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 Solicitudes Públicas\07 Julio\"/>
    </mc:Choice>
  </mc:AlternateContent>
  <bookViews>
    <workbookView xWindow="0" yWindow="0" windowWidth="20490" windowHeight="7455" activeTab="3"/>
  </bookViews>
  <sheets>
    <sheet name="OIR 5421" sheetId="1" r:id="rId1"/>
    <sheet name="MODIFICATIVAS" sheetId="3" r:id="rId2"/>
    <sheet name="OC" sheetId="6" r:id="rId3"/>
    <sheet name="CODIGOS" sheetId="4" r:id="rId4"/>
  </sheets>
  <definedNames>
    <definedName name="_xlnm._FilterDatabase" localSheetId="1" hidden="1">MODIFICATIVAS!$A$1:$O$1033</definedName>
    <definedName name="_xlnm._FilterDatabase" localSheetId="0" hidden="1">'OIR 5421'!$A$1:$E$216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4" l="1"/>
  <c r="M2" i="6" l="1"/>
  <c r="Q2" i="6" s="1"/>
  <c r="M3" i="6"/>
  <c r="Q3" i="6"/>
  <c r="M4" i="6"/>
  <c r="Q4" i="6" s="1"/>
  <c r="M5" i="6"/>
  <c r="Q5" i="6" s="1"/>
  <c r="M6" i="6"/>
  <c r="Q6" i="6" s="1"/>
  <c r="M7" i="6"/>
  <c r="Q7" i="6" s="1"/>
  <c r="M8" i="6"/>
  <c r="Q8" i="6" s="1"/>
  <c r="M9" i="6"/>
  <c r="Q9" i="6"/>
  <c r="M10" i="6"/>
  <c r="Q10" i="6" s="1"/>
  <c r="M11" i="6"/>
  <c r="Q11" i="6" s="1"/>
  <c r="M12" i="6"/>
  <c r="Q12" i="6" s="1"/>
  <c r="M13" i="6"/>
  <c r="Q13" i="6"/>
  <c r="M14" i="6"/>
  <c r="Q14" i="6" s="1"/>
  <c r="M15" i="6"/>
  <c r="Q15" i="6" s="1"/>
  <c r="M16" i="6"/>
  <c r="Q16" i="6" s="1"/>
  <c r="M17" i="6"/>
  <c r="Q17" i="6" s="1"/>
  <c r="M18" i="6"/>
  <c r="Q18" i="6" s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40" i="4"/>
  <c r="B41" i="4"/>
  <c r="B42" i="4"/>
  <c r="B43" i="4"/>
  <c r="B44" i="4"/>
  <c r="B45" i="4"/>
  <c r="B46" i="4"/>
  <c r="B2" i="4"/>
  <c r="C862" i="3" l="1"/>
  <c r="N862" i="3"/>
  <c r="C838" i="3"/>
  <c r="N838" i="3"/>
  <c r="C856" i="3"/>
  <c r="N856" i="3"/>
  <c r="C832" i="3"/>
  <c r="N832" i="3"/>
  <c r="C841" i="3"/>
  <c r="N841" i="3"/>
  <c r="C840" i="3"/>
  <c r="N840" i="3"/>
  <c r="C859" i="3"/>
  <c r="N859" i="3"/>
  <c r="C843" i="3"/>
  <c r="N843" i="3"/>
  <c r="C420" i="3"/>
  <c r="N420" i="3"/>
  <c r="C421" i="3"/>
  <c r="N421" i="3"/>
  <c r="C195" i="3"/>
  <c r="N195" i="3"/>
  <c r="C196" i="3"/>
  <c r="N196" i="3"/>
  <c r="C197" i="3"/>
  <c r="N197" i="3"/>
  <c r="C198" i="3"/>
  <c r="N198" i="3"/>
  <c r="C199" i="3"/>
  <c r="N199" i="3"/>
  <c r="C200" i="3"/>
  <c r="N200" i="3"/>
  <c r="C637" i="3"/>
  <c r="N637" i="3"/>
  <c r="C638" i="3"/>
  <c r="N638" i="3"/>
  <c r="C639" i="3"/>
  <c r="N639" i="3"/>
  <c r="C640" i="3"/>
  <c r="N640" i="3"/>
  <c r="C641" i="3"/>
  <c r="N641" i="3"/>
  <c r="C40" i="3"/>
  <c r="N40" i="3"/>
  <c r="C86" i="3"/>
  <c r="N86" i="3"/>
  <c r="C854" i="3"/>
  <c r="N854" i="3"/>
  <c r="C831" i="3"/>
  <c r="N831" i="3"/>
  <c r="C833" i="3"/>
  <c r="N833" i="3"/>
  <c r="C834" i="3"/>
  <c r="N834" i="3"/>
  <c r="C857" i="3"/>
  <c r="N857" i="3"/>
  <c r="C417" i="3"/>
  <c r="N417" i="3"/>
  <c r="C418" i="3"/>
  <c r="N418" i="3"/>
  <c r="C415" i="3"/>
  <c r="N415" i="3"/>
  <c r="C861" i="3"/>
  <c r="N861" i="3"/>
  <c r="C850" i="3"/>
  <c r="N850" i="3"/>
  <c r="C853" i="3"/>
  <c r="N853" i="3"/>
  <c r="C842" i="3"/>
  <c r="N842" i="3"/>
  <c r="C839" i="3"/>
  <c r="N839" i="3"/>
  <c r="C848" i="3"/>
  <c r="N848" i="3"/>
  <c r="C835" i="3"/>
  <c r="N835" i="3"/>
  <c r="C851" i="3"/>
  <c r="N851" i="3"/>
  <c r="C837" i="3"/>
  <c r="N837" i="3"/>
  <c r="C836" i="3"/>
  <c r="N836" i="3"/>
  <c r="C849" i="3"/>
  <c r="N849" i="3"/>
  <c r="C852" i="3"/>
  <c r="N852" i="3"/>
  <c r="C855" i="3"/>
  <c r="N855" i="3"/>
  <c r="C419" i="3"/>
  <c r="N419" i="3"/>
  <c r="C844" i="3"/>
  <c r="N844" i="3"/>
  <c r="C416" i="3"/>
  <c r="N416" i="3"/>
  <c r="C860" i="3"/>
  <c r="N860" i="3"/>
  <c r="C858" i="3"/>
  <c r="N858" i="3"/>
  <c r="C845" i="3"/>
  <c r="N845" i="3"/>
  <c r="C846" i="3"/>
  <c r="N846" i="3"/>
  <c r="C847" i="3"/>
  <c r="N847" i="3"/>
  <c r="C422" i="3"/>
  <c r="N422" i="3"/>
  <c r="C423" i="3"/>
  <c r="N423" i="3"/>
  <c r="C424" i="3"/>
  <c r="N424" i="3"/>
  <c r="C425" i="3"/>
  <c r="N425" i="3"/>
  <c r="C426" i="3"/>
  <c r="N426" i="3"/>
  <c r="C427" i="3"/>
  <c r="N427" i="3"/>
  <c r="C428" i="3"/>
  <c r="N428" i="3"/>
  <c r="C429" i="3"/>
  <c r="N429" i="3"/>
  <c r="C430" i="3"/>
  <c r="N430" i="3"/>
  <c r="C431" i="3"/>
  <c r="N431" i="3"/>
  <c r="C432" i="3"/>
  <c r="N432" i="3"/>
  <c r="C434" i="3"/>
  <c r="N434" i="3"/>
  <c r="C435" i="3"/>
  <c r="N435" i="3"/>
  <c r="C436" i="3"/>
  <c r="N436" i="3"/>
  <c r="C437" i="3"/>
  <c r="N437" i="3"/>
  <c r="C438" i="3"/>
  <c r="N438" i="3"/>
  <c r="C439" i="3"/>
  <c r="N439" i="3"/>
  <c r="C440" i="3"/>
  <c r="N440" i="3"/>
  <c r="C441" i="3"/>
  <c r="N441" i="3"/>
  <c r="C442" i="3"/>
  <c r="N442" i="3"/>
  <c r="C443" i="3"/>
  <c r="N443" i="3"/>
  <c r="C444" i="3"/>
  <c r="N444" i="3"/>
  <c r="C433" i="3"/>
  <c r="N433" i="3"/>
  <c r="C470" i="3"/>
  <c r="N470" i="3"/>
  <c r="C829" i="3"/>
  <c r="N829" i="3"/>
  <c r="C393" i="3"/>
  <c r="N393" i="3"/>
  <c r="C471" i="3"/>
  <c r="N471" i="3"/>
  <c r="C472" i="3"/>
  <c r="N472" i="3"/>
  <c r="C830" i="3"/>
  <c r="N830" i="3"/>
  <c r="C67" i="3"/>
  <c r="N67" i="3"/>
  <c r="C409" i="3"/>
  <c r="N409" i="3"/>
  <c r="C68" i="3"/>
  <c r="N68" i="3"/>
  <c r="C410" i="3"/>
  <c r="N410" i="3"/>
  <c r="C69" i="3"/>
  <c r="N69" i="3"/>
  <c r="C70" i="3"/>
  <c r="N70" i="3"/>
  <c r="C411" i="3"/>
  <c r="N411" i="3"/>
  <c r="C71" i="3"/>
  <c r="N71" i="3"/>
  <c r="C412" i="3"/>
  <c r="N412" i="3"/>
  <c r="C72" i="3"/>
  <c r="N72" i="3"/>
  <c r="C73" i="3"/>
  <c r="N73" i="3"/>
  <c r="C413" i="3"/>
  <c r="N413" i="3"/>
  <c r="C2" i="3"/>
  <c r="N2" i="3"/>
  <c r="C56" i="3"/>
  <c r="N56" i="3"/>
  <c r="C374" i="3"/>
  <c r="N374" i="3"/>
  <c r="C391" i="3"/>
  <c r="N391" i="3"/>
  <c r="C392" i="3"/>
  <c r="N392" i="3"/>
  <c r="C469" i="3"/>
  <c r="N469" i="3"/>
  <c r="C259" i="3"/>
  <c r="N259" i="3"/>
  <c r="C373" i="3"/>
  <c r="N373" i="3"/>
  <c r="C475" i="3"/>
  <c r="N475" i="3"/>
  <c r="C48" i="3"/>
  <c r="N48" i="3"/>
  <c r="C53" i="3"/>
  <c r="N53" i="3"/>
  <c r="C49" i="3"/>
  <c r="N49" i="3"/>
  <c r="C50" i="3"/>
  <c r="N50" i="3"/>
  <c r="C54" i="3"/>
  <c r="N54" i="3"/>
  <c r="C51" i="3"/>
  <c r="N51" i="3"/>
  <c r="C55" i="3"/>
  <c r="N55" i="3"/>
  <c r="C52" i="3"/>
  <c r="N52" i="3"/>
  <c r="C863" i="3"/>
  <c r="N863" i="3"/>
  <c r="C864" i="3"/>
  <c r="N864" i="3"/>
  <c r="C865" i="3"/>
  <c r="N865" i="3"/>
  <c r="C866" i="3"/>
  <c r="N866" i="3"/>
  <c r="C867" i="3"/>
  <c r="N867" i="3"/>
  <c r="C868" i="3"/>
  <c r="N868" i="3"/>
  <c r="C869" i="3"/>
  <c r="N869" i="3"/>
  <c r="C870" i="3"/>
  <c r="N870" i="3"/>
  <c r="C414" i="3"/>
  <c r="N414" i="3"/>
  <c r="C112" i="3"/>
  <c r="N112" i="3"/>
  <c r="C216" i="3"/>
  <c r="N216" i="3"/>
  <c r="C241" i="3"/>
  <c r="N241" i="3"/>
  <c r="C593" i="3"/>
  <c r="N593" i="3"/>
  <c r="C113" i="3"/>
  <c r="N113" i="3"/>
  <c r="C114" i="3"/>
  <c r="N114" i="3"/>
  <c r="C217" i="3"/>
  <c r="N217" i="3"/>
  <c r="C594" i="3"/>
  <c r="N594" i="3"/>
  <c r="C595" i="3"/>
  <c r="N595" i="3"/>
  <c r="C115" i="3"/>
  <c r="N115" i="3"/>
  <c r="C242" i="3"/>
  <c r="N242" i="3"/>
  <c r="C596" i="3"/>
  <c r="N596" i="3"/>
  <c r="C116" i="3"/>
  <c r="N116" i="3"/>
  <c r="C243" i="3"/>
  <c r="N243" i="3"/>
  <c r="C597" i="3"/>
  <c r="N597" i="3"/>
  <c r="C117" i="3"/>
  <c r="N117" i="3"/>
  <c r="C118" i="3"/>
  <c r="N118" i="3"/>
  <c r="C218" i="3"/>
  <c r="N218" i="3"/>
  <c r="C244" i="3"/>
  <c r="N244" i="3"/>
  <c r="C598" i="3"/>
  <c r="N598" i="3"/>
  <c r="C599" i="3"/>
  <c r="N599" i="3"/>
  <c r="C119" i="3"/>
  <c r="N119" i="3"/>
  <c r="C219" i="3"/>
  <c r="N219" i="3"/>
  <c r="C600" i="3"/>
  <c r="N600" i="3"/>
  <c r="C120" i="3"/>
  <c r="N120" i="3"/>
  <c r="C220" i="3"/>
  <c r="N220" i="3"/>
  <c r="C601" i="3"/>
  <c r="N601" i="3"/>
  <c r="C121" i="3"/>
  <c r="N121" i="3"/>
  <c r="C221" i="3"/>
  <c r="N221" i="3"/>
  <c r="C602" i="3"/>
  <c r="N602" i="3"/>
  <c r="C122" i="3"/>
  <c r="N122" i="3"/>
  <c r="C222" i="3"/>
  <c r="N222" i="3"/>
  <c r="C603" i="3"/>
  <c r="N603" i="3"/>
  <c r="C123" i="3"/>
  <c r="N123" i="3"/>
  <c r="C124" i="3"/>
  <c r="N124" i="3"/>
  <c r="C223" i="3"/>
  <c r="N223" i="3"/>
  <c r="C245" i="3"/>
  <c r="N245" i="3"/>
  <c r="C604" i="3"/>
  <c r="N604" i="3"/>
  <c r="C605" i="3"/>
  <c r="N605" i="3"/>
  <c r="C125" i="3"/>
  <c r="N125" i="3"/>
  <c r="C126" i="3"/>
  <c r="N126" i="3"/>
  <c r="C224" i="3"/>
  <c r="N224" i="3"/>
  <c r="C246" i="3"/>
  <c r="N246" i="3"/>
  <c r="C606" i="3"/>
  <c r="N606" i="3"/>
  <c r="C607" i="3"/>
  <c r="N607" i="3"/>
  <c r="C127" i="3"/>
  <c r="N127" i="3"/>
  <c r="C225" i="3"/>
  <c r="N225" i="3"/>
  <c r="C608" i="3"/>
  <c r="N608" i="3"/>
  <c r="C128" i="3"/>
  <c r="N128" i="3"/>
  <c r="C226" i="3"/>
  <c r="N226" i="3"/>
  <c r="C609" i="3"/>
  <c r="N609" i="3"/>
  <c r="C129" i="3"/>
  <c r="N129" i="3"/>
  <c r="C227" i="3"/>
  <c r="N227" i="3"/>
  <c r="C610" i="3"/>
  <c r="N610" i="3"/>
  <c r="C130" i="3"/>
  <c r="N130" i="3"/>
  <c r="C228" i="3"/>
  <c r="N228" i="3"/>
  <c r="C611" i="3"/>
  <c r="N611" i="3"/>
  <c r="C131" i="3"/>
  <c r="N131" i="3"/>
  <c r="C229" i="3"/>
  <c r="N229" i="3"/>
  <c r="C612" i="3"/>
  <c r="N612" i="3"/>
  <c r="C132" i="3"/>
  <c r="N132" i="3"/>
  <c r="C230" i="3"/>
  <c r="N230" i="3"/>
  <c r="C613" i="3"/>
  <c r="N613" i="3"/>
  <c r="C133" i="3"/>
  <c r="N133" i="3"/>
  <c r="C231" i="3"/>
  <c r="N231" i="3"/>
  <c r="C614" i="3"/>
  <c r="N614" i="3"/>
  <c r="C134" i="3"/>
  <c r="N134" i="3"/>
  <c r="C247" i="3"/>
  <c r="N247" i="3"/>
  <c r="C615" i="3"/>
  <c r="N615" i="3"/>
  <c r="C135" i="3"/>
  <c r="N135" i="3"/>
  <c r="C232" i="3"/>
  <c r="N232" i="3"/>
  <c r="C616" i="3"/>
  <c r="N616" i="3"/>
  <c r="C136" i="3"/>
  <c r="N136" i="3"/>
  <c r="C233" i="3"/>
  <c r="N233" i="3"/>
  <c r="C617" i="3"/>
  <c r="N617" i="3"/>
  <c r="C137" i="3"/>
  <c r="N137" i="3"/>
  <c r="C234" i="3"/>
  <c r="N234" i="3"/>
  <c r="C618" i="3"/>
  <c r="N618" i="3"/>
  <c r="C138" i="3"/>
  <c r="N138" i="3"/>
  <c r="C248" i="3"/>
  <c r="N248" i="3"/>
  <c r="C619" i="3"/>
  <c r="N619" i="3"/>
  <c r="C139" i="3"/>
  <c r="N139" i="3"/>
  <c r="C140" i="3"/>
  <c r="N140" i="3"/>
  <c r="C235" i="3"/>
  <c r="N235" i="3"/>
  <c r="C249" i="3"/>
  <c r="N249" i="3"/>
  <c r="C620" i="3"/>
  <c r="N620" i="3"/>
  <c r="C621" i="3"/>
  <c r="N621" i="3"/>
  <c r="C141" i="3"/>
  <c r="N141" i="3"/>
  <c r="C250" i="3"/>
  <c r="N250" i="3"/>
  <c r="C622" i="3"/>
  <c r="N622" i="3"/>
  <c r="C142" i="3"/>
  <c r="N142" i="3"/>
  <c r="C236" i="3"/>
  <c r="N236" i="3"/>
  <c r="C623" i="3"/>
  <c r="N623" i="3"/>
  <c r="C143" i="3"/>
  <c r="N143" i="3"/>
  <c r="C237" i="3"/>
  <c r="N237" i="3"/>
  <c r="C624" i="3"/>
  <c r="N624" i="3"/>
  <c r="C144" i="3"/>
  <c r="N144" i="3"/>
  <c r="C251" i="3"/>
  <c r="N251" i="3"/>
  <c r="C625" i="3"/>
  <c r="N625" i="3"/>
  <c r="C145" i="3"/>
  <c r="N145" i="3"/>
  <c r="C238" i="3"/>
  <c r="N238" i="3"/>
  <c r="C626" i="3"/>
  <c r="N626" i="3"/>
  <c r="C146" i="3"/>
  <c r="N146" i="3"/>
  <c r="C627" i="3"/>
  <c r="N627" i="3"/>
  <c r="C147" i="3"/>
  <c r="N147" i="3"/>
  <c r="C148" i="3"/>
  <c r="N148" i="3"/>
  <c r="C239" i="3"/>
  <c r="N239" i="3"/>
  <c r="C252" i="3"/>
  <c r="N252" i="3"/>
  <c r="C628" i="3"/>
  <c r="N628" i="3"/>
  <c r="C629" i="3"/>
  <c r="N629" i="3"/>
  <c r="C149" i="3"/>
  <c r="N149" i="3"/>
  <c r="C253" i="3"/>
  <c r="N253" i="3"/>
  <c r="C630" i="3"/>
  <c r="N630" i="3"/>
  <c r="C254" i="3"/>
  <c r="N254" i="3"/>
  <c r="C150" i="3"/>
  <c r="N150" i="3"/>
  <c r="C255" i="3"/>
  <c r="N255" i="3"/>
  <c r="C631" i="3"/>
  <c r="N631" i="3"/>
  <c r="C151" i="3"/>
  <c r="N151" i="3"/>
  <c r="C632" i="3"/>
  <c r="N632" i="3"/>
  <c r="C152" i="3"/>
  <c r="N152" i="3"/>
  <c r="C256" i="3"/>
  <c r="N256" i="3"/>
  <c r="C633" i="3"/>
  <c r="N633" i="3"/>
  <c r="C153" i="3"/>
  <c r="N153" i="3"/>
  <c r="C634" i="3"/>
  <c r="N634" i="3"/>
  <c r="C154" i="3"/>
  <c r="N154" i="3"/>
  <c r="C240" i="3"/>
  <c r="N240" i="3"/>
  <c r="C635" i="3"/>
  <c r="N635" i="3"/>
  <c r="C311" i="3"/>
  <c r="N311" i="3"/>
  <c r="C155" i="3"/>
  <c r="N155" i="3"/>
  <c r="C636" i="3"/>
  <c r="N636" i="3"/>
  <c r="C494" i="3"/>
  <c r="N494" i="3"/>
  <c r="C495" i="3"/>
  <c r="N495" i="3"/>
  <c r="C496" i="3"/>
  <c r="N496" i="3"/>
  <c r="C497" i="3"/>
  <c r="N497" i="3"/>
  <c r="C498" i="3"/>
  <c r="N498" i="3"/>
  <c r="C499" i="3"/>
  <c r="N499" i="3"/>
  <c r="C500" i="3"/>
  <c r="N500" i="3"/>
  <c r="C501" i="3"/>
  <c r="N501" i="3"/>
  <c r="C502" i="3"/>
  <c r="N502" i="3"/>
  <c r="C503" i="3"/>
  <c r="N503" i="3"/>
  <c r="C504" i="3"/>
  <c r="N504" i="3"/>
  <c r="C505" i="3"/>
  <c r="N505" i="3"/>
  <c r="C506" i="3"/>
  <c r="N506" i="3"/>
  <c r="C507" i="3"/>
  <c r="N507" i="3"/>
  <c r="C508" i="3"/>
  <c r="N508" i="3"/>
  <c r="C509" i="3"/>
  <c r="N509" i="3"/>
  <c r="C510" i="3"/>
  <c r="N510" i="3"/>
  <c r="C511" i="3"/>
  <c r="N511" i="3"/>
  <c r="C512" i="3"/>
  <c r="N512" i="3"/>
  <c r="C513" i="3"/>
  <c r="N513" i="3"/>
  <c r="C514" i="3"/>
  <c r="N514" i="3"/>
  <c r="C515" i="3"/>
  <c r="N515" i="3"/>
  <c r="C516" i="3"/>
  <c r="N516" i="3"/>
  <c r="C517" i="3"/>
  <c r="N517" i="3"/>
  <c r="C518" i="3"/>
  <c r="N518" i="3"/>
  <c r="C519" i="3"/>
  <c r="N519" i="3"/>
  <c r="C520" i="3"/>
  <c r="N520" i="3"/>
  <c r="C521" i="3"/>
  <c r="N521" i="3"/>
  <c r="C522" i="3"/>
  <c r="N522" i="3"/>
  <c r="C523" i="3"/>
  <c r="N523" i="3"/>
  <c r="C524" i="3"/>
  <c r="N524" i="3"/>
  <c r="C525" i="3"/>
  <c r="N525" i="3"/>
  <c r="C526" i="3"/>
  <c r="N526" i="3"/>
  <c r="C527" i="3"/>
  <c r="N527" i="3"/>
  <c r="C528" i="3"/>
  <c r="N528" i="3"/>
  <c r="C529" i="3"/>
  <c r="N529" i="3"/>
  <c r="C530" i="3"/>
  <c r="N530" i="3"/>
  <c r="C531" i="3"/>
  <c r="N531" i="3"/>
  <c r="C532" i="3"/>
  <c r="N532" i="3"/>
  <c r="C533" i="3"/>
  <c r="N533" i="3"/>
  <c r="C394" i="3"/>
  <c r="N394" i="3"/>
  <c r="C476" i="3"/>
  <c r="N476" i="3"/>
  <c r="C591" i="3"/>
  <c r="N591" i="3"/>
  <c r="C395" i="3"/>
  <c r="N395" i="3"/>
  <c r="C592" i="3"/>
  <c r="N592" i="3"/>
  <c r="C156" i="3"/>
  <c r="N156" i="3"/>
  <c r="C284" i="3"/>
  <c r="N284" i="3"/>
  <c r="C95" i="3"/>
  <c r="N95" i="3"/>
  <c r="C375" i="3"/>
  <c r="N375" i="3"/>
  <c r="C457" i="3"/>
  <c r="N457" i="3"/>
  <c r="C569" i="3"/>
  <c r="N569" i="3"/>
  <c r="C579" i="3"/>
  <c r="N579" i="3"/>
  <c r="C764" i="3"/>
  <c r="N764" i="3"/>
  <c r="C775" i="3"/>
  <c r="N775" i="3"/>
  <c r="C376" i="3"/>
  <c r="N376" i="3"/>
  <c r="C458" i="3"/>
  <c r="N458" i="3"/>
  <c r="C570" i="3"/>
  <c r="N570" i="3"/>
  <c r="C580" i="3"/>
  <c r="N580" i="3"/>
  <c r="C765" i="3"/>
  <c r="N765" i="3"/>
  <c r="C776" i="3"/>
  <c r="N776" i="3"/>
  <c r="C377" i="3"/>
  <c r="N377" i="3"/>
  <c r="C459" i="3"/>
  <c r="N459" i="3"/>
  <c r="C467" i="3"/>
  <c r="N467" i="3"/>
  <c r="C571" i="3"/>
  <c r="N571" i="3"/>
  <c r="C581" i="3"/>
  <c r="N581" i="3"/>
  <c r="C766" i="3"/>
  <c r="N766" i="3"/>
  <c r="C777" i="3"/>
  <c r="N777" i="3"/>
  <c r="C460" i="3"/>
  <c r="N460" i="3"/>
  <c r="C582" i="3"/>
  <c r="N582" i="3"/>
  <c r="C778" i="3"/>
  <c r="N778" i="3"/>
  <c r="C784" i="3"/>
  <c r="N784" i="3"/>
  <c r="C378" i="3"/>
  <c r="N378" i="3"/>
  <c r="C461" i="3"/>
  <c r="N461" i="3"/>
  <c r="C572" i="3"/>
  <c r="N572" i="3"/>
  <c r="C583" i="3"/>
  <c r="N583" i="3"/>
  <c r="C767" i="3"/>
  <c r="N767" i="3"/>
  <c r="C779" i="3"/>
  <c r="N779" i="3"/>
  <c r="C379" i="3"/>
  <c r="N379" i="3"/>
  <c r="C454" i="3"/>
  <c r="N454" i="3"/>
  <c r="C462" i="3"/>
  <c r="N462" i="3"/>
  <c r="C573" i="3"/>
  <c r="N573" i="3"/>
  <c r="C584" i="3"/>
  <c r="N584" i="3"/>
  <c r="C768" i="3"/>
  <c r="N768" i="3"/>
  <c r="C780" i="3"/>
  <c r="N780" i="3"/>
  <c r="C380" i="3"/>
  <c r="N380" i="3"/>
  <c r="C381" i="3"/>
  <c r="N381" i="3"/>
  <c r="C455" i="3"/>
  <c r="N455" i="3"/>
  <c r="C463" i="3"/>
  <c r="N463" i="3"/>
  <c r="C574" i="3"/>
  <c r="N574" i="3"/>
  <c r="C585" i="3"/>
  <c r="N585" i="3"/>
  <c r="C769" i="3"/>
  <c r="N769" i="3"/>
  <c r="C781" i="3"/>
  <c r="N781" i="3"/>
  <c r="C382" i="3"/>
  <c r="N382" i="3"/>
  <c r="C464" i="3"/>
  <c r="N464" i="3"/>
  <c r="C468" i="3"/>
  <c r="N468" i="3"/>
  <c r="C575" i="3"/>
  <c r="N575" i="3"/>
  <c r="C586" i="3"/>
  <c r="N586" i="3"/>
  <c r="C770" i="3"/>
  <c r="N770" i="3"/>
  <c r="C782" i="3"/>
  <c r="N782" i="3"/>
  <c r="C383" i="3"/>
  <c r="N383" i="3"/>
  <c r="C576" i="3"/>
  <c r="N576" i="3"/>
  <c r="C587" i="3"/>
  <c r="N587" i="3"/>
  <c r="C771" i="3"/>
  <c r="N771" i="3"/>
  <c r="C384" i="3"/>
  <c r="N384" i="3"/>
  <c r="C456" i="3"/>
  <c r="N456" i="3"/>
  <c r="C465" i="3"/>
  <c r="N465" i="3"/>
  <c r="C577" i="3"/>
  <c r="N577" i="3"/>
  <c r="C588" i="3"/>
  <c r="N588" i="3"/>
  <c r="C772" i="3"/>
  <c r="N772" i="3"/>
  <c r="C385" i="3"/>
  <c r="N385" i="3"/>
  <c r="C466" i="3"/>
  <c r="N466" i="3"/>
  <c r="C578" i="3"/>
  <c r="N578" i="3"/>
  <c r="C589" i="3"/>
  <c r="N589" i="3"/>
  <c r="C773" i="3"/>
  <c r="N773" i="3"/>
  <c r="C783" i="3"/>
  <c r="N783" i="3"/>
  <c r="C386" i="3"/>
  <c r="N386" i="3"/>
  <c r="C774" i="3"/>
  <c r="N774" i="3"/>
  <c r="C44" i="3"/>
  <c r="N44" i="3"/>
  <c r="C45" i="3"/>
  <c r="N45" i="3"/>
  <c r="C46" i="3"/>
  <c r="N46" i="3"/>
  <c r="C47" i="3"/>
  <c r="N47" i="3"/>
  <c r="C590" i="3"/>
  <c r="N590" i="3"/>
  <c r="C785" i="3"/>
  <c r="N785" i="3"/>
  <c r="C42" i="3"/>
  <c r="N42" i="3"/>
  <c r="C535" i="3"/>
  <c r="N535" i="3"/>
  <c r="C536" i="3"/>
  <c r="N536" i="3"/>
  <c r="C537" i="3"/>
  <c r="N537" i="3"/>
  <c r="C538" i="3"/>
  <c r="N538" i="3"/>
  <c r="C539" i="3"/>
  <c r="N539" i="3"/>
  <c r="C540" i="3"/>
  <c r="N540" i="3"/>
  <c r="C541" i="3"/>
  <c r="N541" i="3"/>
  <c r="C542" i="3"/>
  <c r="N542" i="3"/>
  <c r="C543" i="3"/>
  <c r="N543" i="3"/>
  <c r="C57" i="3"/>
  <c r="N57" i="3"/>
  <c r="C477" i="3"/>
  <c r="N477" i="3"/>
  <c r="C544" i="3"/>
  <c r="N544" i="3"/>
  <c r="C545" i="3"/>
  <c r="N545" i="3"/>
  <c r="C546" i="3"/>
  <c r="N546" i="3"/>
  <c r="C547" i="3"/>
  <c r="N547" i="3"/>
  <c r="C548" i="3"/>
  <c r="N548" i="3"/>
  <c r="C549" i="3"/>
  <c r="N549" i="3"/>
  <c r="C550" i="3"/>
  <c r="N550" i="3"/>
  <c r="C551" i="3"/>
  <c r="N551" i="3"/>
  <c r="C534" i="3"/>
  <c r="N534" i="3"/>
  <c r="C552" i="3"/>
  <c r="N552" i="3"/>
  <c r="C58" i="3"/>
  <c r="N58" i="3"/>
  <c r="C478" i="3"/>
  <c r="N478" i="3"/>
  <c r="C553" i="3"/>
  <c r="N553" i="3"/>
  <c r="C59" i="3"/>
  <c r="N59" i="3"/>
  <c r="C479" i="3"/>
  <c r="N479" i="3"/>
  <c r="C60" i="3"/>
  <c r="N60" i="3"/>
  <c r="C480" i="3"/>
  <c r="N480" i="3"/>
  <c r="C554" i="3"/>
  <c r="N554" i="3"/>
  <c r="C568" i="3"/>
  <c r="N568" i="3"/>
  <c r="C61" i="3"/>
  <c r="N61" i="3"/>
  <c r="C481" i="3"/>
  <c r="N481" i="3"/>
  <c r="C62" i="3"/>
  <c r="N62" i="3"/>
  <c r="C482" i="3"/>
  <c r="N482" i="3"/>
  <c r="C63" i="3"/>
  <c r="N63" i="3"/>
  <c r="C483" i="3"/>
  <c r="N483" i="3"/>
  <c r="C555" i="3"/>
  <c r="N555" i="3"/>
  <c r="C556" i="3"/>
  <c r="N556" i="3"/>
  <c r="C557" i="3"/>
  <c r="N557" i="3"/>
  <c r="C558" i="3"/>
  <c r="N558" i="3"/>
  <c r="C559" i="3"/>
  <c r="N559" i="3"/>
  <c r="C560" i="3"/>
  <c r="N560" i="3"/>
  <c r="C561" i="3"/>
  <c r="N561" i="3"/>
  <c r="C562" i="3"/>
  <c r="N562" i="3"/>
  <c r="C563" i="3"/>
  <c r="N563" i="3"/>
  <c r="C564" i="3"/>
  <c r="N564" i="3"/>
  <c r="C565" i="3"/>
  <c r="N565" i="3"/>
  <c r="C566" i="3"/>
  <c r="N566" i="3"/>
  <c r="C567" i="3"/>
  <c r="N567" i="3"/>
  <c r="C64" i="3"/>
  <c r="N64" i="3"/>
  <c r="C484" i="3"/>
  <c r="N484" i="3"/>
  <c r="C157" i="3"/>
  <c r="N157" i="3"/>
  <c r="C158" i="3"/>
  <c r="N158" i="3"/>
  <c r="C159" i="3"/>
  <c r="N159" i="3"/>
  <c r="C160" i="3"/>
  <c r="N160" i="3"/>
  <c r="C161" i="3"/>
  <c r="N161" i="3"/>
  <c r="C162" i="3"/>
  <c r="N162" i="3"/>
  <c r="C163" i="3"/>
  <c r="N163" i="3"/>
  <c r="C164" i="3"/>
  <c r="N164" i="3"/>
  <c r="C165" i="3"/>
  <c r="N165" i="3"/>
  <c r="C166" i="3"/>
  <c r="N166" i="3"/>
  <c r="C65" i="3"/>
  <c r="N65" i="3"/>
  <c r="C485" i="3"/>
  <c r="N485" i="3"/>
  <c r="C66" i="3"/>
  <c r="N66" i="3"/>
  <c r="C486" i="3"/>
  <c r="N486" i="3"/>
  <c r="C167" i="3"/>
  <c r="N167" i="3"/>
  <c r="C487" i="3"/>
  <c r="N487" i="3"/>
  <c r="C488" i="3"/>
  <c r="N488" i="3"/>
  <c r="C489" i="3"/>
  <c r="N489" i="3"/>
  <c r="C490" i="3"/>
  <c r="N490" i="3"/>
  <c r="C491" i="3"/>
  <c r="N491" i="3"/>
  <c r="C492" i="3"/>
  <c r="N492" i="3"/>
  <c r="C493" i="3"/>
  <c r="N493" i="3"/>
  <c r="C924" i="3"/>
  <c r="N924" i="3"/>
  <c r="C925" i="3"/>
  <c r="N925" i="3"/>
  <c r="C926" i="3"/>
  <c r="N926" i="3"/>
  <c r="C927" i="3"/>
  <c r="N927" i="3"/>
  <c r="C928" i="3"/>
  <c r="N928" i="3"/>
  <c r="C929" i="3"/>
  <c r="N929" i="3"/>
  <c r="C930" i="3"/>
  <c r="N930" i="3"/>
  <c r="C931" i="3"/>
  <c r="N931" i="3"/>
  <c r="C932" i="3"/>
  <c r="N932" i="3"/>
  <c r="C933" i="3"/>
  <c r="N933" i="3"/>
  <c r="C934" i="3"/>
  <c r="N934" i="3"/>
  <c r="C935" i="3"/>
  <c r="N935" i="3"/>
  <c r="C936" i="3"/>
  <c r="N936" i="3"/>
  <c r="C937" i="3"/>
  <c r="N937" i="3"/>
  <c r="C938" i="3"/>
  <c r="N938" i="3"/>
  <c r="C939" i="3"/>
  <c r="N939" i="3"/>
  <c r="C940" i="3"/>
  <c r="N940" i="3"/>
  <c r="C941" i="3"/>
  <c r="N941" i="3"/>
  <c r="C942" i="3"/>
  <c r="N942" i="3"/>
  <c r="C943" i="3"/>
  <c r="N943" i="3"/>
  <c r="C944" i="3"/>
  <c r="N944" i="3"/>
  <c r="C945" i="3"/>
  <c r="N945" i="3"/>
  <c r="C946" i="3"/>
  <c r="N946" i="3"/>
  <c r="C947" i="3"/>
  <c r="N947" i="3"/>
  <c r="C948" i="3"/>
  <c r="N948" i="3"/>
  <c r="C949" i="3"/>
  <c r="N949" i="3"/>
  <c r="C950" i="3"/>
  <c r="N950" i="3"/>
  <c r="C951" i="3"/>
  <c r="N951" i="3"/>
  <c r="C952" i="3"/>
  <c r="N952" i="3"/>
  <c r="C953" i="3"/>
  <c r="N953" i="3"/>
  <c r="C954" i="3"/>
  <c r="N954" i="3"/>
  <c r="C955" i="3"/>
  <c r="N955" i="3"/>
  <c r="C956" i="3"/>
  <c r="N956" i="3"/>
  <c r="C957" i="3"/>
  <c r="N957" i="3"/>
  <c r="C958" i="3"/>
  <c r="N958" i="3"/>
  <c r="C959" i="3"/>
  <c r="N959" i="3"/>
  <c r="C723" i="3"/>
  <c r="N723" i="3"/>
  <c r="C724" i="3"/>
  <c r="N724" i="3"/>
  <c r="C725" i="3"/>
  <c r="N725" i="3"/>
  <c r="C726" i="3"/>
  <c r="N726" i="3"/>
  <c r="C727" i="3"/>
  <c r="N727" i="3"/>
  <c r="C728" i="3"/>
  <c r="N728" i="3"/>
  <c r="C729" i="3"/>
  <c r="N729" i="3"/>
  <c r="C730" i="3"/>
  <c r="N730" i="3"/>
  <c r="C731" i="3"/>
  <c r="N731" i="3"/>
  <c r="C732" i="3"/>
  <c r="N732" i="3"/>
  <c r="C733" i="3"/>
  <c r="N733" i="3"/>
  <c r="C734" i="3"/>
  <c r="N734" i="3"/>
  <c r="C735" i="3"/>
  <c r="N735" i="3"/>
  <c r="C736" i="3"/>
  <c r="N736" i="3"/>
  <c r="C737" i="3"/>
  <c r="N737" i="3"/>
  <c r="C738" i="3"/>
  <c r="N738" i="3"/>
  <c r="C739" i="3"/>
  <c r="N739" i="3"/>
  <c r="C740" i="3"/>
  <c r="N740" i="3"/>
  <c r="C741" i="3"/>
  <c r="N741" i="3"/>
  <c r="C742" i="3"/>
  <c r="N742" i="3"/>
  <c r="C743" i="3"/>
  <c r="N743" i="3"/>
  <c r="C744" i="3"/>
  <c r="N744" i="3"/>
  <c r="C745" i="3"/>
  <c r="N745" i="3"/>
  <c r="C746" i="3"/>
  <c r="N746" i="3"/>
  <c r="C747" i="3"/>
  <c r="N747" i="3"/>
  <c r="C748" i="3"/>
  <c r="N748" i="3"/>
  <c r="C749" i="3"/>
  <c r="N749" i="3"/>
  <c r="C750" i="3"/>
  <c r="N750" i="3"/>
  <c r="C751" i="3"/>
  <c r="N751" i="3"/>
  <c r="C752" i="3"/>
  <c r="N752" i="3"/>
  <c r="C753" i="3"/>
  <c r="N753" i="3"/>
  <c r="C754" i="3"/>
  <c r="N754" i="3"/>
  <c r="C755" i="3"/>
  <c r="N755" i="3"/>
  <c r="C756" i="3"/>
  <c r="N756" i="3"/>
  <c r="C757" i="3"/>
  <c r="N757" i="3"/>
  <c r="C758" i="3"/>
  <c r="N758" i="3"/>
  <c r="C759" i="3"/>
  <c r="N759" i="3"/>
  <c r="C760" i="3"/>
  <c r="N760" i="3"/>
  <c r="C761" i="3"/>
  <c r="N761" i="3"/>
  <c r="C762" i="3"/>
  <c r="N762" i="3"/>
  <c r="C763" i="3"/>
  <c r="N763" i="3"/>
  <c r="C87" i="3"/>
  <c r="N87" i="3"/>
  <c r="C445" i="3"/>
  <c r="N445" i="3"/>
  <c r="C960" i="3"/>
  <c r="N960" i="3"/>
  <c r="C88" i="3"/>
  <c r="N88" i="3"/>
  <c r="C257" i="3"/>
  <c r="N257" i="3"/>
  <c r="C446" i="3"/>
  <c r="N446" i="3"/>
  <c r="C961" i="3"/>
  <c r="N961" i="3"/>
  <c r="C89" i="3"/>
  <c r="N89" i="3"/>
  <c r="C447" i="3"/>
  <c r="N447" i="3"/>
  <c r="C962" i="3"/>
  <c r="N962" i="3"/>
  <c r="C90" i="3"/>
  <c r="N90" i="3"/>
  <c r="C448" i="3"/>
  <c r="N448" i="3"/>
  <c r="C963" i="3"/>
  <c r="N963" i="3"/>
  <c r="C91" i="3"/>
  <c r="N91" i="3"/>
  <c r="C449" i="3"/>
  <c r="N449" i="3"/>
  <c r="C964" i="3"/>
  <c r="N964" i="3"/>
  <c r="C92" i="3"/>
  <c r="N92" i="3"/>
  <c r="C258" i="3"/>
  <c r="N258" i="3"/>
  <c r="C450" i="3"/>
  <c r="N450" i="3"/>
  <c r="C965" i="3"/>
  <c r="N965" i="3"/>
  <c r="C93" i="3"/>
  <c r="N93" i="3"/>
  <c r="C451" i="3"/>
  <c r="N451" i="3"/>
  <c r="C966" i="3"/>
  <c r="N966" i="3"/>
  <c r="C94" i="3"/>
  <c r="N94" i="3"/>
  <c r="C452" i="3"/>
  <c r="N452" i="3"/>
  <c r="C967" i="3"/>
  <c r="N967" i="3"/>
  <c r="C28" i="3"/>
  <c r="N28" i="3"/>
  <c r="C29" i="3"/>
  <c r="N29" i="3"/>
  <c r="C30" i="3"/>
  <c r="N30" i="3"/>
  <c r="C31" i="3"/>
  <c r="N31" i="3"/>
  <c r="C32" i="3"/>
  <c r="N32" i="3"/>
  <c r="C33" i="3"/>
  <c r="N33" i="3"/>
  <c r="C34" i="3"/>
  <c r="N34" i="3"/>
  <c r="C35" i="3"/>
  <c r="N35" i="3"/>
  <c r="C36" i="3"/>
  <c r="N36" i="3"/>
  <c r="C37" i="3"/>
  <c r="N37" i="3"/>
  <c r="C38" i="3"/>
  <c r="N38" i="3"/>
  <c r="C39" i="3"/>
  <c r="N39" i="3"/>
  <c r="C3" i="3"/>
  <c r="N3" i="3"/>
  <c r="C4" i="3"/>
  <c r="N4" i="3"/>
  <c r="C5" i="3"/>
  <c r="N5" i="3"/>
  <c r="C6" i="3"/>
  <c r="N6" i="3"/>
  <c r="C7" i="3"/>
  <c r="N7" i="3"/>
  <c r="C8" i="3"/>
  <c r="N8" i="3"/>
  <c r="C9" i="3"/>
  <c r="N9" i="3"/>
  <c r="C10" i="3"/>
  <c r="N10" i="3"/>
  <c r="C11" i="3"/>
  <c r="N11" i="3"/>
  <c r="C12" i="3"/>
  <c r="N12" i="3"/>
  <c r="C13" i="3"/>
  <c r="N13" i="3"/>
  <c r="C14" i="3"/>
  <c r="N14" i="3"/>
  <c r="C15" i="3"/>
  <c r="N15" i="3"/>
  <c r="C16" i="3"/>
  <c r="N16" i="3"/>
  <c r="C17" i="3"/>
  <c r="N17" i="3"/>
  <c r="C18" i="3"/>
  <c r="N18" i="3"/>
  <c r="C19" i="3"/>
  <c r="N19" i="3"/>
  <c r="C20" i="3"/>
  <c r="N20" i="3"/>
  <c r="C21" i="3"/>
  <c r="N21" i="3"/>
  <c r="C22" i="3"/>
  <c r="N22" i="3"/>
  <c r="C23" i="3"/>
  <c r="N23" i="3"/>
  <c r="C24" i="3"/>
  <c r="N24" i="3"/>
  <c r="C25" i="3"/>
  <c r="N25" i="3"/>
  <c r="C26" i="3"/>
  <c r="N26" i="3"/>
  <c r="C27" i="3"/>
  <c r="N27" i="3"/>
  <c r="C201" i="3"/>
  <c r="N201" i="3"/>
  <c r="C202" i="3"/>
  <c r="N202" i="3"/>
  <c r="C203" i="3"/>
  <c r="N203" i="3"/>
  <c r="C204" i="3"/>
  <c r="N204" i="3"/>
  <c r="C205" i="3"/>
  <c r="N205" i="3"/>
  <c r="C206" i="3"/>
  <c r="N206" i="3"/>
  <c r="C207" i="3"/>
  <c r="N207" i="3"/>
  <c r="C208" i="3"/>
  <c r="N208" i="3"/>
  <c r="C209" i="3"/>
  <c r="N209" i="3"/>
  <c r="C210" i="3"/>
  <c r="N210" i="3"/>
  <c r="C211" i="3"/>
  <c r="N211" i="3"/>
  <c r="C212" i="3"/>
  <c r="N212" i="3"/>
  <c r="C213" i="3"/>
  <c r="N213" i="3"/>
  <c r="C214" i="3"/>
  <c r="N214" i="3"/>
  <c r="C215" i="3"/>
  <c r="N215" i="3"/>
  <c r="C274" i="3"/>
  <c r="N274" i="3"/>
  <c r="C275" i="3"/>
  <c r="N275" i="3"/>
  <c r="C276" i="3"/>
  <c r="N276" i="3"/>
  <c r="C277" i="3"/>
  <c r="N277" i="3"/>
  <c r="C278" i="3"/>
  <c r="N278" i="3"/>
  <c r="C279" i="3"/>
  <c r="N279" i="3"/>
  <c r="C280" i="3"/>
  <c r="N280" i="3"/>
  <c r="C281" i="3"/>
  <c r="N281" i="3"/>
  <c r="C282" i="3"/>
  <c r="N282" i="3"/>
  <c r="C260" i="3"/>
  <c r="N260" i="3"/>
  <c r="C261" i="3"/>
  <c r="N261" i="3"/>
  <c r="C262" i="3"/>
  <c r="N262" i="3"/>
  <c r="C263" i="3"/>
  <c r="N263" i="3"/>
  <c r="C264" i="3"/>
  <c r="N264" i="3"/>
  <c r="C265" i="3"/>
  <c r="N265" i="3"/>
  <c r="C266" i="3"/>
  <c r="N266" i="3"/>
  <c r="C267" i="3"/>
  <c r="N267" i="3"/>
  <c r="C268" i="3"/>
  <c r="N268" i="3"/>
  <c r="C269" i="3"/>
  <c r="N269" i="3"/>
  <c r="C270" i="3"/>
  <c r="N270" i="3"/>
  <c r="C271" i="3"/>
  <c r="N271" i="3"/>
  <c r="C272" i="3"/>
  <c r="N272" i="3"/>
  <c r="C273" i="3"/>
  <c r="N273" i="3"/>
  <c r="C396" i="3"/>
  <c r="N396" i="3"/>
  <c r="C397" i="3"/>
  <c r="N397" i="3"/>
  <c r="C398" i="3"/>
  <c r="N398" i="3"/>
  <c r="C399" i="3"/>
  <c r="N399" i="3"/>
  <c r="C400" i="3"/>
  <c r="N400" i="3"/>
  <c r="C401" i="3"/>
  <c r="N401" i="3"/>
  <c r="C402" i="3"/>
  <c r="N402" i="3"/>
  <c r="C403" i="3"/>
  <c r="N403" i="3"/>
  <c r="C404" i="3"/>
  <c r="N404" i="3"/>
  <c r="C405" i="3"/>
  <c r="N405" i="3"/>
  <c r="C406" i="3"/>
  <c r="N406" i="3"/>
  <c r="C407" i="3"/>
  <c r="N407" i="3"/>
  <c r="C408" i="3"/>
  <c r="N408" i="3"/>
  <c r="C283" i="3"/>
  <c r="N283" i="3"/>
  <c r="C43" i="3"/>
  <c r="N43" i="3"/>
  <c r="C722" i="3"/>
  <c r="N722" i="3"/>
  <c r="C871" i="3"/>
  <c r="N871" i="3"/>
  <c r="C285" i="3"/>
  <c r="N285" i="3"/>
  <c r="C786" i="3"/>
  <c r="N786" i="3"/>
  <c r="C872" i="3"/>
  <c r="N872" i="3"/>
  <c r="C787" i="3"/>
  <c r="N787" i="3"/>
  <c r="C873" i="3"/>
  <c r="N873" i="3"/>
  <c r="C788" i="3"/>
  <c r="N788" i="3"/>
  <c r="C874" i="3"/>
  <c r="N874" i="3"/>
  <c r="C286" i="3"/>
  <c r="N286" i="3"/>
  <c r="C789" i="3"/>
  <c r="N789" i="3"/>
  <c r="C875" i="3"/>
  <c r="N875" i="3"/>
  <c r="C876" i="3"/>
  <c r="N876" i="3"/>
  <c r="C790" i="3"/>
  <c r="N790" i="3"/>
  <c r="C877" i="3"/>
  <c r="N877" i="3"/>
  <c r="C878" i="3"/>
  <c r="N878" i="3"/>
  <c r="C287" i="3"/>
  <c r="N287" i="3"/>
  <c r="C791" i="3"/>
  <c r="N791" i="3"/>
  <c r="C879" i="3"/>
  <c r="N879" i="3"/>
  <c r="C792" i="3"/>
  <c r="N792" i="3"/>
  <c r="C880" i="3"/>
  <c r="N880" i="3"/>
  <c r="C793" i="3"/>
  <c r="N793" i="3"/>
  <c r="C881" i="3"/>
  <c r="N881" i="3"/>
  <c r="C882" i="3"/>
  <c r="N882" i="3"/>
  <c r="C288" i="3"/>
  <c r="N288" i="3"/>
  <c r="C794" i="3"/>
  <c r="N794" i="3"/>
  <c r="C883" i="3"/>
  <c r="N883" i="3"/>
  <c r="C795" i="3"/>
  <c r="N795" i="3"/>
  <c r="C884" i="3"/>
  <c r="N884" i="3"/>
  <c r="C289" i="3"/>
  <c r="N289" i="3"/>
  <c r="C796" i="3"/>
  <c r="N796" i="3"/>
  <c r="C885" i="3"/>
  <c r="N885" i="3"/>
  <c r="C886" i="3"/>
  <c r="N886" i="3"/>
  <c r="C797" i="3"/>
  <c r="N797" i="3"/>
  <c r="C887" i="3"/>
  <c r="N887" i="3"/>
  <c r="C888" i="3"/>
  <c r="N888" i="3"/>
  <c r="C889" i="3"/>
  <c r="N889" i="3"/>
  <c r="C290" i="3"/>
  <c r="N290" i="3"/>
  <c r="C798" i="3"/>
  <c r="N798" i="3"/>
  <c r="C890" i="3"/>
  <c r="N890" i="3"/>
  <c r="C799" i="3"/>
  <c r="N799" i="3"/>
  <c r="C891" i="3"/>
  <c r="N891" i="3"/>
  <c r="C800" i="3"/>
  <c r="N800" i="3"/>
  <c r="C892" i="3"/>
  <c r="N892" i="3"/>
  <c r="C291" i="3"/>
  <c r="N291" i="3"/>
  <c r="C801" i="3"/>
  <c r="N801" i="3"/>
  <c r="C893" i="3"/>
  <c r="N893" i="3"/>
  <c r="C894" i="3"/>
  <c r="N894" i="3"/>
  <c r="C802" i="3"/>
  <c r="N802" i="3"/>
  <c r="C895" i="3"/>
  <c r="N895" i="3"/>
  <c r="C292" i="3"/>
  <c r="N292" i="3"/>
  <c r="C803" i="3"/>
  <c r="N803" i="3"/>
  <c r="C896" i="3"/>
  <c r="N896" i="3"/>
  <c r="C804" i="3"/>
  <c r="N804" i="3"/>
  <c r="C897" i="3"/>
  <c r="N897" i="3"/>
  <c r="C898" i="3"/>
  <c r="N898" i="3"/>
  <c r="C293" i="3"/>
  <c r="N293" i="3"/>
  <c r="C805" i="3"/>
  <c r="N805" i="3"/>
  <c r="C899" i="3"/>
  <c r="N899" i="3"/>
  <c r="C294" i="3"/>
  <c r="N294" i="3"/>
  <c r="C806" i="3"/>
  <c r="N806" i="3"/>
  <c r="C900" i="3"/>
  <c r="N900" i="3"/>
  <c r="C901" i="3"/>
  <c r="N901" i="3"/>
  <c r="C807" i="3"/>
  <c r="N807" i="3"/>
  <c r="C902" i="3"/>
  <c r="N902" i="3"/>
  <c r="C903" i="3"/>
  <c r="N903" i="3"/>
  <c r="C295" i="3"/>
  <c r="N295" i="3"/>
  <c r="C808" i="3"/>
  <c r="N808" i="3"/>
  <c r="C904" i="3"/>
  <c r="N904" i="3"/>
  <c r="C809" i="3"/>
  <c r="N809" i="3"/>
  <c r="C905" i="3"/>
  <c r="N905" i="3"/>
  <c r="C296" i="3"/>
  <c r="N296" i="3"/>
  <c r="C810" i="3"/>
  <c r="N810" i="3"/>
  <c r="C906" i="3"/>
  <c r="N906" i="3"/>
  <c r="C297" i="3"/>
  <c r="N297" i="3"/>
  <c r="C811" i="3"/>
  <c r="N811" i="3"/>
  <c r="C907" i="3"/>
  <c r="N907" i="3"/>
  <c r="C298" i="3"/>
  <c r="N298" i="3"/>
  <c r="C812" i="3"/>
  <c r="N812" i="3"/>
  <c r="C908" i="3"/>
  <c r="N908" i="3"/>
  <c r="C299" i="3"/>
  <c r="N299" i="3"/>
  <c r="C813" i="3"/>
  <c r="N813" i="3"/>
  <c r="C909" i="3"/>
  <c r="N909" i="3"/>
  <c r="C300" i="3"/>
  <c r="N300" i="3"/>
  <c r="C814" i="3"/>
  <c r="N814" i="3"/>
  <c r="C910" i="3"/>
  <c r="N910" i="3"/>
  <c r="C301" i="3"/>
  <c r="N301" i="3"/>
  <c r="C815" i="3"/>
  <c r="N815" i="3"/>
  <c r="C911" i="3"/>
  <c r="N911" i="3"/>
  <c r="C302" i="3"/>
  <c r="N302" i="3"/>
  <c r="C816" i="3"/>
  <c r="N816" i="3"/>
  <c r="C912" i="3"/>
  <c r="N912" i="3"/>
  <c r="C303" i="3"/>
  <c r="N303" i="3"/>
  <c r="C817" i="3"/>
  <c r="N817" i="3"/>
  <c r="C913" i="3"/>
  <c r="N913" i="3"/>
  <c r="C304" i="3"/>
  <c r="N304" i="3"/>
  <c r="C818" i="3"/>
  <c r="N818" i="3"/>
  <c r="C914" i="3"/>
  <c r="N914" i="3"/>
  <c r="C819" i="3"/>
  <c r="N819" i="3"/>
  <c r="C915" i="3"/>
  <c r="N915" i="3"/>
  <c r="C305" i="3"/>
  <c r="N305" i="3"/>
  <c r="C820" i="3"/>
  <c r="N820" i="3"/>
  <c r="C916" i="3"/>
  <c r="N916" i="3"/>
  <c r="C306" i="3"/>
  <c r="N306" i="3"/>
  <c r="C307" i="3"/>
  <c r="N307" i="3"/>
  <c r="C821" i="3"/>
  <c r="N821" i="3"/>
  <c r="C917" i="3"/>
  <c r="N917" i="3"/>
  <c r="C822" i="3"/>
  <c r="N822" i="3"/>
  <c r="C918" i="3"/>
  <c r="N918" i="3"/>
  <c r="C919" i="3"/>
  <c r="N919" i="3"/>
  <c r="C823" i="3"/>
  <c r="N823" i="3"/>
  <c r="C920" i="3"/>
  <c r="N920" i="3"/>
  <c r="C308" i="3"/>
  <c r="N308" i="3"/>
  <c r="C921" i="3"/>
  <c r="N921" i="3"/>
  <c r="C824" i="3"/>
  <c r="N824" i="3"/>
  <c r="C309" i="3"/>
  <c r="N309" i="3"/>
  <c r="C825" i="3"/>
  <c r="N825" i="3"/>
  <c r="C922" i="3"/>
  <c r="N922" i="3"/>
  <c r="C826" i="3"/>
  <c r="N826" i="3"/>
  <c r="C310" i="3"/>
  <c r="N310" i="3"/>
  <c r="C827" i="3"/>
  <c r="N827" i="3"/>
  <c r="C923" i="3"/>
  <c r="N923" i="3"/>
  <c r="C828" i="3"/>
  <c r="N828" i="3"/>
  <c r="C453" i="3"/>
  <c r="N453" i="3"/>
  <c r="C41" i="3"/>
  <c r="N41" i="3"/>
  <c r="C649" i="3"/>
  <c r="N649" i="3"/>
  <c r="C650" i="3"/>
  <c r="N650" i="3"/>
  <c r="C651" i="3"/>
  <c r="N651" i="3"/>
  <c r="C652" i="3"/>
  <c r="N652" i="3"/>
  <c r="C653" i="3"/>
  <c r="N653" i="3"/>
  <c r="C654" i="3"/>
  <c r="N654" i="3"/>
  <c r="C655" i="3"/>
  <c r="N655" i="3"/>
  <c r="C656" i="3"/>
  <c r="N656" i="3"/>
  <c r="C657" i="3"/>
  <c r="N657" i="3"/>
  <c r="C658" i="3"/>
  <c r="N658" i="3"/>
  <c r="C659" i="3"/>
  <c r="N659" i="3"/>
  <c r="C660" i="3"/>
  <c r="N660" i="3"/>
  <c r="C661" i="3"/>
  <c r="N661" i="3"/>
  <c r="C387" i="3"/>
  <c r="N387" i="3"/>
  <c r="C388" i="3"/>
  <c r="N388" i="3"/>
  <c r="C389" i="3"/>
  <c r="N389" i="3"/>
  <c r="C662" i="3"/>
  <c r="N662" i="3"/>
  <c r="C390" i="3"/>
  <c r="N390" i="3"/>
  <c r="C663" i="3"/>
  <c r="N663" i="3"/>
  <c r="C664" i="3"/>
  <c r="N664" i="3"/>
  <c r="C665" i="3"/>
  <c r="N665" i="3"/>
  <c r="C666" i="3"/>
  <c r="N666" i="3"/>
  <c r="C667" i="3"/>
  <c r="N667" i="3"/>
  <c r="C668" i="3"/>
  <c r="N668" i="3"/>
  <c r="C669" i="3"/>
  <c r="N669" i="3"/>
  <c r="C670" i="3"/>
  <c r="N670" i="3"/>
  <c r="C671" i="3"/>
  <c r="N671" i="3"/>
  <c r="C702" i="3"/>
  <c r="N702" i="3"/>
  <c r="C672" i="3"/>
  <c r="N672" i="3"/>
  <c r="C673" i="3"/>
  <c r="N673" i="3"/>
  <c r="C674" i="3"/>
  <c r="N674" i="3"/>
  <c r="C675" i="3"/>
  <c r="N675" i="3"/>
  <c r="C701" i="3"/>
  <c r="N701" i="3"/>
  <c r="C676" i="3"/>
  <c r="N676" i="3"/>
  <c r="C677" i="3"/>
  <c r="N677" i="3"/>
  <c r="C678" i="3"/>
  <c r="N678" i="3"/>
  <c r="C679" i="3"/>
  <c r="N679" i="3"/>
  <c r="C680" i="3"/>
  <c r="N680" i="3"/>
  <c r="C681" i="3"/>
  <c r="N681" i="3"/>
  <c r="C682" i="3"/>
  <c r="N682" i="3"/>
  <c r="C683" i="3"/>
  <c r="N683" i="3"/>
  <c r="C684" i="3"/>
  <c r="N684" i="3"/>
  <c r="C685" i="3"/>
  <c r="N685" i="3"/>
  <c r="C686" i="3"/>
  <c r="N686" i="3"/>
  <c r="C687" i="3"/>
  <c r="N687" i="3"/>
  <c r="C688" i="3"/>
  <c r="N688" i="3"/>
  <c r="C689" i="3"/>
  <c r="N689" i="3"/>
  <c r="C690" i="3"/>
  <c r="N690" i="3"/>
  <c r="C691" i="3"/>
  <c r="N691" i="3"/>
  <c r="C692" i="3"/>
  <c r="N692" i="3"/>
  <c r="C693" i="3"/>
  <c r="N693" i="3"/>
  <c r="C694" i="3"/>
  <c r="N694" i="3"/>
  <c r="C695" i="3"/>
  <c r="N695" i="3"/>
  <c r="C696" i="3"/>
  <c r="N696" i="3"/>
  <c r="C697" i="3"/>
  <c r="N697" i="3"/>
  <c r="C698" i="3"/>
  <c r="N698" i="3"/>
  <c r="C699" i="3"/>
  <c r="N699" i="3"/>
  <c r="C700" i="3"/>
  <c r="N700" i="3"/>
  <c r="C473" i="3"/>
  <c r="N473" i="3"/>
  <c r="C474" i="3"/>
  <c r="N474" i="3"/>
  <c r="C642" i="3"/>
  <c r="N642" i="3"/>
  <c r="C645" i="3"/>
  <c r="N645" i="3"/>
  <c r="C646" i="3"/>
  <c r="N646" i="3"/>
  <c r="C647" i="3"/>
  <c r="N647" i="3"/>
  <c r="C648" i="3"/>
  <c r="N648" i="3"/>
  <c r="C643" i="3"/>
  <c r="N643" i="3"/>
  <c r="C644" i="3"/>
  <c r="N644" i="3"/>
  <c r="C351" i="3"/>
  <c r="C352" i="3"/>
  <c r="C353" i="3"/>
  <c r="C354" i="3"/>
  <c r="C355" i="3"/>
  <c r="C356" i="3"/>
  <c r="C357" i="3"/>
  <c r="C358" i="3"/>
  <c r="C359" i="3"/>
  <c r="C360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361" i="3"/>
  <c r="C362" i="3"/>
  <c r="C363" i="3"/>
  <c r="C364" i="3"/>
  <c r="C365" i="3"/>
  <c r="C1014" i="3"/>
  <c r="C366" i="3"/>
  <c r="C1015" i="3"/>
  <c r="C1016" i="3"/>
  <c r="C367" i="3"/>
  <c r="C368" i="3"/>
  <c r="C1017" i="3"/>
  <c r="C369" i="3"/>
  <c r="C370" i="3"/>
  <c r="C1018" i="3"/>
  <c r="C1019" i="3"/>
  <c r="C1020" i="3"/>
  <c r="C1021" i="3"/>
  <c r="C1022" i="3"/>
  <c r="C1023" i="3"/>
  <c r="C1024" i="3"/>
  <c r="C371" i="3"/>
  <c r="C1025" i="3"/>
  <c r="C1026" i="3"/>
  <c r="C1027" i="3"/>
  <c r="C1028" i="3"/>
  <c r="C1029" i="3"/>
  <c r="C1030" i="3"/>
  <c r="C1031" i="3"/>
  <c r="C372" i="3"/>
  <c r="C1032" i="3"/>
  <c r="C1033" i="3"/>
  <c r="N351" i="3"/>
  <c r="N352" i="3"/>
  <c r="N353" i="3"/>
  <c r="N354" i="3"/>
  <c r="N355" i="3"/>
  <c r="N356" i="3"/>
  <c r="N357" i="3"/>
  <c r="N358" i="3"/>
  <c r="N359" i="3"/>
  <c r="N360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361" i="3"/>
  <c r="N362" i="3"/>
  <c r="N363" i="3"/>
  <c r="N364" i="3"/>
  <c r="N365" i="3"/>
  <c r="N1014" i="3"/>
  <c r="N366" i="3"/>
  <c r="N1015" i="3"/>
  <c r="N1016" i="3"/>
  <c r="N367" i="3"/>
  <c r="N368" i="3"/>
  <c r="N1017" i="3"/>
  <c r="N369" i="3"/>
  <c r="N370" i="3"/>
  <c r="N1018" i="3"/>
  <c r="N1019" i="3"/>
  <c r="N1020" i="3"/>
  <c r="N1021" i="3"/>
  <c r="N1022" i="3"/>
  <c r="N1023" i="3"/>
  <c r="N1024" i="3"/>
  <c r="N371" i="3"/>
  <c r="N1025" i="3"/>
  <c r="N1026" i="3"/>
  <c r="N1027" i="3"/>
  <c r="N1028" i="3"/>
  <c r="N1029" i="3"/>
  <c r="N1030" i="3"/>
  <c r="N1031" i="3"/>
  <c r="N372" i="3"/>
  <c r="N1032" i="3"/>
  <c r="N1033" i="3"/>
  <c r="C74" i="3" l="1"/>
  <c r="C75" i="3"/>
  <c r="C76" i="3"/>
  <c r="C77" i="3"/>
  <c r="C78" i="3"/>
  <c r="C79" i="3"/>
  <c r="C80" i="3"/>
  <c r="C81" i="3"/>
  <c r="C82" i="3"/>
  <c r="C83" i="3"/>
  <c r="C84" i="3"/>
  <c r="C8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968" i="3"/>
  <c r="C969" i="3"/>
  <c r="C312" i="3"/>
  <c r="C313" i="3"/>
  <c r="C314" i="3"/>
  <c r="C315" i="3"/>
  <c r="C316" i="3"/>
  <c r="C317" i="3"/>
  <c r="C970" i="3"/>
  <c r="C971" i="3"/>
  <c r="C972" i="3"/>
  <c r="C973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331" i="3"/>
  <c r="C332" i="3"/>
  <c r="C333" i="3"/>
  <c r="C334" i="3"/>
  <c r="C335" i="3"/>
  <c r="C336" i="3"/>
  <c r="C337" i="3"/>
  <c r="C986" i="3"/>
  <c r="C987" i="3"/>
  <c r="C988" i="3"/>
  <c r="C989" i="3"/>
  <c r="C990" i="3"/>
  <c r="C991" i="3"/>
  <c r="C338" i="3"/>
  <c r="C339" i="3"/>
  <c r="C340" i="3"/>
  <c r="C992" i="3"/>
  <c r="C993" i="3"/>
  <c r="C341" i="3"/>
  <c r="C342" i="3"/>
  <c r="C994" i="3"/>
  <c r="C343" i="3"/>
  <c r="C344" i="3"/>
  <c r="C995" i="3"/>
  <c r="C996" i="3"/>
  <c r="C345" i="3"/>
  <c r="C346" i="3"/>
  <c r="C347" i="3"/>
  <c r="C348" i="3"/>
  <c r="C997" i="3"/>
  <c r="C998" i="3"/>
  <c r="C349" i="3"/>
  <c r="C350" i="3"/>
  <c r="N74" i="3" l="1"/>
  <c r="N75" i="3"/>
  <c r="N76" i="3"/>
  <c r="N77" i="3"/>
  <c r="N78" i="3"/>
  <c r="N79" i="3"/>
  <c r="N80" i="3"/>
  <c r="N81" i="3"/>
  <c r="N82" i="3"/>
  <c r="N83" i="3"/>
  <c r="N84" i="3"/>
  <c r="N8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968" i="3"/>
  <c r="N969" i="3"/>
  <c r="N312" i="3"/>
  <c r="N313" i="3"/>
  <c r="N314" i="3"/>
  <c r="N315" i="3"/>
  <c r="N316" i="3"/>
  <c r="N317" i="3"/>
  <c r="N970" i="3"/>
  <c r="N971" i="3"/>
  <c r="N972" i="3"/>
  <c r="N973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331" i="3"/>
  <c r="N332" i="3"/>
  <c r="N333" i="3"/>
  <c r="N334" i="3"/>
  <c r="N335" i="3"/>
  <c r="N336" i="3"/>
  <c r="N337" i="3"/>
  <c r="N986" i="3"/>
  <c r="N987" i="3"/>
  <c r="N988" i="3"/>
  <c r="N989" i="3"/>
  <c r="N990" i="3"/>
  <c r="N991" i="3"/>
  <c r="N338" i="3"/>
  <c r="N339" i="3"/>
  <c r="N340" i="3"/>
  <c r="N992" i="3"/>
  <c r="N993" i="3"/>
  <c r="N341" i="3"/>
  <c r="N342" i="3"/>
  <c r="N994" i="3"/>
  <c r="N343" i="3"/>
  <c r="N344" i="3"/>
  <c r="N995" i="3"/>
  <c r="N996" i="3"/>
  <c r="N345" i="3"/>
  <c r="N346" i="3"/>
  <c r="N347" i="3"/>
  <c r="N348" i="3"/>
  <c r="N997" i="3"/>
  <c r="N998" i="3"/>
  <c r="N349" i="3"/>
  <c r="N350" i="3"/>
</calcChain>
</file>

<file path=xl/sharedStrings.xml><?xml version="1.0" encoding="utf-8"?>
<sst xmlns="http://schemas.openxmlformats.org/spreadsheetml/2006/main" count="5831" uniqueCount="1231">
  <si>
    <t>14.01.2013</t>
  </si>
  <si>
    <t>50001296   LABORATORIOS CAROSA, S. A. DE C. V.</t>
  </si>
  <si>
    <t>ME055/13</t>
  </si>
  <si>
    <t>ALUMINIO HIDROXIDO SUSPENSION</t>
  </si>
  <si>
    <t>18.01.2013</t>
  </si>
  <si>
    <t>50000653   DROGUERIA PISA DE EL SALVADOR, S.A.</t>
  </si>
  <si>
    <t>ME085/13</t>
  </si>
  <si>
    <t>MANITOL SOLUCION AL 20%</t>
  </si>
  <si>
    <t>21.01.2013</t>
  </si>
  <si>
    <t>ME091/13</t>
  </si>
  <si>
    <t>CAPTOPRIL 25 mg  TABLETA</t>
  </si>
  <si>
    <t>11.02.2013</t>
  </si>
  <si>
    <t>50001298   LABORATORIOS LOPEZ, S.A. DE C.V.</t>
  </si>
  <si>
    <t>ME108/13</t>
  </si>
  <si>
    <t>LEVO - ALFA METILDOPA 500 mg  TABLETA</t>
  </si>
  <si>
    <t>04.07.2013</t>
  </si>
  <si>
    <t>50000011   ACTIVA, S.A. DE C.V.</t>
  </si>
  <si>
    <t>ME195/13</t>
  </si>
  <si>
    <t>31.07.2013</t>
  </si>
  <si>
    <t>ME227/13</t>
  </si>
  <si>
    <t>ENALAPRIL 20 mg  TABLETA</t>
  </si>
  <si>
    <t>13.11.2014</t>
  </si>
  <si>
    <t>ACETAMINOFEN 500 mg  TABLETA</t>
  </si>
  <si>
    <t>29.01.2015</t>
  </si>
  <si>
    <t>50000270   C. IMBERTON, S.A. DE C.V.</t>
  </si>
  <si>
    <t>ME095/15</t>
  </si>
  <si>
    <t>TERAZOCINA 2 mg  TABLETA o COMPRI RECUB</t>
  </si>
  <si>
    <t>13.03.2015</t>
  </si>
  <si>
    <t>50001686   OVIDIO J.VIDES, S.A. DE C.V.</t>
  </si>
  <si>
    <t>ME103/15</t>
  </si>
  <si>
    <t>AZATIOPRINA 50 mg  TABLETA</t>
  </si>
  <si>
    <t>15.10.2015</t>
  </si>
  <si>
    <t>50000647   DROGUERIA AMERICANA, S.A. DE C.V.</t>
  </si>
  <si>
    <t>ME241/15</t>
  </si>
  <si>
    <t>CICLOSPORINA A 100 mg  CAPSULA</t>
  </si>
  <si>
    <t>19.04.2016</t>
  </si>
  <si>
    <t>50000642   DROGUERIA SANTA LUCIA, S.A. DE C.V.</t>
  </si>
  <si>
    <t>ME162/16</t>
  </si>
  <si>
    <t>02.06.2016</t>
  </si>
  <si>
    <t>50001621   NORVANDA HEALTHCARE, S.A., SUCURSA</t>
  </si>
  <si>
    <t>ME205/16</t>
  </si>
  <si>
    <t>AMLODIPINA , VALSARTAN 10+320mg TAB</t>
  </si>
  <si>
    <t>28.09.2016</t>
  </si>
  <si>
    <t>ME276/16</t>
  </si>
  <si>
    <t>17.10.2016</t>
  </si>
  <si>
    <t>ME306/16</t>
  </si>
  <si>
    <t>HEPARINA SODICA 5,000 UI/mL</t>
  </si>
  <si>
    <t>09.12.2016</t>
  </si>
  <si>
    <t>50000640   DROGUERIA NUEVA SAN CARLOS, S.A. DE</t>
  </si>
  <si>
    <t>ME341/16</t>
  </si>
  <si>
    <t>RITUXIMAB 1,400 mg SC FCO VIAL</t>
  </si>
  <si>
    <t>ME340/16</t>
  </si>
  <si>
    <t>RITUXIMAB 100 mg  CONCENTRADO</t>
  </si>
  <si>
    <t>09.03.2018</t>
  </si>
  <si>
    <t>50001510   MENFAR, S. A. DE C. V.</t>
  </si>
  <si>
    <t>ME029/18</t>
  </si>
  <si>
    <t>NEBIVOLOL 5 mg  TABLETA</t>
  </si>
  <si>
    <t>MEL4P3/16</t>
  </si>
  <si>
    <t>50001297   LABORATORIOS VIJOSA, S.A. DE C.V.</t>
  </si>
  <si>
    <t>HIDRALAZINA 20 mg /mL AMPOLLA</t>
  </si>
  <si>
    <t>FUROSEMIDA 40 mg  TABLETA</t>
  </si>
  <si>
    <t>TERAZOCINA 5 mg  TABLETA O TAB RECUBIETA</t>
  </si>
  <si>
    <t>ATENOLOL 100 mg  TABLETA</t>
  </si>
  <si>
    <t>CLONIDINA CLORHIDRATO   TABLETA</t>
  </si>
  <si>
    <t>HIDROCLOROTIAZIDA 25 mg  TABLETA</t>
  </si>
  <si>
    <t>ACIDO FOLICO 5 mg  TABLETA</t>
  </si>
  <si>
    <t>50003681   DROGUERIA HERLETT, S.A. DE C.V.</t>
  </si>
  <si>
    <t>SULFATO FERROSO 300 mg  TABLETA</t>
  </si>
  <si>
    <t>50000471   CORPORACION CEFA, S. A. DE C. V.</t>
  </si>
  <si>
    <t>FORMULA POLIMERICA PACIENTE RENAL ESPECI</t>
  </si>
  <si>
    <t>ACETAMINOFEN + CODEINA 30 mg</t>
  </si>
  <si>
    <t>50002376   DROGUERIA SAIMED, S.A. DE C.V.</t>
  </si>
  <si>
    <t>MELISBE/16</t>
  </si>
  <si>
    <t>CARVEDILOL 25 mg  TABLETA</t>
  </si>
  <si>
    <t>IRBESARTAN 150 mg TABLETA</t>
  </si>
  <si>
    <t>MEL4P2/16</t>
  </si>
  <si>
    <t>METILPREDNISOLONA    FRASCO VIAL</t>
  </si>
  <si>
    <t>MELIST2/16</t>
  </si>
  <si>
    <t>METOXIPOLIETILENGLICOL-EPOETINA BETA100</t>
  </si>
  <si>
    <t>PREDNISONA 50 mg  TABLETA</t>
  </si>
  <si>
    <t>PREDNISONA 5 mg  TABLETA</t>
  </si>
  <si>
    <t>ALOPURINOL 300 mg  TABLETA</t>
  </si>
  <si>
    <t>MELIST1/16</t>
  </si>
  <si>
    <t>MEVAR1/16</t>
  </si>
  <si>
    <t>AMLODIPINA 5 mg TABLETA ó CAPSULA</t>
  </si>
  <si>
    <t>AMLODIPINA 10 mg TABLETA ó CAPSULA</t>
  </si>
  <si>
    <t>ERITROPOYETINA ALFA HR 4000UI IV JER PRE</t>
  </si>
  <si>
    <t>MEVAR2/16</t>
  </si>
  <si>
    <t>AMLODI TIAZIDA VALSARTAN 10+25+320mg TAB</t>
  </si>
  <si>
    <t>ALFACALCIDOL 0.25 mcg CAPSULA</t>
  </si>
  <si>
    <t>MEVAR3/16</t>
  </si>
  <si>
    <t>AMLODIPINA+IRBESARTÁN (10+300)mg TABLETA</t>
  </si>
  <si>
    <t>50001294   LABORATORIOS ARSAL,S.A. DE C.V.</t>
  </si>
  <si>
    <t>CALCIO CARBONATO TABLETA</t>
  </si>
  <si>
    <t>50001302   LABORATORIOS TERAMED, S.A. DE C.V.</t>
  </si>
  <si>
    <t>MELIST2/17</t>
  </si>
  <si>
    <t>MEALTER/17</t>
  </si>
  <si>
    <t>MELIST5/17</t>
  </si>
  <si>
    <t>MELIST1/17</t>
  </si>
  <si>
    <t>MELISBE/17</t>
  </si>
  <si>
    <t>MEL4P4/17</t>
  </si>
  <si>
    <t>MEL4P2/17</t>
  </si>
  <si>
    <t>MEL4P1/17</t>
  </si>
  <si>
    <t>MEL4P3/17</t>
  </si>
  <si>
    <t>50000893   GRUPO PAILL, S.A. DE C.V.</t>
  </si>
  <si>
    <t>50000916   GUARDADO, S.A. DE C.V.</t>
  </si>
  <si>
    <t>HIDRALAZINA  50 mg  TABLETA</t>
  </si>
  <si>
    <t>04.10.2017</t>
  </si>
  <si>
    <t>50001314   LABORATORIOS SUIZOS, S.A. DE C.V.</t>
  </si>
  <si>
    <t>08.11.2017</t>
  </si>
  <si>
    <t>50005446   INTERNATIONAL PHARMACEUTICAL SUPPLI</t>
  </si>
  <si>
    <t>LEVO  ALFA METILDOPA 500 mg  TABLETA</t>
  </si>
  <si>
    <t>MICOFENOLATO MOFETILO 250 mg .</t>
  </si>
  <si>
    <t>50000755   EUROSALVADOREÑA, S.A. DE C.V.</t>
  </si>
  <si>
    <t>FORMULA POLIMERICA.DISFUNCION RENAL</t>
  </si>
  <si>
    <t>50004692   ALFARO G., S.A. DE C.V.</t>
  </si>
  <si>
    <t>50000650   DROGUERIA FARMAVIDA, S.A. DE C.V.</t>
  </si>
  <si>
    <t>MEL4P1/14</t>
  </si>
  <si>
    <t>MEL4P2/14</t>
  </si>
  <si>
    <t>VITAMINA D 0.25 mcg CAPSULA O TABLETA</t>
  </si>
  <si>
    <t>METOXIPOLIETILENGLICOL-EPOETINA BETA 50</t>
  </si>
  <si>
    <t>METOXIPOLIETILENGLICOL-EPOETINA BETA 75</t>
  </si>
  <si>
    <t>MELISBE/14</t>
  </si>
  <si>
    <t>50000634   DNA PHARMACEUTICALS, S.A. DE C.V</t>
  </si>
  <si>
    <t>MEVAR2/14</t>
  </si>
  <si>
    <t>MEVAR5/14</t>
  </si>
  <si>
    <t>MEL4P7/15</t>
  </si>
  <si>
    <t>MEL4P2/15</t>
  </si>
  <si>
    <t>MEL4P3/15</t>
  </si>
  <si>
    <t>MELISBE/15</t>
  </si>
  <si>
    <t>MEL4P1/15</t>
  </si>
  <si>
    <t>13.10.2014</t>
  </si>
  <si>
    <t>MELIST2/15</t>
  </si>
  <si>
    <t>50000274   CASELA, S.A. DE C.V.</t>
  </si>
  <si>
    <t>MELIST1/15</t>
  </si>
  <si>
    <t>20.11.2014</t>
  </si>
  <si>
    <t>50002780   MONTREAL, S.A. DE C.V.</t>
  </si>
  <si>
    <t>MEVAR1/15</t>
  </si>
  <si>
    <t>MEVAR2/15</t>
  </si>
  <si>
    <t>17.08.2016</t>
  </si>
  <si>
    <t>MEVAR1/17</t>
  </si>
  <si>
    <t>MEVAR3/17</t>
  </si>
  <si>
    <t>MEVAR5/17</t>
  </si>
  <si>
    <t>50003981   NOVARTIS PHARMA (LOGISTICS), INC</t>
  </si>
  <si>
    <t>MECOMIS/13</t>
  </si>
  <si>
    <t>TACROLIMUS 1 mg  CAPSULA</t>
  </si>
  <si>
    <t>MECOM/16</t>
  </si>
  <si>
    <t>CICLOSPORINA A SOLUCION 100 mg /mL</t>
  </si>
  <si>
    <t>MECOM/17</t>
  </si>
  <si>
    <t>50005191   ROCHE SERVICIOS, S.A.</t>
  </si>
  <si>
    <t>MECOM2/17</t>
  </si>
  <si>
    <t>MARCO</t>
  </si>
  <si>
    <t>F. DOCTO</t>
  </si>
  <si>
    <t>SUMINISTRANTE</t>
  </si>
  <si>
    <t>NECESIDAD</t>
  </si>
  <si>
    <t>SUSCRIPCION</t>
  </si>
  <si>
    <t>VIGENCIA</t>
  </si>
  <si>
    <t>CODIGO</t>
  </si>
  <si>
    <t>TEXTO</t>
  </si>
  <si>
    <t>CANTIDAD</t>
  </si>
  <si>
    <t>PRECIO</t>
  </si>
  <si>
    <t>CONTRATO</t>
  </si>
  <si>
    <t>GESTION</t>
  </si>
  <si>
    <t>1M12000265</t>
  </si>
  <si>
    <t>1M13000009</t>
  </si>
  <si>
    <t>1M13000119</t>
  </si>
  <si>
    <t>1M14000178</t>
  </si>
  <si>
    <t>1M15000020</t>
  </si>
  <si>
    <t>1M15000035</t>
  </si>
  <si>
    <t>1M15000201</t>
  </si>
  <si>
    <t>1M16000077</t>
  </si>
  <si>
    <t>1M16000128</t>
  </si>
  <si>
    <t>1M16000212</t>
  </si>
  <si>
    <t>1M16000241</t>
  </si>
  <si>
    <t>1M16000315</t>
  </si>
  <si>
    <t>1M16000312</t>
  </si>
  <si>
    <t>1M18000029</t>
  </si>
  <si>
    <t>M-084/2015</t>
  </si>
  <si>
    <t>M-217/2015</t>
  </si>
  <si>
    <t>M-223/2015</t>
  </si>
  <si>
    <t>M-028/2016</t>
  </si>
  <si>
    <t>M-084/2016</t>
  </si>
  <si>
    <t>M-145/2016</t>
  </si>
  <si>
    <t>M-199/2016</t>
  </si>
  <si>
    <t>M-178/2016</t>
  </si>
  <si>
    <t>M-164/2016</t>
  </si>
  <si>
    <t>M-156/2016</t>
  </si>
  <si>
    <t>M-201/2016</t>
  </si>
  <si>
    <t>M-200/2016</t>
  </si>
  <si>
    <t>M-135/2013</t>
  </si>
  <si>
    <t>M-002/2014</t>
  </si>
  <si>
    <t>M-202/2014</t>
  </si>
  <si>
    <t>M-121/2014</t>
  </si>
  <si>
    <t>M-140/2014</t>
  </si>
  <si>
    <t>M-216/2014</t>
  </si>
  <si>
    <t>M-136/2014</t>
  </si>
  <si>
    <t>M-237/2014</t>
  </si>
  <si>
    <t>M-021/2015</t>
  </si>
  <si>
    <t>M-005/2017</t>
  </si>
  <si>
    <t>M-001/2012</t>
  </si>
  <si>
    <t>M-002/2016</t>
  </si>
  <si>
    <t>M-001/2017</t>
  </si>
  <si>
    <t>1M12000252</t>
  </si>
  <si>
    <t>1M12000274</t>
  </si>
  <si>
    <t>1M13000144</t>
  </si>
  <si>
    <t>MONTO COD</t>
  </si>
  <si>
    <t>01.01.1980</t>
  </si>
  <si>
    <t>50006730   INTERNET TELECOMUNICATION COMPANY D</t>
  </si>
  <si>
    <t>AG176/15</t>
  </si>
  <si>
    <t>ARRENDAMIENTO DE FIBRA OBSCURA</t>
  </si>
  <si>
    <t>01.01.1990</t>
  </si>
  <si>
    <t>50000593   DIAGNOSTIKA CAPRIS, S.A. DE C.V.</t>
  </si>
  <si>
    <t>GL006/16</t>
  </si>
  <si>
    <t>HEMOCULTIVO CON EQUIPO AUTOMATIZADO</t>
  </si>
  <si>
    <t>50001593   NEGOCIOS CAMYRAM, S.A. DE C.V.</t>
  </si>
  <si>
    <t>AG057/17</t>
  </si>
  <si>
    <t>DESAYUNO P/PERSONAL-H AMATEPEC</t>
  </si>
  <si>
    <t>ALMUERZO P/PERSONAL-H AMATEPEC</t>
  </si>
  <si>
    <t>CENA P/PERSONAL-H AMATEPEC</t>
  </si>
  <si>
    <t>REFRIGERIO P/PERSONAL-H AMATEPEC</t>
  </si>
  <si>
    <t>DESAYUNO CORR. P/PACIENTE-H AMATEPEC</t>
  </si>
  <si>
    <t>ALMUERZO CORR. P/PACIENTE-H AMATEPEC</t>
  </si>
  <si>
    <t>CENA CORR. P/PACIENTE-H AMATEPEC</t>
  </si>
  <si>
    <t>DESAYUNO TERAP. P/PACIENTE-H AMATEPEC</t>
  </si>
  <si>
    <t>ALMUERZO TERAP. P/PACIENTE-H AMATEPEC</t>
  </si>
  <si>
    <t>CENA TERAP. P/PACIENTE-H AMATEPEC</t>
  </si>
  <si>
    <t>DESAYUNO P/PACIENTE DIABE.-H AMATEPEC</t>
  </si>
  <si>
    <t>ALMUERZO P/PACIENTE DIABE.-H AMATEPEC</t>
  </si>
  <si>
    <t>CENA P/PACIENTE DIABE.-H AMATEPEC</t>
  </si>
  <si>
    <t>REFRIGERIO PARA PACIENTE-H AMATEPEC</t>
  </si>
  <si>
    <t>LIQUIDOS CLAROS P/PACIENTE-H AMATEPEC</t>
  </si>
  <si>
    <t>LIQUIDOS COMPLE. P/PACIENTE-H AMATEPEC</t>
  </si>
  <si>
    <t>DIETA P/PEDIA. 6 A 9 MESES-H AMATEPEC</t>
  </si>
  <si>
    <t>DIETA P/PEDIA. 9 A 12 MESES-H AMATEPEC</t>
  </si>
  <si>
    <t>DESAYUNO P/PEDIA. 12M A 6A -H AMATEPEC</t>
  </si>
  <si>
    <t>DESAYUNO P/PEDIA. 6 A 12 A -H AMATEPEC</t>
  </si>
  <si>
    <t>ALMUERZO P/PEDIA. 12M A 6A -H AMATEPEC</t>
  </si>
  <si>
    <t>ALMUERZO P/PEDIA. 6 A 12 A -H AMATEPEC</t>
  </si>
  <si>
    <t>CENA P/PEDIA. 12M A 6A -H AMATEPEC</t>
  </si>
  <si>
    <t>CENA P/PEDIA. 6 A 12 A -H AMATEPEC</t>
  </si>
  <si>
    <t>LIQUIDOS COMPLE. P/PEDIA-H AMATEPEC</t>
  </si>
  <si>
    <t>DESAYUNO CORR. P/PACIENTE-H GENERAL</t>
  </si>
  <si>
    <t>ALMUERZO CORR. P/PACIENTE-H GENERAL</t>
  </si>
  <si>
    <t>CENA CORR. P/PACIENTE-H GENERAL</t>
  </si>
  <si>
    <t>DESAYUNO TERAP. P/PACIENTE-H GENERAL</t>
  </si>
  <si>
    <t>ALMUERZO TERAP. P/PACIENTE-H GENERAL</t>
  </si>
  <si>
    <t>CENA TERAP. P/PACIENTE-H GENERAL</t>
  </si>
  <si>
    <t>DESAYUNO P/PACIENTE DIABE.-H GENERAL</t>
  </si>
  <si>
    <t>ALMUERZO P/PACIENTE DIABE.-H GENERAL</t>
  </si>
  <si>
    <t>CENA P/PACIENTE DIABE.-H GENERAL</t>
  </si>
  <si>
    <t>REFRIGERIO PARA PACIENTE-H GENERAL</t>
  </si>
  <si>
    <t>LIQUIDOS CLAROS P/PACIENTE-H GENERAL</t>
  </si>
  <si>
    <t>LIQUIDOS COMPLE. P/PACIENTE-H GENERAL</t>
  </si>
  <si>
    <t>GL001/16</t>
  </si>
  <si>
    <t>PRUEBAS HEMATOLOGIA C/EQUIPO AUTOMATIZAD</t>
  </si>
  <si>
    <t>50001886   RILAZ, S.A. DE C.V.</t>
  </si>
  <si>
    <t>FOTO/2017</t>
  </si>
  <si>
    <t>ARRENDAMIENTO DE FOTOCOPIADORAS</t>
  </si>
  <si>
    <t>50002188   UNIVERSIDAD SALVADOREÑA ALBERTO M</t>
  </si>
  <si>
    <t>SMED032/16</t>
  </si>
  <si>
    <t>ULTRASONOGRAFIA DE VIAS BILIARES</t>
  </si>
  <si>
    <t>ULTRASONOGRAFIA DE TESTICULOS</t>
  </si>
  <si>
    <t>ULTRASONOGRAFIA PELVICA</t>
  </si>
  <si>
    <t>ULTRASONOGRAFIA PROSTATICA</t>
  </si>
  <si>
    <t>ULTRASONOGRAFIA DE TIROIDES</t>
  </si>
  <si>
    <t>ULTRASONOGRAFIA DE CUELLO</t>
  </si>
  <si>
    <t>ULTRASONOGRAFIA RENAL</t>
  </si>
  <si>
    <t>ULTRASONOGRAFIA GINECO OBSTETRICA</t>
  </si>
  <si>
    <t>ULTRASONOGRAFIA PARTES BLANDAS</t>
  </si>
  <si>
    <t>ULTRASONOGRAFIA DE MAMA</t>
  </si>
  <si>
    <t>ULTRASONOGRAFIA ABDOMINAL</t>
  </si>
  <si>
    <t>ULTRASONOGRAFIA DE HOMBRO</t>
  </si>
  <si>
    <t>50001968   SCIENTIFIC INSTRUMENTS, S.A. DE C.V</t>
  </si>
  <si>
    <t>GL015/16</t>
  </si>
  <si>
    <t>ANALISIS AUTOMATIZADO DE ORINA</t>
  </si>
  <si>
    <t>50001162   RIVERA GONZALEZ, JOSE ANTONIO</t>
  </si>
  <si>
    <t>AG104/16</t>
  </si>
  <si>
    <t>PAN FRANCES EN BOLLO DE 30 GRS</t>
  </si>
  <si>
    <t>PAN FRANCES EN BOLLO DE 120 GRS</t>
  </si>
  <si>
    <t>PAN DULCE VARIADO, PESO APROX. 30 GRS</t>
  </si>
  <si>
    <t>PAN BOLLO INTEGRAL DE 30 GRAMOS</t>
  </si>
  <si>
    <t>GL012/16</t>
  </si>
  <si>
    <t>SUMINISTRO REACTIVO HEMAT UM ILOPANGO</t>
  </si>
  <si>
    <t>SUMINISTRO REACTIVO QUIM CLI UM ILOPANGO</t>
  </si>
  <si>
    <t>50005193   TELECOMODA, S.A. DE C.V.</t>
  </si>
  <si>
    <t>AG311/15</t>
  </si>
  <si>
    <t>ENLACE DE DATOS DEDICADO DE RESPALDO</t>
  </si>
  <si>
    <t>SMED020/16</t>
  </si>
  <si>
    <t>MEDICION DE GASES EN SANGRE A. EQ AUTOM</t>
  </si>
  <si>
    <t>MEDICION GASES SANGUINEOS C/ PRUEBAS ESP</t>
  </si>
  <si>
    <t>50006181   LA COCINA DE LA ABUELA SOCIEDAD ANO</t>
  </si>
  <si>
    <t>AG038/16</t>
  </si>
  <si>
    <t>DESAYUNO P/PERSONAL-UM STGO MARIA</t>
  </si>
  <si>
    <t>ALMUERZO P/PERSONAL-UM STGO MARIA</t>
  </si>
  <si>
    <t>CENA P/PERSONAL-UM STGO MARIA</t>
  </si>
  <si>
    <t>REFRIGERIO P/PERSONAL-UM STGO MARIA</t>
  </si>
  <si>
    <t>DESAYUNO CORR. P/PACIENTE-UM STGO MARIA</t>
  </si>
  <si>
    <t>ALMUERZO CORR. P/PACIENTE-UM STGO MARIA</t>
  </si>
  <si>
    <t>CENA CORR. P/PACIENTE-UM STGO MARIA</t>
  </si>
  <si>
    <t>DESAYUNO TERAP. P/PACIENTE-UM STGO MARIA</t>
  </si>
  <si>
    <t>ALMUERZO TERAP. P/PACIENTE-UM STGO MARIA</t>
  </si>
  <si>
    <t>CENA TERAP. P/PACIENTE-UM STGO MARIA</t>
  </si>
  <si>
    <t>DESAYUNO P/PACIENTE DIABE.-UM STGO MARIA</t>
  </si>
  <si>
    <t>ALMUERZO P/PACIENTE DIABE.-UM STGO MARIA</t>
  </si>
  <si>
    <t>CENA P/PACIENTE DIABE.-UM STGO MARIA</t>
  </si>
  <si>
    <t>50000254   BIOQUIM DE CENTROAMERICA, S.A. DE C</t>
  </si>
  <si>
    <t>AG101/16</t>
  </si>
  <si>
    <t>SERVICIO ENTRE QUIMICO DE LAV. R. LIGERA</t>
  </si>
  <si>
    <t>SERVICIO ENTRE QUIMICO DE LAV. R. VERDE</t>
  </si>
  <si>
    <t>SERVICIO ENTRE QUIMICO DE LAV. R. CONTAM</t>
  </si>
  <si>
    <t>SERVICIO ENTRE QUIM DE LAV. R. COMPRESA</t>
  </si>
  <si>
    <t>SERVICIO ENT QUIM DE LAV. R. SUPER SUCIA</t>
  </si>
  <si>
    <t>50001036   INNOVACIONES MEDICAS, S.A. DE C.V.</t>
  </si>
  <si>
    <t>SMED030/16</t>
  </si>
  <si>
    <t>PRÓTESIS PARA REEMPLAZO TOTAL DE RODILLA</t>
  </si>
  <si>
    <t>SMED073/15</t>
  </si>
  <si>
    <t>SERV TRATAMIENTO SOLUCIONES DPCA DOMICIL</t>
  </si>
  <si>
    <t>50002346   PROMED DE EL SALVADOR, S.A. DE C.V.</t>
  </si>
  <si>
    <t>GL005/15</t>
  </si>
  <si>
    <t>PRUEBAS COAGULACION C/EQUIPO AUTOMATIZAD</t>
  </si>
  <si>
    <t>50003400   NEUROLAB, S.A. DE C.V.</t>
  </si>
  <si>
    <t>SMED050/16</t>
  </si>
  <si>
    <t>POLISOMNOGRAFÍA DE UNA NOCHE</t>
  </si>
  <si>
    <t>POLISOMNOGRAFÍA DE TRES NOCHES</t>
  </si>
  <si>
    <t>POLISOMNOGRAFÍA + LATENCIAS MÚLTIPLES</t>
  </si>
  <si>
    <t>POLISOMNOGRAFIA DE DOS NOCHES</t>
  </si>
  <si>
    <t>50004635   CORPORACION NOBLE, S.A. DE C.V.</t>
  </si>
  <si>
    <t>AG111/15</t>
  </si>
  <si>
    <t>MTTO VENTILADORES MARCA MAQUET MOD SERVO</t>
  </si>
  <si>
    <t>MTTO VENTILADORES MAQUET MOD SERVO i</t>
  </si>
  <si>
    <t>MTTO VENTILADORES MARCA MAQUET MOD SC900</t>
  </si>
  <si>
    <t>MTTO VENTILADORES MARCA MAQUET MOD SC300</t>
  </si>
  <si>
    <t>MTTO MAQ ANEST MARCA SIEMENS MOD KION</t>
  </si>
  <si>
    <t>REPUESTOS P/MAQ. ANESTESIA SIEMENS (MAQU</t>
  </si>
  <si>
    <t>REPUESTOS P/VENTILADORES SIEMENS (MAQU</t>
  </si>
  <si>
    <t>50002122   TECNICA INTERNATIONAL, S.A. DE C.V.</t>
  </si>
  <si>
    <t>AG149/15</t>
  </si>
  <si>
    <t>MTTO PREV ASC HIDRAL HIDR MCARGA Z METRO</t>
  </si>
  <si>
    <t>MTTO PREV ASCENSOR SCHINDLER T-C-Z METRO</t>
  </si>
  <si>
    <t>MTTO PREV ASCENSOR SCHINDLER T-P-Z METRO</t>
  </si>
  <si>
    <t>MTTO PREV ASCENSOR SCHINDLER T-MP-Z METR</t>
  </si>
  <si>
    <t>MTTO PREV ASCENSOR SCHINDLER T-C-Z OCCDI</t>
  </si>
  <si>
    <t>MTTO PREV ASCENSOR SCHINDLER T-P Z OCCID</t>
  </si>
  <si>
    <t>MTTO PREV ASCENSOR DALDOSS T-MC-Z OCCIDE</t>
  </si>
  <si>
    <t>MTTO PREV ASCENSOR ANELCO T-C-Z OCCIDENT</t>
  </si>
  <si>
    <t>MTTO.PREV.ASC.SAKURA TRACCIO,CAM.Z.METRO</t>
  </si>
  <si>
    <t>MTTO.PREV.ASC.SAKURA TRACCION,PAS.Z.OCCI</t>
  </si>
  <si>
    <t>MTTO PREV ASC ANELCO HID-C-Z METROPOLIT</t>
  </si>
  <si>
    <t>MTTO PREV ASCENSOR SAKURA T-C-Z OCCIDENT</t>
  </si>
  <si>
    <t>MTTO CORR ASC SCHINDLER T-C-Z METROPOLIT</t>
  </si>
  <si>
    <t>MTTO CORR ASC SCHINDLER T-P-Z METROPOLIT</t>
  </si>
  <si>
    <t>MTTO CORR ASC SCHINDLER T-MP-Z METROPOLI</t>
  </si>
  <si>
    <t>MTTO.CORR.ASCENSOR SCHINDLER, T-C, Z.OCC</t>
  </si>
  <si>
    <t>MTTO.CORR.ASCENSOR SCHINDLER, T-P, Z.OCC</t>
  </si>
  <si>
    <t>MTTO.CORR.ASCENSOR DALDOSS, T-MC, Z.OCCI</t>
  </si>
  <si>
    <t>MTTO.CORR.ASCENSOR ANELCO, T-C, Z.OCCIDE</t>
  </si>
  <si>
    <t>MTTO CORR ASC ANELCO HID-C-Z METROPOLIT</t>
  </si>
  <si>
    <t>MTTO CORR ASC SAKURA TRACC,CAM.,Z.METROP</t>
  </si>
  <si>
    <t>MTTO CORR ASC SAKURA TRACC,PAS.,Z.OCCIDE</t>
  </si>
  <si>
    <t>MTTO CORR ASC HIDRAL HIDR MCARGA Z METRO</t>
  </si>
  <si>
    <t>50000580   DISTRIBUIDORA SALVEX,S.A. DE C.V.</t>
  </si>
  <si>
    <t>GL011/14</t>
  </si>
  <si>
    <t>DETECCION DE ANTICUERPOS CONTRA  VIRUS D</t>
  </si>
  <si>
    <t>DETECCIÓN DE ANTICUERPOS ANTITRIPANOSOMA</t>
  </si>
  <si>
    <t>ANTIGENOS D/SUPERFICIE P/VIRUS D/HEPAT.B</t>
  </si>
  <si>
    <t>DETECCIÓN ANTIC.CONTRA D/VIRUS D/HEPA.B</t>
  </si>
  <si>
    <t>ANTICUERPOS PARA VIRUS DE HEPATITIS C</t>
  </si>
  <si>
    <t>GL008/13</t>
  </si>
  <si>
    <t>50001998   SERVICIOS AMBIENTALES ESPECIALIZADO</t>
  </si>
  <si>
    <t>AG143/14</t>
  </si>
  <si>
    <t>REC.Y TRANS.DES.BIOINFECCIOSOS-Z.METRO</t>
  </si>
  <si>
    <t>REC.Y TRANS.DES.BIOINFECCIOSOS-Z.CENTRO</t>
  </si>
  <si>
    <t>REC.Y TRANS.DES.BIOINFECCIOSOS-Z.ORIENTE</t>
  </si>
  <si>
    <t>REC.Y TRANS.DES.BIOINFECCIOSOS-Z.OCCIDEN</t>
  </si>
  <si>
    <t>TRAT.Y DISP.FINA.DES.BIOINFECCIO-Z.METRO</t>
  </si>
  <si>
    <t>TRAT.Y DISP.FINA.DES.BIOINFECCIO-Z.CENTR</t>
  </si>
  <si>
    <t>TRAT.Y DISP.FINA.DES.BIOINFECCIO-Z.ORIEN</t>
  </si>
  <si>
    <t>TRAT.Y DISP.FINA.DES.BIOINFECCIO-Z.OCCID</t>
  </si>
  <si>
    <t>50000002   3M EL SALVADOR, S.A. DE C.V.</t>
  </si>
  <si>
    <t>SMED024/14</t>
  </si>
  <si>
    <t>KIT DIARIO P/ESTERILIZACIÓN A BAJA TEMP.</t>
  </si>
  <si>
    <t>50002052   SISTEMAS BIOMEDICOS, S.A. DE C.V.</t>
  </si>
  <si>
    <t>SMED047/14</t>
  </si>
  <si>
    <t>PLACA PERIARTICULAR P/CONDILOS HUMERALES</t>
  </si>
  <si>
    <t>PLACA BLOQUEADA PARA PLATILLO TIBIAL</t>
  </si>
  <si>
    <t>PLACA ESTRECHA DE AGUJERO COMBINADO</t>
  </si>
  <si>
    <t>PLACA ANCHA DE AGUJERO COMBINADO</t>
  </si>
  <si>
    <t>PLACA BICOLUMNAR BLOQUEADA RADIO DISTAL</t>
  </si>
  <si>
    <t>PLACA ANATOMICA BLOQUEADA HUMERO PROX.</t>
  </si>
  <si>
    <t>PLACA DE GANCHO LCP 4.5/5.0 P/FEMUR PROX</t>
  </si>
  <si>
    <t>PLACA AGUJERO COMBINADO P/FEMUR DISTAL</t>
  </si>
  <si>
    <t>SERVICIO DE PLACA DE BLOQUEO P/CALCÁNEO</t>
  </si>
  <si>
    <t>SERVICIO DE PLACA  BLOQUEADA P/OLECRANON</t>
  </si>
  <si>
    <t>50000395   CLINICA DE RAYOS X BRITO_MEJIA PEÑA</t>
  </si>
  <si>
    <t>SMED034/14</t>
  </si>
  <si>
    <t>50000754   ESTUDIO DE IMAGENES MEDICAS, S.A. D</t>
  </si>
  <si>
    <t>50000356   CENTRO MEDICO DE ORIENTE, S.A. DE C</t>
  </si>
  <si>
    <t>SERVICIO DE ULTRASONOGRAFIA DOPLER COLOR</t>
  </si>
  <si>
    <t>50002838   FUNDACION PADRE ARRUPE DE EL SALVAD</t>
  </si>
  <si>
    <t>GL003/14</t>
  </si>
  <si>
    <t>PRUEBAS QUIMICA CLINICA C/EQUIPO AUTOMAT</t>
  </si>
  <si>
    <t>AG248/14</t>
  </si>
  <si>
    <t>SERVICIO ENTRE QUIMICO DE LAV. R. PARTOS</t>
  </si>
  <si>
    <t>SERV ENT QUIM DE LAV. R. SUCIA CORRIENTE</t>
  </si>
  <si>
    <t>50004960   MILLICOM CABLE EL SALVADOR, S.A. DE</t>
  </si>
  <si>
    <t>AG299/14</t>
  </si>
  <si>
    <t>ENLACE DE DATOS DEDICADO PRINCIPAL</t>
  </si>
  <si>
    <t>ENLACE DE DATOS DEDICADO DE INTERNET</t>
  </si>
  <si>
    <t>50006256   DISTRIBUIDORA DE PRODUCTOS DE PETRO</t>
  </si>
  <si>
    <t>AG320/13</t>
  </si>
  <si>
    <t>CUPON O VALE VALOR $10.00 ACEITE DIESEL</t>
  </si>
  <si>
    <t>CUPON O VALE VALOR $5.00 GASOLINA REGULA</t>
  </si>
  <si>
    <t>GL005/14</t>
  </si>
  <si>
    <t>SMED032/14</t>
  </si>
  <si>
    <t>50004715   GRUPO CARSON, S.A. DE C.V.</t>
  </si>
  <si>
    <t>SMED029/14</t>
  </si>
  <si>
    <t>TORNILLO LUMBAR DE TITANIO CON CABEZA</t>
  </si>
  <si>
    <t>TORNILLO SACRAL DE TITANIO CON CABEZA</t>
  </si>
  <si>
    <t>TORNILLO TORÁCICOS DE TITANIO CON CABEZA</t>
  </si>
  <si>
    <t>CONECTOR DE TITANIO MULTI-AXIAL</t>
  </si>
  <si>
    <t>BARRA DE TITANIO 5 MM A 6.0 MM  DIÁMETRO</t>
  </si>
  <si>
    <t>OJIVA INTERSOMATICA LUMBAR DE PEEK</t>
  </si>
  <si>
    <t>OJIVA INTERSOMATICA CERVICAL DE PEEK</t>
  </si>
  <si>
    <t>MEL4P6/17</t>
  </si>
  <si>
    <t>AMBROXOL  SOLUCION ORAL</t>
  </si>
  <si>
    <t>50004206   VACUNA, S.A. DE C.V.</t>
  </si>
  <si>
    <t>DESMOPRESINA 10 mcg/dosis AEROSOL</t>
  </si>
  <si>
    <t>WARFARINA SODICA 5 mg  TABLETA</t>
  </si>
  <si>
    <t>LEVOTIROXINA SODICA 100 mcg TABLETA</t>
  </si>
  <si>
    <t>50005245   CENTROLAB ESPECIALIDADES DIAGNOSTIC</t>
  </si>
  <si>
    <t>GL008/14</t>
  </si>
  <si>
    <t>ANALISIS DE COLESTEROL</t>
  </si>
  <si>
    <t>ANALISIS DE TRIGLICERIDOS</t>
  </si>
  <si>
    <t>ANALISIS DE GLICEMIA</t>
  </si>
  <si>
    <t>ANALISIS D/BILIRRUBINA TOT.DIR.E INDIRE.</t>
  </si>
  <si>
    <t>ANALISIS DE TRANSA.GLUTAMICA PIRUVICA</t>
  </si>
  <si>
    <t>ANALISIS DE TRANSA.GLUTAMICA OXOLACETICA</t>
  </si>
  <si>
    <t>ANALISIS DE FOSFATASA ALCALINA</t>
  </si>
  <si>
    <t>ANALISIS DE AMILASA</t>
  </si>
  <si>
    <t>ANALISIS D/PROTEINAS TOTAL.Y DIFERENCIAL</t>
  </si>
  <si>
    <t>ANALISIS DE ACIDO URICO EN SANGRE</t>
  </si>
  <si>
    <t>ANALISIS DE NITROGENO UREICO</t>
  </si>
  <si>
    <t>ANALISIS DE CREATININA</t>
  </si>
  <si>
    <t>ANALISIS D/DEPURA.D/CREATININA D/24 HOR.</t>
  </si>
  <si>
    <t>ANALISIS DE CALCIO</t>
  </si>
  <si>
    <t>ANALISIS DE FOSFORO</t>
  </si>
  <si>
    <t>ANALISIS DE MAGNESIO</t>
  </si>
  <si>
    <t>ANALISIS DE CREATIN FOSFOKINASA MB</t>
  </si>
  <si>
    <t>ANALISIS DE HEMOGRAMA</t>
  </si>
  <si>
    <t>ANALISIS DE HT - HB</t>
  </si>
  <si>
    <t>ANALISIS DE ERITROSEDIMENTACION ( ESD )</t>
  </si>
  <si>
    <t>ANALISIS DE GOTA GRUESA</t>
  </si>
  <si>
    <t>ANALISIS DE RECUENTO DE PLAQUETAS</t>
  </si>
  <si>
    <t>ANALISIS DE PROTEINA "C" REACTIVA</t>
  </si>
  <si>
    <t>ANALISIS DE SEROLOGIA DE SIFILIS</t>
  </si>
  <si>
    <t>ANALISIS DE VIH (PRUEBA RAPIDA)</t>
  </si>
  <si>
    <t>ANALISIS DE UROCULTIVO</t>
  </si>
  <si>
    <t>ANALISIS DE COPROCULTIVO</t>
  </si>
  <si>
    <t>ANALISIS DE HEMOCULTIVO</t>
  </si>
  <si>
    <t>ANALISIS DE CULTIVO DE SECRECIONES</t>
  </si>
  <si>
    <t>ANALISIS GENERAL DE HECES Y CONCENTRADO</t>
  </si>
  <si>
    <t>ANALISIS DE AZUL DE METILENO</t>
  </si>
  <si>
    <t>ANALISIS DE SANGRE OCULTA EN HECES</t>
  </si>
  <si>
    <t>ANALISIS GENERAL DE ORINA</t>
  </si>
  <si>
    <t>ANALISIS DE TIEMPO Y VALOR D/PROTROMBINA</t>
  </si>
  <si>
    <t>ANALISIS DE TIEMPO DE TROMBOPLASTINA</t>
  </si>
  <si>
    <t>ANALISIS DE GRUPO SANGUINEO Y RH</t>
  </si>
  <si>
    <t>ANALISIS DE SODIO</t>
  </si>
  <si>
    <t>ANALISIS DE POTASIO</t>
  </si>
  <si>
    <t>ANALISIS DE CLORO</t>
  </si>
  <si>
    <t>ANALISIS DE CREATIN FOSFOKINASA</t>
  </si>
  <si>
    <t>50000649   DROGUERIA UNIVERSAL, S.A. DE C.V.</t>
  </si>
  <si>
    <t>PRÓTESIS T.THOMPSON P/HEMIARTROPLASTIA</t>
  </si>
  <si>
    <t>LACTULOSA SOLUCION</t>
  </si>
  <si>
    <t>PRÓTESIS TOTAL DE CADERA NO CEMENTADA</t>
  </si>
  <si>
    <t>PRÓTESIS TOTAL DE CADERA CEMENTADA</t>
  </si>
  <si>
    <t>PRÓTESIS TOTAL DE CADERA HÍBRIDA</t>
  </si>
  <si>
    <t>PRÓTESIS P/HEMIARTROPLASTIA DE HOMBRO</t>
  </si>
  <si>
    <t>PRÓTESIS DE REVISIÓN DE RODILLA</t>
  </si>
  <si>
    <t>PRÓTESIS TOTAL D/REVISIÓN D/CADERA CE.</t>
  </si>
  <si>
    <t>JAULAS O ANILLOS ACETABULARES C/TORNILLO</t>
  </si>
  <si>
    <t>PLACAS PERIARTICULARES PARA OLÉCRANON</t>
  </si>
  <si>
    <t>PLACAS PERIARTICULAR PARA PILON TIBIAL</t>
  </si>
  <si>
    <t>PLACA PERIARTICULAR P/PLATILLOS TIBIALES</t>
  </si>
  <si>
    <t>CLAVO ENDOMEDULAR ACERO INOX.P/HUMERO</t>
  </si>
  <si>
    <t>CLAVO ENDOMEDULAR RETOGRADO PARA FÉMUR</t>
  </si>
  <si>
    <t>CLAVO ENDOME.P/TIBIA C/BLOQUEO PROXIMAL</t>
  </si>
  <si>
    <t>CLAVO ENDOMEDULAR ANTEROGRADO P/FÉMUR</t>
  </si>
  <si>
    <t>PLACA COMPRESIVA DE CADERA DE 135° ,</t>
  </si>
  <si>
    <t>PLACA SUPRACONDILEA COMPRESIVA DE FÉMUR</t>
  </si>
  <si>
    <t>TORNILLOS CANULADOS P/FRACTURA DE CADERA</t>
  </si>
  <si>
    <t>PRÓTESIS AUSTIN MOORE P/HEMIARTROPLASTIA</t>
  </si>
  <si>
    <t>SERV. MINITORNILLO P/ CURA HALLUX VALGUS</t>
  </si>
  <si>
    <t>PRÓTESIS CEMENTADA TOTAL DE HOMBRO</t>
  </si>
  <si>
    <t>CADERA NO CEMENTADA COMP. FEMORAL/CABEZA</t>
  </si>
  <si>
    <t>CADERA NO CEMENTADA COMP. CABEZA FEMORAL</t>
  </si>
  <si>
    <t>CADERA NO CEMENTADA COMP. INSERTO POLIET</t>
  </si>
  <si>
    <t>CADERA CEMENTADA COMP. ACETABULAR CEMENT</t>
  </si>
  <si>
    <t>CADERA CEMENTADA COMP.  CABEZA MODULAR</t>
  </si>
  <si>
    <t>REV CADERA CEMENTADA COMP FEMORAL/CABEZA</t>
  </si>
  <si>
    <t>REV CADERA CEMENTADA COMP CABEZA MODULAR</t>
  </si>
  <si>
    <t>REV CADERA CEMENTADA COMP ACETABULAR CEM</t>
  </si>
  <si>
    <t>PRÓTESIS DE REVISIÓN CADERA NO CEMENTADA</t>
  </si>
  <si>
    <t>REV CADERA NO CEMENTADA COMP FEMORAL/CAB</t>
  </si>
  <si>
    <t>REV CADERA NO CEMENTADA COMP CABEZA MODU</t>
  </si>
  <si>
    <t>REV CADERA NO CEMENTADA COMP ACETABULAR</t>
  </si>
  <si>
    <t>CADERA CEMENTADA COMP. FEMORAL/CABEZA</t>
  </si>
  <si>
    <t>TIZANIDINA 4 mg  TABLETA</t>
  </si>
  <si>
    <t>SMED006/15</t>
  </si>
  <si>
    <t>TRAMADOL 100 mg/mL FRASCO 10 mL</t>
  </si>
  <si>
    <t>50002299   ZELAYA DE BENDEK MARIA EFIGENIA</t>
  </si>
  <si>
    <t>ULTRASONOGRAFIA DE OJOS</t>
  </si>
  <si>
    <t>SMED017/15</t>
  </si>
  <si>
    <t>50000770   FARLAB, S.A. DE C.V.</t>
  </si>
  <si>
    <t>CEFTRIAXONA 1 g  FRASCO VIAL</t>
  </si>
  <si>
    <t>CIPROFLOXACINA  500 mg  TABLETA</t>
  </si>
  <si>
    <t>50000638   PRODUCTIVE BUSINESS SOLUTIONS EL SA</t>
  </si>
  <si>
    <t>FOTO/2015</t>
  </si>
  <si>
    <t>50002187   UNIDAD DE RADIOLOGIA Y ULTRASONOGRA</t>
  </si>
  <si>
    <t>SMED038/15</t>
  </si>
  <si>
    <t>SERVICIO DE RESONANCIA MAGNÉTICA CONVENC</t>
  </si>
  <si>
    <t>FLUMAZENIL 0.1 mg /mL  AMPOLLA</t>
  </si>
  <si>
    <t>NOREPINEFRINA BITARTRATO 1 mg /mL</t>
  </si>
  <si>
    <t>AMOX+AC CLAVULANICO(CLAVU D POT)  FRASCO</t>
  </si>
  <si>
    <t>ESPIRONOLACTONA 100 mg  TABLETA</t>
  </si>
  <si>
    <t>AMITRIPTILINA 25 mg  TABLETA</t>
  </si>
  <si>
    <t>ACIDO ASCORBICO 500mg TABLETA</t>
  </si>
  <si>
    <t>LAMOTRIGINA 100 mg  TABLETA</t>
  </si>
  <si>
    <t>AMFEBUTAMONA 150 mg TABLETA</t>
  </si>
  <si>
    <t>HIDROXIUREA 500 mg  CAPSULA</t>
  </si>
  <si>
    <t>MECTRL/17</t>
  </si>
  <si>
    <t>TALIDOMIDA 100 MG TABLETA</t>
  </si>
  <si>
    <t>DEXTROSA 50 % SOLUCION  DE 50 mL</t>
  </si>
  <si>
    <t>SOLUCION SALINA NORMAL 0.9% 100 mL</t>
  </si>
  <si>
    <t>AMINOSIDINA SULFATO 250 mg  TABLETA</t>
  </si>
  <si>
    <t>GLIMEPIRIDA 4 mg  TABLETA</t>
  </si>
  <si>
    <t>PROPRANOLOL  40 mg  TABLETA</t>
  </si>
  <si>
    <t>GL006/14</t>
  </si>
  <si>
    <t>CICLOSPORINA</t>
  </si>
  <si>
    <t>PROLACTINA</t>
  </si>
  <si>
    <t>HORMONA FOLICULO ESTIMULANTE (FSH)</t>
  </si>
  <si>
    <t>HORMONA LUTEINIZANTE [LH)</t>
  </si>
  <si>
    <t>HORMONA ESTIMULANTE DE TIROIDES (TSH)</t>
  </si>
  <si>
    <t>ANTICUERPOS ANTITOXOPLASMA (IGM)</t>
  </si>
  <si>
    <t>ANTICUERPOS ANTITOXOPLASMA (IGG)</t>
  </si>
  <si>
    <t>ANTICUERPOS ANTIRUBEOLA (IGM)</t>
  </si>
  <si>
    <t>ANTICUERPOS ANTIRUBEOLA (IGG)</t>
  </si>
  <si>
    <t>HORMONA TRIYODOTIRONINA (T3)</t>
  </si>
  <si>
    <t>HORMONA TETRAYODOTIRONINA (T4)</t>
  </si>
  <si>
    <t>VITAMINA B12</t>
  </si>
  <si>
    <t>ACIDO FOLICO</t>
  </si>
  <si>
    <t>BETA 2 MICROGLOBULINA</t>
  </si>
  <si>
    <t>ALFA FETO PROTEINA</t>
  </si>
  <si>
    <t>ANTIGENO CARCINOEMBRIONARIO</t>
  </si>
  <si>
    <t>CITOMEGALOVIRUS (IGG)</t>
  </si>
  <si>
    <t>CITOMEGALOVIRUS (IGM)</t>
  </si>
  <si>
    <t>TESTOSTERONA</t>
  </si>
  <si>
    <t>CA - 125</t>
  </si>
  <si>
    <t>CA - 15 - 3</t>
  </si>
  <si>
    <t>CA - 19-9</t>
  </si>
  <si>
    <t>ANTIGENO PROSTATICO ESPECIFICO (PSA)</t>
  </si>
  <si>
    <t>HORMONA T3 - LIBRE</t>
  </si>
  <si>
    <t>INSULINA</t>
  </si>
  <si>
    <t>BETA GONADOTROPINA CORIONICA( B-HCG )</t>
  </si>
  <si>
    <t>HORMONA PARATIROIDEA</t>
  </si>
  <si>
    <t>ANTÍGENO PROSTÁTICO ESPECÍFICO LIBRE</t>
  </si>
  <si>
    <t>FERRITINA</t>
  </si>
  <si>
    <t>HORMONA DE CRECIMIENTO</t>
  </si>
  <si>
    <t>HORMONA T4-LIBRE</t>
  </si>
  <si>
    <t>PRUEBA DE CORTISOL EN SANGRE</t>
  </si>
  <si>
    <t>ANALISIS DE TIROGLOBULINAS</t>
  </si>
  <si>
    <t>ANALISIS DE CALCITONINA</t>
  </si>
  <si>
    <t>ANALISIS DE ESTRADIOL</t>
  </si>
  <si>
    <t>ANALISIS DE SOMATOMEDINA IGF-1</t>
  </si>
  <si>
    <t>TACROLIMUS</t>
  </si>
  <si>
    <t>ANALISIS DE PRUEBA 25 HIDROXI VITAMINA D</t>
  </si>
  <si>
    <t>50000143   AQUAPURA, S. A. DE C. V.</t>
  </si>
  <si>
    <t>LPAGUA2016</t>
  </si>
  <si>
    <t>AGUA PURIFICADA EN GARRAFA - Z.METRO</t>
  </si>
  <si>
    <t>50000706   EMBOTELLADORA ELECTROPURA, S.A. DE</t>
  </si>
  <si>
    <t>AGUA PURIFICADA EN GARRAFA - Z.CENTRAL</t>
  </si>
  <si>
    <t>AGUA PURIFICADA EN GARRAFA - Z.ORIENTAL</t>
  </si>
  <si>
    <t>AGUA PURIFICADA EN GARRAFA - Z.OCCIDENTA</t>
  </si>
  <si>
    <t>AGUA PUR.BOT. PLAST. NO RET. DE 500-600M</t>
  </si>
  <si>
    <t>50002139   TECNASA ES, S.A. DE C.V.</t>
  </si>
  <si>
    <t>AG065/15</t>
  </si>
  <si>
    <t>A3000645</t>
  </si>
  <si>
    <t>LICENCIAM P/SIST ADMIN DE SEG PERIMETRAL</t>
  </si>
  <si>
    <t>A3000650</t>
  </si>
  <si>
    <t>LICENCIAMIENTO P/IPS/IDS SEG PERIMETRAL</t>
  </si>
  <si>
    <t>A3000651</t>
  </si>
  <si>
    <t>LICENCIAMIENTO P/FIREWALL SEG PERIMETRAL</t>
  </si>
  <si>
    <t>50004911   CONSULTING GROUP EL SALVADOR, S.A.</t>
  </si>
  <si>
    <t>A3000646</t>
  </si>
  <si>
    <t>LICENCIAM PARA WEB GATEWAY PERIMETRAL</t>
  </si>
  <si>
    <t>A3000647</t>
  </si>
  <si>
    <t>LICENCIAM FILTRADO CONTENIDO WEB PERIMET</t>
  </si>
  <si>
    <t>A3000648</t>
  </si>
  <si>
    <t>LICENCIAM PROTEC PERIMETRAL ANTI-MALWARE</t>
  </si>
  <si>
    <t>A3000649</t>
  </si>
  <si>
    <t>LICENCIAM P/SIST NAVEG SEG PERIMETRAL</t>
  </si>
  <si>
    <t>SMED024/15</t>
  </si>
  <si>
    <t>SERVICIO DE MAMOGRAFIA TAMIZAJE</t>
  </si>
  <si>
    <t>50001498   LEON LOPEZ, MARIA ANGELA</t>
  </si>
  <si>
    <t>AG090/15</t>
  </si>
  <si>
    <t>CARNE DE SOYA TEXTURIZADA</t>
  </si>
  <si>
    <t>LECHE POLVO INSTANTANEA DE 2200- 2500GRS</t>
  </si>
  <si>
    <t>LECHE DE SOYA EN POLVO 360 A 800 GRAMOS</t>
  </si>
  <si>
    <t>FRIJOL ROJO DE SEDA</t>
  </si>
  <si>
    <t>AZUCAR BLANCA REFINADA</t>
  </si>
  <si>
    <t>ARROZ PRECOCIDO TIPO GRANO ENTERO</t>
  </si>
  <si>
    <t>AZUCAR MORENA, 100% NATURAL</t>
  </si>
  <si>
    <t>AJONJOLI</t>
  </si>
  <si>
    <t>CHAN</t>
  </si>
  <si>
    <t>FECULA DE MAIZ (SACO DE 55 LBS.</t>
  </si>
  <si>
    <t>HARINA DE MAIZ LIBRA</t>
  </si>
  <si>
    <t>HARINA DE TRIGO LIBRA</t>
  </si>
  <si>
    <t>CEREAL MAIZ TIPO HOJUELA 560 A 660 GRS</t>
  </si>
  <si>
    <t>GALLETAS INTEGRAL DIFERENTE VARIEDAD</t>
  </si>
  <si>
    <t>CODITOS</t>
  </si>
  <si>
    <t>SAL CORRIENTE</t>
  </si>
  <si>
    <t>SAL REFINADA PAQUETE DE 500 SOBRES</t>
  </si>
  <si>
    <t>CONSOME VARIOS SABORES</t>
  </si>
  <si>
    <t>MARGARINA (GRASA VEGETAL PARA COCINAR</t>
  </si>
  <si>
    <t>ACHIOTE MOLIDO</t>
  </si>
  <si>
    <t>AJO</t>
  </si>
  <si>
    <t>CANELA EN RAJA</t>
  </si>
  <si>
    <t>CHILE CIRUELA</t>
  </si>
  <si>
    <t>ESPECIAS (RELAJO)</t>
  </si>
  <si>
    <t>HOJA DE LAUREL</t>
  </si>
  <si>
    <t>OREGANO SECO</t>
  </si>
  <si>
    <t>PASAS</t>
  </si>
  <si>
    <t>ROSA DE JAMAICA</t>
  </si>
  <si>
    <t>ESENCIA  FRUTA VARIAS SABORES DE 3500 ML</t>
  </si>
  <si>
    <t>ACEITE VEGETAL 100% CANOLAS, SOYA, MAIZ</t>
  </si>
  <si>
    <t>JUGO DE FRUTAS 200 ML</t>
  </si>
  <si>
    <t>GASEOSA,LATA DE 355 ML.</t>
  </si>
  <si>
    <t>CAFÉ MOLIDO</t>
  </si>
  <si>
    <t>CHOCOLATE EN TABLILLA</t>
  </si>
  <si>
    <t>DULCE DE PANELA</t>
  </si>
  <si>
    <t>MIEL DE ABEJA 100% PURA, BOTELLA 750ml</t>
  </si>
  <si>
    <t>POLVO PARA HORNEAR</t>
  </si>
  <si>
    <t>TE VARIOS SABORES,CAJA DE 20-25 UNIDADES</t>
  </si>
  <si>
    <t>VINO PARA COCINAR, BOTELLA</t>
  </si>
  <si>
    <t>GELATINA BOLSA DE 450 A 510 GRAMOS</t>
  </si>
  <si>
    <t>FLAN, BOLSA 450 GR.</t>
  </si>
  <si>
    <t>SPAGUETTI, PAQUETE DE 200GR.</t>
  </si>
  <si>
    <t>COLADO INFAN VAR SAB, FRASCO 113 GRS PAS</t>
  </si>
  <si>
    <t>BEBIDA HIDRATANTE</t>
  </si>
  <si>
    <t>AVENA, BOLSA DE 350 A 400 GRAMOS</t>
  </si>
  <si>
    <t>CEREAL INFANTIL CAJA DE 200 GRS. PASO 3</t>
  </si>
  <si>
    <t>LECHE DESCREMADA POLVO DE 350 A 400 GRS</t>
  </si>
  <si>
    <t>MAYONESA PURA DE 3500 A 4000 GRAMOS</t>
  </si>
  <si>
    <t>SALSA DE SOYA DE 3500 A 4000 ML</t>
  </si>
  <si>
    <t>SALSA INGLESA DE 3500 A 4000 ML</t>
  </si>
  <si>
    <t>VINAGRE DE FRUTAS DE 3500 A 4000 ML</t>
  </si>
  <si>
    <t>AGUA DE COCO NATURAL EMBOT  6 A 8 ONZ.</t>
  </si>
  <si>
    <t>PIMIENTA NEGRA MOLIDA</t>
  </si>
  <si>
    <t>CHILE GUACO</t>
  </si>
  <si>
    <t>SMED034/15</t>
  </si>
  <si>
    <t>SERVICIO P/FRACTURA SENO Y HUESO FRONTAL</t>
  </si>
  <si>
    <t>SERVICIO P/FRACTURA PISO DE ORBITA (PEQ</t>
  </si>
  <si>
    <t>SERVICIO RECONST CRANEOFACIAL Y PROTESIS</t>
  </si>
  <si>
    <t>SERV/FRAC CIGOMÁTICO/ORBITA/MALAR/LEFORT</t>
  </si>
  <si>
    <t>SERVICIO PARA FRACTURAS MANDIBULARES</t>
  </si>
  <si>
    <t>SERV. RECONSTRUCCION CUERPO MANDIBULAR</t>
  </si>
  <si>
    <t>SERV RECONST MANDIBULA INCLUYE UN ANGULO</t>
  </si>
  <si>
    <t>SERV RECONST MANDIBULA CON DOS ANGULOS</t>
  </si>
  <si>
    <t>SERV RECONS MANDIBULA DOS ANGULO/CONDILO</t>
  </si>
  <si>
    <t>SERVICIO PARA FRACTURA DE MANO</t>
  </si>
  <si>
    <t>SERVICIO P/FRACTURA PISO DE ORBITA (MED)</t>
  </si>
  <si>
    <t>CLONAZEPAM 2 mg TABLETA</t>
  </si>
  <si>
    <t>ACETAMINOFEN + OXICODONA (325+5)mg TAB</t>
  </si>
  <si>
    <t>ORFENADRINA 30 mg/mL  AMPOLLA 2 mL</t>
  </si>
  <si>
    <t>DIMENHIDRINATO 50 mg  TABLETA</t>
  </si>
  <si>
    <t>METOCLOPRAMIDA 10 mg  TABLETA</t>
  </si>
  <si>
    <t>BECLOMETASONA D. 50mcg AEROSOL</t>
  </si>
  <si>
    <t>IPRATROPIO AEROSOL DOSIFICADO</t>
  </si>
  <si>
    <t>FLUOXETINA 20 mg  CAPSULA</t>
  </si>
  <si>
    <t>VALPROATO DE SODIO 200 mg/mL FCO 40-60mL</t>
  </si>
  <si>
    <t>50000661   DROGUERIA MASTERS, S.A. DE C.V.</t>
  </si>
  <si>
    <t>MORFINA  10 mg /mL AMPOLLA</t>
  </si>
  <si>
    <t>CLOROQUINA  150 mg  TABLETA</t>
  </si>
  <si>
    <t>QUETIAPINA 200 mg TABLETA</t>
  </si>
  <si>
    <t>CLORHIDRATO DE DORZOLAMIDA 2 %</t>
  </si>
  <si>
    <t>CICLOFOSFAMIDA 50 mg  TABLETA</t>
  </si>
  <si>
    <t>GABAPENTINA 300 mg  CAPSULA</t>
  </si>
  <si>
    <t>CREMA FRIA  TARRO</t>
  </si>
  <si>
    <t>SIMETICONA  40 - 50 mg  TABLETA</t>
  </si>
  <si>
    <t>PANCRELIPASA  CAPSULA O TABLETA</t>
  </si>
  <si>
    <t>FLUTICASONA PROPIONATO+SALMETEROL(XINAFO</t>
  </si>
  <si>
    <t>RISPERIDONA 2 mg TABLETA</t>
  </si>
  <si>
    <t>AMOXICILINA + ACIDO CLAVULANICO</t>
  </si>
  <si>
    <t>ATORVASTATINA 10mg TABLETA</t>
  </si>
  <si>
    <t>METFORMINA 850 mg  TABLETA</t>
  </si>
  <si>
    <t>MEL4P4/16</t>
  </si>
  <si>
    <t>RANITIDINA 150 mg  TABLETA</t>
  </si>
  <si>
    <t>METFORMINA 1000mg+GLIMEPIRIDA 4mg TABLET</t>
  </si>
  <si>
    <t>ESTRADIOL + ACET. DE NORETISTERONA</t>
  </si>
  <si>
    <t>50000577   B. BRAUN MEDICAL CENTRAL AMERICA &amp;</t>
  </si>
  <si>
    <t>SLN AMINOACIDOS AL 8% FCO VIAL 500 mL</t>
  </si>
  <si>
    <t>SOLUCION DE AMINOACIDOS  3 %</t>
  </si>
  <si>
    <t>50000596   DIPROOFTA, S.A. DE C.V.</t>
  </si>
  <si>
    <t>TOXINA BOTULÍNICA TIPO A 100 U FRASCO</t>
  </si>
  <si>
    <t>MEL4P7/16</t>
  </si>
  <si>
    <t>KETOTIFENO FUMARATO SOL OFTALMICA</t>
  </si>
  <si>
    <t>QUINOLONA + HIDROCORTISONA</t>
  </si>
  <si>
    <t>VITAMINA A  50,000 UI CAPSULA O PERLA</t>
  </si>
  <si>
    <t>INDOMETACINA 25 mg  CAPSULA</t>
  </si>
  <si>
    <t>MECTRL/16</t>
  </si>
  <si>
    <t>LORAZEPAM 2 mg  TABLETA</t>
  </si>
  <si>
    <t>LOPERAMIDA 2 mg  CAPSULA O TABLETA</t>
  </si>
  <si>
    <t>ACIDO URSODESOXICOLICO 150 ó 250 mg</t>
  </si>
  <si>
    <t>MORFINA SULFATO 30 mg  TABLETA</t>
  </si>
  <si>
    <t>50001629   O &amp; M MANTENIMIENTO Y SERVICIOS,S.A</t>
  </si>
  <si>
    <t>AG223/16</t>
  </si>
  <si>
    <t>CONT.EXTERM Y CONT/ PLAGA DEP.SALUD Z.OC</t>
  </si>
  <si>
    <t>CONT.EXTERM Y CONT/ PLAGA DEP.SALUD ZMET</t>
  </si>
  <si>
    <t>CONT.EXTERM Y CONT/ PLAGA DEP.SALUD ZCEN</t>
  </si>
  <si>
    <t>CONT.EXTERM Y CONT/ PLAGA DEP.SALUD Z.OR</t>
  </si>
  <si>
    <t>CONT.EXTERM Y CONT/ PLAGA DEP.ADMI Z.OCC</t>
  </si>
  <si>
    <t>CONT.EXTERM Y CONT/ PLAGA DEP.ADMI Z.MET</t>
  </si>
  <si>
    <t>SAG021/13</t>
  </si>
  <si>
    <t>ALMUERZO P/PERSONAL-HR SN MIGUEL</t>
  </si>
  <si>
    <t>CENA P/PERSONAL-HR SN MIGUEL</t>
  </si>
  <si>
    <t>REFRIGERIO P/PERSONAL-HR SN MIGUEL</t>
  </si>
  <si>
    <t>DESAYUNO CORR. P/PACIENTE-HR SN MIGUEL</t>
  </si>
  <si>
    <t>ALMUERZO CORR. P/PACIENTE-HR SN MIGUEL</t>
  </si>
  <si>
    <t>CENA CORR. P/PACIENTE-HR SN MIGUEL</t>
  </si>
  <si>
    <t>DESAYUNO TERAP. P/PACIENTE-HR SN MIGUEL</t>
  </si>
  <si>
    <t>ALMUERZO TERAP. P/PACIENTE-HR SN MIGUEL</t>
  </si>
  <si>
    <t>CENA TERAP. P/PACIENTE-HR SN MIGUEL</t>
  </si>
  <si>
    <t>DESAYUNO P/PACIENTE DIABE.-HR SN MIGUEL</t>
  </si>
  <si>
    <t>ALMUERZO P/PACIENTE DIABE.-HR SN MIGUEL</t>
  </si>
  <si>
    <t>CENA P/PACIENTE DIABE.-HR SN MIGUEL</t>
  </si>
  <si>
    <t>REFRIGERIO PARA PACIENTE-HR SN MIGUEL</t>
  </si>
  <si>
    <t>LIQUIDOS CLAROS P/PACIENTE-HR SN MIGUEL</t>
  </si>
  <si>
    <t>LIQUIDOS COMPLE. P/PACIENTE-HR SN MIGUEL</t>
  </si>
  <si>
    <t>SA00030/12</t>
  </si>
  <si>
    <t>COMPRA DE SERVICIO DE LABORATORIO CLINIC</t>
  </si>
  <si>
    <t>PRUEBA DE CORTISOL EN ORINA</t>
  </si>
  <si>
    <t>SAG004/13</t>
  </si>
  <si>
    <t>EQ00063/12</t>
  </si>
  <si>
    <t>SAG022/13</t>
  </si>
  <si>
    <t>ALMUERZO P/PERSONAL-UM SN MIGUEL</t>
  </si>
  <si>
    <t>CENA P/PERSONAL-UM SN MIGUEL</t>
  </si>
  <si>
    <t>REFRIGERIO P/PERSONAL-UM SN MIGUEL</t>
  </si>
  <si>
    <t>DESAYUNO CORR. P/PACIENTE-UM SN MIGUEL</t>
  </si>
  <si>
    <t>ALMUERZO CORR. P/PACIENTE-UM SN MIGUEL</t>
  </si>
  <si>
    <t>CENA CORR. P/PACIENTE-UM SN MIGUEL</t>
  </si>
  <si>
    <t>DESAYUNO TERAP. P/PACIENTE-UM SN MIGUEL</t>
  </si>
  <si>
    <t>ALMUERZO TERAP. P/PACIENTE-UM SN MIGUEL</t>
  </si>
  <si>
    <t>CENA TERAP. P/PACIENTE-UM SN MIGUEL</t>
  </si>
  <si>
    <t>DESAYUNO P/PACIENTE DIABE.-UM SN MIGUEL</t>
  </si>
  <si>
    <t>ALMUERZO P/PACIENTE DIABE.-UM SN MIGUEL</t>
  </si>
  <si>
    <t>CENA P/PACIENTE DIABE.-UM SN MIGUEL</t>
  </si>
  <si>
    <t>LIQUIDOS CLAROS P/PACIENTE-UM SN MIGUEL</t>
  </si>
  <si>
    <t>LIQUIDOS COMPLE. P/PACIENTE-UM SN MIGUEL</t>
  </si>
  <si>
    <t>DIETA P/PEDIA. 6 A 9 MESES-HR SN MIGUEL</t>
  </si>
  <si>
    <t>DIETA P/PEDIA. 9 A 12 MESES-HR SN MIGUEL</t>
  </si>
  <si>
    <t>DESAYUNO P/PEDIA. 12M A 6A -HR SN MIGUEL</t>
  </si>
  <si>
    <t>DESAYUNO P/PEDIA. 6 A 12 A -HR SN MIGUEL</t>
  </si>
  <si>
    <t>ALMUERZO P/PEDIA. 12M A 6A -HR SN MIGUEL</t>
  </si>
  <si>
    <t>ALMUERZO P/PEDIA. 6 A 12 A -HR SN MIGUEL</t>
  </si>
  <si>
    <t>CENA P/PEDIA. 12M A 6A -HR SN MIGUEL</t>
  </si>
  <si>
    <t>CENA P/PEDIA. 6 A 12 A -HR SN MIGUEL</t>
  </si>
  <si>
    <t>LIQUIDOS COMPLE. P/PEDIA-HR SN MIGUEL</t>
  </si>
  <si>
    <t>REFRIGERIO P/DONANTES DE SANGRE HR SAN M</t>
  </si>
  <si>
    <t>50001057   INFRA DE EL SALVADOR, S.A. DE C.V.</t>
  </si>
  <si>
    <t>SMED033/16</t>
  </si>
  <si>
    <t>OXIGENO USO MEDICO Y CONSUMIBLES P/PAC.</t>
  </si>
  <si>
    <t>50000747   ESEBESA, S. A. DE C. V.</t>
  </si>
  <si>
    <t>AG148/17</t>
  </si>
  <si>
    <t>ANÁLISIS MICROBIOLÓGICOS PARA AMBIENTES</t>
  </si>
  <si>
    <t>INYEC/COL/UNG.OFT. (ES/PO/AB.AT/TI/CO)</t>
  </si>
  <si>
    <t>INYEC/COL/UNG.OFT. HPLC</t>
  </si>
  <si>
    <t>INYEC/COL/UNG.OFT. POT ANTIBIOTICOS</t>
  </si>
  <si>
    <t>JAR/SUS/EM/SOL/PO.SUS(ES/PO/AB.AT/TI/CO)</t>
  </si>
  <si>
    <t>JAR/SUSP/EMUL/SOL/POL.SUS HPLC</t>
  </si>
  <si>
    <t>JAR/SUSP/EMUL/SOL/POL.SUS POT ANTIBIOTIC</t>
  </si>
  <si>
    <t>CREMAS/UNGÜEN/SUP/OV(ES/PO/AB.AT/TI/CO)</t>
  </si>
  <si>
    <t>CREMAS/UNGÜEN/SUP/OV HPLC</t>
  </si>
  <si>
    <t>ACE/CRE.F/MA.PRIM/POL(ES/PO/AB.AT/TI/CO)</t>
  </si>
  <si>
    <t>ACE/CREM.F/MAT.PRIM/POL HPLC</t>
  </si>
  <si>
    <t>DETERMINACION DE pH</t>
  </si>
  <si>
    <t>SUSPENDIBILIDAD</t>
  </si>
  <si>
    <t>FRIABILIDAD Y DUREZA</t>
  </si>
  <si>
    <t>DESINTEGRACION</t>
  </si>
  <si>
    <t>PRUEBA DE ESTERILIDAD</t>
  </si>
  <si>
    <t>ENDOTOXINAS BACTERIANAS</t>
  </si>
  <si>
    <t>PRUEBA DE LIMITES MICROBIANOS</t>
  </si>
  <si>
    <t>DETERMINACION DE SOLVENTES RESIDUALES</t>
  </si>
  <si>
    <t>DETERMINACIÓN DE MATERIA PARTICULADA</t>
  </si>
  <si>
    <t>DETERMINACION DE  AGUA</t>
  </si>
  <si>
    <t>RESISTENCIA GÁSTRICA HPLC</t>
  </si>
  <si>
    <t>RESISTENCIA GÁSTRICA ESPECTRO</t>
  </si>
  <si>
    <t>UNIFORMIDAD DE DOSIS ESPECTROFOTOMETRICO</t>
  </si>
  <si>
    <t>UNIFORMIDAD DE DOSIS HPLC</t>
  </si>
  <si>
    <t>DISOLUCION A UN TIEMPO ESPECTROFOTOMETRI</t>
  </si>
  <si>
    <t>DISOLUCION A UN TIEMPO HPLC</t>
  </si>
  <si>
    <t>DISOLUCION A 2 ó + TIEMPOS ESPECTROFOTOM</t>
  </si>
  <si>
    <t>DISOLUCION A 2 ó + TIEMPOS HPLC</t>
  </si>
  <si>
    <t>PBA LLENADO MÍNIMO/ VARIACION DE PESO</t>
  </si>
  <si>
    <t>PRUEBA DE SELLADO O FUGA</t>
  </si>
  <si>
    <t>PERFIL DE DISOLUCION ESPECTROFOTOMETRICO</t>
  </si>
  <si>
    <t>PERFIL DE DISOLUCION HPLC</t>
  </si>
  <si>
    <t>ANALISIS CC TAB/CAP/GRA (ES/PO/AB.AT/TI)</t>
  </si>
  <si>
    <t>ANALISIS CC TAB/CAP/GRA HPLC</t>
  </si>
  <si>
    <t>ANALISIS CC TAB/CAP/GRA COMBINADO</t>
  </si>
  <si>
    <t>ANALISIS CC TAB/CAP/GRA POT ANTBIOT</t>
  </si>
  <si>
    <t>DISO a 2  ó + TPO/LB. SOS/LB.PG/INMD ESP</t>
  </si>
  <si>
    <t>DISO a 2  ó +TPO /LB.SOS/LB.PG/INMD HPLC</t>
  </si>
  <si>
    <t>DISO 2 ó +TMPO/LB. SOS/LB.PG/INMD COMB</t>
  </si>
  <si>
    <t>PERFIL DISOLUCIÓN 2 ACTIVOS HPLC</t>
  </si>
  <si>
    <t>50001698   PASTRANA, S.A. DE C.V.</t>
  </si>
  <si>
    <t>SMED002/17</t>
  </si>
  <si>
    <t>SMED028/16</t>
  </si>
  <si>
    <t>NITROGENO LIQUIDO ZONA METROP. S/FLET</t>
  </si>
  <si>
    <t>OXIGENO GASEOSO 70 PC ZONA CTRAL. S/FLET</t>
  </si>
  <si>
    <t>GAS MEZCLADO: CO AL 0.2666 Y He AL 9.26</t>
  </si>
  <si>
    <t>OXIGENO GASEOSO 220 PC ZONAMETROP C/FLET</t>
  </si>
  <si>
    <t>OXIGENO GASEOSO 220 PC ZONA CTRAL.S/FLET</t>
  </si>
  <si>
    <t>OXIGENO GASEOSO 220 PC ZONA OCC C/FLET</t>
  </si>
  <si>
    <t>OXIGENO GASEOSO 220 PC ZONA OCC S/FLET</t>
  </si>
  <si>
    <t>OXIGENO GASEOSO 220 PC ZONA OTE S/FLET</t>
  </si>
  <si>
    <t>OXIGENO GASEOSO 110 PC ZONAMETROP C/FLET</t>
  </si>
  <si>
    <t>OXIGENO GASEOSO 110 PC ZONA OTE S/FLET</t>
  </si>
  <si>
    <t>OXIGENO GASEOSO 23 PC ZONA METROP.C/FLET</t>
  </si>
  <si>
    <t>OXIGENO GASEOSO 23 PC ZONA CTRAL.S/FLET</t>
  </si>
  <si>
    <t>OXIGENO GASEOSO 23 PC ZONA  OCC .C/FLET</t>
  </si>
  <si>
    <t>OXIGENO GASEOSO 23 PC ZONA  OCC .S/FLET</t>
  </si>
  <si>
    <t>OXIGENO GASEOSO 23 PC ZONA  OTE .S/FLET</t>
  </si>
  <si>
    <t>AIRE DE 210 PC ZONA METROP. C/FLETE</t>
  </si>
  <si>
    <t>AIRE DE 210 PC ZONA CTRAL. S/FLETE</t>
  </si>
  <si>
    <t>AIRE DE 210 PC ZONA OCC. C/FLETE</t>
  </si>
  <si>
    <t>AIRE DE 210 PC ZONA OTE. S/FLETE</t>
  </si>
  <si>
    <t>NITROGENO ALTA PURE 210PC Z.METROP C/FLE</t>
  </si>
  <si>
    <t>OXIDO NITROSO 56 LBS ZONA METROP.C/FLETE</t>
  </si>
  <si>
    <t>OXIDO NITROSO 56 LBS ZONA CTRAL.S/FLETE</t>
  </si>
  <si>
    <t>OXIDO NITROSO 56 LBS ZONA OCC C/FLETE</t>
  </si>
  <si>
    <t>OXIDO NITROSO 56 LBS ZONA OTE .S/FLETE</t>
  </si>
  <si>
    <t>DIOXIDO DECARBONO 6 LBS Z.METROP. C/FLET</t>
  </si>
  <si>
    <t>DIOXIDO DECARBONO 6 LBS Z. OCC. C/FLET</t>
  </si>
  <si>
    <t>OXIGENO LIQUIDO ZONA METROP. C/FLETE</t>
  </si>
  <si>
    <t>OXIGENO LIQUIDO ZONA OCC. C/FLETE</t>
  </si>
  <si>
    <t>DIOXIDO CARBONO 50 LBS. Z. METROP C/FLET</t>
  </si>
  <si>
    <t>NITROGENO 23 PC. ZONA METROP. C/FLETE</t>
  </si>
  <si>
    <t>NITROGENO 23 PC. ZONA OCC. S/FLETE</t>
  </si>
  <si>
    <t>NITROGENO DE 210 PC ZONA METROP. C/FLETE</t>
  </si>
  <si>
    <t>NITROGENO DE 210 PC ZONA OCC. C/FLETE</t>
  </si>
  <si>
    <t>NITROGENO DE 210 PC ZONA OTE. S/FLETE</t>
  </si>
  <si>
    <t>OXIGENO GASEOSO DE 14PC.Z. METROP.C/FLET</t>
  </si>
  <si>
    <t>OXIGENO GASEOSO 50 PC Z. METROP. C/FLETE</t>
  </si>
  <si>
    <t>OXIGENO GASEOSO 50 PC Z. CTRAL. S/FLETE</t>
  </si>
  <si>
    <t>OXIGENO GASEOSO 50 PC Z. OTE. S/FLETE</t>
  </si>
  <si>
    <t>NITROGENO 23 PC. ZONA ORIENTAL SIN FLETE</t>
  </si>
  <si>
    <t>OXIGENO GASEOSO 50 PC Z. OCC. C/FLETE</t>
  </si>
  <si>
    <t>DIOXIDO DE CARBONO 6 LBS. Z.OTE. S/FLETE</t>
  </si>
  <si>
    <t>AIRE COM GRA MED 23PC CIL TP-E C/FLT Z-M</t>
  </si>
  <si>
    <t>O2-CO2-N2 16%-5%-BAL P/CALIBRA DE CALORI</t>
  </si>
  <si>
    <t>38000004   TELEMOVIL EL SALVADOR, S.A. DE C.V.</t>
  </si>
  <si>
    <t>AG200/16</t>
  </si>
  <si>
    <t>SMED072/16</t>
  </si>
  <si>
    <t>50002038   SIEMENS, S.A.</t>
  </si>
  <si>
    <t>AG184/15</t>
  </si>
  <si>
    <t>MANTENIMIENTO SISTEMA DE LITOTRICIA</t>
  </si>
  <si>
    <t>REPUESTOS PARA LITOTRIPTOR (PREAP)</t>
  </si>
  <si>
    <t>MTTO EQUIPO DE RESONANCIA MAGNETICA</t>
  </si>
  <si>
    <t>MTTO TOMÓGRAFO COMPUTARIZAD SENSATION 10</t>
  </si>
  <si>
    <t>MTTO EQUIPO RX SIEMENS MOD MOBILETT PL-E</t>
  </si>
  <si>
    <t>MTTO EQUIPO RX SIEMENS MOD VERTIX 3D-3</t>
  </si>
  <si>
    <t>MTTO EQUIPO RX SIEMENS MOD MULTIX TOP</t>
  </si>
  <si>
    <t>REP. P/EQUIPOS IMAGENES MED SIEMENS (SEG</t>
  </si>
  <si>
    <t>MTTO EQUIPO RX SIEMENS MOD POLIMOBIL PLU</t>
  </si>
  <si>
    <t>REPUESTOS PARA TOMOGRAFO COMPUT (PREAP)</t>
  </si>
  <si>
    <t>REPUESTOS PARA RESONANCIA MAGNET (PREAP)</t>
  </si>
  <si>
    <t>MANTTO PREV PARA BRAZO EN C, SIEMENS</t>
  </si>
  <si>
    <t>REPUESTOS PARA EQUIPO BRAZO EN C, SIEMEN</t>
  </si>
  <si>
    <t>MTTO. MAMOGRAFO SIEMENS, MAMMOMAT 3000</t>
  </si>
  <si>
    <t>MTTO. MAMOGRAFO SIEMENS, MAMMOMAT 1000</t>
  </si>
  <si>
    <t>MTTO EQUIPO RX SIEMENS MOD MOBILETT PLUS</t>
  </si>
  <si>
    <t>MTTO EQUIPO RX SIEMENS MOD POLYPHOS 30M</t>
  </si>
  <si>
    <t>MNTTO PREVENTIVO BRAZO EN C SIEMENS</t>
  </si>
  <si>
    <t>MTTO EQUIPO RX SIEMENS MOD SIRESKOP CX</t>
  </si>
  <si>
    <t>MTTO EQUIPO RX SIEMENS MOD MULTIX COMPAC</t>
  </si>
  <si>
    <t>MNTTO PREVENT R X CONVENCIONAL SIEMENS</t>
  </si>
  <si>
    <t>MTTO MENSUAL SISTEMA ACELERADOR LINEAL</t>
  </si>
  <si>
    <t>MTTO TRIMEST. SISTEMA  ACELERADOR LINEAL</t>
  </si>
  <si>
    <t>REPUESTOS PARA ACELERADOR LINEAL (PREAP)</t>
  </si>
  <si>
    <t>MANTENIMIENTO DE CÁMARA GAMMA</t>
  </si>
  <si>
    <t>MANTENIMIENTO CÁMARA GAMMA CABEZA DUAL</t>
  </si>
  <si>
    <t>REPUESTOS PARA GAMMACAMARA  (PREAP)</t>
  </si>
  <si>
    <t>MTTO TOMÓGRAFO COMPUTARIZAD SENSATION 64</t>
  </si>
  <si>
    <t>MANTENIMIENTO SISTEMA DE ANGIOGRAFÍA</t>
  </si>
  <si>
    <t>REPUESTOS PARA ANGIOGRAFO</t>
  </si>
  <si>
    <t>SMED067/14</t>
  </si>
  <si>
    <t>NITROGENO LIQUIDO ZONA METROP. C/FLETE</t>
  </si>
  <si>
    <t>HEXAFLORURO DE AZUFRE Z. METROP. C/FLETE</t>
  </si>
  <si>
    <t>GL032/14</t>
  </si>
  <si>
    <t>TIPEO CONF GPO SANG ABO</t>
  </si>
  <si>
    <t>INVESTIGACIÓN DE ANTICUERPOS IRREGULARES</t>
  </si>
  <si>
    <t>PRUEBA CRUZADA</t>
  </si>
  <si>
    <t>TIPEO P/ADULT Y GRPO INVERSO</t>
  </si>
  <si>
    <t>RASTREO ANTICUERPOS EN DONANTE</t>
  </si>
  <si>
    <t>TIPEO Y COOMB DIRECTO</t>
  </si>
  <si>
    <t>FENOTIPO RH SUBGRUPO +K</t>
  </si>
  <si>
    <t>DETERMINACION ANTICUERP TREPONEMA PALLID</t>
  </si>
  <si>
    <t>SMED068/14</t>
  </si>
  <si>
    <t>OXIGENO GASEOSO 220 PC ZONAMETROP S/FLET</t>
  </si>
  <si>
    <t>OXIGENO GASEOSO 23 PC ZONA METROP.S/FLET</t>
  </si>
  <si>
    <t>AIRE DE 210 PC ZONA METROP. S/FLETE</t>
  </si>
  <si>
    <t>OXIDO NITROSO 56 LBS ZONA METROP.S/FLETE</t>
  </si>
  <si>
    <t>GL012/15</t>
  </si>
  <si>
    <t>ANALISIS DE PRUEBAS ESPECIALIZADAS</t>
  </si>
  <si>
    <t>50001660   O&amp;P DE EL SALVADOR S.A DE C.V.</t>
  </si>
  <si>
    <t>SMED018/15</t>
  </si>
  <si>
    <t>PROTESIS P/MIEMBRO SUPERIOR ARRIBA</t>
  </si>
  <si>
    <t>CAMBIO DE SOCKET DE PROTESIS DE MIEMBRO</t>
  </si>
  <si>
    <t>ORTESIS LARGA DE MIEMBRO INFERIOR O KAF</t>
  </si>
  <si>
    <t>PLANTILLA ORTOPEDICA TERMOCONFORMADA</t>
  </si>
  <si>
    <t>PROTESIS PARA MIEMBRO INFERIOR, TRANSTI</t>
  </si>
  <si>
    <t>CAMBIO DE GUANTE DE HULE PARA MANO</t>
  </si>
  <si>
    <t>CAMBIO DE SISTEMA DE SUSPENSION DE PROTE</t>
  </si>
  <si>
    <t>CAMBIO DE ENDOSOCKET DE PROTESIS DE MIE</t>
  </si>
  <si>
    <t>CAMBIO DE VALVULA DE SUCCION</t>
  </si>
  <si>
    <t>CAMBIO DE RODILLA DE FRICCION CONSTANTE</t>
  </si>
  <si>
    <t>CAMBIO DE RODILLA MODULAR</t>
  </si>
  <si>
    <t>CAMBIO DE RODILLA CON SISTEMA DE BLOQUEO</t>
  </si>
  <si>
    <t>CAMBIO DE FUNDA COSMETICA PARA PROTESIS</t>
  </si>
  <si>
    <t>CAMBIO DE PIE</t>
  </si>
  <si>
    <t>PROTESIS DEFINITIVA PARA MIEMBRO INFERI</t>
  </si>
  <si>
    <t>PROTESIS PARA MIEMBRO SUPERIOR, ABAJO D</t>
  </si>
  <si>
    <t>PROTESIS PARA MIEMBRO SUPERIOR, ARRIBA</t>
  </si>
  <si>
    <t>SERVICIO DE PROTESIS P/MIEMBRO INFERIOR</t>
  </si>
  <si>
    <t>ORTESIS CORTA TOBILLO PIE (AFO), CON PL</t>
  </si>
  <si>
    <t>ORTESIS RODILLA - TOBILLO - PIE, TIPO S</t>
  </si>
  <si>
    <t>PROTESIS PARCIAL PARA PIE, CON RELLENO</t>
  </si>
  <si>
    <t>AG266/16</t>
  </si>
  <si>
    <t>50001817   RASEGO, S. A. DE C. V.</t>
  </si>
  <si>
    <t>METOXALENO  UNGÜENTO TUBO</t>
  </si>
  <si>
    <t>FLUOROURACILO 500 mg  FRASCO VIAL</t>
  </si>
  <si>
    <t>MEDPCA/15</t>
  </si>
  <si>
    <t>SOLUCION PARA DPCA AL 1.5 %</t>
  </si>
  <si>
    <t>SOLUCION PARA DPCA AL 2.5 % EQUI 2.3% MH</t>
  </si>
  <si>
    <t>IMATINIB MESILATO 100 mg  TABLETA</t>
  </si>
  <si>
    <t>MEALTER/14</t>
  </si>
  <si>
    <t>SALES DE REHIDRATACION ORAL S. 20.5G</t>
  </si>
  <si>
    <t>ANFOTERICINA B 50 mg   FRASCO VIAL</t>
  </si>
  <si>
    <t>MACROGOL  POLVO</t>
  </si>
  <si>
    <t>50000406   COMPAÑIA FARMACEUTICA, S.A. DE C.V.</t>
  </si>
  <si>
    <t>FIBRA HIDROFILICA POLVO</t>
  </si>
  <si>
    <t>MEALTER/15</t>
  </si>
  <si>
    <t>MESALAMINA (O MESALAZINA)400 ó 500mg TAB</t>
  </si>
  <si>
    <t>MEROPENEM 500mg FRASCO VIAL</t>
  </si>
  <si>
    <t>HIOSCINA N - BUTIL - BROMURO 20 mg /mL</t>
  </si>
  <si>
    <t>8020701 ACEITE MINERAL + FENOLFTALEINA</t>
  </si>
  <si>
    <t>KETOROLACO 30 mg /mL  AMPOLLA</t>
  </si>
  <si>
    <t>PIRIDOSTIGMINA 60 mg  TABLETA</t>
  </si>
  <si>
    <t>DUTASTERIDE 0.5 mg CAPSULA</t>
  </si>
  <si>
    <t>MEL4P6/15</t>
  </si>
  <si>
    <t>POTASIO ELIXIR 20 mEq/15 mL FRASCO</t>
  </si>
  <si>
    <t>GLIMEPERIDA 4 mg  TABLETA</t>
  </si>
  <si>
    <t>OMEPRAZOL 20 mg  CAPSULA</t>
  </si>
  <si>
    <t>LEFLUNOMIDA 20 mg  TABLETA</t>
  </si>
  <si>
    <t>PACLITAXEL 6 mg /mL FRASCO VIAL 5 mL.</t>
  </si>
  <si>
    <t>MECTRL/15</t>
  </si>
  <si>
    <t>OXITOCINA SINTETICA 5 UI AMPOLLA 1 mL</t>
  </si>
  <si>
    <t>50002183   UNIPHARM DE EL SALVADOR, S.A. DE C.</t>
  </si>
  <si>
    <t>LIDOCAINA+EPINEFRINA 2% 1:80000ó1:100000</t>
  </si>
  <si>
    <t>FENITOINA SODICA 100 mg  CAPSULA</t>
  </si>
  <si>
    <t>INTERFERON BETA 1b. RECOMBINANTE 8 M</t>
  </si>
  <si>
    <t>LEVODOPA 200+CARBIDOPA TABLETA</t>
  </si>
  <si>
    <t>DIMENHIDRINATO 15-25 mg/5mL FCO 30-75 mL</t>
  </si>
  <si>
    <t>METOXALENO 10 mg  TABLETA O CAPSULA</t>
  </si>
  <si>
    <t>LEVOTIROXINA SODICA 50 mcg TABLETA</t>
  </si>
  <si>
    <t>IMATINIB 400 mg TABLETA</t>
  </si>
  <si>
    <t>ACIDO ZOLEDRONICO 4 mg FCO VIAL</t>
  </si>
  <si>
    <t>CARBAMAZEPINA 200 mg  TABLETA</t>
  </si>
  <si>
    <t>CARVEDILOL 6.25 mg  TABLETA</t>
  </si>
  <si>
    <t>LETROZOL 2.5 mg  TABLETA</t>
  </si>
  <si>
    <t>50003855   BAXTER DE GUATEMALA, S.A.</t>
  </si>
  <si>
    <t>MECOM/14</t>
  </si>
  <si>
    <t>COMPLEJO DE FACTOR IX 500-600UI FCO VIAL</t>
  </si>
  <si>
    <t>50000006   ABBOTT, S. A. DE C. V.</t>
  </si>
  <si>
    <t>MECOM1/11</t>
  </si>
  <si>
    <t>FACTOR SURFACTANTE FRASCO VIAL</t>
  </si>
  <si>
    <t>50005190   VMG PHARMA SOCIEDAD ANONIMA</t>
  </si>
  <si>
    <t>MECOM/15</t>
  </si>
  <si>
    <t>PROPOFOL 10 mg /mL AMPOLLA 20 mL</t>
  </si>
  <si>
    <t>GEMCITABINA 1 g FRASCO VIAL</t>
  </si>
  <si>
    <t>50005192   CSL BEHRING Y CSL LIMITED</t>
  </si>
  <si>
    <t>INMUNOGLOBULINA ANTI-D (Rho)HUMAN 1500UI</t>
  </si>
  <si>
    <t>CAPECITABINA 500 mg  TABLETA</t>
  </si>
  <si>
    <t>FILGRASTIM 300mcg SOLUCION INYECTABLE</t>
  </si>
  <si>
    <t>INMUNOGLOBULINA HUMANA 5 - 6 g</t>
  </si>
  <si>
    <t>FACTOR VIII  500 UI</t>
  </si>
  <si>
    <t>50003982   LABORATORIO NOVO NORDISK</t>
  </si>
  <si>
    <t>INSULINA CRISTALINA VIAL 10ml</t>
  </si>
  <si>
    <t>INSULINA ISOFANA 10ml</t>
  </si>
  <si>
    <t>31.12.2016</t>
  </si>
  <si>
    <t>G-148/2015</t>
  </si>
  <si>
    <t>G-131/2016</t>
  </si>
  <si>
    <t>G-106/2017</t>
  </si>
  <si>
    <t>G-100/2016</t>
  </si>
  <si>
    <t>G-013/2017</t>
  </si>
  <si>
    <t>G-003/2017</t>
  </si>
  <si>
    <t>G-024/2017</t>
  </si>
  <si>
    <t>G-171/2016</t>
  </si>
  <si>
    <t>G-149/2016</t>
  </si>
  <si>
    <t>G-082/2016</t>
  </si>
  <si>
    <t>G-146/2016</t>
  </si>
  <si>
    <t>01.02.2019</t>
  </si>
  <si>
    <t>G-152/2016</t>
  </si>
  <si>
    <t>G-125/2016</t>
  </si>
  <si>
    <t>G-141/2016</t>
  </si>
  <si>
    <t>G-153/2016</t>
  </si>
  <si>
    <t>G-102/2016</t>
  </si>
  <si>
    <t>G-165/2015</t>
  </si>
  <si>
    <t>G-206/2016</t>
  </si>
  <si>
    <t>G-003/2016</t>
  </si>
  <si>
    <t>31.01.2018</t>
  </si>
  <si>
    <t>G-016/2016</t>
  </si>
  <si>
    <t>G-231/2014</t>
  </si>
  <si>
    <t>G-232/2014</t>
  </si>
  <si>
    <t>G-010/2014</t>
  </si>
  <si>
    <t>G-016/2015</t>
  </si>
  <si>
    <t>G-197/2014</t>
  </si>
  <si>
    <t>G-040/2015</t>
  </si>
  <si>
    <t>G-199/2014</t>
  </si>
  <si>
    <t>G-200/2014</t>
  </si>
  <si>
    <t>G-201/2014</t>
  </si>
  <si>
    <t>G-202/2014</t>
  </si>
  <si>
    <t>G-122/2014</t>
  </si>
  <si>
    <t>G-050/2015</t>
  </si>
  <si>
    <t>31.08.2016</t>
  </si>
  <si>
    <t>G-044/2015</t>
  </si>
  <si>
    <t>G-045/2015</t>
  </si>
  <si>
    <t>G-156/2014</t>
  </si>
  <si>
    <t>G-116/2014</t>
  </si>
  <si>
    <t>G-005/2015</t>
  </si>
  <si>
    <t>G-011/2015</t>
  </si>
  <si>
    <t>M-260/2016</t>
  </si>
  <si>
    <t>M-151/2016</t>
  </si>
  <si>
    <t>31.01.2017</t>
  </si>
  <si>
    <t>G-107/2014</t>
  </si>
  <si>
    <t>G-041/2015</t>
  </si>
  <si>
    <t>30.11.2017</t>
  </si>
  <si>
    <t>M-259/2016</t>
  </si>
  <si>
    <t>G-042/2015</t>
  </si>
  <si>
    <t>M-233/2016</t>
  </si>
  <si>
    <t>G-098/2015</t>
  </si>
  <si>
    <t>M-155/2016</t>
  </si>
  <si>
    <t>G-099/2015</t>
  </si>
  <si>
    <t>G-127/2015</t>
  </si>
  <si>
    <t>M-165/2016</t>
  </si>
  <si>
    <t>G-198/2014</t>
  </si>
  <si>
    <t>G-161/2015</t>
  </si>
  <si>
    <t>M-227/2016</t>
  </si>
  <si>
    <t>M-209/2016</t>
  </si>
  <si>
    <t>M-237/2016</t>
  </si>
  <si>
    <t>M-183/2016</t>
  </si>
  <si>
    <t>07.11.2017</t>
  </si>
  <si>
    <t>M-149/2016</t>
  </si>
  <si>
    <t>M-135/2016</t>
  </si>
  <si>
    <t>M-094/2016</t>
  </si>
  <si>
    <t>M-175/2016</t>
  </si>
  <si>
    <t>M-161/2016</t>
  </si>
  <si>
    <t>M-148/2016</t>
  </si>
  <si>
    <t>M-129/2016</t>
  </si>
  <si>
    <t>G-136/2014</t>
  </si>
  <si>
    <t>G-001/2016</t>
  </si>
  <si>
    <t>G-002/2016</t>
  </si>
  <si>
    <t>G-115/2015</t>
  </si>
  <si>
    <t>G-116/2015</t>
  </si>
  <si>
    <t>G-154/2015</t>
  </si>
  <si>
    <t>G-177/2015</t>
  </si>
  <si>
    <t>G-194/2015</t>
  </si>
  <si>
    <t>M-100/2016</t>
  </si>
  <si>
    <t>M-046/2017</t>
  </si>
  <si>
    <t>M-236/2016</t>
  </si>
  <si>
    <t>M-193/2016</t>
  </si>
  <si>
    <t>M-230/2016</t>
  </si>
  <si>
    <t>M-234/2016</t>
  </si>
  <si>
    <t>M-098/2016</t>
  </si>
  <si>
    <t>M-152/2016</t>
  </si>
  <si>
    <t>M-111/2016</t>
  </si>
  <si>
    <t>M-126/2016</t>
  </si>
  <si>
    <t>M-140/2016</t>
  </si>
  <si>
    <t>M-189/2016</t>
  </si>
  <si>
    <t>M-240/2015</t>
  </si>
  <si>
    <t>M-014/2016</t>
  </si>
  <si>
    <t>M-209/2015</t>
  </si>
  <si>
    <t>M-201/2015</t>
  </si>
  <si>
    <t>M-168/2015</t>
  </si>
  <si>
    <t>M-239/2015</t>
  </si>
  <si>
    <t>M-133/2016</t>
  </si>
  <si>
    <t>M-184/2016</t>
  </si>
  <si>
    <t>M-088/2016</t>
  </si>
  <si>
    <t>M-182/2015</t>
  </si>
  <si>
    <t>M-089/2015</t>
  </si>
  <si>
    <t>M-192/2015</t>
  </si>
  <si>
    <t>M-076/2015</t>
  </si>
  <si>
    <t>M-159/2015</t>
  </si>
  <si>
    <t>G-062/2017</t>
  </si>
  <si>
    <t>G-189/2012</t>
  </si>
  <si>
    <t>G-086/2012</t>
  </si>
  <si>
    <t>G-098/2012</t>
  </si>
  <si>
    <t>G-153/2012</t>
  </si>
  <si>
    <t>G-178/2012</t>
  </si>
  <si>
    <t>G-003/2013</t>
  </si>
  <si>
    <t>G-139/2016</t>
  </si>
  <si>
    <t>G-118/2017</t>
  </si>
  <si>
    <t>G-055/2017</t>
  </si>
  <si>
    <t>G-054/2017</t>
  </si>
  <si>
    <t>G-053/2017</t>
  </si>
  <si>
    <t>G-138/2016</t>
  </si>
  <si>
    <t>G-140/2016</t>
  </si>
  <si>
    <t>G-194/2016</t>
  </si>
  <si>
    <t>G-190/2015</t>
  </si>
  <si>
    <t>G-052/2015</t>
  </si>
  <si>
    <t>G-054/2015</t>
  </si>
  <si>
    <t>G-053/2015</t>
  </si>
  <si>
    <t>G-193/2015</t>
  </si>
  <si>
    <t>G-117/2015</t>
  </si>
  <si>
    <t>G-155/2016</t>
  </si>
  <si>
    <t>M-022/2015</t>
  </si>
  <si>
    <t>M-034/2017</t>
  </si>
  <si>
    <t>M-018/2015</t>
  </si>
  <si>
    <t>M-222/2013</t>
  </si>
  <si>
    <t>M-239/2013</t>
  </si>
  <si>
    <t>31.12.2015</t>
  </si>
  <si>
    <t>M-125/2013</t>
  </si>
  <si>
    <t>M-268/2013</t>
  </si>
  <si>
    <t>M-146/2013</t>
  </si>
  <si>
    <t>M-049/2014</t>
  </si>
  <si>
    <t>M-077/2014</t>
  </si>
  <si>
    <t>M-103/2014</t>
  </si>
  <si>
    <t>M-124/2014</t>
  </si>
  <si>
    <t>M-227/2014</t>
  </si>
  <si>
    <t>M-264/2014</t>
  </si>
  <si>
    <t>M-186/2014</t>
  </si>
  <si>
    <t>M-221/2014</t>
  </si>
  <si>
    <t>M-119/2014</t>
  </si>
  <si>
    <t>M-230/2014</t>
  </si>
  <si>
    <t>M-143/2014</t>
  </si>
  <si>
    <t>M-093/2014</t>
  </si>
  <si>
    <t>M-193/2014</t>
  </si>
  <si>
    <t>M-249/2014</t>
  </si>
  <si>
    <t>M-262/2014</t>
  </si>
  <si>
    <t>M-023/2015</t>
  </si>
  <si>
    <t>M-024/2015</t>
  </si>
  <si>
    <t>M-229/2013</t>
  </si>
  <si>
    <t>M-001/2014</t>
  </si>
  <si>
    <t>M-002/2011B</t>
  </si>
  <si>
    <t>M-002/2012</t>
  </si>
  <si>
    <t>31.10.2014</t>
  </si>
  <si>
    <t>M-003/2012</t>
  </si>
  <si>
    <t>M-003/2014</t>
  </si>
  <si>
    <t>M-004/2012</t>
  </si>
  <si>
    <t>M-006/2012</t>
  </si>
  <si>
    <t>TIPO</t>
  </si>
  <si>
    <t>M-004/2014</t>
  </si>
  <si>
    <t>18.09.2015</t>
  </si>
  <si>
    <t>24.09.2015</t>
  </si>
  <si>
    <t>28.09.2015</t>
  </si>
  <si>
    <t>30.09.2015</t>
  </si>
  <si>
    <t>16.10.2015</t>
  </si>
  <si>
    <t>30.04.2016</t>
  </si>
  <si>
    <t>03.12.2015</t>
  </si>
  <si>
    <t>30.07.2016</t>
  </si>
  <si>
    <t>07.07.2015</t>
  </si>
  <si>
    <t>30.08.2016</t>
  </si>
  <si>
    <t>20.01.2016</t>
  </si>
  <si>
    <t>25.10.2017</t>
  </si>
  <si>
    <t>31.01.2019</t>
  </si>
  <si>
    <t>M-001/2016</t>
  </si>
  <si>
    <t>16.08.2017</t>
  </si>
  <si>
    <t>06.10.2017</t>
  </si>
  <si>
    <t>M-003/2016</t>
  </si>
  <si>
    <t>17.10.2017</t>
  </si>
  <si>
    <t>M-004/2016</t>
  </si>
  <si>
    <t>M-005/2016</t>
  </si>
  <si>
    <t>M-002/2017</t>
  </si>
  <si>
    <t>M-003/2017</t>
  </si>
  <si>
    <t>M-004/2017</t>
  </si>
  <si>
    <t>50006060   ASOFARMA</t>
  </si>
  <si>
    <t>TEMOZOLAMIDA 100 mg CAPSULA</t>
  </si>
  <si>
    <t>ACIDO ZOLEDRONICO 4 mg</t>
  </si>
  <si>
    <t>50004211   CSL BEHRING PANAMA, S.A.</t>
  </si>
  <si>
    <t>50007190   SEVEN PHARMA</t>
  </si>
  <si>
    <t>TRASTUZUMAB 120 mg/mL SC FCO VIAL</t>
  </si>
  <si>
    <t>MONTO MODIFICATIVA</t>
  </si>
  <si>
    <t>COD. SOLICITADO</t>
  </si>
  <si>
    <t>ENCONTRATO</t>
  </si>
  <si>
    <t>DROGUERIA PISA DE EL SALVADOR, S.A.</t>
  </si>
  <si>
    <t>LABORATORIOS VIJOSA, S.A. DE C.V.</t>
  </si>
  <si>
    <t>ACTIVA, S.A. DE C.V.</t>
  </si>
  <si>
    <t>LABORATORIOS CAROSA, S. A. DE C. V.</t>
  </si>
  <si>
    <t>DROGUERIA NUEVA SAN CARLOS, S.A. DE</t>
  </si>
  <si>
    <t>LABORATORIOS LOPEZ, S.A. DE C.V.</t>
  </si>
  <si>
    <t>C. IMBERTON, S.A. DE C.V.</t>
  </si>
  <si>
    <t>DROGUERIA HERLETT, S.A. DE C.V.</t>
  </si>
  <si>
    <t>DROGUERIA SANTA LUCIA, S.A. DE C.V.</t>
  </si>
  <si>
    <t>CORPORACION CEFA, S. A. DE C. V.</t>
  </si>
  <si>
    <t>DROGUERIA SAIMED, S.A. DE C.V.</t>
  </si>
  <si>
    <t>NORVANDA HEALTHCARE, S.A., SUCURSA</t>
  </si>
  <si>
    <t>OVIDIO J.VIDES, S.A. DE C.V.</t>
  </si>
  <si>
    <t>DROGUERIA AMERICANA, S.A. DE C.V.</t>
  </si>
  <si>
    <t>LABORATORIOS ARSAL,S.A. DE C.V.</t>
  </si>
  <si>
    <t>LABORATORIOS TERAMED, S.A. DE C.V.</t>
  </si>
  <si>
    <t>GRUPO PAILL, S.A. DE C.V.</t>
  </si>
  <si>
    <t>MENFAR, S. A. DE C. V.</t>
  </si>
  <si>
    <t>GUARDADO, S.A. DE C.V.</t>
  </si>
  <si>
    <t>POR SU SALUD, S.A. DE C.V.</t>
  </si>
  <si>
    <t>LABORATORIOS SUIZOS, S.A. DE C.V.</t>
  </si>
  <si>
    <t>INTERNATIONAL PHARMACEUTICAL SUPPLI</t>
  </si>
  <si>
    <t>DROGUERIA COMERCIAL SALVADOREÑA, S.</t>
  </si>
  <si>
    <t>EUROSALVADOREÑA, S.A. DE C.V.</t>
  </si>
  <si>
    <t>MANUFACTURAS HUMBERTO BUKELE  E HIJ</t>
  </si>
  <si>
    <t>ALFARO G., S.A. DE C.V.</t>
  </si>
  <si>
    <t>DROGUERIA FARMAVIDA, S.A. DE C.V.</t>
  </si>
  <si>
    <t>SABIAPHARMA, S.A. DE C.V.</t>
  </si>
  <si>
    <t>DNA PHARMACEUTICALS, S.A. DE C.V</t>
  </si>
  <si>
    <t>CASELA, S.A. DE C.V.</t>
  </si>
  <si>
    <t>MONTREAL, S.A. DE C.V.</t>
  </si>
  <si>
    <t>INVERSIONES GF EL SALVADOR, S.A. DE</t>
  </si>
  <si>
    <t>PNUD</t>
  </si>
  <si>
    <t>NOVARTIS PHARMA (LOGISTICS), INC</t>
  </si>
  <si>
    <t>ROCHE SERVICIOS, S.A.</t>
  </si>
  <si>
    <t>AÑO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</si>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</sst>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dd/mm/yyyy;@"/>
    <numFmt numFmtId="165" formatCode="_-&quot;$&quot;* #,##0.0000_-;\-&quot;$&quot;* #,##0.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164" fontId="0" fillId="0" borderId="0" xfId="0" applyNumberFormat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quotePrefix="1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44" fontId="0" fillId="0" borderId="0" xfId="1" applyNumberFormat="1" applyFont="1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5" fontId="0" fillId="0" borderId="0" xfId="1" applyNumberFormat="1" applyFont="1"/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4" fillId="3" borderId="0" xfId="0" applyNumberFormat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workbookViewId="0">
      <pane ySplit="1" topLeftCell="A2" activePane="bottomLeft" state="frozen"/>
      <selection pane="bottomLeft" activeCell="D3" sqref="D3"/>
    </sheetView>
  </sheetViews>
  <sheetFormatPr baseColWidth="10" defaultRowHeight="15" x14ac:dyDescent="0.25"/>
  <cols>
    <col min="1" max="1" width="43.28515625" customWidth="1"/>
    <col min="2" max="2" width="8.5703125" style="15" customWidth="1"/>
    <col min="3" max="3" width="11.42578125" style="15" customWidth="1"/>
    <col min="4" max="4" width="43.7109375" customWidth="1"/>
    <col min="5" max="5" width="12.5703125" bestFit="1" customWidth="1"/>
    <col min="6" max="6" width="11.42578125" style="2"/>
  </cols>
  <sheetData>
    <row r="1" spans="1:6" x14ac:dyDescent="0.25">
      <c r="A1" s="14" t="s">
        <v>153</v>
      </c>
      <c r="B1" s="14" t="s">
        <v>1229</v>
      </c>
      <c r="C1" s="14" t="s">
        <v>157</v>
      </c>
      <c r="D1" s="14" t="s">
        <v>1230</v>
      </c>
      <c r="E1" s="14" t="s">
        <v>160</v>
      </c>
      <c r="F1" s="16" t="s">
        <v>159</v>
      </c>
    </row>
    <row r="2" spans="1:6" x14ac:dyDescent="0.25">
      <c r="A2" t="s">
        <v>1194</v>
      </c>
      <c r="B2" s="15">
        <v>2015</v>
      </c>
      <c r="C2" s="15">
        <v>8040312</v>
      </c>
      <c r="D2" t="s">
        <v>7</v>
      </c>
      <c r="E2" s="13">
        <v>1.56</v>
      </c>
      <c r="F2" s="2">
        <v>12400</v>
      </c>
    </row>
    <row r="3" spans="1:6" x14ac:dyDescent="0.25">
      <c r="A3" t="s">
        <v>1195</v>
      </c>
      <c r="B3" s="15">
        <v>2015</v>
      </c>
      <c r="C3" s="15">
        <v>8040403</v>
      </c>
      <c r="D3" t="s">
        <v>59</v>
      </c>
      <c r="E3" s="13">
        <v>10.79</v>
      </c>
      <c r="F3" s="2">
        <v>8100</v>
      </c>
    </row>
    <row r="4" spans="1:6" x14ac:dyDescent="0.25">
      <c r="A4" t="s">
        <v>1196</v>
      </c>
      <c r="B4" s="15">
        <v>2015</v>
      </c>
      <c r="C4" s="15">
        <v>8040310</v>
      </c>
      <c r="D4" t="s">
        <v>60</v>
      </c>
      <c r="E4" s="13">
        <v>8.8000000000000005E-3</v>
      </c>
      <c r="F4" s="2">
        <v>2575500</v>
      </c>
    </row>
    <row r="5" spans="1:6" x14ac:dyDescent="0.25">
      <c r="A5" t="s">
        <v>1196</v>
      </c>
      <c r="B5" s="15">
        <v>2015</v>
      </c>
      <c r="C5" s="15">
        <v>8040408</v>
      </c>
      <c r="D5" t="s">
        <v>61</v>
      </c>
      <c r="E5" s="13">
        <v>0.1288</v>
      </c>
      <c r="F5" s="2">
        <v>4423080</v>
      </c>
    </row>
    <row r="6" spans="1:6" x14ac:dyDescent="0.25">
      <c r="A6" t="s">
        <v>1197</v>
      </c>
      <c r="B6" s="15">
        <v>2015</v>
      </c>
      <c r="C6" s="15">
        <v>8040208</v>
      </c>
      <c r="D6" t="s">
        <v>62</v>
      </c>
      <c r="E6" s="13">
        <v>1.09E-2</v>
      </c>
      <c r="F6" s="2">
        <v>1834600</v>
      </c>
    </row>
    <row r="7" spans="1:6" x14ac:dyDescent="0.25">
      <c r="A7" t="s">
        <v>1197</v>
      </c>
      <c r="B7" s="15">
        <v>2015</v>
      </c>
      <c r="C7" s="15">
        <v>8040410</v>
      </c>
      <c r="D7" t="s">
        <v>10</v>
      </c>
      <c r="E7" s="13">
        <v>8.9999999999999993E-3</v>
      </c>
      <c r="F7" s="2">
        <v>1706900</v>
      </c>
    </row>
    <row r="8" spans="1:6" x14ac:dyDescent="0.25">
      <c r="A8" t="s">
        <v>1198</v>
      </c>
      <c r="B8" s="15">
        <v>2015</v>
      </c>
      <c r="C8" s="15">
        <v>8040412</v>
      </c>
      <c r="D8" t="s">
        <v>63</v>
      </c>
      <c r="E8" s="13">
        <v>0.25989999999999996</v>
      </c>
      <c r="F8" s="2">
        <v>326400</v>
      </c>
    </row>
    <row r="9" spans="1:6" x14ac:dyDescent="0.25">
      <c r="A9" t="s">
        <v>1199</v>
      </c>
      <c r="B9" s="15">
        <v>2015</v>
      </c>
      <c r="C9" s="15">
        <v>8040311</v>
      </c>
      <c r="D9" t="s">
        <v>64</v>
      </c>
      <c r="E9" s="13">
        <v>1.129E-2</v>
      </c>
      <c r="F9" s="2">
        <v>6394200</v>
      </c>
    </row>
    <row r="10" spans="1:6" x14ac:dyDescent="0.25">
      <c r="A10" t="s">
        <v>1200</v>
      </c>
      <c r="B10" s="15">
        <v>2015</v>
      </c>
      <c r="C10" s="15">
        <v>8040418</v>
      </c>
      <c r="D10" t="s">
        <v>26</v>
      </c>
      <c r="E10" s="13">
        <v>0.13930000000000001</v>
      </c>
      <c r="F10" s="2">
        <v>30000</v>
      </c>
    </row>
    <row r="11" spans="1:6" x14ac:dyDescent="0.25">
      <c r="A11" t="s">
        <v>1196</v>
      </c>
      <c r="B11" s="15">
        <v>2015</v>
      </c>
      <c r="C11" s="15">
        <v>8060401</v>
      </c>
      <c r="D11" t="s">
        <v>65</v>
      </c>
      <c r="E11" s="13">
        <v>5.6999999999999993E-3</v>
      </c>
      <c r="F11" s="2">
        <v>7272000</v>
      </c>
    </row>
    <row r="12" spans="1:6" x14ac:dyDescent="0.25">
      <c r="A12" t="s">
        <v>1201</v>
      </c>
      <c r="B12" s="15">
        <v>2015</v>
      </c>
      <c r="C12" s="15">
        <v>8060402</v>
      </c>
      <c r="D12" t="s">
        <v>67</v>
      </c>
      <c r="E12" s="13">
        <v>1.8600000000000002E-2</v>
      </c>
      <c r="F12" s="2">
        <v>4586700</v>
      </c>
    </row>
    <row r="13" spans="1:6" x14ac:dyDescent="0.25">
      <c r="A13" t="s">
        <v>1202</v>
      </c>
      <c r="B13" s="15">
        <v>2015</v>
      </c>
      <c r="C13" s="15">
        <v>8060305</v>
      </c>
      <c r="D13" t="s">
        <v>46</v>
      </c>
      <c r="E13" s="13">
        <v>2.7267999999999999</v>
      </c>
      <c r="F13" s="2">
        <v>49200</v>
      </c>
    </row>
    <row r="14" spans="1:6" x14ac:dyDescent="0.25">
      <c r="A14" t="s">
        <v>1203</v>
      </c>
      <c r="B14" s="15">
        <v>2015</v>
      </c>
      <c r="C14" s="15">
        <v>8070508</v>
      </c>
      <c r="D14" t="s">
        <v>69</v>
      </c>
      <c r="E14" s="13">
        <v>1.3497999999999999</v>
      </c>
      <c r="F14" s="2">
        <v>174800</v>
      </c>
    </row>
    <row r="15" spans="1:6" x14ac:dyDescent="0.25">
      <c r="A15" t="s">
        <v>1201</v>
      </c>
      <c r="B15" s="15">
        <v>2015</v>
      </c>
      <c r="C15" s="15">
        <v>8010201</v>
      </c>
      <c r="D15" t="s">
        <v>70</v>
      </c>
      <c r="E15" s="13">
        <v>6.7000000000000004E-2</v>
      </c>
      <c r="F15" s="2">
        <v>4994400</v>
      </c>
    </row>
    <row r="16" spans="1:6" x14ac:dyDescent="0.25">
      <c r="A16" t="s">
        <v>1204</v>
      </c>
      <c r="B16" s="15">
        <v>2015</v>
      </c>
      <c r="C16" s="15">
        <v>8010101</v>
      </c>
      <c r="D16" t="s">
        <v>22</v>
      </c>
      <c r="E16" s="13">
        <v>7.3000000000000001E-3</v>
      </c>
      <c r="F16" s="2">
        <v>25672500</v>
      </c>
    </row>
    <row r="17" spans="1:6" x14ac:dyDescent="0.25">
      <c r="A17" t="s">
        <v>1205</v>
      </c>
      <c r="B17" s="15">
        <v>2015</v>
      </c>
      <c r="C17" s="15">
        <v>8040213</v>
      </c>
      <c r="D17" t="s">
        <v>73</v>
      </c>
      <c r="E17" s="13">
        <v>0.17019999999999999</v>
      </c>
      <c r="F17" s="2">
        <v>1026700</v>
      </c>
    </row>
    <row r="18" spans="1:6" x14ac:dyDescent="0.25">
      <c r="A18" t="s">
        <v>1205</v>
      </c>
      <c r="B18" s="15">
        <v>2015</v>
      </c>
      <c r="C18" s="15">
        <v>8040420</v>
      </c>
      <c r="D18" t="s">
        <v>74</v>
      </c>
      <c r="E18" s="13">
        <v>6.2899999999999998E-2</v>
      </c>
      <c r="F18" s="2">
        <v>32298900</v>
      </c>
    </row>
    <row r="19" spans="1:6" x14ac:dyDescent="0.25">
      <c r="A19" t="s">
        <v>1206</v>
      </c>
      <c r="B19" s="15">
        <v>2015</v>
      </c>
      <c r="C19" s="15">
        <v>8060239</v>
      </c>
      <c r="D19" t="s">
        <v>30</v>
      </c>
      <c r="E19" s="13">
        <v>0.6028</v>
      </c>
      <c r="F19" s="2">
        <v>315000</v>
      </c>
    </row>
    <row r="20" spans="1:6" x14ac:dyDescent="0.25">
      <c r="A20" t="s">
        <v>1203</v>
      </c>
      <c r="B20" s="15">
        <v>2015</v>
      </c>
      <c r="C20" s="15">
        <v>8010512</v>
      </c>
      <c r="D20" t="s">
        <v>76</v>
      </c>
      <c r="E20" s="13">
        <v>6.35</v>
      </c>
      <c r="F20" s="2">
        <v>19800</v>
      </c>
    </row>
    <row r="21" spans="1:6" x14ac:dyDescent="0.25">
      <c r="A21" t="s">
        <v>1198</v>
      </c>
      <c r="B21" s="15">
        <v>2015</v>
      </c>
      <c r="C21" s="15">
        <v>8060410</v>
      </c>
      <c r="D21" t="s">
        <v>78</v>
      </c>
      <c r="E21" s="13">
        <v>208</v>
      </c>
      <c r="F21" s="2">
        <v>15832</v>
      </c>
    </row>
    <row r="22" spans="1:6" x14ac:dyDescent="0.25">
      <c r="A22" t="s">
        <v>1198</v>
      </c>
      <c r="B22" s="15">
        <v>2015</v>
      </c>
      <c r="C22" s="15">
        <v>8250032</v>
      </c>
      <c r="D22" t="s">
        <v>52</v>
      </c>
      <c r="E22" s="13">
        <v>443.99</v>
      </c>
      <c r="F22" s="2">
        <v>1800</v>
      </c>
    </row>
    <row r="23" spans="1:6" x14ac:dyDescent="0.25">
      <c r="A23" t="s">
        <v>1196</v>
      </c>
      <c r="B23" s="15">
        <v>2015</v>
      </c>
      <c r="C23" s="15">
        <v>8010514</v>
      </c>
      <c r="D23" t="s">
        <v>79</v>
      </c>
      <c r="E23" s="13">
        <v>7.2400000000000006E-2</v>
      </c>
      <c r="F23" s="2">
        <v>348400</v>
      </c>
    </row>
    <row r="24" spans="1:6" x14ac:dyDescent="0.25">
      <c r="A24" t="s">
        <v>1196</v>
      </c>
      <c r="B24" s="15">
        <v>2015</v>
      </c>
      <c r="C24" s="15">
        <v>8010515</v>
      </c>
      <c r="D24" t="s">
        <v>80</v>
      </c>
      <c r="E24" s="13">
        <v>1.26E-2</v>
      </c>
      <c r="F24" s="2">
        <v>2358600</v>
      </c>
    </row>
    <row r="25" spans="1:6" x14ac:dyDescent="0.25">
      <c r="A25" t="s">
        <v>1207</v>
      </c>
      <c r="B25" s="15">
        <v>2015</v>
      </c>
      <c r="C25" s="15">
        <v>8060235</v>
      </c>
      <c r="D25" t="s">
        <v>34</v>
      </c>
      <c r="E25" s="13">
        <v>3.9468000000000001</v>
      </c>
      <c r="F25" s="2">
        <v>27400</v>
      </c>
    </row>
    <row r="26" spans="1:6" x14ac:dyDescent="0.25">
      <c r="A26" t="s">
        <v>1197</v>
      </c>
      <c r="B26" s="15">
        <v>2015</v>
      </c>
      <c r="C26" s="15">
        <v>8010502</v>
      </c>
      <c r="D26" t="s">
        <v>81</v>
      </c>
      <c r="E26" s="13">
        <v>1.8100000000000002E-2</v>
      </c>
      <c r="F26" s="2">
        <v>3096200</v>
      </c>
    </row>
    <row r="27" spans="1:6" x14ac:dyDescent="0.25">
      <c r="A27" t="s">
        <v>1196</v>
      </c>
      <c r="B27" s="15">
        <v>2015</v>
      </c>
      <c r="C27" s="15">
        <v>8040409</v>
      </c>
      <c r="D27" t="s">
        <v>20</v>
      </c>
      <c r="E27" s="13">
        <v>1.24E-2</v>
      </c>
      <c r="F27" s="2">
        <v>27917900</v>
      </c>
    </row>
    <row r="28" spans="1:6" x14ac:dyDescent="0.25">
      <c r="A28" t="s">
        <v>1196</v>
      </c>
      <c r="B28" s="15">
        <v>2015</v>
      </c>
      <c r="C28" s="15">
        <v>8040114</v>
      </c>
      <c r="D28" t="s">
        <v>84</v>
      </c>
      <c r="E28" s="13">
        <v>1.2500000000000001E-2</v>
      </c>
      <c r="F28" s="2">
        <v>10375900</v>
      </c>
    </row>
    <row r="29" spans="1:6" x14ac:dyDescent="0.25">
      <c r="A29" t="s">
        <v>1196</v>
      </c>
      <c r="B29" s="15">
        <v>2015</v>
      </c>
      <c r="C29" s="15">
        <v>8040115</v>
      </c>
      <c r="D29" t="s">
        <v>85</v>
      </c>
      <c r="E29" s="13">
        <v>2.8999999999999998E-2</v>
      </c>
      <c r="F29" s="2">
        <v>3458700</v>
      </c>
    </row>
    <row r="30" spans="1:6" x14ac:dyDescent="0.25">
      <c r="A30" t="s">
        <v>1205</v>
      </c>
      <c r="B30" s="15">
        <v>2015</v>
      </c>
      <c r="C30" s="15">
        <v>8060412</v>
      </c>
      <c r="D30" t="s">
        <v>86</v>
      </c>
      <c r="E30" s="13">
        <v>9.75</v>
      </c>
      <c r="F30" s="2">
        <v>162000</v>
      </c>
    </row>
    <row r="31" spans="1:6" x14ac:dyDescent="0.25">
      <c r="A31" t="s">
        <v>1198</v>
      </c>
      <c r="B31" s="15">
        <v>2016</v>
      </c>
      <c r="C31" s="15">
        <v>8250057</v>
      </c>
      <c r="D31" t="s">
        <v>50</v>
      </c>
      <c r="E31" s="13">
        <v>2835</v>
      </c>
      <c r="F31" s="2">
        <v>257</v>
      </c>
    </row>
    <row r="32" spans="1:6" x14ac:dyDescent="0.25">
      <c r="A32" t="s">
        <v>1205</v>
      </c>
      <c r="B32" s="15">
        <v>2016</v>
      </c>
      <c r="C32" s="15">
        <v>8040416</v>
      </c>
      <c r="D32" t="s">
        <v>88</v>
      </c>
      <c r="E32" s="13">
        <v>1.1499999999999999</v>
      </c>
      <c r="F32" s="2">
        <v>330000</v>
      </c>
    </row>
    <row r="33" spans="1:6" x14ac:dyDescent="0.25">
      <c r="A33" t="s">
        <v>1203</v>
      </c>
      <c r="B33" s="15">
        <v>2016</v>
      </c>
      <c r="C33" s="15">
        <v>8070110</v>
      </c>
      <c r="D33" t="s">
        <v>89</v>
      </c>
      <c r="E33" s="13">
        <v>0.1198</v>
      </c>
      <c r="F33" s="2">
        <v>2950000</v>
      </c>
    </row>
    <row r="34" spans="1:6" x14ac:dyDescent="0.25">
      <c r="A34" t="s">
        <v>1202</v>
      </c>
      <c r="B34" s="15">
        <v>2016</v>
      </c>
      <c r="C34" s="15">
        <v>8040214</v>
      </c>
      <c r="D34" t="s">
        <v>56</v>
      </c>
      <c r="E34" s="13">
        <v>0.215</v>
      </c>
      <c r="F34" s="2">
        <v>2260000</v>
      </c>
    </row>
    <row r="35" spans="1:6" x14ac:dyDescent="0.25">
      <c r="A35" t="s">
        <v>1203</v>
      </c>
      <c r="B35" s="15">
        <v>2016</v>
      </c>
      <c r="C35" s="15">
        <v>8040419</v>
      </c>
      <c r="D35" t="s">
        <v>91</v>
      </c>
      <c r="E35" s="13">
        <v>0.71779999999999999</v>
      </c>
      <c r="F35" s="2">
        <v>866160</v>
      </c>
    </row>
    <row r="36" spans="1:6" x14ac:dyDescent="0.25">
      <c r="A36" t="s">
        <v>1208</v>
      </c>
      <c r="B36" s="15">
        <v>2016</v>
      </c>
      <c r="C36" s="15">
        <v>8070202</v>
      </c>
      <c r="D36" t="s">
        <v>93</v>
      </c>
      <c r="E36" s="13">
        <v>2.1499999999999998E-2</v>
      </c>
      <c r="F36" s="2">
        <v>6610500</v>
      </c>
    </row>
    <row r="37" spans="1:6" x14ac:dyDescent="0.25">
      <c r="A37" t="s">
        <v>1205</v>
      </c>
      <c r="B37" s="15">
        <v>2016</v>
      </c>
      <c r="C37" s="15">
        <v>8060235</v>
      </c>
      <c r="D37" t="s">
        <v>34</v>
      </c>
      <c r="E37" s="13">
        <v>3.91</v>
      </c>
      <c r="F37" s="2">
        <v>10000</v>
      </c>
    </row>
    <row r="38" spans="1:6" x14ac:dyDescent="0.25">
      <c r="A38" t="s">
        <v>1203</v>
      </c>
      <c r="B38" s="15">
        <v>2016</v>
      </c>
      <c r="C38" s="15">
        <v>8070508</v>
      </c>
      <c r="D38" t="s">
        <v>69</v>
      </c>
      <c r="E38" s="13">
        <v>1.2988999999999999</v>
      </c>
      <c r="F38" s="2">
        <v>45000</v>
      </c>
    </row>
    <row r="39" spans="1:6" x14ac:dyDescent="0.25">
      <c r="A39" t="s">
        <v>1209</v>
      </c>
      <c r="B39" s="15">
        <v>2016</v>
      </c>
      <c r="C39" s="15">
        <v>8010502</v>
      </c>
      <c r="D39" t="s">
        <v>81</v>
      </c>
      <c r="E39" s="13">
        <v>2.7120000000000002E-2</v>
      </c>
      <c r="F39" s="2">
        <v>700000</v>
      </c>
    </row>
    <row r="40" spans="1:6" x14ac:dyDescent="0.25">
      <c r="A40" t="s">
        <v>1199</v>
      </c>
      <c r="B40" s="15">
        <v>2016</v>
      </c>
      <c r="C40" s="15">
        <v>8010201</v>
      </c>
      <c r="D40" t="s">
        <v>70</v>
      </c>
      <c r="E40" s="13">
        <v>5.8999999999999997E-2</v>
      </c>
      <c r="F40" s="2">
        <v>2600000</v>
      </c>
    </row>
    <row r="41" spans="1:6" x14ac:dyDescent="0.25">
      <c r="A41" t="s">
        <v>1205</v>
      </c>
      <c r="B41" s="15">
        <v>2016</v>
      </c>
      <c r="C41" s="15">
        <v>8060412</v>
      </c>
      <c r="D41" t="s">
        <v>86</v>
      </c>
      <c r="E41" s="13">
        <v>9.23</v>
      </c>
      <c r="F41" s="2">
        <v>186000</v>
      </c>
    </row>
    <row r="42" spans="1:6" x14ac:dyDescent="0.25">
      <c r="A42" t="s">
        <v>1203</v>
      </c>
      <c r="B42" s="15">
        <v>2016</v>
      </c>
      <c r="C42" s="15">
        <v>8070110</v>
      </c>
      <c r="D42" t="s">
        <v>89</v>
      </c>
      <c r="E42" s="13">
        <v>0.1198</v>
      </c>
      <c r="F42" s="2">
        <v>3439900</v>
      </c>
    </row>
    <row r="43" spans="1:6" x14ac:dyDescent="0.25">
      <c r="A43" t="s">
        <v>1202</v>
      </c>
      <c r="B43" s="15">
        <v>2016</v>
      </c>
      <c r="C43" s="15">
        <v>8040419</v>
      </c>
      <c r="D43" t="s">
        <v>91</v>
      </c>
      <c r="E43" s="13">
        <v>0.35609999999999997</v>
      </c>
      <c r="F43" s="2">
        <v>970000</v>
      </c>
    </row>
    <row r="44" spans="1:6" x14ac:dyDescent="0.25">
      <c r="A44" t="s">
        <v>1200</v>
      </c>
      <c r="B44" s="15">
        <v>2016</v>
      </c>
      <c r="C44" s="15">
        <v>8070508</v>
      </c>
      <c r="D44" t="s">
        <v>69</v>
      </c>
      <c r="E44" s="13">
        <v>1.08</v>
      </c>
      <c r="F44" s="2">
        <v>250500</v>
      </c>
    </row>
    <row r="45" spans="1:6" x14ac:dyDescent="0.25">
      <c r="A45" t="s">
        <v>1196</v>
      </c>
      <c r="B45" s="15">
        <v>2016</v>
      </c>
      <c r="C45" s="15">
        <v>8040409</v>
      </c>
      <c r="D45" t="s">
        <v>20</v>
      </c>
      <c r="E45" s="13">
        <v>1.18E-2</v>
      </c>
      <c r="F45" s="2">
        <v>22878300</v>
      </c>
    </row>
    <row r="46" spans="1:6" x14ac:dyDescent="0.25">
      <c r="A46" t="s">
        <v>1207</v>
      </c>
      <c r="B46" s="15">
        <v>2016</v>
      </c>
      <c r="C46" s="15">
        <v>8040213</v>
      </c>
      <c r="D46" t="s">
        <v>73</v>
      </c>
      <c r="E46" s="13">
        <v>0.1082</v>
      </c>
      <c r="F46" s="2">
        <v>927100</v>
      </c>
    </row>
    <row r="47" spans="1:6" x14ac:dyDescent="0.25">
      <c r="A47" t="s">
        <v>1207</v>
      </c>
      <c r="B47" s="15">
        <v>2016</v>
      </c>
      <c r="C47" s="15">
        <v>8040416</v>
      </c>
      <c r="D47" t="s">
        <v>88</v>
      </c>
      <c r="E47" s="13">
        <v>1.1089</v>
      </c>
      <c r="F47" s="2">
        <v>565600</v>
      </c>
    </row>
    <row r="48" spans="1:6" x14ac:dyDescent="0.25">
      <c r="A48" t="s">
        <v>1207</v>
      </c>
      <c r="B48" s="15">
        <v>2016</v>
      </c>
      <c r="C48" s="15">
        <v>8060235</v>
      </c>
      <c r="D48" t="s">
        <v>34</v>
      </c>
      <c r="E48" s="13">
        <v>3.8904000000000001</v>
      </c>
      <c r="F48" s="2">
        <v>37680</v>
      </c>
    </row>
    <row r="49" spans="1:6" x14ac:dyDescent="0.25">
      <c r="A49" t="s">
        <v>1209</v>
      </c>
      <c r="B49" s="15">
        <v>2016</v>
      </c>
      <c r="C49" s="15">
        <v>8040208</v>
      </c>
      <c r="D49" t="s">
        <v>62</v>
      </c>
      <c r="E49" s="13">
        <v>1.055E-2</v>
      </c>
      <c r="F49" s="2">
        <v>3399500</v>
      </c>
    </row>
    <row r="50" spans="1:6" x14ac:dyDescent="0.25">
      <c r="A50" t="s">
        <v>1209</v>
      </c>
      <c r="B50" s="15">
        <v>2016</v>
      </c>
      <c r="C50" s="15">
        <v>8040311</v>
      </c>
      <c r="D50" t="s">
        <v>64</v>
      </c>
      <c r="E50" s="13">
        <v>1.06E-2</v>
      </c>
      <c r="F50" s="2">
        <v>9932000</v>
      </c>
    </row>
    <row r="51" spans="1:6" x14ac:dyDescent="0.25">
      <c r="A51" t="s">
        <v>1209</v>
      </c>
      <c r="B51" s="15">
        <v>2016</v>
      </c>
      <c r="C51" s="15">
        <v>8060402</v>
      </c>
      <c r="D51" t="s">
        <v>67</v>
      </c>
      <c r="E51" s="13">
        <v>1.7329999999999998E-2</v>
      </c>
      <c r="F51" s="2">
        <v>6374700</v>
      </c>
    </row>
    <row r="52" spans="1:6" x14ac:dyDescent="0.25">
      <c r="A52" t="s">
        <v>1197</v>
      </c>
      <c r="B52" s="15">
        <v>2016</v>
      </c>
      <c r="C52" s="15">
        <v>8010502</v>
      </c>
      <c r="D52" t="s">
        <v>81</v>
      </c>
      <c r="E52" s="13">
        <v>2.1499999999999998E-2</v>
      </c>
      <c r="F52" s="2">
        <v>3856560</v>
      </c>
    </row>
    <row r="53" spans="1:6" x14ac:dyDescent="0.25">
      <c r="A53" t="s">
        <v>1197</v>
      </c>
      <c r="B53" s="15">
        <v>2016</v>
      </c>
      <c r="C53" s="15">
        <v>8040310</v>
      </c>
      <c r="D53" t="s">
        <v>60</v>
      </c>
      <c r="E53" s="13">
        <v>8.6999999999999994E-3</v>
      </c>
      <c r="F53" s="2">
        <v>3378400</v>
      </c>
    </row>
    <row r="54" spans="1:6" x14ac:dyDescent="0.25">
      <c r="A54" t="s">
        <v>1196</v>
      </c>
      <c r="B54" s="15">
        <v>2016</v>
      </c>
      <c r="C54" s="15">
        <v>8010101</v>
      </c>
      <c r="D54" t="s">
        <v>22</v>
      </c>
      <c r="E54" s="13">
        <v>7.1999999999999998E-3</v>
      </c>
      <c r="F54" s="2">
        <v>25549800</v>
      </c>
    </row>
    <row r="55" spans="1:6" x14ac:dyDescent="0.25">
      <c r="A55" t="s">
        <v>1196</v>
      </c>
      <c r="B55" s="15">
        <v>2016</v>
      </c>
      <c r="C55" s="15">
        <v>8010514</v>
      </c>
      <c r="D55" t="s">
        <v>79</v>
      </c>
      <c r="E55" s="13">
        <v>6.8000000000000005E-2</v>
      </c>
      <c r="F55" s="2">
        <v>454800</v>
      </c>
    </row>
    <row r="56" spans="1:6" x14ac:dyDescent="0.25">
      <c r="A56" t="s">
        <v>1196</v>
      </c>
      <c r="B56" s="15">
        <v>2016</v>
      </c>
      <c r="C56" s="15">
        <v>8010515</v>
      </c>
      <c r="D56" t="s">
        <v>80</v>
      </c>
      <c r="E56" s="13">
        <v>1.21E-2</v>
      </c>
      <c r="F56" s="2">
        <v>3651200</v>
      </c>
    </row>
    <row r="57" spans="1:6" x14ac:dyDescent="0.25">
      <c r="A57" t="s">
        <v>1208</v>
      </c>
      <c r="B57" s="15">
        <v>2016</v>
      </c>
      <c r="C57" s="15">
        <v>8070202</v>
      </c>
      <c r="D57" t="s">
        <v>93</v>
      </c>
      <c r="E57" s="13">
        <v>0.02</v>
      </c>
      <c r="F57" s="2">
        <v>8278700</v>
      </c>
    </row>
    <row r="58" spans="1:6" x14ac:dyDescent="0.25">
      <c r="A58" t="s">
        <v>1196</v>
      </c>
      <c r="B58" s="15">
        <v>2016</v>
      </c>
      <c r="C58" s="15">
        <v>8040410</v>
      </c>
      <c r="D58" t="s">
        <v>10</v>
      </c>
      <c r="E58" s="13">
        <v>8.8999999999999999E-3</v>
      </c>
      <c r="F58" s="2">
        <v>1403700</v>
      </c>
    </row>
    <row r="59" spans="1:6" x14ac:dyDescent="0.25">
      <c r="A59" t="s">
        <v>1196</v>
      </c>
      <c r="B59" s="15">
        <v>2016</v>
      </c>
      <c r="C59" s="15">
        <v>8060401</v>
      </c>
      <c r="D59" t="s">
        <v>65</v>
      </c>
      <c r="E59" s="13">
        <v>5.1999999999999998E-3</v>
      </c>
      <c r="F59" s="2">
        <v>8421000</v>
      </c>
    </row>
    <row r="60" spans="1:6" x14ac:dyDescent="0.25">
      <c r="A60" t="s">
        <v>1200</v>
      </c>
      <c r="B60" s="15">
        <v>2016</v>
      </c>
      <c r="C60" s="15">
        <v>8040418</v>
      </c>
      <c r="D60" t="s">
        <v>26</v>
      </c>
      <c r="E60" s="13">
        <v>0.13799999999999998</v>
      </c>
      <c r="F60" s="2">
        <v>283300</v>
      </c>
    </row>
    <row r="61" spans="1:6" x14ac:dyDescent="0.25">
      <c r="A61" t="s">
        <v>1195</v>
      </c>
      <c r="B61" s="15">
        <v>2016</v>
      </c>
      <c r="C61" s="15">
        <v>8040403</v>
      </c>
      <c r="D61" t="s">
        <v>59</v>
      </c>
      <c r="E61" s="13">
        <v>11.99</v>
      </c>
      <c r="F61" s="2">
        <v>5300</v>
      </c>
    </row>
    <row r="62" spans="1:6" x14ac:dyDescent="0.25">
      <c r="A62" t="s">
        <v>1194</v>
      </c>
      <c r="B62" s="15">
        <v>2016</v>
      </c>
      <c r="C62" s="15">
        <v>8040312</v>
      </c>
      <c r="D62" t="s">
        <v>7</v>
      </c>
      <c r="E62" s="13">
        <v>1.44</v>
      </c>
      <c r="F62" s="2">
        <v>9800</v>
      </c>
    </row>
    <row r="63" spans="1:6" x14ac:dyDescent="0.25">
      <c r="A63" t="s">
        <v>1194</v>
      </c>
      <c r="B63" s="15">
        <v>2016</v>
      </c>
      <c r="C63" s="15">
        <v>8060305</v>
      </c>
      <c r="D63" t="s">
        <v>46</v>
      </c>
      <c r="E63" s="13">
        <v>2.0699999999999998</v>
      </c>
      <c r="F63" s="2">
        <v>115700</v>
      </c>
    </row>
    <row r="64" spans="1:6" x14ac:dyDescent="0.25">
      <c r="A64" t="s">
        <v>1201</v>
      </c>
      <c r="B64" s="15">
        <v>2016</v>
      </c>
      <c r="C64" s="15">
        <v>8010201</v>
      </c>
      <c r="D64" t="s">
        <v>70</v>
      </c>
      <c r="E64" s="13">
        <v>4.87E-2</v>
      </c>
      <c r="F64" s="2">
        <v>7317100</v>
      </c>
    </row>
    <row r="65" spans="1:6" x14ac:dyDescent="0.25">
      <c r="A65" t="s">
        <v>1210</v>
      </c>
      <c r="B65" s="15">
        <v>2016</v>
      </c>
      <c r="C65" s="15">
        <v>8040408</v>
      </c>
      <c r="D65" t="s">
        <v>61</v>
      </c>
      <c r="E65" s="13">
        <v>0.11899999999999999</v>
      </c>
      <c r="F65" s="2">
        <v>3278000</v>
      </c>
    </row>
    <row r="66" spans="1:6" x14ac:dyDescent="0.25">
      <c r="A66" t="s">
        <v>1211</v>
      </c>
      <c r="B66" s="15">
        <v>2016</v>
      </c>
      <c r="C66" s="15">
        <v>8040214</v>
      </c>
      <c r="D66" t="s">
        <v>56</v>
      </c>
      <c r="E66" s="13">
        <v>0.13</v>
      </c>
      <c r="F66" s="2">
        <v>4209720</v>
      </c>
    </row>
    <row r="67" spans="1:6" x14ac:dyDescent="0.25">
      <c r="A67" t="s">
        <v>1196</v>
      </c>
      <c r="B67" s="15">
        <v>2017</v>
      </c>
      <c r="C67" s="15">
        <v>8040115</v>
      </c>
      <c r="D67" t="s">
        <v>85</v>
      </c>
      <c r="E67" s="13">
        <v>3.6999999999999998E-2</v>
      </c>
      <c r="F67" s="2">
        <v>2800000</v>
      </c>
    </row>
    <row r="68" spans="1:6" x14ac:dyDescent="0.25">
      <c r="A68" t="s">
        <v>1207</v>
      </c>
      <c r="B68" s="15">
        <v>2017</v>
      </c>
      <c r="C68" s="15">
        <v>8040420</v>
      </c>
      <c r="D68" t="s">
        <v>74</v>
      </c>
      <c r="E68" s="13">
        <v>4.7400000000000005E-2</v>
      </c>
      <c r="F68" s="2">
        <v>25800000</v>
      </c>
    </row>
    <row r="69" spans="1:6" x14ac:dyDescent="0.25">
      <c r="A69" t="s">
        <v>1212</v>
      </c>
      <c r="B69" s="15">
        <v>2017</v>
      </c>
      <c r="C69" s="15">
        <v>8040405</v>
      </c>
      <c r="D69" t="s">
        <v>106</v>
      </c>
      <c r="E69" s="13">
        <v>0.71</v>
      </c>
      <c r="F69" s="2">
        <v>300000</v>
      </c>
    </row>
    <row r="70" spans="1:6" x14ac:dyDescent="0.25">
      <c r="A70" t="s">
        <v>1196</v>
      </c>
      <c r="B70" s="15">
        <v>2017</v>
      </c>
      <c r="C70" s="15">
        <v>8010515</v>
      </c>
      <c r="D70" t="s">
        <v>80</v>
      </c>
      <c r="E70" s="13">
        <v>1.1899999999999999E-2</v>
      </c>
      <c r="F70" s="2">
        <v>900000</v>
      </c>
    </row>
    <row r="71" spans="1:6" x14ac:dyDescent="0.25">
      <c r="A71" t="s">
        <v>1196</v>
      </c>
      <c r="B71" s="15">
        <v>2017</v>
      </c>
      <c r="C71" s="15">
        <v>8040114</v>
      </c>
      <c r="D71" t="s">
        <v>84</v>
      </c>
      <c r="E71" s="13">
        <v>1.15E-2</v>
      </c>
      <c r="F71" s="2">
        <v>2000000</v>
      </c>
    </row>
    <row r="72" spans="1:6" x14ac:dyDescent="0.25">
      <c r="A72" t="s">
        <v>1203</v>
      </c>
      <c r="B72" s="15">
        <v>2017</v>
      </c>
      <c r="C72" s="15">
        <v>8070110</v>
      </c>
      <c r="D72" t="s">
        <v>89</v>
      </c>
      <c r="E72" s="13">
        <v>0.121</v>
      </c>
      <c r="F72" s="2">
        <v>1500000</v>
      </c>
    </row>
    <row r="73" spans="1:6" x14ac:dyDescent="0.25">
      <c r="A73" t="s">
        <v>1213</v>
      </c>
      <c r="B73" s="15">
        <v>2017</v>
      </c>
      <c r="C73" s="15">
        <v>8040419</v>
      </c>
      <c r="D73" t="s">
        <v>91</v>
      </c>
      <c r="E73" s="13">
        <v>0.52300000000000002</v>
      </c>
      <c r="F73" s="2">
        <v>1743200</v>
      </c>
    </row>
    <row r="74" spans="1:6" x14ac:dyDescent="0.25">
      <c r="A74" t="s">
        <v>1200</v>
      </c>
      <c r="B74" s="15">
        <v>2017</v>
      </c>
      <c r="C74" s="15">
        <v>8070508</v>
      </c>
      <c r="D74" t="s">
        <v>69</v>
      </c>
      <c r="E74" s="13">
        <v>1</v>
      </c>
      <c r="F74" s="2">
        <v>169300</v>
      </c>
    </row>
    <row r="75" spans="1:6" x14ac:dyDescent="0.25">
      <c r="A75" t="s">
        <v>1214</v>
      </c>
      <c r="B75" s="15">
        <v>2017</v>
      </c>
      <c r="C75" s="15">
        <v>8070110</v>
      </c>
      <c r="D75" t="s">
        <v>89</v>
      </c>
      <c r="E75" s="13">
        <v>0.13</v>
      </c>
      <c r="F75" s="2">
        <v>3173800</v>
      </c>
    </row>
    <row r="76" spans="1:6" x14ac:dyDescent="0.25">
      <c r="A76" t="s">
        <v>1205</v>
      </c>
      <c r="B76" s="15">
        <v>2017</v>
      </c>
      <c r="C76" s="15">
        <v>8040213</v>
      </c>
      <c r="D76" t="s">
        <v>73</v>
      </c>
      <c r="E76" s="13">
        <v>0.1036</v>
      </c>
      <c r="F76" s="2">
        <v>897500</v>
      </c>
    </row>
    <row r="77" spans="1:6" x14ac:dyDescent="0.25">
      <c r="A77" t="s">
        <v>1205</v>
      </c>
      <c r="B77" s="15">
        <v>2017</v>
      </c>
      <c r="C77" s="15">
        <v>8040416</v>
      </c>
      <c r="D77" t="s">
        <v>88</v>
      </c>
      <c r="E77" s="13">
        <v>1.0515999999999999</v>
      </c>
      <c r="F77" s="2">
        <v>778500</v>
      </c>
    </row>
    <row r="78" spans="1:6" x14ac:dyDescent="0.25">
      <c r="A78" t="s">
        <v>1205</v>
      </c>
      <c r="B78" s="15">
        <v>2017</v>
      </c>
      <c r="C78" s="15">
        <v>8040420</v>
      </c>
      <c r="D78" t="s">
        <v>74</v>
      </c>
      <c r="E78" s="13">
        <v>3.4599999999999999E-2</v>
      </c>
      <c r="F78" s="2">
        <v>28964900</v>
      </c>
    </row>
    <row r="79" spans="1:6" x14ac:dyDescent="0.25">
      <c r="A79" t="s">
        <v>1205</v>
      </c>
      <c r="B79" s="15">
        <v>2017</v>
      </c>
      <c r="C79" s="15">
        <v>8060235</v>
      </c>
      <c r="D79" t="s">
        <v>34</v>
      </c>
      <c r="E79" s="13">
        <v>3.7648000000000001</v>
      </c>
      <c r="F79" s="2">
        <v>39200</v>
      </c>
    </row>
    <row r="80" spans="1:6" x14ac:dyDescent="0.25">
      <c r="A80" t="s">
        <v>1199</v>
      </c>
      <c r="B80" s="15">
        <v>2017</v>
      </c>
      <c r="C80" s="15">
        <v>8040311</v>
      </c>
      <c r="D80" t="s">
        <v>64</v>
      </c>
      <c r="E80" s="13">
        <v>1.04E-2</v>
      </c>
      <c r="F80" s="2">
        <v>8790300</v>
      </c>
    </row>
    <row r="81" spans="1:6" x14ac:dyDescent="0.25">
      <c r="A81" t="s">
        <v>1210</v>
      </c>
      <c r="B81" s="15">
        <v>2017</v>
      </c>
      <c r="C81" s="15">
        <v>8010514</v>
      </c>
      <c r="D81" t="s">
        <v>79</v>
      </c>
      <c r="E81" s="13">
        <v>5.2000000000000005E-2</v>
      </c>
      <c r="F81" s="2">
        <v>455900</v>
      </c>
    </row>
    <row r="82" spans="1:6" x14ac:dyDescent="0.25">
      <c r="A82" t="s">
        <v>1195</v>
      </c>
      <c r="B82" s="15">
        <v>2017</v>
      </c>
      <c r="C82" s="15">
        <v>8040403</v>
      </c>
      <c r="D82" t="s">
        <v>59</v>
      </c>
      <c r="E82" s="13">
        <v>9.4</v>
      </c>
      <c r="F82" s="2">
        <v>5300</v>
      </c>
    </row>
    <row r="83" spans="1:6" x14ac:dyDescent="0.25">
      <c r="A83" t="s">
        <v>1199</v>
      </c>
      <c r="B83" s="15">
        <v>2017</v>
      </c>
      <c r="C83" s="15">
        <v>8010201</v>
      </c>
      <c r="D83" t="s">
        <v>70</v>
      </c>
      <c r="E83" s="13">
        <v>3.5999999999999997E-2</v>
      </c>
      <c r="F83" s="2">
        <v>6774900</v>
      </c>
    </row>
    <row r="84" spans="1:6" x14ac:dyDescent="0.25">
      <c r="A84" t="s">
        <v>1215</v>
      </c>
      <c r="B84" s="15">
        <v>2017</v>
      </c>
      <c r="C84" s="15">
        <v>8040406</v>
      </c>
      <c r="D84" t="s">
        <v>111</v>
      </c>
      <c r="E84" s="13">
        <v>0.6</v>
      </c>
      <c r="F84" s="2">
        <v>269000</v>
      </c>
    </row>
    <row r="85" spans="1:6" x14ac:dyDescent="0.25">
      <c r="A85" t="s">
        <v>1196</v>
      </c>
      <c r="B85" s="15">
        <v>2017</v>
      </c>
      <c r="C85" s="15">
        <v>8040310</v>
      </c>
      <c r="D85" t="s">
        <v>60</v>
      </c>
      <c r="E85" s="13">
        <v>7.9000000000000008E-3</v>
      </c>
      <c r="F85" s="2">
        <v>3187400</v>
      </c>
    </row>
    <row r="86" spans="1:6" x14ac:dyDescent="0.25">
      <c r="A86" t="s">
        <v>1196</v>
      </c>
      <c r="B86" s="15">
        <v>2017</v>
      </c>
      <c r="C86" s="15">
        <v>8040408</v>
      </c>
      <c r="D86" t="s">
        <v>61</v>
      </c>
      <c r="E86" s="13">
        <v>9.4899999999999998E-2</v>
      </c>
      <c r="F86" s="2">
        <v>4325400</v>
      </c>
    </row>
    <row r="87" spans="1:6" x14ac:dyDescent="0.25">
      <c r="A87" t="s">
        <v>1200</v>
      </c>
      <c r="B87" s="15">
        <v>2017</v>
      </c>
      <c r="C87" s="15">
        <v>8040418</v>
      </c>
      <c r="D87" t="s">
        <v>26</v>
      </c>
      <c r="E87" s="13">
        <v>0.13400000000000001</v>
      </c>
      <c r="F87" s="2">
        <v>169900</v>
      </c>
    </row>
    <row r="88" spans="1:6" x14ac:dyDescent="0.25">
      <c r="A88" t="s">
        <v>1196</v>
      </c>
      <c r="B88" s="15">
        <v>2017</v>
      </c>
      <c r="C88" s="15">
        <v>8010101</v>
      </c>
      <c r="D88" t="s">
        <v>22</v>
      </c>
      <c r="E88" s="13">
        <v>7.4999999999999997E-3</v>
      </c>
      <c r="F88" s="2">
        <v>19607200</v>
      </c>
    </row>
    <row r="89" spans="1:6" x14ac:dyDescent="0.25">
      <c r="A89" t="s">
        <v>1200</v>
      </c>
      <c r="B89" s="15">
        <v>2017</v>
      </c>
      <c r="C89" s="15">
        <v>8010512</v>
      </c>
      <c r="D89" t="s">
        <v>76</v>
      </c>
      <c r="E89" s="13">
        <v>9.5854999999999997</v>
      </c>
      <c r="F89" s="2">
        <v>27700</v>
      </c>
    </row>
    <row r="90" spans="1:6" x14ac:dyDescent="0.25">
      <c r="A90" t="s">
        <v>1196</v>
      </c>
      <c r="B90" s="15">
        <v>2017</v>
      </c>
      <c r="C90" s="15">
        <v>8040114</v>
      </c>
      <c r="D90" t="s">
        <v>84</v>
      </c>
      <c r="E90" s="13">
        <v>8.1000000000000013E-3</v>
      </c>
      <c r="F90" s="2">
        <v>6547100</v>
      </c>
    </row>
    <row r="91" spans="1:6" x14ac:dyDescent="0.25">
      <c r="A91" t="s">
        <v>1196</v>
      </c>
      <c r="B91" s="15">
        <v>2017</v>
      </c>
      <c r="C91" s="15">
        <v>8040115</v>
      </c>
      <c r="D91" t="s">
        <v>85</v>
      </c>
      <c r="E91" s="13">
        <v>3.44E-2</v>
      </c>
      <c r="F91" s="2">
        <v>4006000</v>
      </c>
    </row>
    <row r="92" spans="1:6" x14ac:dyDescent="0.25">
      <c r="A92" t="s">
        <v>1196</v>
      </c>
      <c r="B92" s="15">
        <v>2017</v>
      </c>
      <c r="C92" s="15">
        <v>8040409</v>
      </c>
      <c r="D92" t="s">
        <v>20</v>
      </c>
      <c r="E92" s="13">
        <v>1.1399999999999999E-2</v>
      </c>
      <c r="F92" s="2">
        <v>24005300</v>
      </c>
    </row>
    <row r="93" spans="1:6" x14ac:dyDescent="0.25">
      <c r="A93" t="s">
        <v>1197</v>
      </c>
      <c r="B93" s="15">
        <v>2017</v>
      </c>
      <c r="C93" s="15">
        <v>8040410</v>
      </c>
      <c r="D93" t="s">
        <v>10</v>
      </c>
      <c r="E93" s="13">
        <v>8.8000000000000005E-3</v>
      </c>
      <c r="F93" s="2">
        <v>1236500</v>
      </c>
    </row>
    <row r="94" spans="1:6" x14ac:dyDescent="0.25">
      <c r="A94" t="s">
        <v>1216</v>
      </c>
      <c r="B94" s="15">
        <v>2017</v>
      </c>
      <c r="C94" s="15">
        <v>8040412</v>
      </c>
      <c r="D94" t="s">
        <v>63</v>
      </c>
      <c r="E94" s="13">
        <v>0.21</v>
      </c>
      <c r="F94" s="2">
        <v>300000</v>
      </c>
    </row>
    <row r="95" spans="1:6" x14ac:dyDescent="0.25">
      <c r="A95" t="s">
        <v>1194</v>
      </c>
      <c r="B95" s="15">
        <v>2017</v>
      </c>
      <c r="C95" s="15">
        <v>8040312</v>
      </c>
      <c r="D95" t="s">
        <v>7</v>
      </c>
      <c r="E95" s="13">
        <v>1.42</v>
      </c>
      <c r="F95" s="2">
        <v>5800</v>
      </c>
    </row>
    <row r="96" spans="1:6" x14ac:dyDescent="0.25">
      <c r="A96" t="s">
        <v>1197</v>
      </c>
      <c r="B96" s="15">
        <v>2017</v>
      </c>
      <c r="C96" s="15">
        <v>8010515</v>
      </c>
      <c r="D96" t="s">
        <v>80</v>
      </c>
      <c r="E96" s="13">
        <v>9.5500000000000012E-3</v>
      </c>
      <c r="F96" s="2">
        <v>3891000</v>
      </c>
    </row>
    <row r="97" spans="1:6" x14ac:dyDescent="0.25">
      <c r="A97" t="s">
        <v>1208</v>
      </c>
      <c r="B97" s="15">
        <v>2017</v>
      </c>
      <c r="C97" s="15">
        <v>8070202</v>
      </c>
      <c r="D97" t="s">
        <v>93</v>
      </c>
      <c r="E97" s="13">
        <v>0.02</v>
      </c>
      <c r="F97" s="2">
        <v>2030100</v>
      </c>
    </row>
    <row r="98" spans="1:6" x14ac:dyDescent="0.25">
      <c r="A98" t="s">
        <v>1197</v>
      </c>
      <c r="B98" s="15">
        <v>2017</v>
      </c>
      <c r="C98" s="15">
        <v>8060401</v>
      </c>
      <c r="D98" t="s">
        <v>65</v>
      </c>
      <c r="E98" s="13">
        <v>4.6900000000000006E-3</v>
      </c>
      <c r="F98" s="2">
        <v>3568200</v>
      </c>
    </row>
    <row r="99" spans="1:6" x14ac:dyDescent="0.25">
      <c r="A99" t="s">
        <v>1197</v>
      </c>
      <c r="B99" s="15">
        <v>2017</v>
      </c>
      <c r="C99" s="15">
        <v>8040208</v>
      </c>
      <c r="D99" t="s">
        <v>62</v>
      </c>
      <c r="E99" s="13">
        <v>1.115E-2</v>
      </c>
      <c r="F99" s="2">
        <v>3341600</v>
      </c>
    </row>
    <row r="100" spans="1:6" x14ac:dyDescent="0.25">
      <c r="A100" t="s">
        <v>1196</v>
      </c>
      <c r="B100" s="15">
        <v>2017</v>
      </c>
      <c r="C100" s="15">
        <v>8010502</v>
      </c>
      <c r="D100" t="s">
        <v>81</v>
      </c>
      <c r="E100" s="13">
        <v>2.0400000000000001E-2</v>
      </c>
      <c r="F100" s="2">
        <v>3936400</v>
      </c>
    </row>
    <row r="101" spans="1:6" x14ac:dyDescent="0.25">
      <c r="A101" t="s">
        <v>1202</v>
      </c>
      <c r="B101" s="15">
        <v>2017</v>
      </c>
      <c r="C101" s="15">
        <v>8060412</v>
      </c>
      <c r="D101" t="s">
        <v>86</v>
      </c>
      <c r="E101" s="13">
        <v>8.9945000000000004</v>
      </c>
      <c r="F101" s="2">
        <v>124200</v>
      </c>
    </row>
    <row r="102" spans="1:6" x14ac:dyDescent="0.25">
      <c r="A102" t="s">
        <v>1201</v>
      </c>
      <c r="B102" s="15">
        <v>2017</v>
      </c>
      <c r="C102" s="15">
        <v>8060402</v>
      </c>
      <c r="D102" t="s">
        <v>67</v>
      </c>
      <c r="E102" s="13">
        <v>1.29E-2</v>
      </c>
      <c r="F102" s="2">
        <v>4971100</v>
      </c>
    </row>
    <row r="103" spans="1:6" x14ac:dyDescent="0.25">
      <c r="A103" t="s">
        <v>1195</v>
      </c>
      <c r="B103" s="15">
        <v>2017</v>
      </c>
      <c r="C103" s="15">
        <v>8060305</v>
      </c>
      <c r="D103" t="s">
        <v>46</v>
      </c>
      <c r="E103" s="13">
        <v>3.99</v>
      </c>
      <c r="F103" s="2">
        <v>102300</v>
      </c>
    </row>
    <row r="104" spans="1:6" x14ac:dyDescent="0.25">
      <c r="A104" t="s">
        <v>1195</v>
      </c>
      <c r="B104" s="15">
        <v>2013</v>
      </c>
      <c r="C104" s="15">
        <v>8040403</v>
      </c>
      <c r="D104" t="s">
        <v>59</v>
      </c>
      <c r="E104" s="13">
        <v>12.18</v>
      </c>
      <c r="F104" s="2">
        <v>3900</v>
      </c>
    </row>
    <row r="105" spans="1:6" x14ac:dyDescent="0.25">
      <c r="A105" t="s">
        <v>1217</v>
      </c>
      <c r="B105" s="15">
        <v>2013</v>
      </c>
      <c r="C105" s="15">
        <v>8040408</v>
      </c>
      <c r="D105" t="s">
        <v>61</v>
      </c>
      <c r="E105" s="13">
        <v>0.2</v>
      </c>
      <c r="F105" s="2">
        <v>3171400</v>
      </c>
    </row>
    <row r="106" spans="1:6" x14ac:dyDescent="0.25">
      <c r="A106" t="s">
        <v>1198</v>
      </c>
      <c r="B106" s="15">
        <v>2013</v>
      </c>
      <c r="C106" s="15">
        <v>8250032</v>
      </c>
      <c r="D106" t="s">
        <v>52</v>
      </c>
      <c r="E106" s="13">
        <v>443.99</v>
      </c>
      <c r="F106" s="2">
        <v>1500</v>
      </c>
    </row>
    <row r="107" spans="1:6" x14ac:dyDescent="0.25">
      <c r="A107" t="s">
        <v>1218</v>
      </c>
      <c r="B107" s="15">
        <v>2013</v>
      </c>
      <c r="C107" s="15">
        <v>8040405</v>
      </c>
      <c r="D107" t="s">
        <v>106</v>
      </c>
      <c r="E107" s="13">
        <v>0.42979999999999996</v>
      </c>
      <c r="F107" s="2">
        <v>292500</v>
      </c>
    </row>
    <row r="108" spans="1:6" x14ac:dyDescent="0.25">
      <c r="A108" t="s">
        <v>1215</v>
      </c>
      <c r="B108" s="15">
        <v>2013</v>
      </c>
      <c r="C108" s="15">
        <v>8040406</v>
      </c>
      <c r="D108" t="s">
        <v>14</v>
      </c>
      <c r="E108" s="13">
        <v>0.74</v>
      </c>
      <c r="F108" s="2">
        <v>369300</v>
      </c>
    </row>
    <row r="109" spans="1:6" x14ac:dyDescent="0.25">
      <c r="A109" t="s">
        <v>1200</v>
      </c>
      <c r="B109" s="15">
        <v>2013</v>
      </c>
      <c r="C109" s="15">
        <v>8040408</v>
      </c>
      <c r="D109" t="s">
        <v>61</v>
      </c>
      <c r="E109" s="13">
        <v>0.19839999999999999</v>
      </c>
      <c r="F109" s="2">
        <v>861895</v>
      </c>
    </row>
    <row r="110" spans="1:6" x14ac:dyDescent="0.25">
      <c r="A110" t="s">
        <v>1202</v>
      </c>
      <c r="B110" s="15">
        <v>2013</v>
      </c>
      <c r="C110" s="15">
        <v>8040408</v>
      </c>
      <c r="D110" t="s">
        <v>61</v>
      </c>
      <c r="E110" s="13">
        <v>0.19839999999999999</v>
      </c>
      <c r="F110" s="2">
        <v>861895</v>
      </c>
    </row>
    <row r="111" spans="1:6" x14ac:dyDescent="0.25">
      <c r="A111" t="s">
        <v>1210</v>
      </c>
      <c r="B111" s="15">
        <v>2013</v>
      </c>
      <c r="C111" s="15">
        <v>8040409</v>
      </c>
      <c r="D111" t="s">
        <v>20</v>
      </c>
      <c r="E111" s="13">
        <v>7.1999999999999998E-3</v>
      </c>
      <c r="F111" s="2">
        <v>13357600</v>
      </c>
    </row>
    <row r="112" spans="1:6" x14ac:dyDescent="0.25">
      <c r="A112" t="s">
        <v>1203</v>
      </c>
      <c r="B112" s="15">
        <v>2013</v>
      </c>
      <c r="C112" s="15">
        <v>8070508</v>
      </c>
      <c r="D112" t="s">
        <v>114</v>
      </c>
      <c r="E112" s="13">
        <v>1.8489999999999998</v>
      </c>
      <c r="F112" s="2">
        <v>7600</v>
      </c>
    </row>
    <row r="113" spans="1:6" x14ac:dyDescent="0.25">
      <c r="A113" t="s">
        <v>1198</v>
      </c>
      <c r="B113" s="15">
        <v>2013</v>
      </c>
      <c r="C113" s="15">
        <v>8040213</v>
      </c>
      <c r="D113" t="s">
        <v>73</v>
      </c>
      <c r="E113" s="13">
        <v>0.23850000000000002</v>
      </c>
      <c r="F113" s="2">
        <v>159000</v>
      </c>
    </row>
    <row r="114" spans="1:6" x14ac:dyDescent="0.25">
      <c r="A114" t="s">
        <v>1198</v>
      </c>
      <c r="B114" s="15">
        <v>2013</v>
      </c>
      <c r="C114" s="15">
        <v>8040412</v>
      </c>
      <c r="D114" t="s">
        <v>63</v>
      </c>
      <c r="E114" s="13">
        <v>0.26369999999999999</v>
      </c>
      <c r="F114" s="2">
        <v>17700</v>
      </c>
    </row>
    <row r="115" spans="1:6" x14ac:dyDescent="0.25">
      <c r="A115" t="s">
        <v>1197</v>
      </c>
      <c r="B115" s="15">
        <v>2013</v>
      </c>
      <c r="C115" s="15">
        <v>8010502</v>
      </c>
      <c r="D115" t="s">
        <v>81</v>
      </c>
      <c r="E115" s="13">
        <v>3.8399999999999997E-2</v>
      </c>
      <c r="F115" s="2">
        <v>50600</v>
      </c>
    </row>
    <row r="116" spans="1:6" x14ac:dyDescent="0.25">
      <c r="A116" t="s">
        <v>1197</v>
      </c>
      <c r="B116" s="15">
        <v>2013</v>
      </c>
      <c r="C116" s="15">
        <v>8040208</v>
      </c>
      <c r="D116" t="s">
        <v>62</v>
      </c>
      <c r="E116" s="13">
        <v>1.7000000000000001E-2</v>
      </c>
      <c r="F116" s="2">
        <v>3556200</v>
      </c>
    </row>
    <row r="117" spans="1:6" x14ac:dyDescent="0.25">
      <c r="A117" t="s">
        <v>1199</v>
      </c>
      <c r="B117" s="15">
        <v>2013</v>
      </c>
      <c r="C117" s="15">
        <v>8040311</v>
      </c>
      <c r="D117" t="s">
        <v>64</v>
      </c>
      <c r="E117" s="13">
        <v>1.2670000000000001E-2</v>
      </c>
      <c r="F117" s="2">
        <v>1187300</v>
      </c>
    </row>
    <row r="118" spans="1:6" x14ac:dyDescent="0.25">
      <c r="A118" t="s">
        <v>1219</v>
      </c>
      <c r="B118" s="15">
        <v>2013</v>
      </c>
      <c r="C118" s="15">
        <v>8010514</v>
      </c>
      <c r="D118" t="s">
        <v>79</v>
      </c>
      <c r="E118" s="13">
        <v>9.9000000000000005E-2</v>
      </c>
      <c r="F118" s="2">
        <v>70000</v>
      </c>
    </row>
    <row r="119" spans="1:6" x14ac:dyDescent="0.25">
      <c r="A119" t="s">
        <v>1207</v>
      </c>
      <c r="B119" s="15">
        <v>2013</v>
      </c>
      <c r="C119" s="15">
        <v>8010512</v>
      </c>
      <c r="D119" t="s">
        <v>76</v>
      </c>
      <c r="E119" s="13">
        <v>7</v>
      </c>
      <c r="F119" s="2">
        <v>2200</v>
      </c>
    </row>
    <row r="120" spans="1:6" x14ac:dyDescent="0.25">
      <c r="A120" t="s">
        <v>1220</v>
      </c>
      <c r="B120" s="15">
        <v>2013</v>
      </c>
      <c r="C120" s="15">
        <v>8060235</v>
      </c>
      <c r="D120" t="s">
        <v>34</v>
      </c>
      <c r="E120" s="13">
        <v>0.9</v>
      </c>
      <c r="F120" s="2">
        <v>9000</v>
      </c>
    </row>
    <row r="121" spans="1:6" x14ac:dyDescent="0.25">
      <c r="A121" t="s">
        <v>1219</v>
      </c>
      <c r="B121" s="15">
        <v>2013</v>
      </c>
      <c r="C121" s="15">
        <v>8010515</v>
      </c>
      <c r="D121" t="s">
        <v>80</v>
      </c>
      <c r="E121" s="13">
        <v>1.7000000000000001E-2</v>
      </c>
      <c r="F121" s="2">
        <v>239600</v>
      </c>
    </row>
    <row r="122" spans="1:6" x14ac:dyDescent="0.25">
      <c r="A122" t="s">
        <v>1194</v>
      </c>
      <c r="B122" s="15">
        <v>2013</v>
      </c>
      <c r="C122" s="15">
        <v>8060305</v>
      </c>
      <c r="D122" t="s">
        <v>46</v>
      </c>
      <c r="E122" s="13">
        <v>3.2</v>
      </c>
      <c r="F122" s="2">
        <v>100800</v>
      </c>
    </row>
    <row r="123" spans="1:6" x14ac:dyDescent="0.25">
      <c r="A123" t="s">
        <v>1194</v>
      </c>
      <c r="B123" s="15">
        <v>2013</v>
      </c>
      <c r="C123" s="15">
        <v>8010512</v>
      </c>
      <c r="D123" t="s">
        <v>76</v>
      </c>
      <c r="E123" s="13">
        <v>6.5</v>
      </c>
      <c r="F123" s="2">
        <v>25900</v>
      </c>
    </row>
    <row r="124" spans="1:6" x14ac:dyDescent="0.25">
      <c r="A124" t="s">
        <v>1210</v>
      </c>
      <c r="B124" s="15">
        <v>2013</v>
      </c>
      <c r="C124" s="15">
        <v>8010514</v>
      </c>
      <c r="D124" t="s">
        <v>79</v>
      </c>
      <c r="E124" s="13">
        <v>0.08</v>
      </c>
      <c r="F124" s="2">
        <v>360700</v>
      </c>
    </row>
    <row r="125" spans="1:6" x14ac:dyDescent="0.25">
      <c r="A125" t="s">
        <v>1198</v>
      </c>
      <c r="B125" s="15">
        <v>2013</v>
      </c>
      <c r="C125" s="15">
        <v>8040412</v>
      </c>
      <c r="D125" t="s">
        <v>63</v>
      </c>
      <c r="E125" s="13">
        <v>0.23900000000000002</v>
      </c>
      <c r="F125" s="2">
        <v>182800</v>
      </c>
    </row>
    <row r="126" spans="1:6" x14ac:dyDescent="0.25">
      <c r="A126" t="s">
        <v>1200</v>
      </c>
      <c r="B126" s="15">
        <v>2013</v>
      </c>
      <c r="C126" s="15">
        <v>8040408</v>
      </c>
      <c r="D126" t="s">
        <v>61</v>
      </c>
      <c r="E126" s="13">
        <v>0.185</v>
      </c>
      <c r="F126" s="2">
        <v>4220000</v>
      </c>
    </row>
    <row r="127" spans="1:6" x14ac:dyDescent="0.25">
      <c r="A127" t="s">
        <v>1196</v>
      </c>
      <c r="B127" s="15">
        <v>2013</v>
      </c>
      <c r="C127" s="15">
        <v>8040310</v>
      </c>
      <c r="D127" t="s">
        <v>60</v>
      </c>
      <c r="E127" s="13">
        <v>1.0500000000000001E-2</v>
      </c>
      <c r="F127" s="2">
        <v>2358600</v>
      </c>
    </row>
    <row r="128" spans="1:6" x14ac:dyDescent="0.25">
      <c r="A128" t="s">
        <v>1199</v>
      </c>
      <c r="B128" s="15">
        <v>2013</v>
      </c>
      <c r="C128" s="15">
        <v>8040311</v>
      </c>
      <c r="D128" t="s">
        <v>64</v>
      </c>
      <c r="E128" s="13">
        <v>1.159E-2</v>
      </c>
      <c r="F128" s="2">
        <v>8341800</v>
      </c>
    </row>
    <row r="129" spans="1:6" x14ac:dyDescent="0.25">
      <c r="A129" t="s">
        <v>1194</v>
      </c>
      <c r="B129" s="15">
        <v>2013</v>
      </c>
      <c r="C129" s="15">
        <v>8040312</v>
      </c>
      <c r="D129" t="s">
        <v>7</v>
      </c>
      <c r="E129" s="13">
        <v>1.64</v>
      </c>
      <c r="F129" s="2">
        <v>8700</v>
      </c>
    </row>
    <row r="130" spans="1:6" x14ac:dyDescent="0.25">
      <c r="A130" t="s">
        <v>1218</v>
      </c>
      <c r="B130" s="15">
        <v>2013</v>
      </c>
      <c r="C130" s="15">
        <v>8040405</v>
      </c>
      <c r="D130" t="s">
        <v>106</v>
      </c>
      <c r="E130" s="13">
        <v>0.42979999999999996</v>
      </c>
      <c r="F130" s="2">
        <v>427200</v>
      </c>
    </row>
    <row r="131" spans="1:6" x14ac:dyDescent="0.25">
      <c r="A131" t="s">
        <v>1195</v>
      </c>
      <c r="B131" s="15">
        <v>2013</v>
      </c>
      <c r="C131" s="15">
        <v>8040403</v>
      </c>
      <c r="D131" t="s">
        <v>59</v>
      </c>
      <c r="E131" s="13">
        <v>11.95</v>
      </c>
      <c r="F131" s="2">
        <v>5200</v>
      </c>
    </row>
    <row r="132" spans="1:6" x14ac:dyDescent="0.25">
      <c r="A132" t="s">
        <v>1196</v>
      </c>
      <c r="B132" s="15">
        <v>2013</v>
      </c>
      <c r="C132" s="15">
        <v>8010515</v>
      </c>
      <c r="D132" t="s">
        <v>80</v>
      </c>
      <c r="E132" s="13">
        <v>1.41E-2</v>
      </c>
      <c r="F132" s="2">
        <v>2550500</v>
      </c>
    </row>
    <row r="133" spans="1:6" x14ac:dyDescent="0.25">
      <c r="A133" t="s">
        <v>1206</v>
      </c>
      <c r="B133" s="15">
        <v>2013</v>
      </c>
      <c r="C133" s="15">
        <v>8010101</v>
      </c>
      <c r="D133" t="s">
        <v>22</v>
      </c>
      <c r="E133" s="13">
        <v>7.3150000000000003E-3</v>
      </c>
      <c r="F133" s="2">
        <v>23614560</v>
      </c>
    </row>
    <row r="134" spans="1:6" x14ac:dyDescent="0.25">
      <c r="A134" t="s">
        <v>1204</v>
      </c>
      <c r="B134" s="15">
        <v>2013</v>
      </c>
      <c r="C134" s="15">
        <v>8010502</v>
      </c>
      <c r="D134" t="s">
        <v>81</v>
      </c>
      <c r="E134" s="13">
        <v>0.02</v>
      </c>
      <c r="F134" s="2">
        <v>2806700</v>
      </c>
    </row>
    <row r="135" spans="1:6" x14ac:dyDescent="0.25">
      <c r="A135" t="s">
        <v>1221</v>
      </c>
      <c r="B135" s="15">
        <v>2013</v>
      </c>
      <c r="C135" s="15">
        <v>8010201</v>
      </c>
      <c r="D135" t="s">
        <v>70</v>
      </c>
      <c r="E135" s="13">
        <v>0.16799999999999998</v>
      </c>
      <c r="F135" s="2">
        <v>3096500</v>
      </c>
    </row>
    <row r="136" spans="1:6" x14ac:dyDescent="0.25">
      <c r="A136" t="s">
        <v>1217</v>
      </c>
      <c r="B136" s="15">
        <v>2013</v>
      </c>
      <c r="C136" s="15">
        <v>8070110</v>
      </c>
      <c r="D136" t="s">
        <v>119</v>
      </c>
      <c r="E136" s="13">
        <v>0.12869999999999998</v>
      </c>
      <c r="F136" s="2">
        <v>6242100</v>
      </c>
    </row>
    <row r="137" spans="1:6" x14ac:dyDescent="0.25">
      <c r="A137" t="s">
        <v>1198</v>
      </c>
      <c r="B137" s="15">
        <v>2013</v>
      </c>
      <c r="C137" s="15">
        <v>8060409</v>
      </c>
      <c r="D137" t="s">
        <v>120</v>
      </c>
      <c r="E137" s="13">
        <v>104</v>
      </c>
      <c r="F137" s="2">
        <v>11560</v>
      </c>
    </row>
    <row r="138" spans="1:6" x14ac:dyDescent="0.25">
      <c r="A138" t="s">
        <v>1198</v>
      </c>
      <c r="B138" s="15">
        <v>2013</v>
      </c>
      <c r="C138" s="15">
        <v>8060410</v>
      </c>
      <c r="D138" t="s">
        <v>78</v>
      </c>
      <c r="E138" s="13">
        <v>208</v>
      </c>
      <c r="F138" s="2">
        <v>17520</v>
      </c>
    </row>
    <row r="139" spans="1:6" x14ac:dyDescent="0.25">
      <c r="A139" t="s">
        <v>1198</v>
      </c>
      <c r="B139" s="15">
        <v>2013</v>
      </c>
      <c r="C139" s="15">
        <v>8060411</v>
      </c>
      <c r="D139" t="s">
        <v>121</v>
      </c>
      <c r="E139" s="13">
        <v>156</v>
      </c>
      <c r="F139" s="2">
        <v>7100</v>
      </c>
    </row>
    <row r="140" spans="1:6" x14ac:dyDescent="0.25">
      <c r="A140" t="s">
        <v>1198</v>
      </c>
      <c r="B140" s="15">
        <v>2013</v>
      </c>
      <c r="C140" s="15">
        <v>8250032</v>
      </c>
      <c r="D140" t="s">
        <v>52</v>
      </c>
      <c r="E140" s="13">
        <v>443.99</v>
      </c>
      <c r="F140" s="2">
        <v>3200</v>
      </c>
    </row>
    <row r="141" spans="1:6" x14ac:dyDescent="0.25">
      <c r="A141" t="s">
        <v>1208</v>
      </c>
      <c r="B141" s="15">
        <v>2013</v>
      </c>
      <c r="C141" s="15">
        <v>8070202</v>
      </c>
      <c r="D141" t="s">
        <v>93</v>
      </c>
      <c r="E141" s="13">
        <v>1.9E-2</v>
      </c>
      <c r="F141" s="2">
        <v>7362200</v>
      </c>
    </row>
    <row r="142" spans="1:6" x14ac:dyDescent="0.25">
      <c r="A142" t="s">
        <v>1196</v>
      </c>
      <c r="B142" s="15">
        <v>2013</v>
      </c>
      <c r="C142" s="15">
        <v>8060401</v>
      </c>
      <c r="D142" t="s">
        <v>65</v>
      </c>
      <c r="E142" s="13">
        <v>5.0000000000000001E-3</v>
      </c>
      <c r="F142" s="2">
        <v>6203000</v>
      </c>
    </row>
    <row r="143" spans="1:6" x14ac:dyDescent="0.25">
      <c r="A143" t="s">
        <v>1203</v>
      </c>
      <c r="B143" s="15">
        <v>2013</v>
      </c>
      <c r="C143" s="15">
        <v>8070508</v>
      </c>
      <c r="D143" t="s">
        <v>114</v>
      </c>
      <c r="E143" s="13">
        <v>1.7449000000000001</v>
      </c>
      <c r="F143" s="2">
        <v>150000</v>
      </c>
    </row>
    <row r="144" spans="1:6" x14ac:dyDescent="0.25">
      <c r="A144" t="s">
        <v>1205</v>
      </c>
      <c r="B144" s="15">
        <v>2013</v>
      </c>
      <c r="C144" s="15">
        <v>8060240</v>
      </c>
      <c r="D144" t="s">
        <v>112</v>
      </c>
      <c r="E144" s="13">
        <v>1.0295999999999998</v>
      </c>
      <c r="F144" s="2">
        <v>341400</v>
      </c>
    </row>
    <row r="145" spans="1:6" x14ac:dyDescent="0.25">
      <c r="A145" t="s">
        <v>1222</v>
      </c>
      <c r="B145" s="15">
        <v>2013</v>
      </c>
      <c r="C145" s="15">
        <v>8060235</v>
      </c>
      <c r="D145" t="s">
        <v>34</v>
      </c>
      <c r="E145" s="13">
        <v>1.1000000000000001</v>
      </c>
      <c r="F145" s="2">
        <v>27600</v>
      </c>
    </row>
    <row r="146" spans="1:6" x14ac:dyDescent="0.25">
      <c r="A146" t="s">
        <v>1198</v>
      </c>
      <c r="B146" s="15">
        <v>2013</v>
      </c>
      <c r="C146" s="15">
        <v>8040213</v>
      </c>
      <c r="D146" t="s">
        <v>73</v>
      </c>
      <c r="E146" s="13">
        <v>0.21</v>
      </c>
      <c r="F146" s="2">
        <v>886700</v>
      </c>
    </row>
    <row r="147" spans="1:6" x14ac:dyDescent="0.25">
      <c r="A147" t="s">
        <v>1197</v>
      </c>
      <c r="B147" s="15">
        <v>2013</v>
      </c>
      <c r="C147" s="15">
        <v>8040208</v>
      </c>
      <c r="D147" t="s">
        <v>62</v>
      </c>
      <c r="E147" s="13">
        <v>1.38E-2</v>
      </c>
      <c r="F147" s="2">
        <v>2936250</v>
      </c>
    </row>
    <row r="148" spans="1:6" x14ac:dyDescent="0.25">
      <c r="A148" t="s">
        <v>1197</v>
      </c>
      <c r="B148" s="15">
        <v>2013</v>
      </c>
      <c r="C148" s="15">
        <v>8040409</v>
      </c>
      <c r="D148" t="s">
        <v>20</v>
      </c>
      <c r="E148" s="13">
        <v>9.4999999999999998E-3</v>
      </c>
      <c r="F148" s="2">
        <v>24588700</v>
      </c>
    </row>
    <row r="149" spans="1:6" x14ac:dyDescent="0.25">
      <c r="A149" t="s">
        <v>1197</v>
      </c>
      <c r="B149" s="15">
        <v>2013</v>
      </c>
      <c r="C149" s="15">
        <v>8040410</v>
      </c>
      <c r="D149" t="s">
        <v>10</v>
      </c>
      <c r="E149" s="13">
        <v>1.0500000000000001E-2</v>
      </c>
      <c r="F149" s="2">
        <v>2057300</v>
      </c>
    </row>
    <row r="150" spans="1:6" x14ac:dyDescent="0.25">
      <c r="A150" t="s">
        <v>1209</v>
      </c>
      <c r="B150" s="15">
        <v>2013</v>
      </c>
      <c r="C150" s="15">
        <v>8060402</v>
      </c>
      <c r="D150" t="s">
        <v>67</v>
      </c>
      <c r="E150" s="13">
        <v>2.8000000000000004E-2</v>
      </c>
      <c r="F150" s="2">
        <v>6060000</v>
      </c>
    </row>
    <row r="151" spans="1:6" x14ac:dyDescent="0.25">
      <c r="A151" t="s">
        <v>1207</v>
      </c>
      <c r="B151" s="15">
        <v>2014</v>
      </c>
      <c r="C151" s="15">
        <v>8040416</v>
      </c>
      <c r="D151" t="s">
        <v>88</v>
      </c>
      <c r="E151" s="13">
        <v>1.2714000000000001</v>
      </c>
      <c r="F151" s="2">
        <v>360000</v>
      </c>
    </row>
    <row r="152" spans="1:6" x14ac:dyDescent="0.25">
      <c r="A152" t="s">
        <v>1207</v>
      </c>
      <c r="B152" s="15">
        <v>2014</v>
      </c>
      <c r="C152" s="15">
        <v>8040417</v>
      </c>
      <c r="D152" t="s">
        <v>41</v>
      </c>
      <c r="E152" s="13">
        <v>1.0443</v>
      </c>
      <c r="F152" s="2">
        <v>432000</v>
      </c>
    </row>
    <row r="153" spans="1:6" x14ac:dyDescent="0.25">
      <c r="A153" t="s">
        <v>1211</v>
      </c>
      <c r="B153" s="15">
        <v>2014</v>
      </c>
      <c r="C153" s="15">
        <v>8040214</v>
      </c>
      <c r="D153" t="s">
        <v>56</v>
      </c>
      <c r="E153" s="13">
        <v>0.45</v>
      </c>
      <c r="F153" s="2">
        <v>2700000</v>
      </c>
    </row>
    <row r="154" spans="1:6" x14ac:dyDescent="0.25">
      <c r="A154" t="s">
        <v>1199</v>
      </c>
      <c r="B154" s="15">
        <v>2014</v>
      </c>
      <c r="C154" s="15">
        <v>8040311</v>
      </c>
      <c r="D154" t="s">
        <v>64</v>
      </c>
      <c r="E154" s="13">
        <v>1.159E-2</v>
      </c>
      <c r="F154" s="2">
        <v>1624000</v>
      </c>
    </row>
    <row r="155" spans="1:6" x14ac:dyDescent="0.25">
      <c r="A155" t="s">
        <v>1194</v>
      </c>
      <c r="B155" s="15">
        <v>2014</v>
      </c>
      <c r="C155" s="15">
        <v>8040312</v>
      </c>
      <c r="D155" t="s">
        <v>7</v>
      </c>
      <c r="E155" s="13">
        <v>1.97</v>
      </c>
      <c r="F155" s="2">
        <v>1800</v>
      </c>
    </row>
    <row r="156" spans="1:6" x14ac:dyDescent="0.25">
      <c r="A156" t="s">
        <v>1198</v>
      </c>
      <c r="B156" s="15">
        <v>2014</v>
      </c>
      <c r="C156" s="15">
        <v>8040412</v>
      </c>
      <c r="D156" t="s">
        <v>63</v>
      </c>
      <c r="E156" s="13">
        <v>0.26</v>
      </c>
      <c r="F156" s="2">
        <v>137300</v>
      </c>
    </row>
    <row r="157" spans="1:6" x14ac:dyDescent="0.25">
      <c r="A157" t="s">
        <v>1196</v>
      </c>
      <c r="B157" s="15">
        <v>2014</v>
      </c>
      <c r="C157" s="15">
        <v>8010515</v>
      </c>
      <c r="D157" t="s">
        <v>80</v>
      </c>
      <c r="E157" s="13">
        <v>1.47E-2</v>
      </c>
      <c r="F157" s="2">
        <v>822700</v>
      </c>
    </row>
    <row r="158" spans="1:6" x14ac:dyDescent="0.25">
      <c r="A158" t="s">
        <v>1196</v>
      </c>
      <c r="B158" s="15">
        <v>2014</v>
      </c>
      <c r="C158" s="15">
        <v>8040310</v>
      </c>
      <c r="D158" t="s">
        <v>60</v>
      </c>
      <c r="E158" s="13">
        <v>1.04E-2</v>
      </c>
      <c r="F158" s="2">
        <v>824000</v>
      </c>
    </row>
    <row r="159" spans="1:6" x14ac:dyDescent="0.25">
      <c r="A159" t="s">
        <v>1196</v>
      </c>
      <c r="B159" s="15">
        <v>2014</v>
      </c>
      <c r="C159" s="15">
        <v>8040410</v>
      </c>
      <c r="D159" t="s">
        <v>10</v>
      </c>
      <c r="E159" s="13">
        <v>1.04E-2</v>
      </c>
      <c r="F159" s="2">
        <v>697000</v>
      </c>
    </row>
    <row r="160" spans="1:6" x14ac:dyDescent="0.25">
      <c r="A160" t="s">
        <v>1198</v>
      </c>
      <c r="B160" s="15">
        <v>2014</v>
      </c>
      <c r="C160" s="15">
        <v>8060240</v>
      </c>
      <c r="D160" t="s">
        <v>112</v>
      </c>
      <c r="E160" s="13">
        <v>0.87</v>
      </c>
      <c r="F160" s="2">
        <v>125700</v>
      </c>
    </row>
    <row r="161" spans="1:6" x14ac:dyDescent="0.25">
      <c r="A161" t="s">
        <v>1194</v>
      </c>
      <c r="B161" s="15">
        <v>2014</v>
      </c>
      <c r="C161" s="15">
        <v>8010512</v>
      </c>
      <c r="D161" t="s">
        <v>76</v>
      </c>
      <c r="E161" s="13">
        <v>6.5</v>
      </c>
      <c r="F161" s="2">
        <v>23000</v>
      </c>
    </row>
    <row r="162" spans="1:6" x14ac:dyDescent="0.25">
      <c r="A162" t="s">
        <v>1194</v>
      </c>
      <c r="B162" s="15">
        <v>2014</v>
      </c>
      <c r="C162" s="15">
        <v>8040312</v>
      </c>
      <c r="D162" t="s">
        <v>7</v>
      </c>
      <c r="E162" s="13">
        <v>1.58</v>
      </c>
      <c r="F162" s="2">
        <v>9800</v>
      </c>
    </row>
    <row r="163" spans="1:6" x14ac:dyDescent="0.25">
      <c r="A163" t="s">
        <v>1195</v>
      </c>
      <c r="B163" s="15">
        <v>2014</v>
      </c>
      <c r="C163" s="15">
        <v>8040403</v>
      </c>
      <c r="D163" t="s">
        <v>59</v>
      </c>
      <c r="E163" s="13">
        <v>11.39</v>
      </c>
      <c r="F163" s="2">
        <v>6900</v>
      </c>
    </row>
    <row r="164" spans="1:6" x14ac:dyDescent="0.25">
      <c r="A164" t="s">
        <v>1202</v>
      </c>
      <c r="B164" s="15">
        <v>2014</v>
      </c>
      <c r="C164" s="15">
        <v>8060305</v>
      </c>
      <c r="D164" t="s">
        <v>46</v>
      </c>
      <c r="E164" s="13">
        <v>2.68</v>
      </c>
      <c r="F164" s="2">
        <v>80300</v>
      </c>
    </row>
    <row r="165" spans="1:6" x14ac:dyDescent="0.25">
      <c r="A165" t="s">
        <v>1202</v>
      </c>
      <c r="B165" s="15">
        <v>2014</v>
      </c>
      <c r="C165" s="15">
        <v>8040213</v>
      </c>
      <c r="D165" t="s">
        <v>73</v>
      </c>
      <c r="E165" s="13">
        <v>0.16339999999999999</v>
      </c>
      <c r="F165" s="2">
        <v>658600</v>
      </c>
    </row>
    <row r="166" spans="1:6" x14ac:dyDescent="0.25">
      <c r="A166" t="s">
        <v>1201</v>
      </c>
      <c r="B166" s="15">
        <v>2014</v>
      </c>
      <c r="C166" s="15">
        <v>8010201</v>
      </c>
      <c r="D166" t="s">
        <v>70</v>
      </c>
      <c r="E166" s="13">
        <v>0.14699999999999999</v>
      </c>
      <c r="F166" s="2">
        <v>6532400</v>
      </c>
    </row>
    <row r="167" spans="1:6" x14ac:dyDescent="0.25">
      <c r="A167" t="s">
        <v>1196</v>
      </c>
      <c r="B167" s="15">
        <v>2014</v>
      </c>
      <c r="C167" s="15">
        <v>8040408</v>
      </c>
      <c r="D167" t="s">
        <v>61</v>
      </c>
      <c r="E167" s="13">
        <v>0.12960000000000002</v>
      </c>
      <c r="F167" s="2">
        <v>1627600</v>
      </c>
    </row>
    <row r="168" spans="1:6" x14ac:dyDescent="0.25">
      <c r="A168" t="s">
        <v>1196</v>
      </c>
      <c r="B168" s="15">
        <v>2014</v>
      </c>
      <c r="C168" s="15">
        <v>8040410</v>
      </c>
      <c r="D168" t="s">
        <v>10</v>
      </c>
      <c r="E168" s="13">
        <v>1.01E-2</v>
      </c>
      <c r="F168" s="2">
        <v>2689100</v>
      </c>
    </row>
    <row r="169" spans="1:6" x14ac:dyDescent="0.25">
      <c r="A169" t="s">
        <v>1196</v>
      </c>
      <c r="B169" s="15">
        <v>2014</v>
      </c>
      <c r="C169" s="15">
        <v>8010515</v>
      </c>
      <c r="D169" t="s">
        <v>80</v>
      </c>
      <c r="E169" s="13">
        <v>1.32E-2</v>
      </c>
      <c r="F169" s="2">
        <v>3163700</v>
      </c>
    </row>
    <row r="170" spans="1:6" x14ac:dyDescent="0.25">
      <c r="A170" t="s">
        <v>1198</v>
      </c>
      <c r="B170" s="15">
        <v>2014</v>
      </c>
      <c r="C170" s="15">
        <v>8060409</v>
      </c>
      <c r="D170" t="s">
        <v>120</v>
      </c>
      <c r="E170" s="13">
        <v>104</v>
      </c>
      <c r="F170" s="2">
        <v>10000</v>
      </c>
    </row>
    <row r="171" spans="1:6" x14ac:dyDescent="0.25">
      <c r="A171" t="s">
        <v>1198</v>
      </c>
      <c r="B171" s="15">
        <v>2014</v>
      </c>
      <c r="C171" s="15">
        <v>8060410</v>
      </c>
      <c r="D171" t="s">
        <v>78</v>
      </c>
      <c r="E171" s="13">
        <v>208</v>
      </c>
      <c r="F171" s="2">
        <v>17800</v>
      </c>
    </row>
    <row r="172" spans="1:6" x14ac:dyDescent="0.25">
      <c r="A172" t="s">
        <v>1198</v>
      </c>
      <c r="B172" s="15">
        <v>2014</v>
      </c>
      <c r="C172" s="15">
        <v>8060411</v>
      </c>
      <c r="D172" t="s">
        <v>121</v>
      </c>
      <c r="E172" s="13">
        <v>156</v>
      </c>
      <c r="F172" s="2">
        <v>8000</v>
      </c>
    </row>
    <row r="173" spans="1:6" x14ac:dyDescent="0.25">
      <c r="A173" t="s">
        <v>1198</v>
      </c>
      <c r="B173" s="15">
        <v>2014</v>
      </c>
      <c r="C173" s="15">
        <v>8250032</v>
      </c>
      <c r="D173" t="s">
        <v>52</v>
      </c>
      <c r="E173" s="13">
        <v>443.99</v>
      </c>
      <c r="F173" s="2">
        <v>2800</v>
      </c>
    </row>
    <row r="174" spans="1:6" x14ac:dyDescent="0.25">
      <c r="A174" t="s">
        <v>1197</v>
      </c>
      <c r="B174" s="15">
        <v>2014</v>
      </c>
      <c r="C174" s="15">
        <v>8010502</v>
      </c>
      <c r="D174" t="s">
        <v>81</v>
      </c>
      <c r="E174" s="13">
        <v>1.8600000000000002E-2</v>
      </c>
      <c r="F174" s="2">
        <v>3060100</v>
      </c>
    </row>
    <row r="175" spans="1:6" x14ac:dyDescent="0.25">
      <c r="A175" t="s">
        <v>1198</v>
      </c>
      <c r="B175" s="15">
        <v>2014</v>
      </c>
      <c r="C175" s="15">
        <v>8040412</v>
      </c>
      <c r="D175" t="s">
        <v>63</v>
      </c>
      <c r="E175" s="13">
        <v>0.25989999999999996</v>
      </c>
      <c r="F175" s="2">
        <v>234200</v>
      </c>
    </row>
    <row r="176" spans="1:6" x14ac:dyDescent="0.25">
      <c r="A176" t="s">
        <v>1197</v>
      </c>
      <c r="B176" s="15">
        <v>2014</v>
      </c>
      <c r="C176" s="15">
        <v>8020109</v>
      </c>
      <c r="D176" t="s">
        <v>3</v>
      </c>
      <c r="E176" s="13">
        <v>2.4859999999999998</v>
      </c>
      <c r="F176" s="2">
        <v>1400</v>
      </c>
    </row>
    <row r="177" spans="1:6" x14ac:dyDescent="0.25">
      <c r="A177" t="s">
        <v>1208</v>
      </c>
      <c r="B177" s="15">
        <v>2014</v>
      </c>
      <c r="C177" s="15">
        <v>8070202</v>
      </c>
      <c r="D177" t="s">
        <v>93</v>
      </c>
      <c r="E177" s="13">
        <v>0.02</v>
      </c>
      <c r="F177" s="2">
        <v>5010600</v>
      </c>
    </row>
    <row r="178" spans="1:6" x14ac:dyDescent="0.25">
      <c r="A178" t="s">
        <v>1200</v>
      </c>
      <c r="B178" s="15">
        <v>2014</v>
      </c>
      <c r="C178" s="15">
        <v>8070508</v>
      </c>
      <c r="D178" t="s">
        <v>114</v>
      </c>
      <c r="E178" s="13">
        <v>1.4</v>
      </c>
      <c r="F178" s="2">
        <v>165800</v>
      </c>
    </row>
    <row r="179" spans="1:6" x14ac:dyDescent="0.25">
      <c r="A179" t="s">
        <v>1196</v>
      </c>
      <c r="B179" s="15">
        <v>2014</v>
      </c>
      <c r="C179" s="15">
        <v>8060401</v>
      </c>
      <c r="D179" t="s">
        <v>65</v>
      </c>
      <c r="E179" s="13">
        <v>4.6999999999999993E-3</v>
      </c>
      <c r="F179" s="2">
        <v>7738320</v>
      </c>
    </row>
    <row r="180" spans="1:6" x14ac:dyDescent="0.25">
      <c r="A180" t="s">
        <v>1197</v>
      </c>
      <c r="B180" s="15">
        <v>2014</v>
      </c>
      <c r="C180" s="15">
        <v>8060402</v>
      </c>
      <c r="D180" t="s">
        <v>67</v>
      </c>
      <c r="E180" s="13">
        <v>7.7000000000000002E-3</v>
      </c>
      <c r="F180" s="2">
        <v>5989000</v>
      </c>
    </row>
    <row r="181" spans="1:6" x14ac:dyDescent="0.25">
      <c r="A181" t="s">
        <v>1223</v>
      </c>
      <c r="B181" s="15">
        <v>2014</v>
      </c>
      <c r="C181" s="15">
        <v>8040310</v>
      </c>
      <c r="D181" t="s">
        <v>60</v>
      </c>
      <c r="E181" s="13">
        <v>9.9349999999999994E-3</v>
      </c>
      <c r="F181" s="2">
        <v>3038400</v>
      </c>
    </row>
    <row r="182" spans="1:6" x14ac:dyDescent="0.25">
      <c r="A182" t="s">
        <v>1218</v>
      </c>
      <c r="B182" s="15">
        <v>2014</v>
      </c>
      <c r="C182" s="15">
        <v>8040405</v>
      </c>
      <c r="D182" t="s">
        <v>106</v>
      </c>
      <c r="E182" s="13">
        <v>0.43219999999999997</v>
      </c>
      <c r="F182" s="2">
        <v>304400</v>
      </c>
    </row>
    <row r="183" spans="1:6" x14ac:dyDescent="0.25">
      <c r="A183" t="s">
        <v>1222</v>
      </c>
      <c r="B183" s="15">
        <v>2014</v>
      </c>
      <c r="C183" s="15">
        <v>8060235</v>
      </c>
      <c r="D183" t="s">
        <v>34</v>
      </c>
      <c r="E183" s="13">
        <v>1.1000000000000001</v>
      </c>
      <c r="F183" s="2">
        <v>15400</v>
      </c>
    </row>
    <row r="184" spans="1:6" x14ac:dyDescent="0.25">
      <c r="A184" t="s">
        <v>1204</v>
      </c>
      <c r="B184" s="15">
        <v>2014</v>
      </c>
      <c r="C184" s="15">
        <v>8040208</v>
      </c>
      <c r="D184" t="s">
        <v>62</v>
      </c>
      <c r="E184" s="13">
        <v>0.01</v>
      </c>
      <c r="F184" s="2">
        <v>4362100</v>
      </c>
    </row>
    <row r="185" spans="1:6" x14ac:dyDescent="0.25">
      <c r="A185" t="s">
        <v>1219</v>
      </c>
      <c r="B185" s="15">
        <v>2014</v>
      </c>
      <c r="C185" s="15">
        <v>8040214</v>
      </c>
      <c r="D185" t="s">
        <v>56</v>
      </c>
      <c r="E185" s="13">
        <v>0.28300000000000003</v>
      </c>
      <c r="F185" s="2">
        <v>3017400</v>
      </c>
    </row>
    <row r="186" spans="1:6" x14ac:dyDescent="0.25">
      <c r="A186" t="s">
        <v>1199</v>
      </c>
      <c r="B186" s="15">
        <v>2014</v>
      </c>
      <c r="C186" s="15">
        <v>8040311</v>
      </c>
      <c r="D186" t="s">
        <v>64</v>
      </c>
      <c r="E186" s="13">
        <v>1.149E-2</v>
      </c>
      <c r="F186" s="2">
        <v>8842800</v>
      </c>
    </row>
    <row r="187" spans="1:6" x14ac:dyDescent="0.25">
      <c r="A187" t="s">
        <v>1206</v>
      </c>
      <c r="B187" s="15">
        <v>2014</v>
      </c>
      <c r="C187" s="15">
        <v>8010101</v>
      </c>
      <c r="D187" t="s">
        <v>22</v>
      </c>
      <c r="E187" s="13">
        <v>7.8499999999999993E-3</v>
      </c>
      <c r="F187" s="2">
        <v>22642100</v>
      </c>
    </row>
    <row r="188" spans="1:6" x14ac:dyDescent="0.25">
      <c r="A188" t="s">
        <v>1205</v>
      </c>
      <c r="B188" s="15">
        <v>2014</v>
      </c>
      <c r="C188" s="15">
        <v>8040416</v>
      </c>
      <c r="D188" t="s">
        <v>88</v>
      </c>
      <c r="E188" s="13">
        <v>1.1806999999999999</v>
      </c>
      <c r="F188" s="2">
        <v>400000</v>
      </c>
    </row>
    <row r="189" spans="1:6" x14ac:dyDescent="0.25">
      <c r="A189" t="s">
        <v>1205</v>
      </c>
      <c r="B189" s="15">
        <v>2014</v>
      </c>
      <c r="C189" s="15">
        <v>8040417</v>
      </c>
      <c r="D189" t="s">
        <v>41</v>
      </c>
      <c r="E189" s="13">
        <v>0.9534999999999999</v>
      </c>
      <c r="F189" s="2">
        <v>880200</v>
      </c>
    </row>
    <row r="190" spans="1:6" x14ac:dyDescent="0.25">
      <c r="A190" t="s">
        <v>1212</v>
      </c>
      <c r="B190" s="15">
        <v>2014</v>
      </c>
      <c r="C190" s="15">
        <v>8010514</v>
      </c>
      <c r="D190" t="s">
        <v>79</v>
      </c>
      <c r="E190" s="13">
        <v>7.2999999999999995E-2</v>
      </c>
      <c r="F190" s="2">
        <v>322000</v>
      </c>
    </row>
    <row r="191" spans="1:6" x14ac:dyDescent="0.25">
      <c r="A191" t="s">
        <v>1224</v>
      </c>
      <c r="B191" s="15">
        <v>2014</v>
      </c>
      <c r="C191" s="15">
        <v>8040409</v>
      </c>
      <c r="D191" t="s">
        <v>20</v>
      </c>
      <c r="E191" s="13">
        <v>3.8310000000000004E-2</v>
      </c>
      <c r="F191" s="2">
        <v>11346300</v>
      </c>
    </row>
    <row r="192" spans="1:6" x14ac:dyDescent="0.25">
      <c r="A192" t="s">
        <v>1215</v>
      </c>
      <c r="B192" s="15">
        <v>2015</v>
      </c>
      <c r="C192" s="15">
        <v>8040406</v>
      </c>
      <c r="D192" t="s">
        <v>14</v>
      </c>
      <c r="E192" s="13">
        <v>0.69</v>
      </c>
      <c r="F192" s="2">
        <v>462400</v>
      </c>
    </row>
    <row r="193" spans="1:6" x14ac:dyDescent="0.25">
      <c r="A193" t="s">
        <v>1206</v>
      </c>
      <c r="B193" s="15">
        <v>2015</v>
      </c>
      <c r="C193" s="15">
        <v>8060239</v>
      </c>
      <c r="D193" t="s">
        <v>30</v>
      </c>
      <c r="E193" s="13">
        <v>0.59</v>
      </c>
      <c r="F193" s="2">
        <v>228000</v>
      </c>
    </row>
    <row r="194" spans="1:6" x14ac:dyDescent="0.25">
      <c r="A194" t="s">
        <v>1196</v>
      </c>
      <c r="B194" s="15">
        <v>2015</v>
      </c>
      <c r="C194" s="15">
        <v>8040408</v>
      </c>
      <c r="D194" t="s">
        <v>61</v>
      </c>
      <c r="E194" s="13">
        <v>0.11699999999999999</v>
      </c>
      <c r="F194" s="2">
        <v>1000000</v>
      </c>
    </row>
    <row r="195" spans="1:6" x14ac:dyDescent="0.25">
      <c r="A195" t="s">
        <v>1196</v>
      </c>
      <c r="B195" s="15">
        <v>2015</v>
      </c>
      <c r="C195" s="15">
        <v>8040409</v>
      </c>
      <c r="D195" t="s">
        <v>20</v>
      </c>
      <c r="E195" s="13">
        <v>1.2699999999999999E-2</v>
      </c>
      <c r="F195" s="2">
        <v>15000000</v>
      </c>
    </row>
    <row r="196" spans="1:6" x14ac:dyDescent="0.25">
      <c r="A196" t="s">
        <v>1225</v>
      </c>
      <c r="B196" s="15">
        <v>2016</v>
      </c>
      <c r="C196" s="15">
        <v>8040405</v>
      </c>
      <c r="D196" t="s">
        <v>106</v>
      </c>
      <c r="E196" s="13">
        <v>0.38</v>
      </c>
      <c r="F196" s="2">
        <v>400000</v>
      </c>
    </row>
    <row r="197" spans="1:6" x14ac:dyDescent="0.25">
      <c r="A197" t="s">
        <v>1198</v>
      </c>
      <c r="B197" s="15">
        <v>2016</v>
      </c>
      <c r="C197" s="15">
        <v>8250032</v>
      </c>
      <c r="D197" t="s">
        <v>52</v>
      </c>
      <c r="E197" s="13">
        <v>443.99</v>
      </c>
      <c r="F197" s="2">
        <v>400</v>
      </c>
    </row>
    <row r="198" spans="1:6" x14ac:dyDescent="0.25">
      <c r="A198" t="s">
        <v>1207</v>
      </c>
      <c r="B198" s="15">
        <v>2016</v>
      </c>
      <c r="C198" s="15">
        <v>8040416</v>
      </c>
      <c r="D198" t="s">
        <v>88</v>
      </c>
      <c r="E198" s="13">
        <v>1.1089</v>
      </c>
      <c r="F198" s="2">
        <v>250000</v>
      </c>
    </row>
    <row r="199" spans="1:6" x14ac:dyDescent="0.25">
      <c r="A199" t="s">
        <v>1202</v>
      </c>
      <c r="B199" s="15">
        <v>2017</v>
      </c>
      <c r="C199" s="15">
        <v>8010512</v>
      </c>
      <c r="D199" t="s">
        <v>76</v>
      </c>
      <c r="E199" s="13">
        <v>6.0324999999999998</v>
      </c>
      <c r="F199" s="2">
        <v>20800</v>
      </c>
    </row>
    <row r="200" spans="1:6" x14ac:dyDescent="0.25">
      <c r="A200" t="s">
        <v>1202</v>
      </c>
      <c r="B200" s="15">
        <v>2017</v>
      </c>
      <c r="C200" s="15">
        <v>8060239</v>
      </c>
      <c r="D200" t="s">
        <v>30</v>
      </c>
      <c r="E200" s="13">
        <v>0.6139</v>
      </c>
      <c r="F200" s="2">
        <v>1100000</v>
      </c>
    </row>
    <row r="201" spans="1:6" x14ac:dyDescent="0.25">
      <c r="A201" t="s">
        <v>1215</v>
      </c>
      <c r="B201" s="15">
        <v>2017</v>
      </c>
      <c r="C201" s="15">
        <v>8040406</v>
      </c>
      <c r="D201" t="s">
        <v>111</v>
      </c>
      <c r="E201" s="13">
        <v>0.62</v>
      </c>
      <c r="F201" s="2">
        <v>230100</v>
      </c>
    </row>
    <row r="202" spans="1:6" x14ac:dyDescent="0.25">
      <c r="A202" t="s">
        <v>1196</v>
      </c>
      <c r="B202" s="15">
        <v>2017</v>
      </c>
      <c r="C202" s="15">
        <v>8040408</v>
      </c>
      <c r="D202" t="s">
        <v>61</v>
      </c>
      <c r="E202" s="13">
        <v>0.11399999999999999</v>
      </c>
      <c r="F202" s="2">
        <v>1250000</v>
      </c>
    </row>
    <row r="203" spans="1:6" x14ac:dyDescent="0.25">
      <c r="A203" t="s">
        <v>1207</v>
      </c>
      <c r="B203" s="15">
        <v>2017</v>
      </c>
      <c r="C203" s="15">
        <v>8040416</v>
      </c>
      <c r="D203" t="s">
        <v>88</v>
      </c>
      <c r="E203" s="13">
        <v>1.1088</v>
      </c>
      <c r="F203" s="2">
        <v>500000</v>
      </c>
    </row>
    <row r="204" spans="1:6" x14ac:dyDescent="0.25">
      <c r="A204" t="s">
        <v>1211</v>
      </c>
      <c r="B204" s="15">
        <v>2017</v>
      </c>
      <c r="C204" s="15">
        <v>8040214</v>
      </c>
      <c r="D204" t="s">
        <v>56</v>
      </c>
      <c r="E204" s="13">
        <v>0.13</v>
      </c>
      <c r="F204" s="2">
        <v>1150000</v>
      </c>
    </row>
    <row r="205" spans="1:6" x14ac:dyDescent="0.25">
      <c r="A205" t="s">
        <v>1205</v>
      </c>
      <c r="B205" s="15">
        <v>2017</v>
      </c>
      <c r="C205" s="15">
        <v>8040417</v>
      </c>
      <c r="D205" t="s">
        <v>41</v>
      </c>
      <c r="E205" s="13">
        <v>0.69</v>
      </c>
      <c r="F205" s="2">
        <v>800000</v>
      </c>
    </row>
    <row r="206" spans="1:6" x14ac:dyDescent="0.25">
      <c r="A206" t="s">
        <v>1198</v>
      </c>
      <c r="B206" s="15">
        <v>2017</v>
      </c>
      <c r="C206" s="15">
        <v>8040412</v>
      </c>
      <c r="D206" t="s">
        <v>63</v>
      </c>
      <c r="E206" s="13">
        <v>0.29830000000000001</v>
      </c>
      <c r="F206" s="2">
        <v>500000</v>
      </c>
    </row>
    <row r="207" spans="1:6" x14ac:dyDescent="0.25">
      <c r="A207" t="s">
        <v>1210</v>
      </c>
      <c r="B207" s="15">
        <v>2018</v>
      </c>
      <c r="C207" s="15">
        <v>8040214</v>
      </c>
      <c r="D207" t="s">
        <v>56</v>
      </c>
      <c r="E207" s="13">
        <v>8.8999999999999996E-2</v>
      </c>
      <c r="F207" s="2">
        <v>5000000</v>
      </c>
    </row>
    <row r="208" spans="1:6" x14ac:dyDescent="0.25">
      <c r="A208" t="s">
        <v>1226</v>
      </c>
      <c r="B208" s="15">
        <v>2013</v>
      </c>
      <c r="C208" s="15">
        <v>8060239</v>
      </c>
      <c r="D208" t="s">
        <v>30</v>
      </c>
      <c r="E208" s="13">
        <v>9.6189999999999998E-2</v>
      </c>
      <c r="F208" s="2">
        <v>215900</v>
      </c>
    </row>
    <row r="209" spans="1:6" x14ac:dyDescent="0.25">
      <c r="A209" t="s">
        <v>1226</v>
      </c>
      <c r="B209" s="15">
        <v>2014</v>
      </c>
      <c r="C209" s="15">
        <v>8060239</v>
      </c>
      <c r="D209" t="s">
        <v>30</v>
      </c>
      <c r="E209" s="13">
        <v>0.2666</v>
      </c>
      <c r="F209" s="2">
        <v>301600</v>
      </c>
    </row>
    <row r="210" spans="1:6" x14ac:dyDescent="0.25">
      <c r="A210" t="s">
        <v>1227</v>
      </c>
      <c r="B210" s="15">
        <v>2016</v>
      </c>
      <c r="C210" s="15">
        <v>8060233</v>
      </c>
      <c r="D210" t="s">
        <v>147</v>
      </c>
      <c r="E210" s="13">
        <v>40</v>
      </c>
      <c r="F210" s="2">
        <v>4200</v>
      </c>
    </row>
    <row r="211" spans="1:6" x14ac:dyDescent="0.25">
      <c r="A211" t="s">
        <v>1227</v>
      </c>
      <c r="B211" s="15">
        <v>2016</v>
      </c>
      <c r="C211" s="15">
        <v>8060240</v>
      </c>
      <c r="D211" t="s">
        <v>112</v>
      </c>
      <c r="E211" s="13">
        <v>0.4</v>
      </c>
      <c r="F211" s="2">
        <v>1247400</v>
      </c>
    </row>
    <row r="212" spans="1:6" x14ac:dyDescent="0.25">
      <c r="A212" t="s">
        <v>1227</v>
      </c>
      <c r="B212" s="15">
        <v>2016</v>
      </c>
      <c r="C212" s="15">
        <v>8060241</v>
      </c>
      <c r="D212" t="s">
        <v>145</v>
      </c>
      <c r="E212" s="13">
        <v>1.58</v>
      </c>
      <c r="F212" s="2">
        <v>673000</v>
      </c>
    </row>
    <row r="213" spans="1:6" x14ac:dyDescent="0.25">
      <c r="A213" t="s">
        <v>1228</v>
      </c>
      <c r="B213" s="15">
        <v>2017</v>
      </c>
      <c r="C213" s="15">
        <v>8250032</v>
      </c>
      <c r="D213" t="s">
        <v>52</v>
      </c>
      <c r="E213" s="13">
        <v>285</v>
      </c>
      <c r="F213" s="2">
        <v>3600</v>
      </c>
    </row>
    <row r="214" spans="1:6" x14ac:dyDescent="0.25">
      <c r="A214" t="s">
        <v>1228</v>
      </c>
      <c r="B214" s="15">
        <v>2017</v>
      </c>
      <c r="C214" s="15">
        <v>8250057</v>
      </c>
      <c r="D214" t="s">
        <v>50</v>
      </c>
      <c r="E214" s="13">
        <v>1789</v>
      </c>
      <c r="F214" s="2">
        <v>1050</v>
      </c>
    </row>
    <row r="215" spans="1:6" x14ac:dyDescent="0.25">
      <c r="E215" s="1"/>
    </row>
  </sheetData>
  <autoFilter ref="A1:E216">
    <sortState ref="A2:U195">
      <sortCondition ref="B1:B21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0"/>
  <sheetViews>
    <sheetView workbookViewId="0">
      <pane ySplit="1" topLeftCell="A977" activePane="bottomLeft" state="frozen"/>
      <selection pane="bottomLeft" activeCell="I1006" sqref="I1006"/>
    </sheetView>
  </sheetViews>
  <sheetFormatPr baseColWidth="10" defaultRowHeight="15" x14ac:dyDescent="0.25"/>
  <cols>
    <col min="3" max="3" width="12.85546875" bestFit="1" customWidth="1"/>
    <col min="4" max="14" width="11.42578125" customWidth="1"/>
    <col min="15" max="15" width="18.42578125" bestFit="1" customWidth="1"/>
  </cols>
  <sheetData>
    <row r="1" spans="1:15" x14ac:dyDescent="0.25">
      <c r="A1" t="s">
        <v>151</v>
      </c>
      <c r="B1" t="s">
        <v>161</v>
      </c>
      <c r="C1" t="s">
        <v>1160</v>
      </c>
      <c r="D1" t="s">
        <v>162</v>
      </c>
      <c r="E1" t="s">
        <v>152</v>
      </c>
      <c r="F1" t="s">
        <v>153</v>
      </c>
      <c r="G1" t="s">
        <v>154</v>
      </c>
      <c r="H1" s="3" t="s">
        <v>155</v>
      </c>
      <c r="I1" s="3" t="s">
        <v>156</v>
      </c>
      <c r="J1" t="s">
        <v>157</v>
      </c>
      <c r="K1" t="s">
        <v>158</v>
      </c>
      <c r="L1" t="s">
        <v>159</v>
      </c>
      <c r="M1" t="s">
        <v>160</v>
      </c>
      <c r="N1" t="s">
        <v>205</v>
      </c>
      <c r="O1" t="s">
        <v>1191</v>
      </c>
    </row>
    <row r="2" spans="1:15" x14ac:dyDescent="0.25">
      <c r="A2">
        <v>7118000255</v>
      </c>
      <c r="B2" t="s">
        <v>1000</v>
      </c>
      <c r="C2" t="str">
        <f t="shared" ref="C2:C65" si="0">IF(E2="01.01.1980","INCREMENTO","PRORROGA")</f>
        <v>INCREMENTO</v>
      </c>
      <c r="E2" t="s">
        <v>206</v>
      </c>
      <c r="F2" t="s">
        <v>207</v>
      </c>
      <c r="G2" t="s">
        <v>208</v>
      </c>
      <c r="H2" s="3">
        <v>42663</v>
      </c>
      <c r="I2" s="3">
        <v>42735</v>
      </c>
      <c r="J2">
        <v>111401109</v>
      </c>
      <c r="K2" t="s">
        <v>209</v>
      </c>
      <c r="L2">
        <v>0.53</v>
      </c>
      <c r="M2" s="1">
        <v>3753.81</v>
      </c>
      <c r="N2">
        <f t="shared" ref="N2:N65" si="1">L2*M2</f>
        <v>1989.5193000000002</v>
      </c>
      <c r="O2" s="1">
        <v>1993.17</v>
      </c>
    </row>
    <row r="3" spans="1:15" x14ac:dyDescent="0.25">
      <c r="A3">
        <v>7218000146</v>
      </c>
      <c r="B3" t="s">
        <v>1002</v>
      </c>
      <c r="C3" t="str">
        <f t="shared" si="0"/>
        <v>INCREMENTO</v>
      </c>
      <c r="E3" t="s">
        <v>206</v>
      </c>
      <c r="F3" t="s">
        <v>214</v>
      </c>
      <c r="G3" t="s">
        <v>215</v>
      </c>
      <c r="H3" s="3">
        <v>43252</v>
      </c>
      <c r="I3" s="3">
        <v>43419</v>
      </c>
      <c r="J3">
        <v>121002096</v>
      </c>
      <c r="K3" t="s">
        <v>216</v>
      </c>
      <c r="L3">
        <v>976</v>
      </c>
      <c r="M3">
        <v>3.5</v>
      </c>
      <c r="N3">
        <f t="shared" si="1"/>
        <v>3416</v>
      </c>
      <c r="O3" s="1">
        <v>362636.86</v>
      </c>
    </row>
    <row r="4" spans="1:15" x14ac:dyDescent="0.25">
      <c r="A4">
        <v>7218000146</v>
      </c>
      <c r="B4" t="s">
        <v>1002</v>
      </c>
      <c r="C4" t="str">
        <f t="shared" si="0"/>
        <v>INCREMENTO</v>
      </c>
      <c r="E4" t="s">
        <v>206</v>
      </c>
      <c r="F4" t="s">
        <v>214</v>
      </c>
      <c r="G4" t="s">
        <v>215</v>
      </c>
      <c r="H4" s="3">
        <v>43252</v>
      </c>
      <c r="I4" s="3">
        <v>43419</v>
      </c>
      <c r="J4">
        <v>121002097</v>
      </c>
      <c r="K4" t="s">
        <v>217</v>
      </c>
      <c r="L4" s="1">
        <v>17604</v>
      </c>
      <c r="M4">
        <v>3.9</v>
      </c>
      <c r="N4">
        <f t="shared" si="1"/>
        <v>68655.599999999991</v>
      </c>
      <c r="O4" s="1">
        <v>362636.86</v>
      </c>
    </row>
    <row r="5" spans="1:15" x14ac:dyDescent="0.25">
      <c r="A5">
        <v>7218000146</v>
      </c>
      <c r="B5" t="s">
        <v>1002</v>
      </c>
      <c r="C5" t="str">
        <f t="shared" si="0"/>
        <v>INCREMENTO</v>
      </c>
      <c r="E5" t="s">
        <v>206</v>
      </c>
      <c r="F5" t="s">
        <v>214</v>
      </c>
      <c r="G5" t="s">
        <v>215</v>
      </c>
      <c r="H5" s="3">
        <v>43252</v>
      </c>
      <c r="I5" s="3">
        <v>43419</v>
      </c>
      <c r="J5">
        <v>121002098</v>
      </c>
      <c r="K5" t="s">
        <v>218</v>
      </c>
      <c r="L5" s="1">
        <v>5356</v>
      </c>
      <c r="M5">
        <v>2.95</v>
      </c>
      <c r="N5">
        <f t="shared" si="1"/>
        <v>15800.2</v>
      </c>
      <c r="O5" s="1">
        <v>362636.86</v>
      </c>
    </row>
    <row r="6" spans="1:15" x14ac:dyDescent="0.25">
      <c r="A6">
        <v>7218000146</v>
      </c>
      <c r="B6" t="s">
        <v>1002</v>
      </c>
      <c r="C6" t="str">
        <f t="shared" si="0"/>
        <v>INCREMENTO</v>
      </c>
      <c r="E6" t="s">
        <v>206</v>
      </c>
      <c r="F6" t="s">
        <v>214</v>
      </c>
      <c r="G6" t="s">
        <v>215</v>
      </c>
      <c r="H6" s="3">
        <v>43252</v>
      </c>
      <c r="I6" s="3">
        <v>43419</v>
      </c>
      <c r="J6">
        <v>121002099</v>
      </c>
      <c r="K6" t="s">
        <v>219</v>
      </c>
      <c r="L6" s="1">
        <v>5125</v>
      </c>
      <c r="M6">
        <v>2.1</v>
      </c>
      <c r="N6">
        <f t="shared" si="1"/>
        <v>10762.5</v>
      </c>
      <c r="O6" s="1">
        <v>362636.86</v>
      </c>
    </row>
    <row r="7" spans="1:15" x14ac:dyDescent="0.25">
      <c r="A7">
        <v>7218000146</v>
      </c>
      <c r="B7" t="s">
        <v>1002</v>
      </c>
      <c r="C7" t="str">
        <f t="shared" si="0"/>
        <v>INCREMENTO</v>
      </c>
      <c r="E7" t="s">
        <v>206</v>
      </c>
      <c r="F7" t="s">
        <v>214</v>
      </c>
      <c r="G7" t="s">
        <v>215</v>
      </c>
      <c r="H7" s="3">
        <v>43252</v>
      </c>
      <c r="I7" s="3">
        <v>43419</v>
      </c>
      <c r="J7">
        <v>121002100</v>
      </c>
      <c r="K7" t="s">
        <v>220</v>
      </c>
      <c r="L7" s="1">
        <v>1512</v>
      </c>
      <c r="M7">
        <v>3.55</v>
      </c>
      <c r="N7">
        <f t="shared" si="1"/>
        <v>5367.5999999999995</v>
      </c>
      <c r="O7" s="1">
        <v>362636.86</v>
      </c>
    </row>
    <row r="8" spans="1:15" x14ac:dyDescent="0.25">
      <c r="A8">
        <v>7218000146</v>
      </c>
      <c r="B8" t="s">
        <v>1002</v>
      </c>
      <c r="C8" t="str">
        <f t="shared" si="0"/>
        <v>INCREMENTO</v>
      </c>
      <c r="E8" t="s">
        <v>206</v>
      </c>
      <c r="F8" t="s">
        <v>214</v>
      </c>
      <c r="G8" t="s">
        <v>215</v>
      </c>
      <c r="H8" s="3">
        <v>43252</v>
      </c>
      <c r="I8" s="3">
        <v>43419</v>
      </c>
      <c r="J8">
        <v>121002101</v>
      </c>
      <c r="K8" t="s">
        <v>221</v>
      </c>
      <c r="L8" s="1">
        <v>1685</v>
      </c>
      <c r="M8">
        <v>4</v>
      </c>
      <c r="N8">
        <f t="shared" si="1"/>
        <v>6740</v>
      </c>
      <c r="O8" s="1">
        <v>362636.86</v>
      </c>
    </row>
    <row r="9" spans="1:15" x14ac:dyDescent="0.25">
      <c r="A9">
        <v>7218000146</v>
      </c>
      <c r="B9" t="s">
        <v>1002</v>
      </c>
      <c r="C9" t="str">
        <f t="shared" si="0"/>
        <v>INCREMENTO</v>
      </c>
      <c r="E9" t="s">
        <v>206</v>
      </c>
      <c r="F9" t="s">
        <v>214</v>
      </c>
      <c r="G9" t="s">
        <v>215</v>
      </c>
      <c r="H9" s="3">
        <v>43252</v>
      </c>
      <c r="I9" s="3">
        <v>43419</v>
      </c>
      <c r="J9">
        <v>121002102</v>
      </c>
      <c r="K9" t="s">
        <v>222</v>
      </c>
      <c r="L9" s="1">
        <v>1514</v>
      </c>
      <c r="M9">
        <v>3.06</v>
      </c>
      <c r="N9">
        <f t="shared" si="1"/>
        <v>4632.84</v>
      </c>
      <c r="O9" s="1">
        <v>362636.86</v>
      </c>
    </row>
    <row r="10" spans="1:15" x14ac:dyDescent="0.25">
      <c r="A10">
        <v>7218000146</v>
      </c>
      <c r="B10" t="s">
        <v>1002</v>
      </c>
      <c r="C10" t="str">
        <f t="shared" si="0"/>
        <v>INCREMENTO</v>
      </c>
      <c r="E10" t="s">
        <v>206</v>
      </c>
      <c r="F10" t="s">
        <v>214</v>
      </c>
      <c r="G10" t="s">
        <v>215</v>
      </c>
      <c r="H10" s="3">
        <v>43252</v>
      </c>
      <c r="I10" s="3">
        <v>43419</v>
      </c>
      <c r="J10">
        <v>121002103</v>
      </c>
      <c r="K10" t="s">
        <v>223</v>
      </c>
      <c r="L10" s="1">
        <v>4636</v>
      </c>
      <c r="M10">
        <v>3.77</v>
      </c>
      <c r="N10">
        <f t="shared" si="1"/>
        <v>17477.72</v>
      </c>
      <c r="O10" s="1">
        <v>362636.86</v>
      </c>
    </row>
    <row r="11" spans="1:15" x14ac:dyDescent="0.25">
      <c r="A11">
        <v>7218000146</v>
      </c>
      <c r="B11" t="s">
        <v>1002</v>
      </c>
      <c r="C11" t="str">
        <f t="shared" si="0"/>
        <v>INCREMENTO</v>
      </c>
      <c r="E11" t="s">
        <v>206</v>
      </c>
      <c r="F11" t="s">
        <v>214</v>
      </c>
      <c r="G11" t="s">
        <v>215</v>
      </c>
      <c r="H11" s="3">
        <v>43252</v>
      </c>
      <c r="I11" s="3">
        <v>43419</v>
      </c>
      <c r="J11">
        <v>121002104</v>
      </c>
      <c r="K11" t="s">
        <v>224</v>
      </c>
      <c r="L11" s="1">
        <v>5189</v>
      </c>
      <c r="M11">
        <v>3.8</v>
      </c>
      <c r="N11">
        <f t="shared" si="1"/>
        <v>19718.2</v>
      </c>
      <c r="O11" s="1">
        <v>362636.86</v>
      </c>
    </row>
    <row r="12" spans="1:15" x14ac:dyDescent="0.25">
      <c r="A12">
        <v>7218000146</v>
      </c>
      <c r="B12" t="s">
        <v>1002</v>
      </c>
      <c r="C12" t="str">
        <f t="shared" si="0"/>
        <v>INCREMENTO</v>
      </c>
      <c r="E12" t="s">
        <v>206</v>
      </c>
      <c r="F12" t="s">
        <v>214</v>
      </c>
      <c r="G12" t="s">
        <v>215</v>
      </c>
      <c r="H12" s="3">
        <v>43252</v>
      </c>
      <c r="I12" s="3">
        <v>43419</v>
      </c>
      <c r="J12">
        <v>121002105</v>
      </c>
      <c r="K12" t="s">
        <v>225</v>
      </c>
      <c r="L12" s="1">
        <v>4287</v>
      </c>
      <c r="M12">
        <v>3.27</v>
      </c>
      <c r="N12">
        <f t="shared" si="1"/>
        <v>14018.49</v>
      </c>
      <c r="O12" s="1">
        <v>362636.86</v>
      </c>
    </row>
    <row r="13" spans="1:15" x14ac:dyDescent="0.25">
      <c r="A13">
        <v>7218000146</v>
      </c>
      <c r="B13" t="s">
        <v>1002</v>
      </c>
      <c r="C13" t="str">
        <f t="shared" si="0"/>
        <v>INCREMENTO</v>
      </c>
      <c r="E13" t="s">
        <v>206</v>
      </c>
      <c r="F13" t="s">
        <v>214</v>
      </c>
      <c r="G13" t="s">
        <v>215</v>
      </c>
      <c r="H13" s="3">
        <v>43252</v>
      </c>
      <c r="I13" s="3">
        <v>43419</v>
      </c>
      <c r="J13">
        <v>121002106</v>
      </c>
      <c r="K13" t="s">
        <v>226</v>
      </c>
      <c r="L13" s="1">
        <v>1983</v>
      </c>
      <c r="M13">
        <v>3.27</v>
      </c>
      <c r="N13">
        <f t="shared" si="1"/>
        <v>6484.41</v>
      </c>
      <c r="O13" s="1">
        <v>362636.86</v>
      </c>
    </row>
    <row r="14" spans="1:15" x14ac:dyDescent="0.25">
      <c r="A14">
        <v>7218000146</v>
      </c>
      <c r="B14" t="s">
        <v>1002</v>
      </c>
      <c r="C14" t="str">
        <f t="shared" si="0"/>
        <v>INCREMENTO</v>
      </c>
      <c r="E14" t="s">
        <v>206</v>
      </c>
      <c r="F14" t="s">
        <v>214</v>
      </c>
      <c r="G14" t="s">
        <v>215</v>
      </c>
      <c r="H14" s="3">
        <v>43252</v>
      </c>
      <c r="I14" s="3">
        <v>43419</v>
      </c>
      <c r="J14">
        <v>121002107</v>
      </c>
      <c r="K14" t="s">
        <v>227</v>
      </c>
      <c r="L14" s="1">
        <v>2072</v>
      </c>
      <c r="M14">
        <v>3.34</v>
      </c>
      <c r="N14">
        <f t="shared" si="1"/>
        <v>6920.48</v>
      </c>
      <c r="O14" s="1">
        <v>362636.86</v>
      </c>
    </row>
    <row r="15" spans="1:15" x14ac:dyDescent="0.25">
      <c r="A15">
        <v>7218000146</v>
      </c>
      <c r="B15" t="s">
        <v>1002</v>
      </c>
      <c r="C15" t="str">
        <f t="shared" si="0"/>
        <v>INCREMENTO</v>
      </c>
      <c r="E15" t="s">
        <v>206</v>
      </c>
      <c r="F15" t="s">
        <v>214</v>
      </c>
      <c r="G15" t="s">
        <v>215</v>
      </c>
      <c r="H15" s="3">
        <v>43252</v>
      </c>
      <c r="I15" s="3">
        <v>43419</v>
      </c>
      <c r="J15">
        <v>121002108</v>
      </c>
      <c r="K15" t="s">
        <v>228</v>
      </c>
      <c r="L15" s="1">
        <v>1894</v>
      </c>
      <c r="M15">
        <v>3.27</v>
      </c>
      <c r="N15">
        <f t="shared" si="1"/>
        <v>6193.38</v>
      </c>
      <c r="O15" s="1">
        <v>362636.86</v>
      </c>
    </row>
    <row r="16" spans="1:15" x14ac:dyDescent="0.25">
      <c r="A16">
        <v>7218000146</v>
      </c>
      <c r="B16" t="s">
        <v>1002</v>
      </c>
      <c r="C16" t="str">
        <f t="shared" si="0"/>
        <v>INCREMENTO</v>
      </c>
      <c r="E16" t="s">
        <v>206</v>
      </c>
      <c r="F16" t="s">
        <v>214</v>
      </c>
      <c r="G16" t="s">
        <v>215</v>
      </c>
      <c r="H16" s="3">
        <v>43252</v>
      </c>
      <c r="I16" s="3">
        <v>43419</v>
      </c>
      <c r="J16">
        <v>121002109</v>
      </c>
      <c r="K16" t="s">
        <v>229</v>
      </c>
      <c r="L16">
        <v>5</v>
      </c>
      <c r="M16">
        <v>2.2000000000000002</v>
      </c>
      <c r="N16">
        <f t="shared" si="1"/>
        <v>11</v>
      </c>
      <c r="O16" s="1">
        <v>362636.86</v>
      </c>
    </row>
    <row r="17" spans="1:15" x14ac:dyDescent="0.25">
      <c r="A17">
        <v>7218000146</v>
      </c>
      <c r="B17" t="s">
        <v>1002</v>
      </c>
      <c r="C17" t="str">
        <f t="shared" si="0"/>
        <v>INCREMENTO</v>
      </c>
      <c r="E17" t="s">
        <v>206</v>
      </c>
      <c r="F17" t="s">
        <v>214</v>
      </c>
      <c r="G17" t="s">
        <v>215</v>
      </c>
      <c r="H17" s="3">
        <v>43252</v>
      </c>
      <c r="I17" s="3">
        <v>43419</v>
      </c>
      <c r="J17">
        <v>121002110</v>
      </c>
      <c r="K17" t="s">
        <v>230</v>
      </c>
      <c r="L17" s="1">
        <v>1211</v>
      </c>
      <c r="M17">
        <v>2.76</v>
      </c>
      <c r="N17">
        <f t="shared" si="1"/>
        <v>3342.3599999999997</v>
      </c>
      <c r="O17" s="1">
        <v>362636.86</v>
      </c>
    </row>
    <row r="18" spans="1:15" x14ac:dyDescent="0.25">
      <c r="A18">
        <v>7218000146</v>
      </c>
      <c r="B18" t="s">
        <v>1002</v>
      </c>
      <c r="C18" t="str">
        <f t="shared" si="0"/>
        <v>INCREMENTO</v>
      </c>
      <c r="E18" t="s">
        <v>206</v>
      </c>
      <c r="F18" t="s">
        <v>214</v>
      </c>
      <c r="G18" t="s">
        <v>215</v>
      </c>
      <c r="H18" s="3">
        <v>43252</v>
      </c>
      <c r="I18" s="3">
        <v>43419</v>
      </c>
      <c r="J18">
        <v>121002111</v>
      </c>
      <c r="K18" t="s">
        <v>231</v>
      </c>
      <c r="L18" s="1">
        <v>1438</v>
      </c>
      <c r="M18">
        <v>2.76</v>
      </c>
      <c r="N18">
        <f t="shared" si="1"/>
        <v>3968.8799999999997</v>
      </c>
      <c r="O18" s="1">
        <v>362636.86</v>
      </c>
    </row>
    <row r="19" spans="1:15" x14ac:dyDescent="0.25">
      <c r="A19">
        <v>7218000146</v>
      </c>
      <c r="B19" t="s">
        <v>1002</v>
      </c>
      <c r="C19" t="str">
        <f t="shared" si="0"/>
        <v>INCREMENTO</v>
      </c>
      <c r="E19" t="s">
        <v>206</v>
      </c>
      <c r="F19" t="s">
        <v>214</v>
      </c>
      <c r="G19" t="s">
        <v>215</v>
      </c>
      <c r="H19" s="3">
        <v>43252</v>
      </c>
      <c r="I19" s="3">
        <v>43419</v>
      </c>
      <c r="J19">
        <v>121002112</v>
      </c>
      <c r="K19" t="s">
        <v>232</v>
      </c>
      <c r="L19">
        <v>294</v>
      </c>
      <c r="M19">
        <v>2.65</v>
      </c>
      <c r="N19">
        <f t="shared" si="1"/>
        <v>779.1</v>
      </c>
      <c r="O19" s="1">
        <v>362636.86</v>
      </c>
    </row>
    <row r="20" spans="1:15" x14ac:dyDescent="0.25">
      <c r="A20">
        <v>7218000146</v>
      </c>
      <c r="B20" t="s">
        <v>1002</v>
      </c>
      <c r="C20" t="str">
        <f t="shared" si="0"/>
        <v>INCREMENTO</v>
      </c>
      <c r="E20" t="s">
        <v>206</v>
      </c>
      <c r="F20" t="s">
        <v>214</v>
      </c>
      <c r="G20" t="s">
        <v>215</v>
      </c>
      <c r="H20" s="3">
        <v>43252</v>
      </c>
      <c r="I20" s="3">
        <v>43419</v>
      </c>
      <c r="J20">
        <v>121002113</v>
      </c>
      <c r="K20" t="s">
        <v>233</v>
      </c>
      <c r="L20">
        <v>269</v>
      </c>
      <c r="M20">
        <v>2.65</v>
      </c>
      <c r="N20">
        <f t="shared" si="1"/>
        <v>712.85</v>
      </c>
      <c r="O20" s="1">
        <v>362636.86</v>
      </c>
    </row>
    <row r="21" spans="1:15" x14ac:dyDescent="0.25">
      <c r="A21">
        <v>7218000146</v>
      </c>
      <c r="B21" t="s">
        <v>1002</v>
      </c>
      <c r="C21" t="str">
        <f t="shared" si="0"/>
        <v>INCREMENTO</v>
      </c>
      <c r="E21" t="s">
        <v>206</v>
      </c>
      <c r="F21" t="s">
        <v>214</v>
      </c>
      <c r="G21" t="s">
        <v>215</v>
      </c>
      <c r="H21" s="3">
        <v>43252</v>
      </c>
      <c r="I21" s="3">
        <v>43419</v>
      </c>
      <c r="J21">
        <v>121002114</v>
      </c>
      <c r="K21" t="s">
        <v>234</v>
      </c>
      <c r="L21">
        <v>507</v>
      </c>
      <c r="M21">
        <v>2.5</v>
      </c>
      <c r="N21">
        <f t="shared" si="1"/>
        <v>1267.5</v>
      </c>
      <c r="O21" s="1">
        <v>362636.86</v>
      </c>
    </row>
    <row r="22" spans="1:15" x14ac:dyDescent="0.25">
      <c r="A22">
        <v>7218000146</v>
      </c>
      <c r="B22" t="s">
        <v>1002</v>
      </c>
      <c r="C22" t="str">
        <f t="shared" si="0"/>
        <v>INCREMENTO</v>
      </c>
      <c r="E22" t="s">
        <v>206</v>
      </c>
      <c r="F22" t="s">
        <v>214</v>
      </c>
      <c r="G22" t="s">
        <v>215</v>
      </c>
      <c r="H22" s="3">
        <v>43252</v>
      </c>
      <c r="I22" s="3">
        <v>43419</v>
      </c>
      <c r="J22">
        <v>121002115</v>
      </c>
      <c r="K22" t="s">
        <v>235</v>
      </c>
      <c r="L22">
        <v>101</v>
      </c>
      <c r="M22">
        <v>2.5</v>
      </c>
      <c r="N22">
        <f t="shared" si="1"/>
        <v>252.5</v>
      </c>
      <c r="O22" s="1">
        <v>362636.86</v>
      </c>
    </row>
    <row r="23" spans="1:15" x14ac:dyDescent="0.25">
      <c r="A23">
        <v>7218000146</v>
      </c>
      <c r="B23" t="s">
        <v>1002</v>
      </c>
      <c r="C23" t="str">
        <f t="shared" si="0"/>
        <v>INCREMENTO</v>
      </c>
      <c r="E23" t="s">
        <v>206</v>
      </c>
      <c r="F23" t="s">
        <v>214</v>
      </c>
      <c r="G23" t="s">
        <v>215</v>
      </c>
      <c r="H23" s="3">
        <v>43252</v>
      </c>
      <c r="I23" s="3">
        <v>43419</v>
      </c>
      <c r="J23">
        <v>121002116</v>
      </c>
      <c r="K23" t="s">
        <v>236</v>
      </c>
      <c r="L23">
        <v>447</v>
      </c>
      <c r="M23">
        <v>2.65</v>
      </c>
      <c r="N23">
        <f t="shared" si="1"/>
        <v>1184.55</v>
      </c>
      <c r="O23" s="1">
        <v>362636.86</v>
      </c>
    </row>
    <row r="24" spans="1:15" x14ac:dyDescent="0.25">
      <c r="A24">
        <v>7218000146</v>
      </c>
      <c r="B24" t="s">
        <v>1002</v>
      </c>
      <c r="C24" t="str">
        <f t="shared" si="0"/>
        <v>INCREMENTO</v>
      </c>
      <c r="E24" t="s">
        <v>206</v>
      </c>
      <c r="F24" t="s">
        <v>214</v>
      </c>
      <c r="G24" t="s">
        <v>215</v>
      </c>
      <c r="H24" s="3">
        <v>43252</v>
      </c>
      <c r="I24" s="3">
        <v>43419</v>
      </c>
      <c r="J24">
        <v>121002117</v>
      </c>
      <c r="K24" t="s">
        <v>237</v>
      </c>
      <c r="L24">
        <v>93</v>
      </c>
      <c r="M24">
        <v>2.65</v>
      </c>
      <c r="N24">
        <f t="shared" si="1"/>
        <v>246.45</v>
      </c>
      <c r="O24" s="1">
        <v>362636.86</v>
      </c>
    </row>
    <row r="25" spans="1:15" x14ac:dyDescent="0.25">
      <c r="A25">
        <v>7218000146</v>
      </c>
      <c r="B25" t="s">
        <v>1002</v>
      </c>
      <c r="C25" t="str">
        <f t="shared" si="0"/>
        <v>INCREMENTO</v>
      </c>
      <c r="E25" t="s">
        <v>206</v>
      </c>
      <c r="F25" t="s">
        <v>214</v>
      </c>
      <c r="G25" t="s">
        <v>215</v>
      </c>
      <c r="H25" s="3">
        <v>43252</v>
      </c>
      <c r="I25" s="3">
        <v>43419</v>
      </c>
      <c r="J25">
        <v>121002118</v>
      </c>
      <c r="K25" t="s">
        <v>238</v>
      </c>
      <c r="L25">
        <v>440</v>
      </c>
      <c r="M25">
        <v>2.5</v>
      </c>
      <c r="N25">
        <f t="shared" si="1"/>
        <v>1100</v>
      </c>
      <c r="O25" s="1">
        <v>362636.86</v>
      </c>
    </row>
    <row r="26" spans="1:15" x14ac:dyDescent="0.25">
      <c r="A26">
        <v>7218000146</v>
      </c>
      <c r="B26" t="s">
        <v>1002</v>
      </c>
      <c r="C26" t="str">
        <f t="shared" si="0"/>
        <v>INCREMENTO</v>
      </c>
      <c r="E26" t="s">
        <v>206</v>
      </c>
      <c r="F26" t="s">
        <v>214</v>
      </c>
      <c r="G26" t="s">
        <v>215</v>
      </c>
      <c r="H26" s="3">
        <v>43252</v>
      </c>
      <c r="I26" s="3">
        <v>43419</v>
      </c>
      <c r="J26">
        <v>121002119</v>
      </c>
      <c r="K26" t="s">
        <v>239</v>
      </c>
      <c r="L26">
        <v>97</v>
      </c>
      <c r="M26">
        <v>2.5</v>
      </c>
      <c r="N26">
        <f t="shared" si="1"/>
        <v>242.5</v>
      </c>
      <c r="O26" s="1">
        <v>362636.86</v>
      </c>
    </row>
    <row r="27" spans="1:15" x14ac:dyDescent="0.25">
      <c r="A27">
        <v>7218000146</v>
      </c>
      <c r="B27" t="s">
        <v>1002</v>
      </c>
      <c r="C27" t="str">
        <f t="shared" si="0"/>
        <v>INCREMENTO</v>
      </c>
      <c r="E27" t="s">
        <v>206</v>
      </c>
      <c r="F27" t="s">
        <v>214</v>
      </c>
      <c r="G27" t="s">
        <v>215</v>
      </c>
      <c r="H27" s="3">
        <v>43252</v>
      </c>
      <c r="I27" s="3">
        <v>43419</v>
      </c>
      <c r="J27">
        <v>121002121</v>
      </c>
      <c r="K27" t="s">
        <v>240</v>
      </c>
      <c r="L27">
        <v>93</v>
      </c>
      <c r="M27">
        <v>2.65</v>
      </c>
      <c r="N27">
        <f t="shared" si="1"/>
        <v>246.45</v>
      </c>
      <c r="O27" s="1">
        <v>362636.86</v>
      </c>
    </row>
    <row r="28" spans="1:15" x14ac:dyDescent="0.25">
      <c r="A28">
        <v>7218000146</v>
      </c>
      <c r="B28" t="s">
        <v>1002</v>
      </c>
      <c r="C28" t="str">
        <f t="shared" si="0"/>
        <v>INCREMENTO</v>
      </c>
      <c r="E28" t="s">
        <v>206</v>
      </c>
      <c r="F28" t="s">
        <v>214</v>
      </c>
      <c r="G28" t="s">
        <v>215</v>
      </c>
      <c r="H28" s="3">
        <v>43252</v>
      </c>
      <c r="I28" s="3">
        <v>43419</v>
      </c>
      <c r="J28">
        <v>121002074</v>
      </c>
      <c r="K28" t="s">
        <v>241</v>
      </c>
      <c r="L28" s="1">
        <v>5198</v>
      </c>
      <c r="M28">
        <v>3.55</v>
      </c>
      <c r="N28">
        <f t="shared" si="1"/>
        <v>18452.899999999998</v>
      </c>
      <c r="O28" s="1">
        <v>362636.86</v>
      </c>
    </row>
    <row r="29" spans="1:15" x14ac:dyDescent="0.25">
      <c r="A29">
        <v>7218000146</v>
      </c>
      <c r="B29" t="s">
        <v>1002</v>
      </c>
      <c r="C29" t="str">
        <f t="shared" si="0"/>
        <v>INCREMENTO</v>
      </c>
      <c r="E29" t="s">
        <v>206</v>
      </c>
      <c r="F29" t="s">
        <v>214</v>
      </c>
      <c r="G29" t="s">
        <v>215</v>
      </c>
      <c r="H29" s="3">
        <v>43252</v>
      </c>
      <c r="I29" s="3">
        <v>43419</v>
      </c>
      <c r="J29">
        <v>121002075</v>
      </c>
      <c r="K29" t="s">
        <v>242</v>
      </c>
      <c r="L29" s="1">
        <v>5498</v>
      </c>
      <c r="M29">
        <v>4</v>
      </c>
      <c r="N29">
        <f t="shared" si="1"/>
        <v>21992</v>
      </c>
      <c r="O29" s="1">
        <v>362636.86</v>
      </c>
    </row>
    <row r="30" spans="1:15" x14ac:dyDescent="0.25">
      <c r="A30">
        <v>7218000146</v>
      </c>
      <c r="B30" t="s">
        <v>1002</v>
      </c>
      <c r="C30" t="str">
        <f t="shared" si="0"/>
        <v>INCREMENTO</v>
      </c>
      <c r="E30" t="s">
        <v>206</v>
      </c>
      <c r="F30" t="s">
        <v>214</v>
      </c>
      <c r="G30" t="s">
        <v>215</v>
      </c>
      <c r="H30" s="3">
        <v>43252</v>
      </c>
      <c r="I30" s="3">
        <v>43419</v>
      </c>
      <c r="J30">
        <v>121002076</v>
      </c>
      <c r="K30" t="s">
        <v>243</v>
      </c>
      <c r="L30" s="1">
        <v>5200</v>
      </c>
      <c r="M30">
        <v>3.06</v>
      </c>
      <c r="N30">
        <f t="shared" si="1"/>
        <v>15912</v>
      </c>
      <c r="O30" s="1">
        <v>362636.86</v>
      </c>
    </row>
    <row r="31" spans="1:15" x14ac:dyDescent="0.25">
      <c r="A31">
        <v>7218000146</v>
      </c>
      <c r="B31" t="s">
        <v>1002</v>
      </c>
      <c r="C31" t="str">
        <f t="shared" si="0"/>
        <v>INCREMENTO</v>
      </c>
      <c r="E31" t="s">
        <v>206</v>
      </c>
      <c r="F31" t="s">
        <v>214</v>
      </c>
      <c r="G31" t="s">
        <v>215</v>
      </c>
      <c r="H31" s="3">
        <v>43252</v>
      </c>
      <c r="I31" s="3">
        <v>43419</v>
      </c>
      <c r="J31">
        <v>121002077</v>
      </c>
      <c r="K31" t="s">
        <v>244</v>
      </c>
      <c r="L31" s="1">
        <v>6000</v>
      </c>
      <c r="M31">
        <v>3.77</v>
      </c>
      <c r="N31">
        <f t="shared" si="1"/>
        <v>22620</v>
      </c>
      <c r="O31" s="1">
        <v>362636.86</v>
      </c>
    </row>
    <row r="32" spans="1:15" x14ac:dyDescent="0.25">
      <c r="A32">
        <v>7218000146</v>
      </c>
      <c r="B32" t="s">
        <v>1002</v>
      </c>
      <c r="C32" t="str">
        <f t="shared" si="0"/>
        <v>INCREMENTO</v>
      </c>
      <c r="E32" t="s">
        <v>206</v>
      </c>
      <c r="F32" t="s">
        <v>214</v>
      </c>
      <c r="G32" t="s">
        <v>215</v>
      </c>
      <c r="H32" s="3">
        <v>43252</v>
      </c>
      <c r="I32" s="3">
        <v>43419</v>
      </c>
      <c r="J32">
        <v>121002078</v>
      </c>
      <c r="K32" t="s">
        <v>245</v>
      </c>
      <c r="L32" s="1">
        <v>6200</v>
      </c>
      <c r="M32">
        <v>3.81</v>
      </c>
      <c r="N32">
        <f t="shared" si="1"/>
        <v>23622</v>
      </c>
      <c r="O32" s="1">
        <v>362636.86</v>
      </c>
    </row>
    <row r="33" spans="1:15" x14ac:dyDescent="0.25">
      <c r="A33">
        <v>7218000146</v>
      </c>
      <c r="B33" t="s">
        <v>1002</v>
      </c>
      <c r="C33" t="str">
        <f t="shared" si="0"/>
        <v>INCREMENTO</v>
      </c>
      <c r="E33" t="s">
        <v>206</v>
      </c>
      <c r="F33" t="s">
        <v>214</v>
      </c>
      <c r="G33" t="s">
        <v>215</v>
      </c>
      <c r="H33" s="3">
        <v>43252</v>
      </c>
      <c r="I33" s="3">
        <v>43419</v>
      </c>
      <c r="J33">
        <v>121002079</v>
      </c>
      <c r="K33" t="s">
        <v>246</v>
      </c>
      <c r="L33" s="1">
        <v>6000</v>
      </c>
      <c r="M33">
        <v>3.27</v>
      </c>
      <c r="N33">
        <f t="shared" si="1"/>
        <v>19620</v>
      </c>
      <c r="O33" s="1">
        <v>362636.86</v>
      </c>
    </row>
    <row r="34" spans="1:15" x14ac:dyDescent="0.25">
      <c r="A34">
        <v>7218000146</v>
      </c>
      <c r="B34" t="s">
        <v>1002</v>
      </c>
      <c r="C34" t="str">
        <f t="shared" si="0"/>
        <v>INCREMENTO</v>
      </c>
      <c r="E34" t="s">
        <v>206</v>
      </c>
      <c r="F34" t="s">
        <v>214</v>
      </c>
      <c r="G34" t="s">
        <v>215</v>
      </c>
      <c r="H34" s="3">
        <v>43252</v>
      </c>
      <c r="I34" s="3">
        <v>43419</v>
      </c>
      <c r="J34">
        <v>121002080</v>
      </c>
      <c r="K34" t="s">
        <v>247</v>
      </c>
      <c r="L34" s="1">
        <v>2280</v>
      </c>
      <c r="M34">
        <v>3.27</v>
      </c>
      <c r="N34">
        <f t="shared" si="1"/>
        <v>7455.6</v>
      </c>
      <c r="O34" s="1">
        <v>362636.86</v>
      </c>
    </row>
    <row r="35" spans="1:15" x14ac:dyDescent="0.25">
      <c r="A35">
        <v>7218000146</v>
      </c>
      <c r="B35" t="s">
        <v>1002</v>
      </c>
      <c r="C35" t="str">
        <f t="shared" si="0"/>
        <v>INCREMENTO</v>
      </c>
      <c r="E35" t="s">
        <v>206</v>
      </c>
      <c r="F35" t="s">
        <v>214</v>
      </c>
      <c r="G35" t="s">
        <v>215</v>
      </c>
      <c r="H35" s="3">
        <v>43252</v>
      </c>
      <c r="I35" s="3">
        <v>43419</v>
      </c>
      <c r="J35">
        <v>121002081</v>
      </c>
      <c r="K35" t="s">
        <v>248</v>
      </c>
      <c r="L35" s="1">
        <v>2800</v>
      </c>
      <c r="M35">
        <v>3.34</v>
      </c>
      <c r="N35">
        <f t="shared" si="1"/>
        <v>9352</v>
      </c>
      <c r="O35" s="1">
        <v>362636.86</v>
      </c>
    </row>
    <row r="36" spans="1:15" x14ac:dyDescent="0.25">
      <c r="A36">
        <v>7218000146</v>
      </c>
      <c r="B36" t="s">
        <v>1002</v>
      </c>
      <c r="C36" t="str">
        <f t="shared" si="0"/>
        <v>INCREMENTO</v>
      </c>
      <c r="E36" t="s">
        <v>206</v>
      </c>
      <c r="F36" t="s">
        <v>214</v>
      </c>
      <c r="G36" t="s">
        <v>215</v>
      </c>
      <c r="H36" s="3">
        <v>43252</v>
      </c>
      <c r="I36" s="3">
        <v>43419</v>
      </c>
      <c r="J36">
        <v>121002082</v>
      </c>
      <c r="K36" t="s">
        <v>249</v>
      </c>
      <c r="L36" s="1">
        <v>2300</v>
      </c>
      <c r="M36">
        <v>3.27</v>
      </c>
      <c r="N36">
        <f t="shared" si="1"/>
        <v>7521</v>
      </c>
      <c r="O36" s="1">
        <v>362636.86</v>
      </c>
    </row>
    <row r="37" spans="1:15" x14ac:dyDescent="0.25">
      <c r="A37">
        <v>7218000146</v>
      </c>
      <c r="B37" t="s">
        <v>1002</v>
      </c>
      <c r="C37" t="str">
        <f t="shared" si="0"/>
        <v>INCREMENTO</v>
      </c>
      <c r="E37" t="s">
        <v>206</v>
      </c>
      <c r="F37" t="s">
        <v>214</v>
      </c>
      <c r="G37" t="s">
        <v>215</v>
      </c>
      <c r="H37" s="3">
        <v>43252</v>
      </c>
      <c r="I37" s="3">
        <v>43419</v>
      </c>
      <c r="J37">
        <v>121002083</v>
      </c>
      <c r="K37" t="s">
        <v>250</v>
      </c>
      <c r="L37" s="1">
        <v>1249</v>
      </c>
      <c r="M37">
        <v>2.2000000000000002</v>
      </c>
      <c r="N37">
        <f t="shared" si="1"/>
        <v>2747.8</v>
      </c>
      <c r="O37" s="1">
        <v>362636.86</v>
      </c>
    </row>
    <row r="38" spans="1:15" x14ac:dyDescent="0.25">
      <c r="A38">
        <v>7218000146</v>
      </c>
      <c r="B38" t="s">
        <v>1002</v>
      </c>
      <c r="C38" t="str">
        <f t="shared" si="0"/>
        <v>INCREMENTO</v>
      </c>
      <c r="E38" t="s">
        <v>206</v>
      </c>
      <c r="F38" t="s">
        <v>214</v>
      </c>
      <c r="G38" t="s">
        <v>215</v>
      </c>
      <c r="H38" s="3">
        <v>43252</v>
      </c>
      <c r="I38" s="3">
        <v>43419</v>
      </c>
      <c r="J38">
        <v>121002084</v>
      </c>
      <c r="K38" t="s">
        <v>251</v>
      </c>
      <c r="L38" s="1">
        <v>2500</v>
      </c>
      <c r="M38">
        <v>2.76</v>
      </c>
      <c r="N38">
        <f t="shared" si="1"/>
        <v>6899.9999999999991</v>
      </c>
      <c r="O38" s="1">
        <v>362636.86</v>
      </c>
    </row>
    <row r="39" spans="1:15" x14ac:dyDescent="0.25">
      <c r="A39">
        <v>7218000146</v>
      </c>
      <c r="B39" t="s">
        <v>1002</v>
      </c>
      <c r="C39" t="str">
        <f t="shared" si="0"/>
        <v>INCREMENTO</v>
      </c>
      <c r="E39" t="s">
        <v>206</v>
      </c>
      <c r="F39" t="s">
        <v>214</v>
      </c>
      <c r="G39" t="s">
        <v>215</v>
      </c>
      <c r="H39" s="3">
        <v>43252</v>
      </c>
      <c r="I39" s="3">
        <v>43419</v>
      </c>
      <c r="J39">
        <v>121002085</v>
      </c>
      <c r="K39" t="s">
        <v>252</v>
      </c>
      <c r="L39" s="1">
        <v>2500</v>
      </c>
      <c r="M39">
        <v>2.76</v>
      </c>
      <c r="N39">
        <f t="shared" si="1"/>
        <v>6899.9999999999991</v>
      </c>
      <c r="O39" s="1">
        <v>362636.86</v>
      </c>
    </row>
    <row r="40" spans="1:15" x14ac:dyDescent="0.25">
      <c r="A40">
        <v>7218000150</v>
      </c>
      <c r="B40" t="s">
        <v>1004</v>
      </c>
      <c r="C40" t="str">
        <f t="shared" si="0"/>
        <v>INCREMENTO</v>
      </c>
      <c r="E40" t="s">
        <v>206</v>
      </c>
      <c r="F40" t="s">
        <v>255</v>
      </c>
      <c r="G40" t="s">
        <v>256</v>
      </c>
      <c r="H40" s="3">
        <v>43171</v>
      </c>
      <c r="I40" s="3">
        <v>43206</v>
      </c>
      <c r="J40">
        <v>110602000</v>
      </c>
      <c r="K40" t="s">
        <v>257</v>
      </c>
      <c r="L40" s="1">
        <v>2776000</v>
      </c>
      <c r="M40">
        <v>2.8199999999999999E-2</v>
      </c>
      <c r="N40">
        <f t="shared" si="1"/>
        <v>78283.199999999997</v>
      </c>
      <c r="O40" s="1">
        <v>78283.199999999997</v>
      </c>
    </row>
    <row r="41" spans="1:15" x14ac:dyDescent="0.25">
      <c r="A41">
        <v>7218000152</v>
      </c>
      <c r="B41" t="s">
        <v>1006</v>
      </c>
      <c r="C41" t="str">
        <f t="shared" si="0"/>
        <v>INCREMENTO</v>
      </c>
      <c r="E41" t="s">
        <v>206</v>
      </c>
      <c r="F41" t="s">
        <v>272</v>
      </c>
      <c r="G41" t="s">
        <v>273</v>
      </c>
      <c r="H41" s="3">
        <v>43147</v>
      </c>
      <c r="I41" s="3">
        <v>43220</v>
      </c>
      <c r="J41">
        <v>121203000</v>
      </c>
      <c r="K41" t="s">
        <v>274</v>
      </c>
      <c r="L41" s="1">
        <v>50734</v>
      </c>
      <c r="M41">
        <v>2.31</v>
      </c>
      <c r="N41">
        <f t="shared" si="1"/>
        <v>117195.54000000001</v>
      </c>
      <c r="O41" s="1">
        <v>117195.54</v>
      </c>
    </row>
    <row r="42" spans="1:15" x14ac:dyDescent="0.25">
      <c r="A42">
        <v>7218000162</v>
      </c>
      <c r="B42" t="s">
        <v>1015</v>
      </c>
      <c r="C42" t="str">
        <f t="shared" si="0"/>
        <v>INCREMENTO</v>
      </c>
      <c r="E42" t="s">
        <v>206</v>
      </c>
      <c r="F42" t="s">
        <v>312</v>
      </c>
      <c r="G42" t="s">
        <v>313</v>
      </c>
      <c r="H42" s="3">
        <v>42958</v>
      </c>
      <c r="I42" s="3">
        <v>43124</v>
      </c>
      <c r="J42">
        <v>120701000</v>
      </c>
      <c r="K42" t="s">
        <v>314</v>
      </c>
      <c r="L42">
        <v>110</v>
      </c>
      <c r="M42" s="1">
        <v>1302.8499999999999</v>
      </c>
      <c r="N42">
        <f t="shared" si="1"/>
        <v>143313.5</v>
      </c>
      <c r="O42" s="1">
        <v>143313.5</v>
      </c>
    </row>
    <row r="43" spans="1:15" x14ac:dyDescent="0.25">
      <c r="A43">
        <v>7218000163</v>
      </c>
      <c r="B43" t="s">
        <v>1016</v>
      </c>
      <c r="C43" t="str">
        <f t="shared" si="0"/>
        <v>INCREMENTO</v>
      </c>
      <c r="E43" t="s">
        <v>206</v>
      </c>
      <c r="F43" t="s">
        <v>12</v>
      </c>
      <c r="G43" t="s">
        <v>315</v>
      </c>
      <c r="H43" s="3">
        <v>43070</v>
      </c>
      <c r="I43" s="3">
        <v>43195</v>
      </c>
      <c r="J43">
        <v>121004031</v>
      </c>
      <c r="K43" t="s">
        <v>316</v>
      </c>
      <c r="L43" s="1">
        <v>64073</v>
      </c>
      <c r="M43">
        <v>13.2</v>
      </c>
      <c r="N43">
        <f t="shared" si="1"/>
        <v>845763.6</v>
      </c>
      <c r="O43" s="1">
        <v>845763.6</v>
      </c>
    </row>
    <row r="44" spans="1:15" x14ac:dyDescent="0.25">
      <c r="A44">
        <v>7218000165</v>
      </c>
      <c r="B44" t="s">
        <v>1018</v>
      </c>
      <c r="C44" t="str">
        <f t="shared" si="0"/>
        <v>INCREMENTO</v>
      </c>
      <c r="E44" t="s">
        <v>206</v>
      </c>
      <c r="F44" t="s">
        <v>320</v>
      </c>
      <c r="G44" t="s">
        <v>321</v>
      </c>
      <c r="H44" s="3">
        <v>42920</v>
      </c>
      <c r="I44" s="3">
        <v>43178</v>
      </c>
      <c r="J44">
        <v>120601060</v>
      </c>
      <c r="K44" t="s">
        <v>322</v>
      </c>
      <c r="L44">
        <v>6</v>
      </c>
      <c r="M44">
        <v>400</v>
      </c>
      <c r="N44">
        <f t="shared" si="1"/>
        <v>2400</v>
      </c>
      <c r="O44" s="1">
        <v>18475</v>
      </c>
    </row>
    <row r="45" spans="1:15" x14ac:dyDescent="0.25">
      <c r="A45">
        <v>7218000165</v>
      </c>
      <c r="B45" t="s">
        <v>1018</v>
      </c>
      <c r="C45" t="str">
        <f t="shared" si="0"/>
        <v>INCREMENTO</v>
      </c>
      <c r="E45" t="s">
        <v>206</v>
      </c>
      <c r="F45" t="s">
        <v>320</v>
      </c>
      <c r="G45" t="s">
        <v>321</v>
      </c>
      <c r="H45" s="3">
        <v>42920</v>
      </c>
      <c r="I45" s="3">
        <v>43178</v>
      </c>
      <c r="J45">
        <v>120601070</v>
      </c>
      <c r="K45" t="s">
        <v>323</v>
      </c>
      <c r="L45">
        <v>13</v>
      </c>
      <c r="M45" s="1">
        <v>1125</v>
      </c>
      <c r="N45">
        <f t="shared" si="1"/>
        <v>14625</v>
      </c>
      <c r="O45" s="1">
        <v>18475</v>
      </c>
    </row>
    <row r="46" spans="1:15" x14ac:dyDescent="0.25">
      <c r="A46">
        <v>7218000165</v>
      </c>
      <c r="B46" t="s">
        <v>1018</v>
      </c>
      <c r="C46" t="str">
        <f t="shared" si="0"/>
        <v>INCREMENTO</v>
      </c>
      <c r="E46" t="s">
        <v>206</v>
      </c>
      <c r="F46" t="s">
        <v>320</v>
      </c>
      <c r="G46" t="s">
        <v>321</v>
      </c>
      <c r="H46" s="3">
        <v>42920</v>
      </c>
      <c r="I46" s="3">
        <v>43178</v>
      </c>
      <c r="J46">
        <v>120601090</v>
      </c>
      <c r="K46" t="s">
        <v>324</v>
      </c>
      <c r="L46">
        <v>1</v>
      </c>
      <c r="M46">
        <v>700</v>
      </c>
      <c r="N46">
        <f t="shared" si="1"/>
        <v>700</v>
      </c>
      <c r="O46" s="1">
        <v>18475</v>
      </c>
    </row>
    <row r="47" spans="1:15" x14ac:dyDescent="0.25">
      <c r="A47">
        <v>7218000165</v>
      </c>
      <c r="B47" t="s">
        <v>1018</v>
      </c>
      <c r="C47" t="str">
        <f t="shared" si="0"/>
        <v>INCREMENTO</v>
      </c>
      <c r="E47" t="s">
        <v>206</v>
      </c>
      <c r="F47" t="s">
        <v>320</v>
      </c>
      <c r="G47" t="s">
        <v>321</v>
      </c>
      <c r="H47" s="3">
        <v>42920</v>
      </c>
      <c r="I47" s="3">
        <v>43178</v>
      </c>
      <c r="J47">
        <v>120601101</v>
      </c>
      <c r="K47" t="s">
        <v>325</v>
      </c>
      <c r="L47">
        <v>1</v>
      </c>
      <c r="M47">
        <v>750</v>
      </c>
      <c r="N47">
        <f t="shared" si="1"/>
        <v>750</v>
      </c>
      <c r="O47" s="1">
        <v>18475</v>
      </c>
    </row>
    <row r="48" spans="1:15" x14ac:dyDescent="0.25">
      <c r="A48">
        <v>7218000168</v>
      </c>
      <c r="B48" t="s">
        <v>1022</v>
      </c>
      <c r="C48" t="str">
        <f t="shared" si="0"/>
        <v>INCREMENTO</v>
      </c>
      <c r="E48" t="s">
        <v>206</v>
      </c>
      <c r="F48" t="s">
        <v>360</v>
      </c>
      <c r="G48" t="s">
        <v>361</v>
      </c>
      <c r="H48" s="3">
        <v>42807</v>
      </c>
      <c r="I48" s="3">
        <v>42812</v>
      </c>
      <c r="J48">
        <v>120201000</v>
      </c>
      <c r="K48" t="s">
        <v>362</v>
      </c>
      <c r="L48" s="1">
        <v>3100</v>
      </c>
      <c r="M48">
        <v>1.69</v>
      </c>
      <c r="N48">
        <f t="shared" si="1"/>
        <v>5239</v>
      </c>
      <c r="O48" s="1">
        <v>57644</v>
      </c>
    </row>
    <row r="49" spans="1:15" x14ac:dyDescent="0.25">
      <c r="A49">
        <v>7218000168</v>
      </c>
      <c r="B49" t="s">
        <v>1022</v>
      </c>
      <c r="C49" t="str">
        <f t="shared" si="0"/>
        <v>INCREMENTO</v>
      </c>
      <c r="E49" t="s">
        <v>206</v>
      </c>
      <c r="F49" t="s">
        <v>360</v>
      </c>
      <c r="G49" t="s">
        <v>361</v>
      </c>
      <c r="H49" s="3">
        <v>42807</v>
      </c>
      <c r="I49" s="3">
        <v>42812</v>
      </c>
      <c r="J49">
        <v>120201001</v>
      </c>
      <c r="K49" t="s">
        <v>363</v>
      </c>
      <c r="L49" s="1">
        <v>6400</v>
      </c>
      <c r="M49">
        <v>1.65</v>
      </c>
      <c r="N49">
        <f t="shared" si="1"/>
        <v>10560</v>
      </c>
      <c r="O49" s="1">
        <v>57644</v>
      </c>
    </row>
    <row r="50" spans="1:15" x14ac:dyDescent="0.25">
      <c r="A50">
        <v>7218000168</v>
      </c>
      <c r="B50" t="s">
        <v>1022</v>
      </c>
      <c r="C50" t="str">
        <f t="shared" si="0"/>
        <v>INCREMENTO</v>
      </c>
      <c r="E50" t="s">
        <v>206</v>
      </c>
      <c r="F50" t="s">
        <v>360</v>
      </c>
      <c r="G50" t="s">
        <v>361</v>
      </c>
      <c r="H50" s="3">
        <v>42807</v>
      </c>
      <c r="I50" s="3">
        <v>42812</v>
      </c>
      <c r="J50">
        <v>120201002</v>
      </c>
      <c r="K50" t="s">
        <v>364</v>
      </c>
      <c r="L50" s="1">
        <v>3500</v>
      </c>
      <c r="M50">
        <v>1.67</v>
      </c>
      <c r="N50">
        <f t="shared" si="1"/>
        <v>5845</v>
      </c>
      <c r="O50" s="1">
        <v>57644</v>
      </c>
    </row>
    <row r="51" spans="1:15" x14ac:dyDescent="0.25">
      <c r="A51">
        <v>7218000168</v>
      </c>
      <c r="B51" t="s">
        <v>1022</v>
      </c>
      <c r="C51" t="str">
        <f t="shared" si="0"/>
        <v>INCREMENTO</v>
      </c>
      <c r="E51" t="s">
        <v>206</v>
      </c>
      <c r="F51" t="s">
        <v>360</v>
      </c>
      <c r="G51" t="s">
        <v>361</v>
      </c>
      <c r="H51" s="3">
        <v>42807</v>
      </c>
      <c r="I51" s="3">
        <v>42812</v>
      </c>
      <c r="J51">
        <v>120201003</v>
      </c>
      <c r="K51" t="s">
        <v>365</v>
      </c>
      <c r="L51" s="1">
        <v>3000</v>
      </c>
      <c r="M51">
        <v>2.2000000000000002</v>
      </c>
      <c r="N51">
        <f t="shared" si="1"/>
        <v>6600.0000000000009</v>
      </c>
      <c r="O51" s="1">
        <v>57644</v>
      </c>
    </row>
    <row r="52" spans="1:15" x14ac:dyDescent="0.25">
      <c r="A52">
        <v>7218000168</v>
      </c>
      <c r="B52" t="s">
        <v>1022</v>
      </c>
      <c r="C52" t="str">
        <f t="shared" si="0"/>
        <v>INCREMENTO</v>
      </c>
      <c r="E52" t="s">
        <v>206</v>
      </c>
      <c r="F52" t="s">
        <v>360</v>
      </c>
      <c r="G52" t="s">
        <v>361</v>
      </c>
      <c r="H52" s="3">
        <v>42807</v>
      </c>
      <c r="I52" s="3">
        <v>42812</v>
      </c>
      <c r="J52">
        <v>120201004</v>
      </c>
      <c r="K52" t="s">
        <v>366</v>
      </c>
      <c r="L52" s="1">
        <v>7000</v>
      </c>
      <c r="M52">
        <v>4.2</v>
      </c>
      <c r="N52">
        <f t="shared" si="1"/>
        <v>29400</v>
      </c>
      <c r="O52" s="1">
        <v>57644</v>
      </c>
    </row>
    <row r="53" spans="1:15" x14ac:dyDescent="0.25">
      <c r="A53">
        <v>7218000169</v>
      </c>
      <c r="B53" t="s">
        <v>1023</v>
      </c>
      <c r="C53" t="str">
        <f t="shared" si="0"/>
        <v>INCREMENTO</v>
      </c>
      <c r="E53" t="s">
        <v>206</v>
      </c>
      <c r="F53" t="s">
        <v>32</v>
      </c>
      <c r="G53" t="s">
        <v>361</v>
      </c>
      <c r="H53" s="3">
        <v>42807</v>
      </c>
      <c r="I53" s="3">
        <v>42812</v>
      </c>
      <c r="J53">
        <v>120201000</v>
      </c>
      <c r="K53" t="s">
        <v>362</v>
      </c>
      <c r="L53" s="1">
        <v>3100</v>
      </c>
      <c r="M53">
        <v>1.65</v>
      </c>
      <c r="N53">
        <f t="shared" si="1"/>
        <v>5115</v>
      </c>
      <c r="O53" s="1">
        <v>17200</v>
      </c>
    </row>
    <row r="54" spans="1:15" x14ac:dyDescent="0.25">
      <c r="A54">
        <v>7218000169</v>
      </c>
      <c r="B54" t="s">
        <v>1023</v>
      </c>
      <c r="C54" t="str">
        <f t="shared" si="0"/>
        <v>INCREMENTO</v>
      </c>
      <c r="E54" t="s">
        <v>206</v>
      </c>
      <c r="F54" t="s">
        <v>32</v>
      </c>
      <c r="G54" t="s">
        <v>361</v>
      </c>
      <c r="H54" s="3">
        <v>42807</v>
      </c>
      <c r="I54" s="3">
        <v>42812</v>
      </c>
      <c r="J54">
        <v>120201002</v>
      </c>
      <c r="K54" t="s">
        <v>364</v>
      </c>
      <c r="L54" s="1">
        <v>3500</v>
      </c>
      <c r="M54">
        <v>1.79</v>
      </c>
      <c r="N54">
        <f t="shared" si="1"/>
        <v>6265</v>
      </c>
      <c r="O54" s="1">
        <v>17200</v>
      </c>
    </row>
    <row r="55" spans="1:15" x14ac:dyDescent="0.25">
      <c r="A55">
        <v>7218000169</v>
      </c>
      <c r="B55" t="s">
        <v>1023</v>
      </c>
      <c r="C55" t="str">
        <f t="shared" si="0"/>
        <v>INCREMENTO</v>
      </c>
      <c r="E55" t="s">
        <v>206</v>
      </c>
      <c r="F55" t="s">
        <v>32</v>
      </c>
      <c r="G55" t="s">
        <v>361</v>
      </c>
      <c r="H55" s="3">
        <v>42807</v>
      </c>
      <c r="I55" s="3">
        <v>42812</v>
      </c>
      <c r="J55">
        <v>120201003</v>
      </c>
      <c r="K55" t="s">
        <v>365</v>
      </c>
      <c r="L55" s="1">
        <v>3000</v>
      </c>
      <c r="M55">
        <v>1.94</v>
      </c>
      <c r="N55">
        <f t="shared" si="1"/>
        <v>5820</v>
      </c>
      <c r="O55" s="1">
        <v>17200</v>
      </c>
    </row>
    <row r="56" spans="1:15" x14ac:dyDescent="0.25">
      <c r="A56">
        <v>7218000171</v>
      </c>
      <c r="B56" t="s">
        <v>1024</v>
      </c>
      <c r="C56" t="str">
        <f t="shared" si="0"/>
        <v>INCREMENTO</v>
      </c>
      <c r="E56" t="s">
        <v>206</v>
      </c>
      <c r="F56" t="s">
        <v>272</v>
      </c>
      <c r="G56" t="s">
        <v>367</v>
      </c>
      <c r="H56" s="3">
        <v>42381</v>
      </c>
      <c r="I56" s="3">
        <v>42384</v>
      </c>
      <c r="J56">
        <v>120101030</v>
      </c>
      <c r="K56" t="s">
        <v>254</v>
      </c>
      <c r="L56" s="1">
        <v>118327</v>
      </c>
      <c r="M56">
        <v>1.08</v>
      </c>
      <c r="N56">
        <f t="shared" si="1"/>
        <v>127793.16</v>
      </c>
      <c r="O56" s="1">
        <v>127793.16</v>
      </c>
    </row>
    <row r="57" spans="1:15" x14ac:dyDescent="0.25">
      <c r="A57">
        <v>7218000174</v>
      </c>
      <c r="B57" t="s">
        <v>1027</v>
      </c>
      <c r="C57" t="str">
        <f t="shared" si="0"/>
        <v>INCREMENTO</v>
      </c>
      <c r="E57" t="s">
        <v>206</v>
      </c>
      <c r="F57" t="s">
        <v>381</v>
      </c>
      <c r="G57" t="s">
        <v>382</v>
      </c>
      <c r="H57" s="3">
        <v>42411</v>
      </c>
      <c r="I57" s="3">
        <v>42704</v>
      </c>
      <c r="J57">
        <v>120701010</v>
      </c>
      <c r="K57" t="s">
        <v>383</v>
      </c>
      <c r="L57">
        <v>10</v>
      </c>
      <c r="M57">
        <v>719</v>
      </c>
      <c r="N57">
        <f t="shared" si="1"/>
        <v>7190</v>
      </c>
      <c r="O57" s="1">
        <v>47912</v>
      </c>
    </row>
    <row r="58" spans="1:15" x14ac:dyDescent="0.25">
      <c r="A58">
        <v>7218000174</v>
      </c>
      <c r="B58" t="s">
        <v>1027</v>
      </c>
      <c r="C58" t="str">
        <f t="shared" si="0"/>
        <v>INCREMENTO</v>
      </c>
      <c r="E58" t="s">
        <v>206</v>
      </c>
      <c r="F58" t="s">
        <v>381</v>
      </c>
      <c r="G58" t="s">
        <v>382</v>
      </c>
      <c r="H58" s="3">
        <v>42411</v>
      </c>
      <c r="I58" s="3">
        <v>42704</v>
      </c>
      <c r="J58">
        <v>120701022</v>
      </c>
      <c r="K58" t="s">
        <v>384</v>
      </c>
      <c r="L58">
        <v>2</v>
      </c>
      <c r="M58" s="1">
        <v>1074</v>
      </c>
      <c r="N58">
        <f t="shared" si="1"/>
        <v>2148</v>
      </c>
      <c r="O58" s="1">
        <v>47912</v>
      </c>
    </row>
    <row r="59" spans="1:15" x14ac:dyDescent="0.25">
      <c r="A59">
        <v>7218000174</v>
      </c>
      <c r="B59" t="s">
        <v>1027</v>
      </c>
      <c r="C59" t="str">
        <f t="shared" si="0"/>
        <v>INCREMENTO</v>
      </c>
      <c r="E59" t="s">
        <v>206</v>
      </c>
      <c r="F59" t="s">
        <v>381</v>
      </c>
      <c r="G59" t="s">
        <v>382</v>
      </c>
      <c r="H59" s="3">
        <v>42411</v>
      </c>
      <c r="I59" s="3">
        <v>42704</v>
      </c>
      <c r="J59">
        <v>120701031</v>
      </c>
      <c r="K59" t="s">
        <v>385</v>
      </c>
      <c r="L59">
        <v>10</v>
      </c>
      <c r="M59">
        <v>560</v>
      </c>
      <c r="N59">
        <f t="shared" si="1"/>
        <v>5600</v>
      </c>
      <c r="O59" s="1">
        <v>47912</v>
      </c>
    </row>
    <row r="60" spans="1:15" x14ac:dyDescent="0.25">
      <c r="A60">
        <v>7218000174</v>
      </c>
      <c r="B60" t="s">
        <v>1027</v>
      </c>
      <c r="C60" t="str">
        <f t="shared" si="0"/>
        <v>INCREMENTO</v>
      </c>
      <c r="E60" t="s">
        <v>206</v>
      </c>
      <c r="F60" t="s">
        <v>381</v>
      </c>
      <c r="G60" t="s">
        <v>382</v>
      </c>
      <c r="H60" s="3">
        <v>42411</v>
      </c>
      <c r="I60" s="3">
        <v>42704</v>
      </c>
      <c r="J60">
        <v>120701032</v>
      </c>
      <c r="K60" t="s">
        <v>386</v>
      </c>
      <c r="L60">
        <v>9</v>
      </c>
      <c r="M60">
        <v>570</v>
      </c>
      <c r="N60">
        <f t="shared" si="1"/>
        <v>5130</v>
      </c>
      <c r="O60" s="1">
        <v>47912</v>
      </c>
    </row>
    <row r="61" spans="1:15" x14ac:dyDescent="0.25">
      <c r="A61">
        <v>7218000174</v>
      </c>
      <c r="B61" t="s">
        <v>1027</v>
      </c>
      <c r="C61" t="str">
        <f t="shared" si="0"/>
        <v>INCREMENTO</v>
      </c>
      <c r="E61" t="s">
        <v>206</v>
      </c>
      <c r="F61" t="s">
        <v>381</v>
      </c>
      <c r="G61" t="s">
        <v>382</v>
      </c>
      <c r="H61" s="3">
        <v>42411</v>
      </c>
      <c r="I61" s="3">
        <v>42704</v>
      </c>
      <c r="J61">
        <v>120701050</v>
      </c>
      <c r="K61" t="s">
        <v>387</v>
      </c>
      <c r="L61">
        <v>11</v>
      </c>
      <c r="M61">
        <v>901</v>
      </c>
      <c r="N61">
        <f t="shared" si="1"/>
        <v>9911</v>
      </c>
      <c r="O61" s="1">
        <v>47912</v>
      </c>
    </row>
    <row r="62" spans="1:15" x14ac:dyDescent="0.25">
      <c r="A62">
        <v>7218000174</v>
      </c>
      <c r="B62" t="s">
        <v>1027</v>
      </c>
      <c r="C62" t="str">
        <f t="shared" si="0"/>
        <v>INCREMENTO</v>
      </c>
      <c r="E62" t="s">
        <v>206</v>
      </c>
      <c r="F62" t="s">
        <v>381</v>
      </c>
      <c r="G62" t="s">
        <v>382</v>
      </c>
      <c r="H62" s="3">
        <v>42411</v>
      </c>
      <c r="I62" s="3">
        <v>42704</v>
      </c>
      <c r="J62">
        <v>120701060</v>
      </c>
      <c r="K62" t="s">
        <v>388</v>
      </c>
      <c r="L62">
        <v>6</v>
      </c>
      <c r="M62">
        <v>980</v>
      </c>
      <c r="N62">
        <f t="shared" si="1"/>
        <v>5880</v>
      </c>
      <c r="O62" s="1">
        <v>47912</v>
      </c>
    </row>
    <row r="63" spans="1:15" x14ac:dyDescent="0.25">
      <c r="A63">
        <v>7218000174</v>
      </c>
      <c r="B63" t="s">
        <v>1027</v>
      </c>
      <c r="C63" t="str">
        <f t="shared" si="0"/>
        <v>INCREMENTO</v>
      </c>
      <c r="E63" t="s">
        <v>206</v>
      </c>
      <c r="F63" t="s">
        <v>381</v>
      </c>
      <c r="G63" t="s">
        <v>382</v>
      </c>
      <c r="H63" s="3">
        <v>42411</v>
      </c>
      <c r="I63" s="3">
        <v>42704</v>
      </c>
      <c r="J63">
        <v>120701064</v>
      </c>
      <c r="K63" t="s">
        <v>389</v>
      </c>
      <c r="L63">
        <v>1</v>
      </c>
      <c r="M63" s="1">
        <v>1250</v>
      </c>
      <c r="N63">
        <f t="shared" si="1"/>
        <v>1250</v>
      </c>
      <c r="O63" s="1">
        <v>47912</v>
      </c>
    </row>
    <row r="64" spans="1:15" x14ac:dyDescent="0.25">
      <c r="A64">
        <v>7218000174</v>
      </c>
      <c r="B64" t="s">
        <v>1027</v>
      </c>
      <c r="C64" t="str">
        <f t="shared" si="0"/>
        <v>INCREMENTO</v>
      </c>
      <c r="E64" t="s">
        <v>206</v>
      </c>
      <c r="F64" t="s">
        <v>381</v>
      </c>
      <c r="G64" t="s">
        <v>382</v>
      </c>
      <c r="H64" s="3">
        <v>42411</v>
      </c>
      <c r="I64" s="3">
        <v>42704</v>
      </c>
      <c r="J64">
        <v>120701084</v>
      </c>
      <c r="K64" t="s">
        <v>390</v>
      </c>
      <c r="L64">
        <v>7</v>
      </c>
      <c r="M64">
        <v>905</v>
      </c>
      <c r="N64">
        <f t="shared" si="1"/>
        <v>6335</v>
      </c>
      <c r="O64" s="1">
        <v>47912</v>
      </c>
    </row>
    <row r="65" spans="1:15" x14ac:dyDescent="0.25">
      <c r="A65">
        <v>7218000174</v>
      </c>
      <c r="B65" t="s">
        <v>1027</v>
      </c>
      <c r="C65" t="str">
        <f t="shared" si="0"/>
        <v>INCREMENTO</v>
      </c>
      <c r="E65" t="s">
        <v>206</v>
      </c>
      <c r="F65" t="s">
        <v>381</v>
      </c>
      <c r="G65" t="s">
        <v>382</v>
      </c>
      <c r="H65" s="3">
        <v>42411</v>
      </c>
      <c r="I65" s="3">
        <v>42704</v>
      </c>
      <c r="J65">
        <v>120701100</v>
      </c>
      <c r="K65" t="s">
        <v>391</v>
      </c>
      <c r="L65">
        <v>4</v>
      </c>
      <c r="M65">
        <v>810</v>
      </c>
      <c r="N65">
        <f t="shared" si="1"/>
        <v>3240</v>
      </c>
      <c r="O65" s="1">
        <v>47912</v>
      </c>
    </row>
    <row r="66" spans="1:15" x14ac:dyDescent="0.25">
      <c r="A66">
        <v>7218000174</v>
      </c>
      <c r="B66" t="s">
        <v>1027</v>
      </c>
      <c r="C66" t="str">
        <f t="shared" ref="C66:C129" si="2">IF(E66="01.01.1980","INCREMENTO","PRORROGA")</f>
        <v>INCREMENTO</v>
      </c>
      <c r="E66" t="s">
        <v>206</v>
      </c>
      <c r="F66" t="s">
        <v>381</v>
      </c>
      <c r="G66" t="s">
        <v>382</v>
      </c>
      <c r="H66" s="3">
        <v>42411</v>
      </c>
      <c r="I66" s="3">
        <v>42704</v>
      </c>
      <c r="J66">
        <v>120701104</v>
      </c>
      <c r="K66" t="s">
        <v>392</v>
      </c>
      <c r="L66">
        <v>1</v>
      </c>
      <c r="M66" s="1">
        <v>1228</v>
      </c>
      <c r="N66">
        <f t="shared" ref="N66:N129" si="3">L66*M66</f>
        <v>1228</v>
      </c>
      <c r="O66" s="1">
        <v>47912</v>
      </c>
    </row>
    <row r="67" spans="1:15" x14ac:dyDescent="0.25">
      <c r="A67">
        <v>7218000180</v>
      </c>
      <c r="B67" t="s">
        <v>1033</v>
      </c>
      <c r="C67" t="str">
        <f t="shared" si="2"/>
        <v>INCREMENTO</v>
      </c>
      <c r="E67" t="s">
        <v>206</v>
      </c>
      <c r="F67" t="s">
        <v>305</v>
      </c>
      <c r="G67" t="s">
        <v>401</v>
      </c>
      <c r="H67" s="3">
        <v>42432</v>
      </c>
      <c r="I67" s="3">
        <v>42532</v>
      </c>
      <c r="J67">
        <v>111101002</v>
      </c>
      <c r="K67" t="s">
        <v>307</v>
      </c>
      <c r="L67" s="1">
        <v>23922.2</v>
      </c>
      <c r="M67">
        <v>7.6239999999999997E-3</v>
      </c>
      <c r="N67">
        <f t="shared" si="3"/>
        <v>182.38285279999999</v>
      </c>
      <c r="O67" s="1">
        <v>84238.42</v>
      </c>
    </row>
    <row r="68" spans="1:15" x14ac:dyDescent="0.25">
      <c r="A68">
        <v>7218000180</v>
      </c>
      <c r="B68" t="s">
        <v>1033</v>
      </c>
      <c r="C68" t="str">
        <f t="shared" si="2"/>
        <v>INCREMENTO</v>
      </c>
      <c r="E68" t="s">
        <v>206</v>
      </c>
      <c r="F68" t="s">
        <v>305</v>
      </c>
      <c r="G68" t="s">
        <v>401</v>
      </c>
      <c r="H68" s="3">
        <v>42432</v>
      </c>
      <c r="I68" s="3">
        <v>42532</v>
      </c>
      <c r="J68">
        <v>111101003</v>
      </c>
      <c r="K68" t="s">
        <v>308</v>
      </c>
      <c r="L68" s="1">
        <v>124545.4</v>
      </c>
      <c r="M68" s="1">
        <v>0.14663800000000002</v>
      </c>
      <c r="N68">
        <f t="shared" si="3"/>
        <v>18263.088365200001</v>
      </c>
      <c r="O68" s="1">
        <v>84238.42</v>
      </c>
    </row>
    <row r="69" spans="1:15" x14ac:dyDescent="0.25">
      <c r="A69">
        <v>7218000180</v>
      </c>
      <c r="B69" t="s">
        <v>1033</v>
      </c>
      <c r="C69" t="str">
        <f t="shared" si="2"/>
        <v>INCREMENTO</v>
      </c>
      <c r="E69" t="s">
        <v>206</v>
      </c>
      <c r="F69" t="s">
        <v>305</v>
      </c>
      <c r="G69" t="s">
        <v>401</v>
      </c>
      <c r="H69" s="3">
        <v>42432</v>
      </c>
      <c r="I69" s="3">
        <v>42532</v>
      </c>
      <c r="J69">
        <v>111101004</v>
      </c>
      <c r="K69" t="s">
        <v>402</v>
      </c>
      <c r="L69" s="1">
        <v>277588.40000000002</v>
      </c>
      <c r="M69" s="1">
        <v>0.16015299999999999</v>
      </c>
      <c r="N69">
        <f t="shared" si="3"/>
        <v>44456.615025200001</v>
      </c>
      <c r="O69" s="1">
        <v>84238.42</v>
      </c>
    </row>
    <row r="70" spans="1:15" x14ac:dyDescent="0.25">
      <c r="A70">
        <v>7218000180</v>
      </c>
      <c r="B70" t="s">
        <v>1033</v>
      </c>
      <c r="C70" t="str">
        <f t="shared" si="2"/>
        <v>INCREMENTO</v>
      </c>
      <c r="E70" t="s">
        <v>206</v>
      </c>
      <c r="F70" t="s">
        <v>305</v>
      </c>
      <c r="G70" t="s">
        <v>401</v>
      </c>
      <c r="H70" s="3">
        <v>42432</v>
      </c>
      <c r="I70" s="3">
        <v>42532</v>
      </c>
      <c r="J70">
        <v>111101005</v>
      </c>
      <c r="K70" t="s">
        <v>309</v>
      </c>
      <c r="L70">
        <v>366.2</v>
      </c>
      <c r="M70" s="1">
        <v>0.19459799999999999</v>
      </c>
      <c r="N70">
        <f t="shared" si="3"/>
        <v>71.261787599999991</v>
      </c>
      <c r="O70" s="1">
        <v>84238.42</v>
      </c>
    </row>
    <row r="71" spans="1:15" x14ac:dyDescent="0.25">
      <c r="A71">
        <v>7218000180</v>
      </c>
      <c r="B71" t="s">
        <v>1033</v>
      </c>
      <c r="C71" t="str">
        <f t="shared" si="2"/>
        <v>INCREMENTO</v>
      </c>
      <c r="E71" t="s">
        <v>206</v>
      </c>
      <c r="F71" t="s">
        <v>305</v>
      </c>
      <c r="G71" t="s">
        <v>401</v>
      </c>
      <c r="H71" s="3">
        <v>42432</v>
      </c>
      <c r="I71" s="3">
        <v>42532</v>
      </c>
      <c r="J71">
        <v>111101006</v>
      </c>
      <c r="K71" t="s">
        <v>310</v>
      </c>
      <c r="L71" s="1">
        <v>7282.8</v>
      </c>
      <c r="M71">
        <v>0.33767000000000003</v>
      </c>
      <c r="N71">
        <f t="shared" si="3"/>
        <v>2459.1830760000003</v>
      </c>
      <c r="O71" s="1">
        <v>84238.42</v>
      </c>
    </row>
    <row r="72" spans="1:15" x14ac:dyDescent="0.25">
      <c r="A72">
        <v>7218000180</v>
      </c>
      <c r="B72" t="s">
        <v>1033</v>
      </c>
      <c r="C72" t="str">
        <f t="shared" si="2"/>
        <v>INCREMENTO</v>
      </c>
      <c r="E72" t="s">
        <v>206</v>
      </c>
      <c r="F72" t="s">
        <v>305</v>
      </c>
      <c r="G72" t="s">
        <v>401</v>
      </c>
      <c r="H72" s="3">
        <v>42432</v>
      </c>
      <c r="I72" s="3">
        <v>42532</v>
      </c>
      <c r="J72">
        <v>111101007</v>
      </c>
      <c r="K72" t="s">
        <v>403</v>
      </c>
      <c r="L72" s="2">
        <v>48558</v>
      </c>
      <c r="M72">
        <v>7.7508000000000007E-2</v>
      </c>
      <c r="N72">
        <f t="shared" si="3"/>
        <v>3763.6334640000005</v>
      </c>
      <c r="O72" s="1">
        <v>84238.42</v>
      </c>
    </row>
    <row r="73" spans="1:15" x14ac:dyDescent="0.25">
      <c r="A73">
        <v>7218000180</v>
      </c>
      <c r="B73" t="s">
        <v>1033</v>
      </c>
      <c r="C73" t="str">
        <f t="shared" si="2"/>
        <v>INCREMENTO</v>
      </c>
      <c r="E73" t="s">
        <v>206</v>
      </c>
      <c r="F73" t="s">
        <v>305</v>
      </c>
      <c r="G73" t="s">
        <v>401</v>
      </c>
      <c r="H73" s="3">
        <v>42432</v>
      </c>
      <c r="I73" s="3">
        <v>42532</v>
      </c>
      <c r="J73">
        <v>111101008</v>
      </c>
      <c r="K73" t="s">
        <v>311</v>
      </c>
      <c r="L73" s="1">
        <v>121391.8</v>
      </c>
      <c r="M73" s="1">
        <v>0.12391500000000001</v>
      </c>
      <c r="N73">
        <f t="shared" si="3"/>
        <v>15042.264897000001</v>
      </c>
      <c r="O73" s="1">
        <v>84238.42</v>
      </c>
    </row>
    <row r="74" spans="1:15" x14ac:dyDescent="0.25">
      <c r="A74">
        <v>7218000188</v>
      </c>
      <c r="B74" t="s">
        <v>1041</v>
      </c>
      <c r="C74" t="str">
        <f t="shared" si="2"/>
        <v>INCREMENTO</v>
      </c>
      <c r="E74" t="s">
        <v>206</v>
      </c>
      <c r="F74" t="s">
        <v>94</v>
      </c>
      <c r="G74" t="s">
        <v>423</v>
      </c>
      <c r="H74" s="3">
        <v>43119</v>
      </c>
      <c r="I74" s="3">
        <v>43132</v>
      </c>
      <c r="J74">
        <v>8030206</v>
      </c>
      <c r="K74" t="s">
        <v>424</v>
      </c>
      <c r="L74" s="1">
        <v>95520</v>
      </c>
      <c r="M74">
        <v>0.33899999999999997</v>
      </c>
      <c r="N74">
        <f t="shared" si="3"/>
        <v>32381.279999999995</v>
      </c>
      <c r="O74" s="1">
        <v>32381.279999999999</v>
      </c>
    </row>
    <row r="75" spans="1:15" x14ac:dyDescent="0.25">
      <c r="A75">
        <v>7218000189</v>
      </c>
      <c r="B75" t="s">
        <v>1042</v>
      </c>
      <c r="C75" t="str">
        <f t="shared" si="2"/>
        <v>INCREMENTO</v>
      </c>
      <c r="E75" t="s">
        <v>206</v>
      </c>
      <c r="F75" t="s">
        <v>425</v>
      </c>
      <c r="G75" t="s">
        <v>99</v>
      </c>
      <c r="H75" s="3">
        <v>43062</v>
      </c>
      <c r="I75" s="3">
        <v>43103</v>
      </c>
      <c r="J75">
        <v>8250111</v>
      </c>
      <c r="K75" t="s">
        <v>426</v>
      </c>
      <c r="L75">
        <v>60</v>
      </c>
      <c r="M75">
        <v>53</v>
      </c>
      <c r="N75">
        <f t="shared" si="3"/>
        <v>3180</v>
      </c>
      <c r="O75" s="1">
        <v>25448.400000000001</v>
      </c>
    </row>
    <row r="76" spans="1:15" x14ac:dyDescent="0.25">
      <c r="A76">
        <v>7218000189</v>
      </c>
      <c r="B76" t="s">
        <v>1042</v>
      </c>
      <c r="C76" t="str">
        <f t="shared" si="2"/>
        <v>INCREMENTO</v>
      </c>
      <c r="E76" t="s">
        <v>206</v>
      </c>
      <c r="F76" t="s">
        <v>425</v>
      </c>
      <c r="G76" t="s">
        <v>99</v>
      </c>
      <c r="H76" s="3">
        <v>43062</v>
      </c>
      <c r="I76" s="3">
        <v>43103</v>
      </c>
      <c r="J76">
        <v>8060306</v>
      </c>
      <c r="K76" t="s">
        <v>427</v>
      </c>
      <c r="L76" s="1">
        <v>112440</v>
      </c>
      <c r="M76">
        <v>0.11</v>
      </c>
      <c r="N76">
        <f t="shared" si="3"/>
        <v>12368.4</v>
      </c>
      <c r="O76" s="1">
        <v>25448.400000000001</v>
      </c>
    </row>
    <row r="77" spans="1:15" x14ac:dyDescent="0.25">
      <c r="A77">
        <v>7218000189</v>
      </c>
      <c r="B77" t="s">
        <v>1042</v>
      </c>
      <c r="C77" t="str">
        <f t="shared" si="2"/>
        <v>INCREMENTO</v>
      </c>
      <c r="E77" t="s">
        <v>206</v>
      </c>
      <c r="F77" t="s">
        <v>425</v>
      </c>
      <c r="G77" t="s">
        <v>99</v>
      </c>
      <c r="H77" s="3">
        <v>43062</v>
      </c>
      <c r="I77" s="3">
        <v>43103</v>
      </c>
      <c r="J77">
        <v>8070306</v>
      </c>
      <c r="K77" t="s">
        <v>428</v>
      </c>
      <c r="L77" s="1">
        <v>600000</v>
      </c>
      <c r="M77">
        <v>1.6500000000000001E-2</v>
      </c>
      <c r="N77">
        <f t="shared" si="3"/>
        <v>9900</v>
      </c>
      <c r="O77" s="1">
        <v>25448.400000000001</v>
      </c>
    </row>
    <row r="78" spans="1:15" x14ac:dyDescent="0.25">
      <c r="A78">
        <v>7218000192</v>
      </c>
      <c r="B78" t="s">
        <v>1047</v>
      </c>
      <c r="C78" t="str">
        <f t="shared" si="2"/>
        <v>INCREMENTO</v>
      </c>
      <c r="E78" t="s">
        <v>206</v>
      </c>
      <c r="F78" t="s">
        <v>66</v>
      </c>
      <c r="G78" t="s">
        <v>103</v>
      </c>
      <c r="H78" s="3">
        <v>43069</v>
      </c>
      <c r="I78" s="3">
        <v>43132</v>
      </c>
      <c r="J78">
        <v>8020706</v>
      </c>
      <c r="K78" t="s">
        <v>473</v>
      </c>
      <c r="L78" s="1">
        <v>5800</v>
      </c>
      <c r="M78">
        <v>9.75</v>
      </c>
      <c r="N78">
        <f t="shared" si="3"/>
        <v>56550</v>
      </c>
      <c r="O78" s="1">
        <v>56550</v>
      </c>
    </row>
    <row r="79" spans="1:15" x14ac:dyDescent="0.25">
      <c r="A79">
        <v>7218000194</v>
      </c>
      <c r="B79" t="s">
        <v>183</v>
      </c>
      <c r="C79" t="str">
        <f t="shared" si="2"/>
        <v>INCREMENTO</v>
      </c>
      <c r="E79" t="s">
        <v>206</v>
      </c>
      <c r="F79" t="s">
        <v>94</v>
      </c>
      <c r="G79" t="s">
        <v>100</v>
      </c>
      <c r="H79" s="3">
        <v>43053</v>
      </c>
      <c r="I79" s="3">
        <v>43111</v>
      </c>
      <c r="J79">
        <v>8040311</v>
      </c>
      <c r="K79" t="s">
        <v>64</v>
      </c>
      <c r="L79" s="1">
        <v>1000000</v>
      </c>
      <c r="M79">
        <v>1.06E-2</v>
      </c>
      <c r="N79">
        <f t="shared" si="3"/>
        <v>10600</v>
      </c>
      <c r="O79" s="1">
        <v>10600</v>
      </c>
    </row>
    <row r="80" spans="1:15" x14ac:dyDescent="0.25">
      <c r="A80">
        <v>7218000195</v>
      </c>
      <c r="B80" t="s">
        <v>1049</v>
      </c>
      <c r="C80" t="str">
        <f t="shared" si="2"/>
        <v>INCREMENTO</v>
      </c>
      <c r="E80" t="s">
        <v>206</v>
      </c>
      <c r="F80" t="s">
        <v>66</v>
      </c>
      <c r="G80" t="s">
        <v>423</v>
      </c>
      <c r="H80" s="3">
        <v>43053</v>
      </c>
      <c r="I80" s="3">
        <v>43111</v>
      </c>
      <c r="J80">
        <v>8080904</v>
      </c>
      <c r="K80" t="s">
        <v>507</v>
      </c>
      <c r="L80" s="1">
        <v>256080</v>
      </c>
      <c r="M80">
        <v>4.5999999999999999E-2</v>
      </c>
      <c r="N80">
        <f t="shared" si="3"/>
        <v>11779.68</v>
      </c>
      <c r="O80" s="1">
        <v>11779.68</v>
      </c>
    </row>
    <row r="81" spans="1:15" x14ac:dyDescent="0.25">
      <c r="A81">
        <v>7218000196</v>
      </c>
      <c r="B81" t="s">
        <v>188</v>
      </c>
      <c r="C81" t="str">
        <f t="shared" si="2"/>
        <v>INCREMENTO</v>
      </c>
      <c r="E81" t="s">
        <v>206</v>
      </c>
      <c r="F81" t="s">
        <v>54</v>
      </c>
      <c r="G81" t="s">
        <v>100</v>
      </c>
      <c r="H81" s="3">
        <v>43055</v>
      </c>
      <c r="I81" s="3">
        <v>43111</v>
      </c>
      <c r="J81">
        <v>8040214</v>
      </c>
      <c r="K81" t="s">
        <v>56</v>
      </c>
      <c r="L81" s="1">
        <v>701620</v>
      </c>
      <c r="M81">
        <v>0.13</v>
      </c>
      <c r="N81">
        <f t="shared" si="3"/>
        <v>91210.6</v>
      </c>
      <c r="O81" s="1">
        <v>91210.6</v>
      </c>
    </row>
    <row r="82" spans="1:15" x14ac:dyDescent="0.25">
      <c r="A82">
        <v>7218000198</v>
      </c>
      <c r="B82" t="s">
        <v>1051</v>
      </c>
      <c r="C82" t="str">
        <f t="shared" si="2"/>
        <v>INCREMENTO</v>
      </c>
      <c r="E82" t="s">
        <v>206</v>
      </c>
      <c r="F82" t="s">
        <v>68</v>
      </c>
      <c r="G82" t="s">
        <v>102</v>
      </c>
      <c r="H82" s="3">
        <v>43060</v>
      </c>
      <c r="I82" s="3">
        <v>43111</v>
      </c>
      <c r="J82">
        <v>8010218</v>
      </c>
      <c r="K82" t="s">
        <v>509</v>
      </c>
      <c r="L82" s="1">
        <v>2200</v>
      </c>
      <c r="M82">
        <v>4.75</v>
      </c>
      <c r="N82">
        <f t="shared" si="3"/>
        <v>10450</v>
      </c>
      <c r="O82" s="1">
        <v>10450</v>
      </c>
    </row>
    <row r="83" spans="1:15" x14ac:dyDescent="0.25">
      <c r="A83">
        <v>7218000201</v>
      </c>
      <c r="B83" t="s">
        <v>1054</v>
      </c>
      <c r="C83" t="str">
        <f t="shared" si="2"/>
        <v>INCREMENTO</v>
      </c>
      <c r="E83" t="s">
        <v>206</v>
      </c>
      <c r="F83" t="s">
        <v>513</v>
      </c>
      <c r="G83" t="s">
        <v>102</v>
      </c>
      <c r="H83" s="3">
        <v>43060</v>
      </c>
      <c r="I83" s="3">
        <v>43111</v>
      </c>
      <c r="J83">
        <v>8010322</v>
      </c>
      <c r="K83" t="s">
        <v>514</v>
      </c>
      <c r="L83" s="1">
        <v>42160</v>
      </c>
      <c r="M83">
        <v>0.38</v>
      </c>
      <c r="N83">
        <f t="shared" si="3"/>
        <v>16020.800000000001</v>
      </c>
      <c r="O83" s="1">
        <v>21270.799999999999</v>
      </c>
    </row>
    <row r="84" spans="1:15" x14ac:dyDescent="0.25">
      <c r="A84">
        <v>7218000201</v>
      </c>
      <c r="B84" t="s">
        <v>1054</v>
      </c>
      <c r="C84" t="str">
        <f t="shared" si="2"/>
        <v>INCREMENTO</v>
      </c>
      <c r="E84" t="s">
        <v>206</v>
      </c>
      <c r="F84" t="s">
        <v>513</v>
      </c>
      <c r="G84" t="s">
        <v>102</v>
      </c>
      <c r="H84" s="3">
        <v>43060</v>
      </c>
      <c r="I84" s="3">
        <v>43111</v>
      </c>
      <c r="J84">
        <v>8010331</v>
      </c>
      <c r="K84" t="s">
        <v>515</v>
      </c>
      <c r="L84" s="1">
        <v>150000</v>
      </c>
      <c r="M84">
        <v>3.4999999999999996E-2</v>
      </c>
      <c r="N84">
        <f t="shared" si="3"/>
        <v>5249.9999999999991</v>
      </c>
      <c r="O84" s="1">
        <v>21270.799999999999</v>
      </c>
    </row>
    <row r="85" spans="1:15" x14ac:dyDescent="0.25">
      <c r="A85">
        <v>7218000202</v>
      </c>
      <c r="B85" t="s">
        <v>181</v>
      </c>
      <c r="C85" t="str">
        <f t="shared" si="2"/>
        <v>INCREMENTO</v>
      </c>
      <c r="E85" t="s">
        <v>206</v>
      </c>
      <c r="F85" t="s">
        <v>39</v>
      </c>
      <c r="G85" t="s">
        <v>95</v>
      </c>
      <c r="H85" s="3">
        <v>43061</v>
      </c>
      <c r="I85" s="3">
        <v>43083</v>
      </c>
      <c r="J85">
        <v>8060412</v>
      </c>
      <c r="K85" t="s">
        <v>86</v>
      </c>
      <c r="L85" s="1">
        <v>30000</v>
      </c>
      <c r="M85">
        <v>9.23</v>
      </c>
      <c r="N85">
        <f t="shared" si="3"/>
        <v>276900</v>
      </c>
      <c r="O85" s="1">
        <v>276900</v>
      </c>
    </row>
    <row r="86" spans="1:15" x14ac:dyDescent="0.25">
      <c r="A86">
        <v>7218000203</v>
      </c>
      <c r="B86" t="s">
        <v>1055</v>
      </c>
      <c r="C86" t="str">
        <f t="shared" si="2"/>
        <v>INCREMENTO</v>
      </c>
      <c r="E86" t="s">
        <v>206</v>
      </c>
      <c r="F86" t="s">
        <v>516</v>
      </c>
      <c r="G86" t="s">
        <v>517</v>
      </c>
      <c r="H86" s="3">
        <v>42607</v>
      </c>
      <c r="I86" s="3">
        <v>42794</v>
      </c>
      <c r="J86">
        <v>110602000</v>
      </c>
      <c r="K86" t="s">
        <v>257</v>
      </c>
      <c r="L86" s="1">
        <v>1582531</v>
      </c>
      <c r="M86">
        <v>3.27E-2</v>
      </c>
      <c r="N86">
        <f t="shared" si="3"/>
        <v>51748.763700000003</v>
      </c>
      <c r="O86" s="1">
        <v>51748.76</v>
      </c>
    </row>
    <row r="87" spans="1:15" x14ac:dyDescent="0.25">
      <c r="A87">
        <v>7218000204</v>
      </c>
      <c r="B87" t="s">
        <v>1025</v>
      </c>
      <c r="C87" t="str">
        <f t="shared" si="2"/>
        <v>INCREMENTO</v>
      </c>
      <c r="E87" t="s">
        <v>206</v>
      </c>
      <c r="F87" t="s">
        <v>368</v>
      </c>
      <c r="G87" t="s">
        <v>369</v>
      </c>
      <c r="H87" s="3">
        <v>42620</v>
      </c>
      <c r="I87" s="3">
        <v>42674</v>
      </c>
      <c r="J87">
        <v>121001010</v>
      </c>
      <c r="K87" t="s">
        <v>370</v>
      </c>
      <c r="L87" s="1">
        <v>29307</v>
      </c>
      <c r="M87">
        <v>0.4</v>
      </c>
      <c r="N87">
        <f t="shared" si="3"/>
        <v>11722.800000000001</v>
      </c>
      <c r="O87" s="1">
        <v>61631.71</v>
      </c>
    </row>
    <row r="88" spans="1:15" x14ac:dyDescent="0.25">
      <c r="A88">
        <v>7218000204</v>
      </c>
      <c r="B88" t="s">
        <v>1025</v>
      </c>
      <c r="C88" t="str">
        <f t="shared" si="2"/>
        <v>INCREMENTO</v>
      </c>
      <c r="E88" t="s">
        <v>206</v>
      </c>
      <c r="F88" t="s">
        <v>368</v>
      </c>
      <c r="G88" t="s">
        <v>369</v>
      </c>
      <c r="H88" s="3">
        <v>42620</v>
      </c>
      <c r="I88" s="3">
        <v>42674</v>
      </c>
      <c r="J88">
        <v>121001011</v>
      </c>
      <c r="K88" t="s">
        <v>371</v>
      </c>
      <c r="L88">
        <v>959</v>
      </c>
      <c r="M88">
        <v>1.8</v>
      </c>
      <c r="N88">
        <f t="shared" si="3"/>
        <v>1726.2</v>
      </c>
      <c r="O88" s="1">
        <v>61631.71</v>
      </c>
    </row>
    <row r="89" spans="1:15" x14ac:dyDescent="0.25">
      <c r="A89">
        <v>7218000204</v>
      </c>
      <c r="B89" t="s">
        <v>1025</v>
      </c>
      <c r="C89" t="str">
        <f t="shared" si="2"/>
        <v>INCREMENTO</v>
      </c>
      <c r="E89" t="s">
        <v>206</v>
      </c>
      <c r="F89" t="s">
        <v>368</v>
      </c>
      <c r="G89" t="s">
        <v>369</v>
      </c>
      <c r="H89" s="3">
        <v>42620</v>
      </c>
      <c r="I89" s="3">
        <v>42674</v>
      </c>
      <c r="J89">
        <v>121001012</v>
      </c>
      <c r="K89" t="s">
        <v>372</v>
      </c>
      <c r="L89" s="1">
        <v>2254</v>
      </c>
      <c r="M89">
        <v>1.8</v>
      </c>
      <c r="N89">
        <f t="shared" si="3"/>
        <v>4057.2000000000003</v>
      </c>
      <c r="O89" s="1">
        <v>61631.71</v>
      </c>
    </row>
    <row r="90" spans="1:15" x14ac:dyDescent="0.25">
      <c r="A90">
        <v>7218000204</v>
      </c>
      <c r="B90" t="s">
        <v>1025</v>
      </c>
      <c r="C90" t="str">
        <f t="shared" si="2"/>
        <v>INCREMENTO</v>
      </c>
      <c r="E90" t="s">
        <v>206</v>
      </c>
      <c r="F90" t="s">
        <v>368</v>
      </c>
      <c r="G90" t="s">
        <v>369</v>
      </c>
      <c r="H90" s="3">
        <v>42620</v>
      </c>
      <c r="I90" s="3">
        <v>42674</v>
      </c>
      <c r="J90">
        <v>121001013</v>
      </c>
      <c r="K90" t="s">
        <v>373</v>
      </c>
      <c r="L90" s="1">
        <v>8381</v>
      </c>
      <c r="M90">
        <v>1.8</v>
      </c>
      <c r="N90">
        <f t="shared" si="3"/>
        <v>15085.800000000001</v>
      </c>
      <c r="O90" s="1">
        <v>61631.71</v>
      </c>
    </row>
    <row r="91" spans="1:15" x14ac:dyDescent="0.25">
      <c r="A91">
        <v>7218000204</v>
      </c>
      <c r="B91" t="s">
        <v>1025</v>
      </c>
      <c r="C91" t="str">
        <f t="shared" si="2"/>
        <v>INCREMENTO</v>
      </c>
      <c r="E91" t="s">
        <v>206</v>
      </c>
      <c r="F91" t="s">
        <v>368</v>
      </c>
      <c r="G91" t="s">
        <v>369</v>
      </c>
      <c r="H91" s="3">
        <v>42620</v>
      </c>
      <c r="I91" s="3">
        <v>42674</v>
      </c>
      <c r="J91">
        <v>121001040</v>
      </c>
      <c r="K91" t="s">
        <v>374</v>
      </c>
      <c r="L91" s="1">
        <v>29307</v>
      </c>
      <c r="M91">
        <v>0.71</v>
      </c>
      <c r="N91">
        <f t="shared" si="3"/>
        <v>20807.969999999998</v>
      </c>
      <c r="O91" s="1">
        <v>61631.71</v>
      </c>
    </row>
    <row r="92" spans="1:15" x14ac:dyDescent="0.25">
      <c r="A92">
        <v>7218000204</v>
      </c>
      <c r="B92" t="s">
        <v>1025</v>
      </c>
      <c r="C92" t="str">
        <f t="shared" si="2"/>
        <v>INCREMENTO</v>
      </c>
      <c r="E92" t="s">
        <v>206</v>
      </c>
      <c r="F92" t="s">
        <v>368</v>
      </c>
      <c r="G92" t="s">
        <v>369</v>
      </c>
      <c r="H92" s="3">
        <v>42620</v>
      </c>
      <c r="I92" s="3">
        <v>42674</v>
      </c>
      <c r="J92">
        <v>121001041</v>
      </c>
      <c r="K92" t="s">
        <v>375</v>
      </c>
      <c r="L92">
        <v>959</v>
      </c>
      <c r="M92">
        <v>0.71</v>
      </c>
      <c r="N92">
        <f t="shared" si="3"/>
        <v>680.89</v>
      </c>
      <c r="O92" s="1">
        <v>61631.71</v>
      </c>
    </row>
    <row r="93" spans="1:15" x14ac:dyDescent="0.25">
      <c r="A93">
        <v>7218000204</v>
      </c>
      <c r="B93" t="s">
        <v>1025</v>
      </c>
      <c r="C93" t="str">
        <f t="shared" si="2"/>
        <v>INCREMENTO</v>
      </c>
      <c r="E93" t="s">
        <v>206</v>
      </c>
      <c r="F93" t="s">
        <v>368</v>
      </c>
      <c r="G93" t="s">
        <v>369</v>
      </c>
      <c r="H93" s="3">
        <v>42620</v>
      </c>
      <c r="I93" s="3">
        <v>42674</v>
      </c>
      <c r="J93">
        <v>121001042</v>
      </c>
      <c r="K93" t="s">
        <v>376</v>
      </c>
      <c r="L93" s="1">
        <v>2254</v>
      </c>
      <c r="M93">
        <v>0.71</v>
      </c>
      <c r="N93">
        <f t="shared" si="3"/>
        <v>1600.34</v>
      </c>
      <c r="O93" s="1">
        <v>61631.71</v>
      </c>
    </row>
    <row r="94" spans="1:15" x14ac:dyDescent="0.25">
      <c r="A94">
        <v>7218000204</v>
      </c>
      <c r="B94" t="s">
        <v>1025</v>
      </c>
      <c r="C94" t="str">
        <f t="shared" si="2"/>
        <v>INCREMENTO</v>
      </c>
      <c r="E94" t="s">
        <v>206</v>
      </c>
      <c r="F94" t="s">
        <v>368</v>
      </c>
      <c r="G94" t="s">
        <v>369</v>
      </c>
      <c r="H94" s="3">
        <v>42620</v>
      </c>
      <c r="I94" s="3">
        <v>42674</v>
      </c>
      <c r="J94">
        <v>121001043</v>
      </c>
      <c r="K94" t="s">
        <v>377</v>
      </c>
      <c r="L94" s="1">
        <v>8381</v>
      </c>
      <c r="M94">
        <v>0.71</v>
      </c>
      <c r="N94">
        <f t="shared" si="3"/>
        <v>5950.5099999999993</v>
      </c>
      <c r="O94" s="1">
        <v>61631.71</v>
      </c>
    </row>
    <row r="95" spans="1:15" x14ac:dyDescent="0.25">
      <c r="A95">
        <v>7218000205</v>
      </c>
      <c r="B95" t="s">
        <v>1056</v>
      </c>
      <c r="C95" t="str">
        <f t="shared" si="2"/>
        <v>INCREMENTO</v>
      </c>
      <c r="E95" t="s">
        <v>206</v>
      </c>
      <c r="F95" t="s">
        <v>518</v>
      </c>
      <c r="G95" t="s">
        <v>519</v>
      </c>
      <c r="H95" s="3">
        <v>42655</v>
      </c>
      <c r="I95" s="3">
        <v>42785</v>
      </c>
      <c r="J95">
        <v>120503030</v>
      </c>
      <c r="K95" t="s">
        <v>520</v>
      </c>
      <c r="L95">
        <v>120</v>
      </c>
      <c r="M95">
        <v>290</v>
      </c>
      <c r="N95">
        <f t="shared" si="3"/>
        <v>34800</v>
      </c>
      <c r="O95" s="1">
        <v>34800</v>
      </c>
    </row>
    <row r="96" spans="1:15" x14ac:dyDescent="0.25">
      <c r="A96">
        <v>7218000206</v>
      </c>
      <c r="B96" t="s">
        <v>1057</v>
      </c>
      <c r="C96" t="str">
        <f t="shared" si="2"/>
        <v>INCREMENTO</v>
      </c>
      <c r="E96" t="s">
        <v>206</v>
      </c>
      <c r="F96" t="s">
        <v>58</v>
      </c>
      <c r="G96" t="s">
        <v>423</v>
      </c>
      <c r="H96" s="3">
        <v>43049</v>
      </c>
      <c r="I96" s="3">
        <v>43111</v>
      </c>
      <c r="J96">
        <v>8080108</v>
      </c>
      <c r="K96" t="s">
        <v>521</v>
      </c>
      <c r="L96">
        <v>100</v>
      </c>
      <c r="M96">
        <v>5.77</v>
      </c>
      <c r="N96">
        <f t="shared" si="3"/>
        <v>577</v>
      </c>
      <c r="O96" s="1">
        <v>12365.8</v>
      </c>
    </row>
    <row r="97" spans="1:15" x14ac:dyDescent="0.25">
      <c r="A97">
        <v>7218000206</v>
      </c>
      <c r="B97" t="s">
        <v>1057</v>
      </c>
      <c r="C97" t="str">
        <f t="shared" si="2"/>
        <v>INCREMENTO</v>
      </c>
      <c r="E97" t="s">
        <v>206</v>
      </c>
      <c r="F97" t="s">
        <v>58</v>
      </c>
      <c r="G97" t="s">
        <v>423</v>
      </c>
      <c r="H97" s="3">
        <v>43049</v>
      </c>
      <c r="I97" s="3">
        <v>43111</v>
      </c>
      <c r="J97">
        <v>8250029</v>
      </c>
      <c r="K97" t="s">
        <v>522</v>
      </c>
      <c r="L97" s="1">
        <v>18420</v>
      </c>
      <c r="M97">
        <v>0.64</v>
      </c>
      <c r="N97">
        <f t="shared" si="3"/>
        <v>11788.800000000001</v>
      </c>
      <c r="O97" s="1">
        <v>12365.8</v>
      </c>
    </row>
    <row r="98" spans="1:15" x14ac:dyDescent="0.25">
      <c r="A98">
        <v>7218000207</v>
      </c>
      <c r="B98" t="s">
        <v>1058</v>
      </c>
      <c r="C98" t="str">
        <f t="shared" si="2"/>
        <v>INCREMENTO</v>
      </c>
      <c r="E98" t="s">
        <v>206</v>
      </c>
      <c r="F98" t="s">
        <v>105</v>
      </c>
      <c r="G98" t="s">
        <v>100</v>
      </c>
      <c r="H98" s="3">
        <v>43053</v>
      </c>
      <c r="I98" s="3">
        <v>43111</v>
      </c>
      <c r="J98">
        <v>8140213</v>
      </c>
      <c r="K98" t="s">
        <v>523</v>
      </c>
      <c r="L98" s="1">
        <v>2520</v>
      </c>
      <c r="M98">
        <v>3</v>
      </c>
      <c r="N98">
        <f t="shared" si="3"/>
        <v>7560</v>
      </c>
      <c r="O98" s="1">
        <v>7560</v>
      </c>
    </row>
    <row r="99" spans="1:15" x14ac:dyDescent="0.25">
      <c r="A99">
        <v>7218000208</v>
      </c>
      <c r="B99" t="s">
        <v>186</v>
      </c>
      <c r="C99" t="str">
        <f t="shared" si="2"/>
        <v>INCREMENTO</v>
      </c>
      <c r="E99" t="s">
        <v>206</v>
      </c>
      <c r="F99" t="s">
        <v>66</v>
      </c>
      <c r="G99" t="s">
        <v>102</v>
      </c>
      <c r="H99" s="3">
        <v>43053</v>
      </c>
      <c r="I99" s="3">
        <v>43111</v>
      </c>
      <c r="J99">
        <v>8010201</v>
      </c>
      <c r="K99" t="s">
        <v>70</v>
      </c>
      <c r="L99" s="1">
        <v>900000</v>
      </c>
      <c r="M99">
        <v>4.87E-2</v>
      </c>
      <c r="N99">
        <f t="shared" si="3"/>
        <v>43830</v>
      </c>
      <c r="O99" s="1">
        <v>43830</v>
      </c>
    </row>
    <row r="100" spans="1:15" x14ac:dyDescent="0.25">
      <c r="A100">
        <v>7218000209</v>
      </c>
      <c r="B100" t="s">
        <v>187</v>
      </c>
      <c r="C100" t="str">
        <f t="shared" si="2"/>
        <v>INCREMENTO</v>
      </c>
      <c r="E100" t="s">
        <v>206</v>
      </c>
      <c r="F100" t="s">
        <v>104</v>
      </c>
      <c r="G100" t="s">
        <v>100</v>
      </c>
      <c r="H100" s="3">
        <v>43049</v>
      </c>
      <c r="I100" s="3">
        <v>43111</v>
      </c>
      <c r="J100">
        <v>8040308</v>
      </c>
      <c r="K100" t="s">
        <v>524</v>
      </c>
      <c r="L100" s="1">
        <v>73180</v>
      </c>
      <c r="M100">
        <v>8.8999999999999996E-2</v>
      </c>
      <c r="N100">
        <f t="shared" si="3"/>
        <v>6513.0199999999995</v>
      </c>
      <c r="O100" s="1">
        <v>6513.02</v>
      </c>
    </row>
    <row r="101" spans="1:15" x14ac:dyDescent="0.25">
      <c r="A101">
        <v>7218000210</v>
      </c>
      <c r="B101" t="s">
        <v>1059</v>
      </c>
      <c r="C101" t="str">
        <f t="shared" si="2"/>
        <v>INCREMENTO</v>
      </c>
      <c r="E101" t="s">
        <v>206</v>
      </c>
      <c r="F101" t="s">
        <v>94</v>
      </c>
      <c r="G101" t="s">
        <v>423</v>
      </c>
      <c r="H101" s="3">
        <v>43053</v>
      </c>
      <c r="I101" s="3">
        <v>43111</v>
      </c>
      <c r="J101">
        <v>8080201</v>
      </c>
      <c r="K101" t="s">
        <v>525</v>
      </c>
      <c r="L101" s="1">
        <v>300000</v>
      </c>
      <c r="M101">
        <v>1.4320000000000001E-2</v>
      </c>
      <c r="N101">
        <f t="shared" si="3"/>
        <v>4296</v>
      </c>
      <c r="O101" s="1">
        <v>4296</v>
      </c>
    </row>
    <row r="102" spans="1:15" x14ac:dyDescent="0.25">
      <c r="A102">
        <v>7218000211</v>
      </c>
      <c r="B102" t="s">
        <v>1060</v>
      </c>
      <c r="C102" t="str">
        <f t="shared" si="2"/>
        <v>INCREMENTO</v>
      </c>
      <c r="E102" t="s">
        <v>206</v>
      </c>
      <c r="F102" t="s">
        <v>16</v>
      </c>
      <c r="G102" t="s">
        <v>103</v>
      </c>
      <c r="H102" s="3">
        <v>43052</v>
      </c>
      <c r="I102" s="3">
        <v>43111</v>
      </c>
      <c r="J102">
        <v>8070101</v>
      </c>
      <c r="K102" t="s">
        <v>526</v>
      </c>
      <c r="L102" s="1">
        <v>400000</v>
      </c>
      <c r="M102">
        <v>2.3900000000000001E-2</v>
      </c>
      <c r="N102">
        <f t="shared" si="3"/>
        <v>9560</v>
      </c>
      <c r="O102" s="1">
        <v>9560</v>
      </c>
    </row>
    <row r="103" spans="1:15" x14ac:dyDescent="0.25">
      <c r="A103">
        <v>7218000212</v>
      </c>
      <c r="B103" t="s">
        <v>1062</v>
      </c>
      <c r="C103" t="str">
        <f t="shared" si="2"/>
        <v>INCREMENTO</v>
      </c>
      <c r="E103" t="s">
        <v>206</v>
      </c>
      <c r="F103" t="s">
        <v>28</v>
      </c>
      <c r="G103" t="s">
        <v>99</v>
      </c>
      <c r="H103" s="3">
        <v>43046</v>
      </c>
      <c r="I103" s="3">
        <v>43104</v>
      </c>
      <c r="J103">
        <v>8250102</v>
      </c>
      <c r="K103" t="s">
        <v>527</v>
      </c>
      <c r="L103" s="1">
        <v>94220</v>
      </c>
      <c r="M103">
        <v>0.43479999999999996</v>
      </c>
      <c r="N103">
        <f t="shared" si="3"/>
        <v>40966.856</v>
      </c>
      <c r="O103" s="1">
        <v>43570.86</v>
      </c>
    </row>
    <row r="104" spans="1:15" x14ac:dyDescent="0.25">
      <c r="A104">
        <v>7218000212</v>
      </c>
      <c r="B104" t="s">
        <v>1062</v>
      </c>
      <c r="C104" t="str">
        <f t="shared" si="2"/>
        <v>INCREMENTO</v>
      </c>
      <c r="E104" t="s">
        <v>206</v>
      </c>
      <c r="F104" t="s">
        <v>28</v>
      </c>
      <c r="G104" t="s">
        <v>99</v>
      </c>
      <c r="H104" s="3">
        <v>43046</v>
      </c>
      <c r="I104" s="3">
        <v>43104</v>
      </c>
      <c r="J104">
        <v>8250304</v>
      </c>
      <c r="K104" t="s">
        <v>528</v>
      </c>
      <c r="L104" s="1">
        <v>1680</v>
      </c>
      <c r="M104">
        <v>1.55</v>
      </c>
      <c r="N104">
        <f t="shared" si="3"/>
        <v>2604</v>
      </c>
      <c r="O104" s="1">
        <v>43570.86</v>
      </c>
    </row>
    <row r="105" spans="1:15" x14ac:dyDescent="0.25">
      <c r="A105">
        <v>7218000213</v>
      </c>
      <c r="B105" t="s">
        <v>1063</v>
      </c>
      <c r="C105" t="str">
        <f t="shared" si="2"/>
        <v>INCREMENTO</v>
      </c>
      <c r="E105" t="s">
        <v>206</v>
      </c>
      <c r="F105" t="s">
        <v>123</v>
      </c>
      <c r="G105" t="s">
        <v>98</v>
      </c>
      <c r="H105" s="3">
        <v>43046</v>
      </c>
      <c r="I105" s="3">
        <v>43461</v>
      </c>
      <c r="J105">
        <v>8060138</v>
      </c>
      <c r="K105" t="s">
        <v>529</v>
      </c>
      <c r="L105" s="1">
        <v>15000</v>
      </c>
      <c r="M105">
        <v>0.98</v>
      </c>
      <c r="N105">
        <f t="shared" si="3"/>
        <v>14700</v>
      </c>
      <c r="O105" s="1">
        <v>14700</v>
      </c>
    </row>
    <row r="106" spans="1:15" x14ac:dyDescent="0.25">
      <c r="A106">
        <v>7218000214</v>
      </c>
      <c r="B106" t="s">
        <v>1064</v>
      </c>
      <c r="C106" t="str">
        <f t="shared" si="2"/>
        <v>INCREMENTO</v>
      </c>
      <c r="E106" t="s">
        <v>206</v>
      </c>
      <c r="F106" t="s">
        <v>123</v>
      </c>
      <c r="G106" t="s">
        <v>530</v>
      </c>
      <c r="H106" s="3">
        <v>43046</v>
      </c>
      <c r="I106" s="3">
        <v>43090</v>
      </c>
      <c r="J106">
        <v>8060148</v>
      </c>
      <c r="K106" t="s">
        <v>531</v>
      </c>
      <c r="L106" s="1">
        <v>2000</v>
      </c>
      <c r="M106">
        <v>2.1</v>
      </c>
      <c r="N106">
        <f t="shared" si="3"/>
        <v>4200</v>
      </c>
      <c r="O106" s="1">
        <v>4200</v>
      </c>
    </row>
    <row r="107" spans="1:15" x14ac:dyDescent="0.25">
      <c r="A107">
        <v>7218000215</v>
      </c>
      <c r="B107" t="s">
        <v>1065</v>
      </c>
      <c r="C107" t="str">
        <f t="shared" si="2"/>
        <v>INCREMENTO</v>
      </c>
      <c r="E107" t="s">
        <v>206</v>
      </c>
      <c r="F107" t="s">
        <v>5</v>
      </c>
      <c r="G107" t="s">
        <v>101</v>
      </c>
      <c r="H107" s="3">
        <v>43045</v>
      </c>
      <c r="I107" s="3">
        <v>43111</v>
      </c>
      <c r="J107">
        <v>8160514</v>
      </c>
      <c r="K107" t="s">
        <v>532</v>
      </c>
      <c r="L107" s="1">
        <v>8580</v>
      </c>
      <c r="M107">
        <v>0.74</v>
      </c>
      <c r="N107">
        <f t="shared" si="3"/>
        <v>6349.2</v>
      </c>
      <c r="O107" s="1">
        <v>42878</v>
      </c>
    </row>
    <row r="108" spans="1:15" x14ac:dyDescent="0.25">
      <c r="A108">
        <v>7218000215</v>
      </c>
      <c r="B108" t="s">
        <v>1065</v>
      </c>
      <c r="C108" t="str">
        <f t="shared" si="2"/>
        <v>INCREMENTO</v>
      </c>
      <c r="E108" t="s">
        <v>206</v>
      </c>
      <c r="F108" t="s">
        <v>5</v>
      </c>
      <c r="G108" t="s">
        <v>101</v>
      </c>
      <c r="H108" s="3">
        <v>43045</v>
      </c>
      <c r="I108" s="3">
        <v>43111</v>
      </c>
      <c r="J108">
        <v>8160535</v>
      </c>
      <c r="K108" t="s">
        <v>533</v>
      </c>
      <c r="L108" s="1">
        <v>130460</v>
      </c>
      <c r="M108">
        <v>0.28000000000000003</v>
      </c>
      <c r="N108">
        <f t="shared" si="3"/>
        <v>36528.800000000003</v>
      </c>
      <c r="O108" s="1">
        <v>42878</v>
      </c>
    </row>
    <row r="109" spans="1:15" x14ac:dyDescent="0.25">
      <c r="A109">
        <v>7218000217</v>
      </c>
      <c r="B109" t="s">
        <v>1066</v>
      </c>
      <c r="C109" t="str">
        <f t="shared" si="2"/>
        <v>INCREMENTO</v>
      </c>
      <c r="E109" t="s">
        <v>206</v>
      </c>
      <c r="F109" t="s">
        <v>104</v>
      </c>
      <c r="G109" t="s">
        <v>102</v>
      </c>
      <c r="H109" s="3">
        <v>43045</v>
      </c>
      <c r="I109" s="3">
        <v>43111</v>
      </c>
      <c r="J109">
        <v>8010302</v>
      </c>
      <c r="K109" t="s">
        <v>534</v>
      </c>
      <c r="L109" s="1">
        <v>100000</v>
      </c>
      <c r="M109">
        <v>0.25</v>
      </c>
      <c r="N109">
        <f t="shared" si="3"/>
        <v>25000</v>
      </c>
      <c r="O109" s="1">
        <v>25000</v>
      </c>
    </row>
    <row r="110" spans="1:15" x14ac:dyDescent="0.25">
      <c r="A110">
        <v>7218000218</v>
      </c>
      <c r="B110" t="s">
        <v>1067</v>
      </c>
      <c r="C110" t="str">
        <f t="shared" si="2"/>
        <v>INCREMENTO</v>
      </c>
      <c r="E110" t="s">
        <v>206</v>
      </c>
      <c r="F110" t="s">
        <v>39</v>
      </c>
      <c r="G110" t="s">
        <v>99</v>
      </c>
      <c r="H110" s="3">
        <v>43046</v>
      </c>
      <c r="I110" s="3">
        <v>43103</v>
      </c>
      <c r="J110">
        <v>8070316</v>
      </c>
      <c r="K110" t="s">
        <v>535</v>
      </c>
      <c r="L110" s="1">
        <v>1608720</v>
      </c>
      <c r="M110">
        <v>5.74E-2</v>
      </c>
      <c r="N110">
        <f t="shared" si="3"/>
        <v>92340.528000000006</v>
      </c>
      <c r="O110" s="1">
        <v>92340.53</v>
      </c>
    </row>
    <row r="111" spans="1:15" x14ac:dyDescent="0.25">
      <c r="A111">
        <v>7218000219</v>
      </c>
      <c r="B111" t="s">
        <v>1068</v>
      </c>
      <c r="C111" t="str">
        <f t="shared" si="2"/>
        <v>INCREMENTO</v>
      </c>
      <c r="E111" t="s">
        <v>206</v>
      </c>
      <c r="F111" t="s">
        <v>94</v>
      </c>
      <c r="G111" t="s">
        <v>98</v>
      </c>
      <c r="H111" s="3">
        <v>43046</v>
      </c>
      <c r="I111" s="3">
        <v>43096</v>
      </c>
      <c r="J111">
        <v>8040204</v>
      </c>
      <c r="K111" t="s">
        <v>536</v>
      </c>
      <c r="L111" s="1">
        <v>200000</v>
      </c>
      <c r="M111">
        <v>1.1299999999999999E-2</v>
      </c>
      <c r="N111">
        <f t="shared" si="3"/>
        <v>2260</v>
      </c>
      <c r="O111" s="1">
        <v>2260</v>
      </c>
    </row>
    <row r="112" spans="1:15" x14ac:dyDescent="0.25">
      <c r="A112">
        <v>7218000225</v>
      </c>
      <c r="B112" t="s">
        <v>1069</v>
      </c>
      <c r="C112" t="str">
        <f t="shared" si="2"/>
        <v>INCREMENTO</v>
      </c>
      <c r="E112" t="s">
        <v>206</v>
      </c>
      <c r="F112" t="s">
        <v>272</v>
      </c>
      <c r="G112" t="s">
        <v>537</v>
      </c>
      <c r="H112" s="3">
        <v>42685</v>
      </c>
      <c r="I112" s="3">
        <v>42704</v>
      </c>
      <c r="J112">
        <v>120205001</v>
      </c>
      <c r="K112" t="s">
        <v>538</v>
      </c>
      <c r="L112">
        <v>98</v>
      </c>
      <c r="M112">
        <v>32</v>
      </c>
      <c r="N112">
        <f t="shared" si="3"/>
        <v>3136</v>
      </c>
      <c r="O112" s="1">
        <v>162444.75</v>
      </c>
    </row>
    <row r="113" spans="1:15" x14ac:dyDescent="0.25">
      <c r="A113">
        <v>7218000225</v>
      </c>
      <c r="B113" t="s">
        <v>1069</v>
      </c>
      <c r="C113" t="str">
        <f t="shared" si="2"/>
        <v>INCREMENTO</v>
      </c>
      <c r="E113" t="s">
        <v>206</v>
      </c>
      <c r="F113" t="s">
        <v>272</v>
      </c>
      <c r="G113" t="s">
        <v>537</v>
      </c>
      <c r="H113" s="3">
        <v>42685</v>
      </c>
      <c r="I113" s="3">
        <v>42704</v>
      </c>
      <c r="J113">
        <v>120205004</v>
      </c>
      <c r="K113" t="s">
        <v>539</v>
      </c>
      <c r="L113" s="1">
        <v>1033</v>
      </c>
      <c r="M113">
        <v>1.83</v>
      </c>
      <c r="N113">
        <f t="shared" si="3"/>
        <v>1890.39</v>
      </c>
      <c r="O113" s="1">
        <v>162444.75</v>
      </c>
    </row>
    <row r="114" spans="1:15" x14ac:dyDescent="0.25">
      <c r="A114">
        <v>7218000225</v>
      </c>
      <c r="B114" t="s">
        <v>1069</v>
      </c>
      <c r="C114" t="str">
        <f t="shared" si="2"/>
        <v>INCREMENTO</v>
      </c>
      <c r="E114" t="s">
        <v>206</v>
      </c>
      <c r="F114" t="s">
        <v>272</v>
      </c>
      <c r="G114" t="s">
        <v>537</v>
      </c>
      <c r="H114" s="3">
        <v>42685</v>
      </c>
      <c r="I114" s="3">
        <v>42704</v>
      </c>
      <c r="J114">
        <v>120205004</v>
      </c>
      <c r="K114" t="s">
        <v>539</v>
      </c>
      <c r="L114">
        <v>485</v>
      </c>
      <c r="M114">
        <v>2.41</v>
      </c>
      <c r="N114">
        <f t="shared" si="3"/>
        <v>1168.8500000000001</v>
      </c>
      <c r="O114" s="1">
        <v>162444.75</v>
      </c>
    </row>
    <row r="115" spans="1:15" x14ac:dyDescent="0.25">
      <c r="A115">
        <v>7218000225</v>
      </c>
      <c r="B115" t="s">
        <v>1069</v>
      </c>
      <c r="C115" t="str">
        <f t="shared" si="2"/>
        <v>INCREMENTO</v>
      </c>
      <c r="E115" t="s">
        <v>206</v>
      </c>
      <c r="F115" t="s">
        <v>272</v>
      </c>
      <c r="G115" t="s">
        <v>537</v>
      </c>
      <c r="H115" s="3">
        <v>42685</v>
      </c>
      <c r="I115" s="3">
        <v>42704</v>
      </c>
      <c r="J115">
        <v>120205005</v>
      </c>
      <c r="K115" t="s">
        <v>540</v>
      </c>
      <c r="L115">
        <v>669</v>
      </c>
      <c r="M115">
        <v>1.9</v>
      </c>
      <c r="N115">
        <f t="shared" si="3"/>
        <v>1271.0999999999999</v>
      </c>
      <c r="O115" s="1">
        <v>162444.75</v>
      </c>
    </row>
    <row r="116" spans="1:15" x14ac:dyDescent="0.25">
      <c r="A116">
        <v>7218000225</v>
      </c>
      <c r="B116" t="s">
        <v>1069</v>
      </c>
      <c r="C116" t="str">
        <f t="shared" si="2"/>
        <v>INCREMENTO</v>
      </c>
      <c r="E116" t="s">
        <v>206</v>
      </c>
      <c r="F116" t="s">
        <v>272</v>
      </c>
      <c r="G116" t="s">
        <v>537</v>
      </c>
      <c r="H116" s="3">
        <v>42685</v>
      </c>
      <c r="I116" s="3">
        <v>42704</v>
      </c>
      <c r="J116">
        <v>120205006</v>
      </c>
      <c r="K116" t="s">
        <v>541</v>
      </c>
      <c r="L116">
        <v>647</v>
      </c>
      <c r="M116">
        <v>1.9</v>
      </c>
      <c r="N116">
        <f t="shared" si="3"/>
        <v>1229.3</v>
      </c>
      <c r="O116" s="1">
        <v>162444.75</v>
      </c>
    </row>
    <row r="117" spans="1:15" x14ac:dyDescent="0.25">
      <c r="A117">
        <v>7218000225</v>
      </c>
      <c r="B117" t="s">
        <v>1069</v>
      </c>
      <c r="C117" t="str">
        <f t="shared" si="2"/>
        <v>INCREMENTO</v>
      </c>
      <c r="E117" t="s">
        <v>206</v>
      </c>
      <c r="F117" t="s">
        <v>272</v>
      </c>
      <c r="G117" t="s">
        <v>537</v>
      </c>
      <c r="H117" s="3">
        <v>42685</v>
      </c>
      <c r="I117" s="3">
        <v>42704</v>
      </c>
      <c r="J117">
        <v>120205007</v>
      </c>
      <c r="K117" t="s">
        <v>542</v>
      </c>
      <c r="L117" s="1">
        <v>17651</v>
      </c>
      <c r="M117">
        <v>1.65</v>
      </c>
      <c r="N117">
        <f t="shared" si="3"/>
        <v>29124.149999999998</v>
      </c>
      <c r="O117" s="1">
        <v>162444.75</v>
      </c>
    </row>
    <row r="118" spans="1:15" x14ac:dyDescent="0.25">
      <c r="A118">
        <v>7218000225</v>
      </c>
      <c r="B118" t="s">
        <v>1069</v>
      </c>
      <c r="C118" t="str">
        <f t="shared" si="2"/>
        <v>INCREMENTO</v>
      </c>
      <c r="E118" t="s">
        <v>206</v>
      </c>
      <c r="F118" t="s">
        <v>272</v>
      </c>
      <c r="G118" t="s">
        <v>537</v>
      </c>
      <c r="H118" s="3">
        <v>42685</v>
      </c>
      <c r="I118" s="3">
        <v>42704</v>
      </c>
      <c r="J118">
        <v>120205007</v>
      </c>
      <c r="K118" t="s">
        <v>542</v>
      </c>
      <c r="L118" s="1">
        <v>5611</v>
      </c>
      <c r="M118">
        <v>1.83</v>
      </c>
      <c r="N118">
        <f t="shared" si="3"/>
        <v>10268.130000000001</v>
      </c>
      <c r="O118" s="1">
        <v>162444.75</v>
      </c>
    </row>
    <row r="119" spans="1:15" x14ac:dyDescent="0.25">
      <c r="A119">
        <v>7218000225</v>
      </c>
      <c r="B119" t="s">
        <v>1069</v>
      </c>
      <c r="C119" t="str">
        <f t="shared" si="2"/>
        <v>INCREMENTO</v>
      </c>
      <c r="E119" t="s">
        <v>206</v>
      </c>
      <c r="F119" t="s">
        <v>272</v>
      </c>
      <c r="G119" t="s">
        <v>537</v>
      </c>
      <c r="H119" s="3">
        <v>42685</v>
      </c>
      <c r="I119" s="3">
        <v>42704</v>
      </c>
      <c r="J119">
        <v>120205008</v>
      </c>
      <c r="K119" t="s">
        <v>543</v>
      </c>
      <c r="L119">
        <v>975</v>
      </c>
      <c r="M119">
        <v>3.29</v>
      </c>
      <c r="N119">
        <f t="shared" si="3"/>
        <v>3207.75</v>
      </c>
      <c r="O119" s="1">
        <v>162444.75</v>
      </c>
    </row>
    <row r="120" spans="1:15" x14ac:dyDescent="0.25">
      <c r="A120">
        <v>7218000225</v>
      </c>
      <c r="B120" t="s">
        <v>1069</v>
      </c>
      <c r="C120" t="str">
        <f t="shared" si="2"/>
        <v>INCREMENTO</v>
      </c>
      <c r="E120" t="s">
        <v>206</v>
      </c>
      <c r="F120" t="s">
        <v>272</v>
      </c>
      <c r="G120" t="s">
        <v>537</v>
      </c>
      <c r="H120" s="3">
        <v>42685</v>
      </c>
      <c r="I120" s="3">
        <v>42704</v>
      </c>
      <c r="J120">
        <v>120205009</v>
      </c>
      <c r="K120" t="s">
        <v>544</v>
      </c>
      <c r="L120">
        <v>869</v>
      </c>
      <c r="M120">
        <v>2.75</v>
      </c>
      <c r="N120">
        <f t="shared" si="3"/>
        <v>2389.75</v>
      </c>
      <c r="O120" s="1">
        <v>162444.75</v>
      </c>
    </row>
    <row r="121" spans="1:15" x14ac:dyDescent="0.25">
      <c r="A121">
        <v>7218000225</v>
      </c>
      <c r="B121" t="s">
        <v>1069</v>
      </c>
      <c r="C121" t="str">
        <f t="shared" si="2"/>
        <v>INCREMENTO</v>
      </c>
      <c r="E121" t="s">
        <v>206</v>
      </c>
      <c r="F121" t="s">
        <v>272</v>
      </c>
      <c r="G121" t="s">
        <v>537</v>
      </c>
      <c r="H121" s="3">
        <v>42685</v>
      </c>
      <c r="I121" s="3">
        <v>42704</v>
      </c>
      <c r="J121">
        <v>120205010</v>
      </c>
      <c r="K121" t="s">
        <v>545</v>
      </c>
      <c r="L121">
        <v>106</v>
      </c>
      <c r="M121">
        <v>3.48</v>
      </c>
      <c r="N121">
        <f t="shared" si="3"/>
        <v>368.88</v>
      </c>
      <c r="O121" s="1">
        <v>162444.75</v>
      </c>
    </row>
    <row r="122" spans="1:15" x14ac:dyDescent="0.25">
      <c r="A122">
        <v>7218000225</v>
      </c>
      <c r="B122" t="s">
        <v>1069</v>
      </c>
      <c r="C122" t="str">
        <f t="shared" si="2"/>
        <v>INCREMENTO</v>
      </c>
      <c r="E122" t="s">
        <v>206</v>
      </c>
      <c r="F122" t="s">
        <v>272</v>
      </c>
      <c r="G122" t="s">
        <v>537</v>
      </c>
      <c r="H122" s="3">
        <v>42685</v>
      </c>
      <c r="I122" s="3">
        <v>42704</v>
      </c>
      <c r="J122">
        <v>120205011</v>
      </c>
      <c r="K122" t="s">
        <v>546</v>
      </c>
      <c r="L122">
        <v>83</v>
      </c>
      <c r="M122">
        <v>2.95</v>
      </c>
      <c r="N122">
        <f t="shared" si="3"/>
        <v>244.85000000000002</v>
      </c>
      <c r="O122" s="1">
        <v>162444.75</v>
      </c>
    </row>
    <row r="123" spans="1:15" x14ac:dyDescent="0.25">
      <c r="A123">
        <v>7218000225</v>
      </c>
      <c r="B123" t="s">
        <v>1069</v>
      </c>
      <c r="C123" t="str">
        <f t="shared" si="2"/>
        <v>INCREMENTO</v>
      </c>
      <c r="E123" t="s">
        <v>206</v>
      </c>
      <c r="F123" t="s">
        <v>272</v>
      </c>
      <c r="G123" t="s">
        <v>537</v>
      </c>
      <c r="H123" s="3">
        <v>42685</v>
      </c>
      <c r="I123" s="3">
        <v>42704</v>
      </c>
      <c r="J123">
        <v>120205012</v>
      </c>
      <c r="K123" t="s">
        <v>547</v>
      </c>
      <c r="L123" s="1">
        <v>7335</v>
      </c>
      <c r="M123">
        <v>1.5</v>
      </c>
      <c r="N123">
        <f t="shared" si="3"/>
        <v>11002.5</v>
      </c>
      <c r="O123" s="1">
        <v>162444.75</v>
      </c>
    </row>
    <row r="124" spans="1:15" x14ac:dyDescent="0.25">
      <c r="A124">
        <v>7218000225</v>
      </c>
      <c r="B124" t="s">
        <v>1069</v>
      </c>
      <c r="C124" t="str">
        <f t="shared" si="2"/>
        <v>INCREMENTO</v>
      </c>
      <c r="E124" t="s">
        <v>206</v>
      </c>
      <c r="F124" t="s">
        <v>272</v>
      </c>
      <c r="G124" t="s">
        <v>537</v>
      </c>
      <c r="H124" s="3">
        <v>42685</v>
      </c>
      <c r="I124" s="3">
        <v>42704</v>
      </c>
      <c r="J124">
        <v>120205012</v>
      </c>
      <c r="K124" t="s">
        <v>547</v>
      </c>
      <c r="L124" s="1">
        <v>4054</v>
      </c>
      <c r="M124">
        <v>1.72</v>
      </c>
      <c r="N124">
        <f t="shared" si="3"/>
        <v>6972.88</v>
      </c>
      <c r="O124" s="1">
        <v>162444.75</v>
      </c>
    </row>
    <row r="125" spans="1:15" x14ac:dyDescent="0.25">
      <c r="A125">
        <v>7218000225</v>
      </c>
      <c r="B125" t="s">
        <v>1069</v>
      </c>
      <c r="C125" t="str">
        <f t="shared" si="2"/>
        <v>INCREMENTO</v>
      </c>
      <c r="E125" t="s">
        <v>206</v>
      </c>
      <c r="F125" t="s">
        <v>272</v>
      </c>
      <c r="G125" t="s">
        <v>537</v>
      </c>
      <c r="H125" s="3">
        <v>42685</v>
      </c>
      <c r="I125" s="3">
        <v>42704</v>
      </c>
      <c r="J125">
        <v>120205013</v>
      </c>
      <c r="K125" t="s">
        <v>548</v>
      </c>
      <c r="L125" s="1">
        <v>10824</v>
      </c>
      <c r="M125">
        <v>1.5</v>
      </c>
      <c r="N125">
        <f t="shared" si="3"/>
        <v>16236</v>
      </c>
      <c r="O125" s="1">
        <v>162444.75</v>
      </c>
    </row>
    <row r="126" spans="1:15" x14ac:dyDescent="0.25">
      <c r="A126">
        <v>7218000225</v>
      </c>
      <c r="B126" t="s">
        <v>1069</v>
      </c>
      <c r="C126" t="str">
        <f t="shared" si="2"/>
        <v>INCREMENTO</v>
      </c>
      <c r="E126" t="s">
        <v>206</v>
      </c>
      <c r="F126" t="s">
        <v>272</v>
      </c>
      <c r="G126" t="s">
        <v>537</v>
      </c>
      <c r="H126" s="3">
        <v>42685</v>
      </c>
      <c r="I126" s="3">
        <v>42704</v>
      </c>
      <c r="J126">
        <v>120205013</v>
      </c>
      <c r="K126" t="s">
        <v>548</v>
      </c>
      <c r="L126" s="1">
        <v>4200</v>
      </c>
      <c r="M126">
        <v>1.72</v>
      </c>
      <c r="N126">
        <f t="shared" si="3"/>
        <v>7224</v>
      </c>
      <c r="O126" s="1">
        <v>162444.75</v>
      </c>
    </row>
    <row r="127" spans="1:15" x14ac:dyDescent="0.25">
      <c r="A127">
        <v>7218000225</v>
      </c>
      <c r="B127" t="s">
        <v>1069</v>
      </c>
      <c r="C127" t="str">
        <f t="shared" si="2"/>
        <v>INCREMENTO</v>
      </c>
      <c r="E127" t="s">
        <v>206</v>
      </c>
      <c r="F127" t="s">
        <v>272</v>
      </c>
      <c r="G127" t="s">
        <v>537</v>
      </c>
      <c r="H127" s="3">
        <v>42685</v>
      </c>
      <c r="I127" s="3">
        <v>42704</v>
      </c>
      <c r="J127">
        <v>120205014</v>
      </c>
      <c r="K127" t="s">
        <v>549</v>
      </c>
      <c r="L127">
        <v>244</v>
      </c>
      <c r="M127">
        <v>2.36</v>
      </c>
      <c r="N127">
        <f t="shared" si="3"/>
        <v>575.83999999999992</v>
      </c>
      <c r="O127" s="1">
        <v>162444.75</v>
      </c>
    </row>
    <row r="128" spans="1:15" x14ac:dyDescent="0.25">
      <c r="A128">
        <v>7218000225</v>
      </c>
      <c r="B128" t="s">
        <v>1069</v>
      </c>
      <c r="C128" t="str">
        <f t="shared" si="2"/>
        <v>INCREMENTO</v>
      </c>
      <c r="E128" t="s">
        <v>206</v>
      </c>
      <c r="F128" t="s">
        <v>272</v>
      </c>
      <c r="G128" t="s">
        <v>537</v>
      </c>
      <c r="H128" s="3">
        <v>42685</v>
      </c>
      <c r="I128" s="3">
        <v>42704</v>
      </c>
      <c r="J128">
        <v>120205015</v>
      </c>
      <c r="K128" t="s">
        <v>550</v>
      </c>
      <c r="L128">
        <v>151</v>
      </c>
      <c r="M128">
        <v>3.69</v>
      </c>
      <c r="N128">
        <f t="shared" si="3"/>
        <v>557.18999999999994</v>
      </c>
      <c r="O128" s="1">
        <v>162444.75</v>
      </c>
    </row>
    <row r="129" spans="1:15" x14ac:dyDescent="0.25">
      <c r="A129">
        <v>7218000225</v>
      </c>
      <c r="B129" t="s">
        <v>1069</v>
      </c>
      <c r="C129" t="str">
        <f t="shared" si="2"/>
        <v>INCREMENTO</v>
      </c>
      <c r="E129" t="s">
        <v>206</v>
      </c>
      <c r="F129" t="s">
        <v>272</v>
      </c>
      <c r="G129" t="s">
        <v>537</v>
      </c>
      <c r="H129" s="3">
        <v>42685</v>
      </c>
      <c r="I129" s="3">
        <v>42704</v>
      </c>
      <c r="J129">
        <v>120205016</v>
      </c>
      <c r="K129" t="s">
        <v>551</v>
      </c>
      <c r="L129">
        <v>335</v>
      </c>
      <c r="M129">
        <v>5</v>
      </c>
      <c r="N129">
        <f t="shared" si="3"/>
        <v>1675</v>
      </c>
      <c r="O129" s="1">
        <v>162444.75</v>
      </c>
    </row>
    <row r="130" spans="1:15" x14ac:dyDescent="0.25">
      <c r="A130">
        <v>7218000225</v>
      </c>
      <c r="B130" t="s">
        <v>1069</v>
      </c>
      <c r="C130" t="str">
        <f t="shared" ref="C130:C193" si="4">IF(E130="01.01.1980","INCREMENTO","PRORROGA")</f>
        <v>INCREMENTO</v>
      </c>
      <c r="E130" t="s">
        <v>206</v>
      </c>
      <c r="F130" t="s">
        <v>272</v>
      </c>
      <c r="G130" t="s">
        <v>537</v>
      </c>
      <c r="H130" s="3">
        <v>42685</v>
      </c>
      <c r="I130" s="3">
        <v>42704</v>
      </c>
      <c r="J130">
        <v>120205017</v>
      </c>
      <c r="K130" t="s">
        <v>552</v>
      </c>
      <c r="L130">
        <v>357</v>
      </c>
      <c r="M130">
        <v>3.33</v>
      </c>
      <c r="N130">
        <f t="shared" ref="N130:N193" si="5">L130*M130</f>
        <v>1188.81</v>
      </c>
      <c r="O130" s="1">
        <v>162444.75</v>
      </c>
    </row>
    <row r="131" spans="1:15" x14ac:dyDescent="0.25">
      <c r="A131">
        <v>7218000225</v>
      </c>
      <c r="B131" t="s">
        <v>1069</v>
      </c>
      <c r="C131" t="str">
        <f t="shared" si="4"/>
        <v>INCREMENTO</v>
      </c>
      <c r="E131" t="s">
        <v>206</v>
      </c>
      <c r="F131" t="s">
        <v>272</v>
      </c>
      <c r="G131" t="s">
        <v>537</v>
      </c>
      <c r="H131" s="3">
        <v>42685</v>
      </c>
      <c r="I131" s="3">
        <v>42704</v>
      </c>
      <c r="J131">
        <v>120205018</v>
      </c>
      <c r="K131" t="s">
        <v>553</v>
      </c>
      <c r="L131">
        <v>791</v>
      </c>
      <c r="M131">
        <v>3.45</v>
      </c>
      <c r="N131">
        <f t="shared" si="5"/>
        <v>2728.9500000000003</v>
      </c>
      <c r="O131" s="1">
        <v>162444.75</v>
      </c>
    </row>
    <row r="132" spans="1:15" x14ac:dyDescent="0.25">
      <c r="A132">
        <v>7218000225</v>
      </c>
      <c r="B132" t="s">
        <v>1069</v>
      </c>
      <c r="C132" t="str">
        <f t="shared" si="4"/>
        <v>INCREMENTO</v>
      </c>
      <c r="E132" t="s">
        <v>206</v>
      </c>
      <c r="F132" t="s">
        <v>272</v>
      </c>
      <c r="G132" t="s">
        <v>537</v>
      </c>
      <c r="H132" s="3">
        <v>42685</v>
      </c>
      <c r="I132" s="3">
        <v>42704</v>
      </c>
      <c r="J132">
        <v>120205019</v>
      </c>
      <c r="K132" t="s">
        <v>554</v>
      </c>
      <c r="L132">
        <v>193</v>
      </c>
      <c r="M132">
        <v>2.63</v>
      </c>
      <c r="N132">
        <f t="shared" si="5"/>
        <v>507.59</v>
      </c>
      <c r="O132" s="1">
        <v>162444.75</v>
      </c>
    </row>
    <row r="133" spans="1:15" x14ac:dyDescent="0.25">
      <c r="A133">
        <v>7218000225</v>
      </c>
      <c r="B133" t="s">
        <v>1069</v>
      </c>
      <c r="C133" t="str">
        <f t="shared" si="4"/>
        <v>INCREMENTO</v>
      </c>
      <c r="E133" t="s">
        <v>206</v>
      </c>
      <c r="F133" t="s">
        <v>272</v>
      </c>
      <c r="G133" t="s">
        <v>537</v>
      </c>
      <c r="H133" s="3">
        <v>42685</v>
      </c>
      <c r="I133" s="3">
        <v>42704</v>
      </c>
      <c r="J133">
        <v>120205020</v>
      </c>
      <c r="K133" t="s">
        <v>555</v>
      </c>
      <c r="L133">
        <v>215</v>
      </c>
      <c r="M133">
        <v>5.61</v>
      </c>
      <c r="N133">
        <f t="shared" si="5"/>
        <v>1206.1500000000001</v>
      </c>
      <c r="O133" s="1">
        <v>162444.75</v>
      </c>
    </row>
    <row r="134" spans="1:15" x14ac:dyDescent="0.25">
      <c r="A134">
        <v>7218000225</v>
      </c>
      <c r="B134" t="s">
        <v>1069</v>
      </c>
      <c r="C134" t="str">
        <f t="shared" si="4"/>
        <v>INCREMENTO</v>
      </c>
      <c r="E134" t="s">
        <v>206</v>
      </c>
      <c r="F134" t="s">
        <v>272</v>
      </c>
      <c r="G134" t="s">
        <v>537</v>
      </c>
      <c r="H134" s="3">
        <v>42685</v>
      </c>
      <c r="I134" s="3">
        <v>42704</v>
      </c>
      <c r="J134">
        <v>120205023</v>
      </c>
      <c r="K134" t="s">
        <v>556</v>
      </c>
      <c r="L134">
        <v>415</v>
      </c>
      <c r="M134">
        <v>1.84</v>
      </c>
      <c r="N134">
        <f t="shared" si="5"/>
        <v>763.6</v>
      </c>
      <c r="O134" s="1">
        <v>162444.75</v>
      </c>
    </row>
    <row r="135" spans="1:15" x14ac:dyDescent="0.25">
      <c r="A135">
        <v>7218000225</v>
      </c>
      <c r="B135" t="s">
        <v>1069</v>
      </c>
      <c r="C135" t="str">
        <f t="shared" si="4"/>
        <v>INCREMENTO</v>
      </c>
      <c r="E135" t="s">
        <v>206</v>
      </c>
      <c r="F135" t="s">
        <v>272</v>
      </c>
      <c r="G135" t="s">
        <v>537</v>
      </c>
      <c r="H135" s="3">
        <v>42685</v>
      </c>
      <c r="I135" s="3">
        <v>42704</v>
      </c>
      <c r="J135">
        <v>120205024</v>
      </c>
      <c r="K135" t="s">
        <v>557</v>
      </c>
      <c r="L135">
        <v>435</v>
      </c>
      <c r="M135">
        <v>4.95</v>
      </c>
      <c r="N135">
        <f t="shared" si="5"/>
        <v>2153.25</v>
      </c>
      <c r="O135" s="1">
        <v>162444.75</v>
      </c>
    </row>
    <row r="136" spans="1:15" x14ac:dyDescent="0.25">
      <c r="A136">
        <v>7218000225</v>
      </c>
      <c r="B136" t="s">
        <v>1069</v>
      </c>
      <c r="C136" t="str">
        <f t="shared" si="4"/>
        <v>INCREMENTO</v>
      </c>
      <c r="E136" t="s">
        <v>206</v>
      </c>
      <c r="F136" t="s">
        <v>272</v>
      </c>
      <c r="G136" t="s">
        <v>537</v>
      </c>
      <c r="H136" s="3">
        <v>42685</v>
      </c>
      <c r="I136" s="3">
        <v>42704</v>
      </c>
      <c r="J136">
        <v>120205025</v>
      </c>
      <c r="K136" t="s">
        <v>558</v>
      </c>
      <c r="L136">
        <v>579</v>
      </c>
      <c r="M136">
        <v>5.19</v>
      </c>
      <c r="N136">
        <f t="shared" si="5"/>
        <v>3005.01</v>
      </c>
      <c r="O136" s="1">
        <v>162444.75</v>
      </c>
    </row>
    <row r="137" spans="1:15" x14ac:dyDescent="0.25">
      <c r="A137">
        <v>7218000225</v>
      </c>
      <c r="B137" t="s">
        <v>1069</v>
      </c>
      <c r="C137" t="str">
        <f t="shared" si="4"/>
        <v>INCREMENTO</v>
      </c>
      <c r="E137" t="s">
        <v>206</v>
      </c>
      <c r="F137" t="s">
        <v>272</v>
      </c>
      <c r="G137" t="s">
        <v>537</v>
      </c>
      <c r="H137" s="3">
        <v>42685</v>
      </c>
      <c r="I137" s="3">
        <v>42704</v>
      </c>
      <c r="J137">
        <v>120205026</v>
      </c>
      <c r="K137" t="s">
        <v>559</v>
      </c>
      <c r="L137">
        <v>251</v>
      </c>
      <c r="M137">
        <v>5.36</v>
      </c>
      <c r="N137">
        <f t="shared" si="5"/>
        <v>1345.3600000000001</v>
      </c>
      <c r="O137" s="1">
        <v>162444.75</v>
      </c>
    </row>
    <row r="138" spans="1:15" x14ac:dyDescent="0.25">
      <c r="A138">
        <v>7218000225</v>
      </c>
      <c r="B138" t="s">
        <v>1069</v>
      </c>
      <c r="C138" t="str">
        <f t="shared" si="4"/>
        <v>INCREMENTO</v>
      </c>
      <c r="E138" t="s">
        <v>206</v>
      </c>
      <c r="F138" t="s">
        <v>272</v>
      </c>
      <c r="G138" t="s">
        <v>537</v>
      </c>
      <c r="H138" s="3">
        <v>42685</v>
      </c>
      <c r="I138" s="3">
        <v>42704</v>
      </c>
      <c r="J138">
        <v>120205027</v>
      </c>
      <c r="K138" t="s">
        <v>560</v>
      </c>
      <c r="L138" s="1">
        <v>10282</v>
      </c>
      <c r="M138">
        <v>2.15</v>
      </c>
      <c r="N138">
        <f t="shared" si="5"/>
        <v>22106.3</v>
      </c>
      <c r="O138" s="1">
        <v>162444.75</v>
      </c>
    </row>
    <row r="139" spans="1:15" x14ac:dyDescent="0.25">
      <c r="A139">
        <v>7218000225</v>
      </c>
      <c r="B139" t="s">
        <v>1069</v>
      </c>
      <c r="C139" t="str">
        <f t="shared" si="4"/>
        <v>INCREMENTO</v>
      </c>
      <c r="E139" t="s">
        <v>206</v>
      </c>
      <c r="F139" t="s">
        <v>272</v>
      </c>
      <c r="G139" t="s">
        <v>537</v>
      </c>
      <c r="H139" s="3">
        <v>42685</v>
      </c>
      <c r="I139" s="3">
        <v>42704</v>
      </c>
      <c r="J139">
        <v>120205029</v>
      </c>
      <c r="K139" t="s">
        <v>561</v>
      </c>
      <c r="L139">
        <v>825</v>
      </c>
      <c r="M139">
        <v>1.67</v>
      </c>
      <c r="N139">
        <f t="shared" si="5"/>
        <v>1377.75</v>
      </c>
      <c r="O139" s="1">
        <v>162444.75</v>
      </c>
    </row>
    <row r="140" spans="1:15" x14ac:dyDescent="0.25">
      <c r="A140">
        <v>7218000225</v>
      </c>
      <c r="B140" t="s">
        <v>1069</v>
      </c>
      <c r="C140" t="str">
        <f t="shared" si="4"/>
        <v>INCREMENTO</v>
      </c>
      <c r="E140" t="s">
        <v>206</v>
      </c>
      <c r="F140" t="s">
        <v>272</v>
      </c>
      <c r="G140" t="s">
        <v>537</v>
      </c>
      <c r="H140" s="3">
        <v>42685</v>
      </c>
      <c r="I140" s="3">
        <v>42704</v>
      </c>
      <c r="J140">
        <v>120205029</v>
      </c>
      <c r="K140" t="s">
        <v>561</v>
      </c>
      <c r="L140">
        <v>134</v>
      </c>
      <c r="M140">
        <v>1.78</v>
      </c>
      <c r="N140">
        <f t="shared" si="5"/>
        <v>238.52</v>
      </c>
      <c r="O140" s="1">
        <v>162444.75</v>
      </c>
    </row>
    <row r="141" spans="1:15" x14ac:dyDescent="0.25">
      <c r="A141">
        <v>7218000225</v>
      </c>
      <c r="B141" t="s">
        <v>1069</v>
      </c>
      <c r="C141" t="str">
        <f t="shared" si="4"/>
        <v>INCREMENTO</v>
      </c>
      <c r="E141" t="s">
        <v>206</v>
      </c>
      <c r="F141" t="s">
        <v>272</v>
      </c>
      <c r="G141" t="s">
        <v>537</v>
      </c>
      <c r="H141" s="3">
        <v>42685</v>
      </c>
      <c r="I141" s="3">
        <v>42704</v>
      </c>
      <c r="J141">
        <v>120205032</v>
      </c>
      <c r="K141" t="s">
        <v>562</v>
      </c>
      <c r="L141">
        <v>581</v>
      </c>
      <c r="M141">
        <v>2.79</v>
      </c>
      <c r="N141">
        <f t="shared" si="5"/>
        <v>1620.99</v>
      </c>
      <c r="O141" s="1">
        <v>162444.75</v>
      </c>
    </row>
    <row r="142" spans="1:15" x14ac:dyDescent="0.25">
      <c r="A142">
        <v>7218000225</v>
      </c>
      <c r="B142" t="s">
        <v>1069</v>
      </c>
      <c r="C142" t="str">
        <f t="shared" si="4"/>
        <v>INCREMENTO</v>
      </c>
      <c r="E142" t="s">
        <v>206</v>
      </c>
      <c r="F142" t="s">
        <v>272</v>
      </c>
      <c r="G142" t="s">
        <v>537</v>
      </c>
      <c r="H142" s="3">
        <v>42685</v>
      </c>
      <c r="I142" s="3">
        <v>42704</v>
      </c>
      <c r="J142">
        <v>120205033</v>
      </c>
      <c r="K142" t="s">
        <v>563</v>
      </c>
      <c r="L142">
        <v>646</v>
      </c>
      <c r="M142">
        <v>4.25</v>
      </c>
      <c r="N142">
        <f t="shared" si="5"/>
        <v>2745.5</v>
      </c>
      <c r="O142" s="1">
        <v>162444.75</v>
      </c>
    </row>
    <row r="143" spans="1:15" x14ac:dyDescent="0.25">
      <c r="A143">
        <v>7218000225</v>
      </c>
      <c r="B143" t="s">
        <v>1069</v>
      </c>
      <c r="C143" t="str">
        <f t="shared" si="4"/>
        <v>INCREMENTO</v>
      </c>
      <c r="E143" t="s">
        <v>206</v>
      </c>
      <c r="F143" t="s">
        <v>272</v>
      </c>
      <c r="G143" t="s">
        <v>537</v>
      </c>
      <c r="H143" s="3">
        <v>42685</v>
      </c>
      <c r="I143" s="3">
        <v>42704</v>
      </c>
      <c r="J143">
        <v>120205034</v>
      </c>
      <c r="K143" t="s">
        <v>564</v>
      </c>
      <c r="L143" s="1">
        <v>1215</v>
      </c>
      <c r="M143">
        <v>2.88</v>
      </c>
      <c r="N143">
        <f t="shared" si="5"/>
        <v>3499.2</v>
      </c>
      <c r="O143" s="1">
        <v>162444.75</v>
      </c>
    </row>
    <row r="144" spans="1:15" x14ac:dyDescent="0.25">
      <c r="A144">
        <v>7218000225</v>
      </c>
      <c r="B144" t="s">
        <v>1069</v>
      </c>
      <c r="C144" t="str">
        <f t="shared" si="4"/>
        <v>INCREMENTO</v>
      </c>
      <c r="E144" t="s">
        <v>206</v>
      </c>
      <c r="F144" t="s">
        <v>272</v>
      </c>
      <c r="G144" t="s">
        <v>537</v>
      </c>
      <c r="H144" s="3">
        <v>42685</v>
      </c>
      <c r="I144" s="3">
        <v>42704</v>
      </c>
      <c r="J144">
        <v>120205035</v>
      </c>
      <c r="K144" t="s">
        <v>565</v>
      </c>
      <c r="L144">
        <v>421</v>
      </c>
      <c r="M144">
        <v>2.58</v>
      </c>
      <c r="N144">
        <f t="shared" si="5"/>
        <v>1086.18</v>
      </c>
      <c r="O144" s="1">
        <v>162444.75</v>
      </c>
    </row>
    <row r="145" spans="1:15" x14ac:dyDescent="0.25">
      <c r="A145">
        <v>7218000225</v>
      </c>
      <c r="B145" t="s">
        <v>1069</v>
      </c>
      <c r="C145" t="str">
        <f t="shared" si="4"/>
        <v>INCREMENTO</v>
      </c>
      <c r="E145" t="s">
        <v>206</v>
      </c>
      <c r="F145" t="s">
        <v>272</v>
      </c>
      <c r="G145" t="s">
        <v>537</v>
      </c>
      <c r="H145" s="3">
        <v>42685</v>
      </c>
      <c r="I145" s="3">
        <v>42704</v>
      </c>
      <c r="J145">
        <v>120205036</v>
      </c>
      <c r="K145" t="s">
        <v>566</v>
      </c>
      <c r="L145" s="1">
        <v>1172</v>
      </c>
      <c r="M145">
        <v>2.5</v>
      </c>
      <c r="N145">
        <f t="shared" si="5"/>
        <v>2930</v>
      </c>
      <c r="O145" s="1">
        <v>162444.75</v>
      </c>
    </row>
    <row r="146" spans="1:15" x14ac:dyDescent="0.25">
      <c r="A146">
        <v>7218000225</v>
      </c>
      <c r="B146" t="s">
        <v>1069</v>
      </c>
      <c r="C146" t="str">
        <f t="shared" si="4"/>
        <v>INCREMENTO</v>
      </c>
      <c r="E146" t="s">
        <v>206</v>
      </c>
      <c r="F146" t="s">
        <v>272</v>
      </c>
      <c r="G146" t="s">
        <v>537</v>
      </c>
      <c r="H146" s="3">
        <v>42685</v>
      </c>
      <c r="I146" s="3">
        <v>42704</v>
      </c>
      <c r="J146">
        <v>120205038</v>
      </c>
      <c r="K146" t="s">
        <v>567</v>
      </c>
      <c r="L146">
        <v>88</v>
      </c>
      <c r="M146">
        <v>6.37</v>
      </c>
      <c r="N146">
        <f t="shared" si="5"/>
        <v>560.56000000000006</v>
      </c>
      <c r="O146" s="1">
        <v>162444.75</v>
      </c>
    </row>
    <row r="147" spans="1:15" x14ac:dyDescent="0.25">
      <c r="A147">
        <v>7218000225</v>
      </c>
      <c r="B147" t="s">
        <v>1069</v>
      </c>
      <c r="C147" t="str">
        <f t="shared" si="4"/>
        <v>INCREMENTO</v>
      </c>
      <c r="E147" t="s">
        <v>206</v>
      </c>
      <c r="F147" t="s">
        <v>272</v>
      </c>
      <c r="G147" t="s">
        <v>537</v>
      </c>
      <c r="H147" s="3">
        <v>42685</v>
      </c>
      <c r="I147" s="3">
        <v>42704</v>
      </c>
      <c r="J147">
        <v>120205040</v>
      </c>
      <c r="K147" t="s">
        <v>568</v>
      </c>
      <c r="L147" s="1">
        <v>1514</v>
      </c>
      <c r="M147">
        <v>1.63</v>
      </c>
      <c r="N147">
        <f t="shared" si="5"/>
        <v>2467.8199999999997</v>
      </c>
      <c r="O147" s="1">
        <v>162444.75</v>
      </c>
    </row>
    <row r="148" spans="1:15" x14ac:dyDescent="0.25">
      <c r="A148">
        <v>7218000225</v>
      </c>
      <c r="B148" t="s">
        <v>1069</v>
      </c>
      <c r="C148" t="str">
        <f t="shared" si="4"/>
        <v>INCREMENTO</v>
      </c>
      <c r="E148" t="s">
        <v>206</v>
      </c>
      <c r="F148" t="s">
        <v>272</v>
      </c>
      <c r="G148" t="s">
        <v>537</v>
      </c>
      <c r="H148" s="3">
        <v>42685</v>
      </c>
      <c r="I148" s="3">
        <v>42704</v>
      </c>
      <c r="J148">
        <v>120205040</v>
      </c>
      <c r="K148" t="s">
        <v>568</v>
      </c>
      <c r="L148">
        <v>201</v>
      </c>
      <c r="M148">
        <v>2.0299999999999998</v>
      </c>
      <c r="N148">
        <f t="shared" si="5"/>
        <v>408.03</v>
      </c>
      <c r="O148" s="1">
        <v>162444.75</v>
      </c>
    </row>
    <row r="149" spans="1:15" x14ac:dyDescent="0.25">
      <c r="A149">
        <v>7218000225</v>
      </c>
      <c r="B149" t="s">
        <v>1069</v>
      </c>
      <c r="C149" t="str">
        <f t="shared" si="4"/>
        <v>INCREMENTO</v>
      </c>
      <c r="E149" t="s">
        <v>206</v>
      </c>
      <c r="F149" t="s">
        <v>272</v>
      </c>
      <c r="G149" t="s">
        <v>537</v>
      </c>
      <c r="H149" s="3">
        <v>42685</v>
      </c>
      <c r="I149" s="3">
        <v>42704</v>
      </c>
      <c r="J149">
        <v>120205041</v>
      </c>
      <c r="K149" t="s">
        <v>569</v>
      </c>
      <c r="L149">
        <v>379</v>
      </c>
      <c r="M149">
        <v>2.36</v>
      </c>
      <c r="N149">
        <f t="shared" si="5"/>
        <v>894.43999999999994</v>
      </c>
      <c r="O149" s="1">
        <v>162444.75</v>
      </c>
    </row>
    <row r="150" spans="1:15" x14ac:dyDescent="0.25">
      <c r="A150">
        <v>7218000225</v>
      </c>
      <c r="B150" t="s">
        <v>1069</v>
      </c>
      <c r="C150" t="str">
        <f t="shared" si="4"/>
        <v>INCREMENTO</v>
      </c>
      <c r="E150" t="s">
        <v>206</v>
      </c>
      <c r="F150" t="s">
        <v>272</v>
      </c>
      <c r="G150" t="s">
        <v>537</v>
      </c>
      <c r="H150" s="3">
        <v>42685</v>
      </c>
      <c r="I150" s="3">
        <v>42704</v>
      </c>
      <c r="J150">
        <v>120207011</v>
      </c>
      <c r="K150" t="s">
        <v>570</v>
      </c>
      <c r="L150">
        <v>193</v>
      </c>
      <c r="M150">
        <v>9.76</v>
      </c>
      <c r="N150">
        <f t="shared" si="5"/>
        <v>1883.68</v>
      </c>
      <c r="O150" s="1">
        <v>162444.75</v>
      </c>
    </row>
    <row r="151" spans="1:15" x14ac:dyDescent="0.25">
      <c r="A151">
        <v>7218000225</v>
      </c>
      <c r="B151" t="s">
        <v>1069</v>
      </c>
      <c r="C151" t="str">
        <f t="shared" si="4"/>
        <v>INCREMENTO</v>
      </c>
      <c r="E151" t="s">
        <v>206</v>
      </c>
      <c r="F151" t="s">
        <v>272</v>
      </c>
      <c r="G151" t="s">
        <v>537</v>
      </c>
      <c r="H151" s="3">
        <v>42685</v>
      </c>
      <c r="I151" s="3">
        <v>42704</v>
      </c>
      <c r="J151">
        <v>120207031</v>
      </c>
      <c r="K151" t="s">
        <v>571</v>
      </c>
      <c r="L151">
        <v>40</v>
      </c>
      <c r="M151">
        <v>4.21</v>
      </c>
      <c r="N151">
        <f t="shared" si="5"/>
        <v>168.4</v>
      </c>
      <c r="O151" s="1">
        <v>162444.75</v>
      </c>
    </row>
    <row r="152" spans="1:15" x14ac:dyDescent="0.25">
      <c r="A152">
        <v>7218000225</v>
      </c>
      <c r="B152" t="s">
        <v>1069</v>
      </c>
      <c r="C152" t="str">
        <f t="shared" si="4"/>
        <v>INCREMENTO</v>
      </c>
      <c r="E152" t="s">
        <v>206</v>
      </c>
      <c r="F152" t="s">
        <v>272</v>
      </c>
      <c r="G152" t="s">
        <v>537</v>
      </c>
      <c r="H152" s="3">
        <v>42685</v>
      </c>
      <c r="I152" s="3">
        <v>42704</v>
      </c>
      <c r="J152">
        <v>120207052</v>
      </c>
      <c r="K152" t="s">
        <v>572</v>
      </c>
      <c r="L152">
        <v>40</v>
      </c>
      <c r="M152">
        <v>9.14</v>
      </c>
      <c r="N152">
        <f t="shared" si="5"/>
        <v>365.6</v>
      </c>
      <c r="O152" s="1">
        <v>162444.75</v>
      </c>
    </row>
    <row r="153" spans="1:15" x14ac:dyDescent="0.25">
      <c r="A153">
        <v>7218000225</v>
      </c>
      <c r="B153" t="s">
        <v>1069</v>
      </c>
      <c r="C153" t="str">
        <f t="shared" si="4"/>
        <v>INCREMENTO</v>
      </c>
      <c r="E153" t="s">
        <v>206</v>
      </c>
      <c r="F153" t="s">
        <v>272</v>
      </c>
      <c r="G153" t="s">
        <v>537</v>
      </c>
      <c r="H153" s="3">
        <v>42685</v>
      </c>
      <c r="I153" s="3">
        <v>42704</v>
      </c>
      <c r="J153">
        <v>120207084</v>
      </c>
      <c r="K153" t="s">
        <v>573</v>
      </c>
      <c r="L153">
        <v>40</v>
      </c>
      <c r="M153">
        <v>24.64</v>
      </c>
      <c r="N153">
        <f t="shared" si="5"/>
        <v>985.6</v>
      </c>
      <c r="O153" s="1">
        <v>162444.75</v>
      </c>
    </row>
    <row r="154" spans="1:15" x14ac:dyDescent="0.25">
      <c r="A154">
        <v>7218000225</v>
      </c>
      <c r="B154" t="s">
        <v>1069</v>
      </c>
      <c r="C154" t="str">
        <f t="shared" si="4"/>
        <v>INCREMENTO</v>
      </c>
      <c r="E154" t="s">
        <v>206</v>
      </c>
      <c r="F154" t="s">
        <v>272</v>
      </c>
      <c r="G154" t="s">
        <v>537</v>
      </c>
      <c r="H154" s="3">
        <v>42685</v>
      </c>
      <c r="I154" s="3">
        <v>42704</v>
      </c>
      <c r="J154">
        <v>120207090</v>
      </c>
      <c r="K154" t="s">
        <v>574</v>
      </c>
      <c r="L154">
        <v>199</v>
      </c>
      <c r="M154">
        <v>32</v>
      </c>
      <c r="N154">
        <f t="shared" si="5"/>
        <v>6368</v>
      </c>
      <c r="O154" s="1">
        <v>162444.75</v>
      </c>
    </row>
    <row r="155" spans="1:15" x14ac:dyDescent="0.25">
      <c r="A155">
        <v>7218000225</v>
      </c>
      <c r="B155" t="s">
        <v>1069</v>
      </c>
      <c r="C155" t="str">
        <f t="shared" si="4"/>
        <v>INCREMENTO</v>
      </c>
      <c r="E155" t="s">
        <v>206</v>
      </c>
      <c r="F155" t="s">
        <v>272</v>
      </c>
      <c r="G155" t="s">
        <v>537</v>
      </c>
      <c r="H155" s="3">
        <v>42685</v>
      </c>
      <c r="I155" s="3">
        <v>42704</v>
      </c>
      <c r="J155">
        <v>120207105</v>
      </c>
      <c r="K155" t="s">
        <v>575</v>
      </c>
      <c r="L155">
        <v>90</v>
      </c>
      <c r="M155">
        <v>14.41</v>
      </c>
      <c r="N155">
        <f t="shared" si="5"/>
        <v>1296.9000000000001</v>
      </c>
      <c r="O155" s="1">
        <v>162444.75</v>
      </c>
    </row>
    <row r="156" spans="1:15" x14ac:dyDescent="0.25">
      <c r="A156">
        <v>7218000228</v>
      </c>
      <c r="B156" t="s">
        <v>1074</v>
      </c>
      <c r="C156" t="str">
        <f t="shared" si="4"/>
        <v>INCREMENTO</v>
      </c>
      <c r="E156" t="s">
        <v>206</v>
      </c>
      <c r="F156" t="s">
        <v>393</v>
      </c>
      <c r="G156" t="s">
        <v>601</v>
      </c>
      <c r="H156" s="3">
        <v>42711</v>
      </c>
      <c r="I156" s="3">
        <v>42747</v>
      </c>
      <c r="J156">
        <v>120501001</v>
      </c>
      <c r="K156" t="s">
        <v>602</v>
      </c>
      <c r="L156">
        <v>600</v>
      </c>
      <c r="M156">
        <v>24.5</v>
      </c>
      <c r="N156">
        <f t="shared" si="5"/>
        <v>14700</v>
      </c>
      <c r="O156" s="1">
        <v>14700</v>
      </c>
    </row>
    <row r="157" spans="1:15" x14ac:dyDescent="0.25">
      <c r="A157">
        <v>7218000230</v>
      </c>
      <c r="B157" t="s">
        <v>1076</v>
      </c>
      <c r="C157" t="str">
        <f t="shared" si="4"/>
        <v>INCREMENTO</v>
      </c>
      <c r="E157" t="s">
        <v>206</v>
      </c>
      <c r="F157" t="s">
        <v>312</v>
      </c>
      <c r="G157" t="s">
        <v>659</v>
      </c>
      <c r="H157" s="3">
        <v>42723</v>
      </c>
      <c r="I157" s="3">
        <v>42809</v>
      </c>
      <c r="J157">
        <v>120701090</v>
      </c>
      <c r="K157" t="s">
        <v>660</v>
      </c>
      <c r="L157">
        <v>2</v>
      </c>
      <c r="M157">
        <v>674.45</v>
      </c>
      <c r="N157">
        <f t="shared" si="5"/>
        <v>1348.9</v>
      </c>
      <c r="O157" s="1">
        <v>35996.6</v>
      </c>
    </row>
    <row r="158" spans="1:15" x14ac:dyDescent="0.25">
      <c r="A158">
        <v>7218000230</v>
      </c>
      <c r="B158" t="s">
        <v>1076</v>
      </c>
      <c r="C158" t="str">
        <f t="shared" si="4"/>
        <v>INCREMENTO</v>
      </c>
      <c r="E158" t="s">
        <v>206</v>
      </c>
      <c r="F158" t="s">
        <v>312</v>
      </c>
      <c r="G158" t="s">
        <v>659</v>
      </c>
      <c r="H158" s="3">
        <v>42723</v>
      </c>
      <c r="I158" s="3">
        <v>42809</v>
      </c>
      <c r="J158">
        <v>120701091</v>
      </c>
      <c r="K158" t="s">
        <v>661</v>
      </c>
      <c r="L158">
        <v>3</v>
      </c>
      <c r="M158">
        <v>932.6</v>
      </c>
      <c r="N158">
        <f t="shared" si="5"/>
        <v>2797.8</v>
      </c>
      <c r="O158" s="1">
        <v>35996.6</v>
      </c>
    </row>
    <row r="159" spans="1:15" x14ac:dyDescent="0.25">
      <c r="A159">
        <v>7218000230</v>
      </c>
      <c r="B159" t="s">
        <v>1076</v>
      </c>
      <c r="C159" t="str">
        <f t="shared" si="4"/>
        <v>INCREMENTO</v>
      </c>
      <c r="E159" t="s">
        <v>206</v>
      </c>
      <c r="F159" t="s">
        <v>312</v>
      </c>
      <c r="G159" t="s">
        <v>659</v>
      </c>
      <c r="H159" s="3">
        <v>42723</v>
      </c>
      <c r="I159" s="3">
        <v>42809</v>
      </c>
      <c r="J159">
        <v>120701092</v>
      </c>
      <c r="K159" t="s">
        <v>662</v>
      </c>
      <c r="L159">
        <v>3</v>
      </c>
      <c r="M159" s="1">
        <v>4398.1499999999996</v>
      </c>
      <c r="N159">
        <f t="shared" si="5"/>
        <v>13194.449999999999</v>
      </c>
      <c r="O159" s="1">
        <v>35996.6</v>
      </c>
    </row>
    <row r="160" spans="1:15" x14ac:dyDescent="0.25">
      <c r="A160">
        <v>7218000230</v>
      </c>
      <c r="B160" t="s">
        <v>1076</v>
      </c>
      <c r="C160" t="str">
        <f t="shared" si="4"/>
        <v>INCREMENTO</v>
      </c>
      <c r="E160" t="s">
        <v>206</v>
      </c>
      <c r="F160" t="s">
        <v>312</v>
      </c>
      <c r="G160" t="s">
        <v>659</v>
      </c>
      <c r="H160" s="3">
        <v>42723</v>
      </c>
      <c r="I160" s="3">
        <v>42809</v>
      </c>
      <c r="J160">
        <v>120701093</v>
      </c>
      <c r="K160" t="s">
        <v>663</v>
      </c>
      <c r="L160">
        <v>2</v>
      </c>
      <c r="M160">
        <v>924.5</v>
      </c>
      <c r="N160">
        <f t="shared" si="5"/>
        <v>1849</v>
      </c>
      <c r="O160" s="1">
        <v>35996.6</v>
      </c>
    </row>
    <row r="161" spans="1:15" x14ac:dyDescent="0.25">
      <c r="A161">
        <v>7218000230</v>
      </c>
      <c r="B161" t="s">
        <v>1076</v>
      </c>
      <c r="C161" t="str">
        <f t="shared" si="4"/>
        <v>INCREMENTO</v>
      </c>
      <c r="E161" t="s">
        <v>206</v>
      </c>
      <c r="F161" t="s">
        <v>312</v>
      </c>
      <c r="G161" t="s">
        <v>659</v>
      </c>
      <c r="H161" s="3">
        <v>42723</v>
      </c>
      <c r="I161" s="3">
        <v>42809</v>
      </c>
      <c r="J161">
        <v>120701094</v>
      </c>
      <c r="K161" t="s">
        <v>664</v>
      </c>
      <c r="L161">
        <v>4</v>
      </c>
      <c r="M161">
        <v>558.9</v>
      </c>
      <c r="N161">
        <f t="shared" si="5"/>
        <v>2235.6</v>
      </c>
      <c r="O161" s="1">
        <v>35996.6</v>
      </c>
    </row>
    <row r="162" spans="1:15" x14ac:dyDescent="0.25">
      <c r="A162">
        <v>7218000230</v>
      </c>
      <c r="B162" t="s">
        <v>1076</v>
      </c>
      <c r="C162" t="str">
        <f t="shared" si="4"/>
        <v>INCREMENTO</v>
      </c>
      <c r="E162" t="s">
        <v>206</v>
      </c>
      <c r="F162" t="s">
        <v>312</v>
      </c>
      <c r="G162" t="s">
        <v>659</v>
      </c>
      <c r="H162" s="3">
        <v>42723</v>
      </c>
      <c r="I162" s="3">
        <v>42809</v>
      </c>
      <c r="J162">
        <v>120701095</v>
      </c>
      <c r="K162" t="s">
        <v>665</v>
      </c>
      <c r="L162">
        <v>3</v>
      </c>
      <c r="M162" s="1">
        <v>1015.95</v>
      </c>
      <c r="N162">
        <f t="shared" si="5"/>
        <v>3047.8500000000004</v>
      </c>
      <c r="O162" s="1">
        <v>35996.6</v>
      </c>
    </row>
    <row r="163" spans="1:15" x14ac:dyDescent="0.25">
      <c r="A163">
        <v>7218000230</v>
      </c>
      <c r="B163" t="s">
        <v>1076</v>
      </c>
      <c r="C163" t="str">
        <f t="shared" si="4"/>
        <v>INCREMENTO</v>
      </c>
      <c r="E163" t="s">
        <v>206</v>
      </c>
      <c r="F163" t="s">
        <v>312</v>
      </c>
      <c r="G163" t="s">
        <v>659</v>
      </c>
      <c r="H163" s="3">
        <v>42723</v>
      </c>
      <c r="I163" s="3">
        <v>42809</v>
      </c>
      <c r="J163">
        <v>120701096</v>
      </c>
      <c r="K163" t="s">
        <v>666</v>
      </c>
      <c r="L163">
        <v>4</v>
      </c>
      <c r="M163" s="1">
        <v>1173.8499999999999</v>
      </c>
      <c r="N163">
        <f t="shared" si="5"/>
        <v>4695.3999999999996</v>
      </c>
      <c r="O163" s="1">
        <v>35996.6</v>
      </c>
    </row>
    <row r="164" spans="1:15" x14ac:dyDescent="0.25">
      <c r="A164">
        <v>7218000230</v>
      </c>
      <c r="B164" t="s">
        <v>1076</v>
      </c>
      <c r="C164" t="str">
        <f t="shared" si="4"/>
        <v>INCREMENTO</v>
      </c>
      <c r="E164" t="s">
        <v>206</v>
      </c>
      <c r="F164" t="s">
        <v>312</v>
      </c>
      <c r="G164" t="s">
        <v>659</v>
      </c>
      <c r="H164" s="3">
        <v>42723</v>
      </c>
      <c r="I164" s="3">
        <v>42809</v>
      </c>
      <c r="J164">
        <v>120701097</v>
      </c>
      <c r="K164" t="s">
        <v>667</v>
      </c>
      <c r="L164">
        <v>1</v>
      </c>
      <c r="M164" s="1">
        <v>1945.25</v>
      </c>
      <c r="N164">
        <f t="shared" si="5"/>
        <v>1945.25</v>
      </c>
      <c r="O164" s="1">
        <v>35996.6</v>
      </c>
    </row>
    <row r="165" spans="1:15" x14ac:dyDescent="0.25">
      <c r="A165">
        <v>7218000230</v>
      </c>
      <c r="B165" t="s">
        <v>1076</v>
      </c>
      <c r="C165" t="str">
        <f t="shared" si="4"/>
        <v>INCREMENTO</v>
      </c>
      <c r="E165" t="s">
        <v>206</v>
      </c>
      <c r="F165" t="s">
        <v>312</v>
      </c>
      <c r="G165" t="s">
        <v>659</v>
      </c>
      <c r="H165" s="3">
        <v>42723</v>
      </c>
      <c r="I165" s="3">
        <v>42809</v>
      </c>
      <c r="J165">
        <v>120701098</v>
      </c>
      <c r="K165" t="s">
        <v>668</v>
      </c>
      <c r="L165">
        <v>1</v>
      </c>
      <c r="M165" s="1">
        <v>3359.95</v>
      </c>
      <c r="N165">
        <f t="shared" si="5"/>
        <v>3359.95</v>
      </c>
      <c r="O165" s="1">
        <v>35996.6</v>
      </c>
    </row>
    <row r="166" spans="1:15" x14ac:dyDescent="0.25">
      <c r="A166">
        <v>7218000230</v>
      </c>
      <c r="B166" t="s">
        <v>1076</v>
      </c>
      <c r="C166" t="str">
        <f t="shared" si="4"/>
        <v>INCREMENTO</v>
      </c>
      <c r="E166" t="s">
        <v>206</v>
      </c>
      <c r="F166" t="s">
        <v>312</v>
      </c>
      <c r="G166" t="s">
        <v>659</v>
      </c>
      <c r="H166" s="3">
        <v>42723</v>
      </c>
      <c r="I166" s="3">
        <v>42809</v>
      </c>
      <c r="J166">
        <v>120701099</v>
      </c>
      <c r="K166" t="s">
        <v>669</v>
      </c>
      <c r="L166">
        <v>2</v>
      </c>
      <c r="M166">
        <v>294.89999999999998</v>
      </c>
      <c r="N166">
        <f t="shared" si="5"/>
        <v>589.79999999999995</v>
      </c>
      <c r="O166" s="1">
        <v>35996.6</v>
      </c>
    </row>
    <row r="167" spans="1:15" x14ac:dyDescent="0.25">
      <c r="A167">
        <v>7218000230</v>
      </c>
      <c r="B167" t="s">
        <v>1076</v>
      </c>
      <c r="C167" t="str">
        <f t="shared" si="4"/>
        <v>INCREMENTO</v>
      </c>
      <c r="E167" t="s">
        <v>206</v>
      </c>
      <c r="F167" t="s">
        <v>312</v>
      </c>
      <c r="G167" t="s">
        <v>659</v>
      </c>
      <c r="H167" s="3">
        <v>42723</v>
      </c>
      <c r="I167" s="3">
        <v>42809</v>
      </c>
      <c r="J167">
        <v>120701120</v>
      </c>
      <c r="K167" t="s">
        <v>670</v>
      </c>
      <c r="L167">
        <v>1</v>
      </c>
      <c r="M167">
        <v>932.6</v>
      </c>
      <c r="N167">
        <f t="shared" si="5"/>
        <v>932.6</v>
      </c>
      <c r="O167" s="1">
        <v>35996.6</v>
      </c>
    </row>
    <row r="168" spans="1:15" x14ac:dyDescent="0.25">
      <c r="A168">
        <v>7218000231</v>
      </c>
      <c r="B168" t="s">
        <v>1077</v>
      </c>
      <c r="C168" t="str">
        <f t="shared" si="4"/>
        <v>INCREMENTO</v>
      </c>
      <c r="E168" t="s">
        <v>206</v>
      </c>
      <c r="F168" t="s">
        <v>92</v>
      </c>
      <c r="G168" t="s">
        <v>530</v>
      </c>
      <c r="H168" s="3">
        <v>43046</v>
      </c>
      <c r="I168" s="3">
        <v>43089</v>
      </c>
      <c r="J168">
        <v>8080109</v>
      </c>
      <c r="K168" t="s">
        <v>671</v>
      </c>
      <c r="L168" s="1">
        <v>200000</v>
      </c>
      <c r="M168">
        <v>2.3E-2</v>
      </c>
      <c r="N168">
        <f t="shared" si="5"/>
        <v>4600</v>
      </c>
      <c r="O168" s="1">
        <v>4600</v>
      </c>
    </row>
    <row r="169" spans="1:15" x14ac:dyDescent="0.25">
      <c r="A169">
        <v>7218000232</v>
      </c>
      <c r="B169" t="s">
        <v>1078</v>
      </c>
      <c r="C169" t="str">
        <f t="shared" si="4"/>
        <v>INCREMENTO</v>
      </c>
      <c r="E169" t="s">
        <v>206</v>
      </c>
      <c r="F169" t="s">
        <v>104</v>
      </c>
      <c r="G169" t="s">
        <v>142</v>
      </c>
      <c r="H169" s="3">
        <v>43045</v>
      </c>
      <c r="I169" s="3">
        <v>43273</v>
      </c>
      <c r="J169">
        <v>8010212</v>
      </c>
      <c r="K169" t="s">
        <v>672</v>
      </c>
      <c r="L169" s="1">
        <v>120000</v>
      </c>
      <c r="M169">
        <v>0.37</v>
      </c>
      <c r="N169">
        <f t="shared" si="5"/>
        <v>44400</v>
      </c>
      <c r="O169" s="1">
        <v>44400</v>
      </c>
    </row>
    <row r="170" spans="1:15" x14ac:dyDescent="0.25">
      <c r="A170">
        <v>7218000233</v>
      </c>
      <c r="B170" t="s">
        <v>1079</v>
      </c>
      <c r="C170" t="str">
        <f t="shared" si="4"/>
        <v>INCREMENTO</v>
      </c>
      <c r="E170" t="s">
        <v>206</v>
      </c>
      <c r="F170" t="s">
        <v>92</v>
      </c>
      <c r="G170" t="s">
        <v>423</v>
      </c>
      <c r="H170" s="3">
        <v>43052</v>
      </c>
      <c r="I170" s="3">
        <v>43111</v>
      </c>
      <c r="J170">
        <v>8080903</v>
      </c>
      <c r="K170" t="s">
        <v>673</v>
      </c>
      <c r="L170" s="1">
        <v>60000</v>
      </c>
      <c r="M170">
        <v>0.23</v>
      </c>
      <c r="N170">
        <f t="shared" si="5"/>
        <v>13800</v>
      </c>
      <c r="O170" s="1">
        <v>13800</v>
      </c>
    </row>
    <row r="171" spans="1:15" x14ac:dyDescent="0.25">
      <c r="A171">
        <v>7218000234</v>
      </c>
      <c r="B171" t="s">
        <v>1080</v>
      </c>
      <c r="C171" t="str">
        <f t="shared" si="4"/>
        <v>INCREMENTO</v>
      </c>
      <c r="E171" t="s">
        <v>206</v>
      </c>
      <c r="F171" t="s">
        <v>12</v>
      </c>
      <c r="G171" t="s">
        <v>103</v>
      </c>
      <c r="H171" s="3">
        <v>43045</v>
      </c>
      <c r="I171" s="3">
        <v>43111</v>
      </c>
      <c r="J171">
        <v>8020402</v>
      </c>
      <c r="K171" t="s">
        <v>674</v>
      </c>
      <c r="L171" s="1">
        <v>300000</v>
      </c>
      <c r="M171">
        <v>1.259E-2</v>
      </c>
      <c r="N171">
        <f t="shared" si="5"/>
        <v>3777</v>
      </c>
      <c r="O171" s="1">
        <v>5655</v>
      </c>
    </row>
    <row r="172" spans="1:15" x14ac:dyDescent="0.25">
      <c r="A172">
        <v>7218000234</v>
      </c>
      <c r="B172" t="s">
        <v>1080</v>
      </c>
      <c r="C172" t="str">
        <f t="shared" si="4"/>
        <v>INCREMENTO</v>
      </c>
      <c r="E172" t="s">
        <v>206</v>
      </c>
      <c r="F172" t="s">
        <v>12</v>
      </c>
      <c r="G172" t="s">
        <v>103</v>
      </c>
      <c r="H172" s="3">
        <v>43045</v>
      </c>
      <c r="I172" s="3">
        <v>43111</v>
      </c>
      <c r="J172">
        <v>8020404</v>
      </c>
      <c r="K172" t="s">
        <v>675</v>
      </c>
      <c r="L172" s="1">
        <v>200000</v>
      </c>
      <c r="M172">
        <v>9.3900000000000008E-3</v>
      </c>
      <c r="N172">
        <f t="shared" si="5"/>
        <v>1878.0000000000002</v>
      </c>
      <c r="O172" s="1">
        <v>5655</v>
      </c>
    </row>
    <row r="173" spans="1:15" x14ac:dyDescent="0.25">
      <c r="A173">
        <v>7218000235</v>
      </c>
      <c r="B173" t="s">
        <v>184</v>
      </c>
      <c r="C173" t="str">
        <f t="shared" si="4"/>
        <v>INCREMENTO</v>
      </c>
      <c r="E173" t="s">
        <v>206</v>
      </c>
      <c r="F173" t="s">
        <v>1</v>
      </c>
      <c r="G173" t="s">
        <v>101</v>
      </c>
      <c r="H173" s="3">
        <v>43045</v>
      </c>
      <c r="I173" s="3">
        <v>43111</v>
      </c>
      <c r="J173">
        <v>8010502</v>
      </c>
      <c r="K173" t="s">
        <v>81</v>
      </c>
      <c r="L173" s="1">
        <v>642760</v>
      </c>
      <c r="M173">
        <v>2.1499999999999998E-2</v>
      </c>
      <c r="N173">
        <f t="shared" si="5"/>
        <v>13819.339999999998</v>
      </c>
      <c r="O173" s="1">
        <v>13819.34</v>
      </c>
    </row>
    <row r="174" spans="1:15" x14ac:dyDescent="0.25">
      <c r="A174">
        <v>7218000236</v>
      </c>
      <c r="B174" t="s">
        <v>1081</v>
      </c>
      <c r="C174" t="str">
        <f t="shared" si="4"/>
        <v>INCREMENTO</v>
      </c>
      <c r="E174" t="s">
        <v>206</v>
      </c>
      <c r="F174" t="s">
        <v>513</v>
      </c>
      <c r="G174" t="s">
        <v>423</v>
      </c>
      <c r="H174" s="3">
        <v>43052</v>
      </c>
      <c r="I174" s="3">
        <v>43111</v>
      </c>
      <c r="J174">
        <v>8030122</v>
      </c>
      <c r="K174" t="s">
        <v>676</v>
      </c>
      <c r="L174" s="1">
        <v>3120</v>
      </c>
      <c r="M174">
        <v>2.4</v>
      </c>
      <c r="N174">
        <f t="shared" si="5"/>
        <v>7488</v>
      </c>
      <c r="O174" s="1">
        <v>7488</v>
      </c>
    </row>
    <row r="175" spans="1:15" x14ac:dyDescent="0.25">
      <c r="A175">
        <v>7218000237</v>
      </c>
      <c r="B175" t="s">
        <v>1082</v>
      </c>
      <c r="C175" t="str">
        <f t="shared" si="4"/>
        <v>INCREMENTO</v>
      </c>
      <c r="E175" t="s">
        <v>206</v>
      </c>
      <c r="F175" t="s">
        <v>104</v>
      </c>
      <c r="G175" t="s">
        <v>423</v>
      </c>
      <c r="H175" s="3">
        <v>43049</v>
      </c>
      <c r="I175" s="3">
        <v>43111</v>
      </c>
      <c r="J175">
        <v>8030117</v>
      </c>
      <c r="K175" t="s">
        <v>677</v>
      </c>
      <c r="L175" s="1">
        <v>11720</v>
      </c>
      <c r="M175">
        <v>2.93</v>
      </c>
      <c r="N175">
        <f t="shared" si="5"/>
        <v>34339.599999999999</v>
      </c>
      <c r="O175" s="1">
        <v>46363.6</v>
      </c>
    </row>
    <row r="176" spans="1:15" x14ac:dyDescent="0.25">
      <c r="A176">
        <v>7218000237</v>
      </c>
      <c r="B176" t="s">
        <v>1082</v>
      </c>
      <c r="C176" t="str">
        <f t="shared" si="4"/>
        <v>INCREMENTO</v>
      </c>
      <c r="E176" t="s">
        <v>206</v>
      </c>
      <c r="F176" t="s">
        <v>104</v>
      </c>
      <c r="G176" t="s">
        <v>423</v>
      </c>
      <c r="H176" s="3">
        <v>43049</v>
      </c>
      <c r="I176" s="3">
        <v>43111</v>
      </c>
      <c r="J176">
        <v>8080207</v>
      </c>
      <c r="K176" t="s">
        <v>678</v>
      </c>
      <c r="L176" s="1">
        <v>400000</v>
      </c>
      <c r="M176">
        <v>2.9900000000000003E-2</v>
      </c>
      <c r="N176">
        <f t="shared" si="5"/>
        <v>11960.000000000002</v>
      </c>
      <c r="O176" s="1">
        <v>46363.6</v>
      </c>
    </row>
    <row r="177" spans="1:15" x14ac:dyDescent="0.25">
      <c r="A177">
        <v>7218000237</v>
      </c>
      <c r="B177" t="s">
        <v>1082</v>
      </c>
      <c r="C177" t="str">
        <f t="shared" si="4"/>
        <v>INCREMENTO</v>
      </c>
      <c r="E177" t="s">
        <v>206</v>
      </c>
      <c r="F177" t="s">
        <v>104</v>
      </c>
      <c r="G177" t="s">
        <v>423</v>
      </c>
      <c r="H177" s="3">
        <v>43049</v>
      </c>
      <c r="I177" s="3">
        <v>43111</v>
      </c>
      <c r="J177">
        <v>8080312</v>
      </c>
      <c r="K177" t="s">
        <v>679</v>
      </c>
      <c r="L177">
        <v>20</v>
      </c>
      <c r="M177">
        <v>3.2</v>
      </c>
      <c r="N177">
        <f t="shared" si="5"/>
        <v>64</v>
      </c>
      <c r="O177" s="1">
        <v>46363.6</v>
      </c>
    </row>
    <row r="178" spans="1:15" x14ac:dyDescent="0.25">
      <c r="A178">
        <v>7218000238</v>
      </c>
      <c r="B178" t="s">
        <v>1083</v>
      </c>
      <c r="C178" t="str">
        <f t="shared" si="4"/>
        <v>INCREMENTO</v>
      </c>
      <c r="E178" t="s">
        <v>206</v>
      </c>
      <c r="F178" t="s">
        <v>680</v>
      </c>
      <c r="G178" t="s">
        <v>530</v>
      </c>
      <c r="H178" s="3">
        <v>43038</v>
      </c>
      <c r="I178" s="3">
        <v>43434</v>
      </c>
      <c r="J178">
        <v>8010205</v>
      </c>
      <c r="K178" t="s">
        <v>681</v>
      </c>
      <c r="L178" s="1">
        <v>4380</v>
      </c>
      <c r="M178">
        <v>0.94</v>
      </c>
      <c r="N178">
        <f t="shared" si="5"/>
        <v>4117.2</v>
      </c>
      <c r="O178" s="1">
        <v>4117.2</v>
      </c>
    </row>
    <row r="179" spans="1:15" x14ac:dyDescent="0.25">
      <c r="A179">
        <v>7218000239</v>
      </c>
      <c r="B179" t="s">
        <v>185</v>
      </c>
      <c r="C179" t="str">
        <f t="shared" si="4"/>
        <v>INCREMENTO</v>
      </c>
      <c r="E179" t="s">
        <v>206</v>
      </c>
      <c r="F179" t="s">
        <v>16</v>
      </c>
      <c r="G179" t="s">
        <v>102</v>
      </c>
      <c r="H179" s="3">
        <v>43069</v>
      </c>
      <c r="I179" s="3">
        <v>43111</v>
      </c>
      <c r="J179">
        <v>8010402</v>
      </c>
      <c r="K179" t="s">
        <v>682</v>
      </c>
      <c r="L179" s="1">
        <v>116160</v>
      </c>
      <c r="M179">
        <v>4.9000000000000002E-2</v>
      </c>
      <c r="N179">
        <f t="shared" si="5"/>
        <v>5691.84</v>
      </c>
      <c r="O179" s="1">
        <v>5691.84</v>
      </c>
    </row>
    <row r="180" spans="1:15" x14ac:dyDescent="0.25">
      <c r="A180">
        <v>7218000240</v>
      </c>
      <c r="B180" t="s">
        <v>1084</v>
      </c>
      <c r="C180" t="str">
        <f t="shared" si="4"/>
        <v>INCREMENTO</v>
      </c>
      <c r="E180" t="s">
        <v>206</v>
      </c>
      <c r="F180" t="s">
        <v>115</v>
      </c>
      <c r="G180" t="s">
        <v>99</v>
      </c>
      <c r="H180" s="3">
        <v>43035</v>
      </c>
      <c r="I180" s="3">
        <v>43103</v>
      </c>
      <c r="J180">
        <v>8080619</v>
      </c>
      <c r="K180" t="s">
        <v>683</v>
      </c>
      <c r="L180" s="1">
        <v>26080</v>
      </c>
      <c r="M180">
        <v>0.82699999999999996</v>
      </c>
      <c r="N180">
        <f t="shared" si="5"/>
        <v>21568.16</v>
      </c>
      <c r="O180" s="1">
        <v>21568.16</v>
      </c>
    </row>
    <row r="181" spans="1:15" x14ac:dyDescent="0.25">
      <c r="A181">
        <v>7218000241</v>
      </c>
      <c r="B181" t="s">
        <v>1085</v>
      </c>
      <c r="C181" t="str">
        <f t="shared" si="4"/>
        <v>INCREMENTO</v>
      </c>
      <c r="E181" t="s">
        <v>206</v>
      </c>
      <c r="F181" t="s">
        <v>58</v>
      </c>
      <c r="G181" t="s">
        <v>96</v>
      </c>
      <c r="H181" s="3">
        <v>43038</v>
      </c>
      <c r="I181" s="3">
        <v>43096</v>
      </c>
      <c r="J181">
        <v>8100053</v>
      </c>
      <c r="K181" t="s">
        <v>684</v>
      </c>
      <c r="L181" s="1">
        <v>7020</v>
      </c>
      <c r="M181">
        <v>3.73</v>
      </c>
      <c r="N181">
        <f t="shared" si="5"/>
        <v>26184.6</v>
      </c>
      <c r="O181" s="1">
        <v>26184.6</v>
      </c>
    </row>
    <row r="182" spans="1:15" x14ac:dyDescent="0.25">
      <c r="A182">
        <v>7218000242</v>
      </c>
      <c r="B182" t="s">
        <v>1086</v>
      </c>
      <c r="C182" t="str">
        <f t="shared" si="4"/>
        <v>INCREMENTO</v>
      </c>
      <c r="E182" t="s">
        <v>206</v>
      </c>
      <c r="F182" t="s">
        <v>12</v>
      </c>
      <c r="G182" t="s">
        <v>98</v>
      </c>
      <c r="H182" s="3">
        <v>43038</v>
      </c>
      <c r="I182" s="3">
        <v>43434</v>
      </c>
      <c r="J182">
        <v>8060112</v>
      </c>
      <c r="K182" t="s">
        <v>685</v>
      </c>
      <c r="L182">
        <v>900</v>
      </c>
      <c r="M182">
        <v>0.45</v>
      </c>
      <c r="N182">
        <f t="shared" si="5"/>
        <v>405</v>
      </c>
      <c r="O182" s="1">
        <v>21055</v>
      </c>
    </row>
    <row r="183" spans="1:15" x14ac:dyDescent="0.25">
      <c r="A183">
        <v>7218000242</v>
      </c>
      <c r="B183" t="s">
        <v>1086</v>
      </c>
      <c r="C183" t="str">
        <f t="shared" si="4"/>
        <v>INCREMENTO</v>
      </c>
      <c r="E183" t="s">
        <v>206</v>
      </c>
      <c r="F183" t="s">
        <v>12</v>
      </c>
      <c r="G183" t="s">
        <v>98</v>
      </c>
      <c r="H183" s="3">
        <v>43038</v>
      </c>
      <c r="I183" s="3">
        <v>43434</v>
      </c>
      <c r="J183">
        <v>8080308</v>
      </c>
      <c r="K183" t="s">
        <v>686</v>
      </c>
      <c r="L183" s="1">
        <v>350000</v>
      </c>
      <c r="M183">
        <v>5.8999999999999997E-2</v>
      </c>
      <c r="N183">
        <f t="shared" si="5"/>
        <v>20650</v>
      </c>
      <c r="O183" s="1">
        <v>21055</v>
      </c>
    </row>
    <row r="184" spans="1:15" x14ac:dyDescent="0.25">
      <c r="A184">
        <v>7218000243</v>
      </c>
      <c r="B184" t="s">
        <v>1087</v>
      </c>
      <c r="C184" t="str">
        <f t="shared" si="4"/>
        <v>INCREMENTO</v>
      </c>
      <c r="E184" t="s">
        <v>206</v>
      </c>
      <c r="F184" t="s">
        <v>108</v>
      </c>
      <c r="G184" t="s">
        <v>97</v>
      </c>
      <c r="H184" s="3">
        <v>43042</v>
      </c>
      <c r="I184" s="3">
        <v>43096</v>
      </c>
      <c r="J184">
        <v>8120033</v>
      </c>
      <c r="K184" t="s">
        <v>687</v>
      </c>
      <c r="L184" s="1">
        <v>39940</v>
      </c>
      <c r="M184">
        <v>0.99</v>
      </c>
      <c r="N184">
        <f t="shared" si="5"/>
        <v>39540.6</v>
      </c>
      <c r="O184" s="1">
        <v>39540.6</v>
      </c>
    </row>
    <row r="185" spans="1:15" x14ac:dyDescent="0.25">
      <c r="A185">
        <v>7218000244</v>
      </c>
      <c r="B185" t="s">
        <v>1088</v>
      </c>
      <c r="C185" t="str">
        <f t="shared" si="4"/>
        <v>INCREMENTO</v>
      </c>
      <c r="E185" t="s">
        <v>206</v>
      </c>
      <c r="F185" t="s">
        <v>104</v>
      </c>
      <c r="G185" t="s">
        <v>103</v>
      </c>
      <c r="H185" s="3">
        <v>43040</v>
      </c>
      <c r="I185" s="3">
        <v>43111</v>
      </c>
      <c r="J185">
        <v>8020105</v>
      </c>
      <c r="K185" t="s">
        <v>688</v>
      </c>
      <c r="L185" s="1">
        <v>2000000</v>
      </c>
      <c r="M185">
        <v>1.4499999999999999E-2</v>
      </c>
      <c r="N185">
        <f t="shared" si="5"/>
        <v>28999.999999999996</v>
      </c>
      <c r="O185" s="1">
        <v>48722</v>
      </c>
    </row>
    <row r="186" spans="1:15" x14ac:dyDescent="0.25">
      <c r="A186">
        <v>7218000244</v>
      </c>
      <c r="B186" t="s">
        <v>1088</v>
      </c>
      <c r="C186" t="str">
        <f t="shared" si="4"/>
        <v>INCREMENTO</v>
      </c>
      <c r="E186" t="s">
        <v>206</v>
      </c>
      <c r="F186" t="s">
        <v>104</v>
      </c>
      <c r="G186" t="s">
        <v>103</v>
      </c>
      <c r="H186" s="3">
        <v>43040</v>
      </c>
      <c r="I186" s="3">
        <v>43111</v>
      </c>
      <c r="J186">
        <v>8020801</v>
      </c>
      <c r="K186" t="s">
        <v>689</v>
      </c>
      <c r="L186" s="1">
        <v>20760</v>
      </c>
      <c r="M186">
        <v>0.95</v>
      </c>
      <c r="N186">
        <f t="shared" si="5"/>
        <v>19722</v>
      </c>
      <c r="O186" s="1">
        <v>48722</v>
      </c>
    </row>
    <row r="187" spans="1:15" x14ac:dyDescent="0.25">
      <c r="A187">
        <v>7218000245</v>
      </c>
      <c r="B187" t="s">
        <v>1089</v>
      </c>
      <c r="C187" t="str">
        <f t="shared" si="4"/>
        <v>INCREMENTO</v>
      </c>
      <c r="E187" t="s">
        <v>206</v>
      </c>
      <c r="F187" t="s">
        <v>36</v>
      </c>
      <c r="G187" t="s">
        <v>83</v>
      </c>
      <c r="H187" s="3">
        <v>42761</v>
      </c>
      <c r="I187" s="3">
        <v>42795</v>
      </c>
      <c r="J187">
        <v>8030127</v>
      </c>
      <c r="K187" t="s">
        <v>690</v>
      </c>
      <c r="L187" s="1">
        <v>7500</v>
      </c>
      <c r="M187">
        <v>9.3170999999999999</v>
      </c>
      <c r="N187">
        <f t="shared" si="5"/>
        <v>69878.25</v>
      </c>
      <c r="O187" s="1">
        <v>69878.25</v>
      </c>
    </row>
    <row r="188" spans="1:15" x14ac:dyDescent="0.25">
      <c r="A188">
        <v>7218000246</v>
      </c>
      <c r="B188" t="s">
        <v>1090</v>
      </c>
      <c r="C188" t="str">
        <f t="shared" si="4"/>
        <v>INCREMENTO</v>
      </c>
      <c r="E188" t="s">
        <v>206</v>
      </c>
      <c r="F188" t="s">
        <v>36</v>
      </c>
      <c r="G188" t="s">
        <v>87</v>
      </c>
      <c r="H188" s="3">
        <v>42719</v>
      </c>
      <c r="I188" s="3">
        <v>42877</v>
      </c>
      <c r="J188">
        <v>8080618</v>
      </c>
      <c r="K188" t="s">
        <v>691</v>
      </c>
      <c r="L188" s="1">
        <v>34400</v>
      </c>
      <c r="M188">
        <v>1.1937</v>
      </c>
      <c r="N188">
        <f t="shared" si="5"/>
        <v>41063.279999999999</v>
      </c>
      <c r="O188" s="1">
        <v>41063.279999999999</v>
      </c>
    </row>
    <row r="189" spans="1:15" x14ac:dyDescent="0.25">
      <c r="A189">
        <v>7218000247</v>
      </c>
      <c r="B189" t="s">
        <v>180</v>
      </c>
      <c r="C189" t="str">
        <f t="shared" si="4"/>
        <v>INCREMENTO</v>
      </c>
      <c r="E189" t="s">
        <v>206</v>
      </c>
      <c r="F189" t="s">
        <v>68</v>
      </c>
      <c r="G189" t="s">
        <v>90</v>
      </c>
      <c r="H189" s="3">
        <v>42719</v>
      </c>
      <c r="I189" s="3">
        <v>42897</v>
      </c>
      <c r="J189">
        <v>8040419</v>
      </c>
      <c r="K189" t="s">
        <v>91</v>
      </c>
      <c r="L189" s="1">
        <v>144360</v>
      </c>
      <c r="M189">
        <v>0.71779999999999999</v>
      </c>
      <c r="N189">
        <f t="shared" si="5"/>
        <v>103621.60799999999</v>
      </c>
      <c r="O189" s="1">
        <v>103621.61</v>
      </c>
    </row>
    <row r="190" spans="1:15" x14ac:dyDescent="0.25">
      <c r="A190">
        <v>7218000248</v>
      </c>
      <c r="B190" t="s">
        <v>1091</v>
      </c>
      <c r="C190" t="str">
        <f t="shared" si="4"/>
        <v>INCREMENTO</v>
      </c>
      <c r="E190" t="s">
        <v>206</v>
      </c>
      <c r="F190" t="s">
        <v>28</v>
      </c>
      <c r="G190" t="s">
        <v>82</v>
      </c>
      <c r="H190" s="3">
        <v>42712</v>
      </c>
      <c r="I190" s="3">
        <v>42756</v>
      </c>
      <c r="J190">
        <v>8010363</v>
      </c>
      <c r="K190" t="s">
        <v>692</v>
      </c>
      <c r="L190" s="1">
        <v>29520</v>
      </c>
      <c r="M190">
        <v>0.23900000000000002</v>
      </c>
      <c r="N190">
        <f t="shared" si="5"/>
        <v>7055.2800000000007</v>
      </c>
      <c r="O190" s="1">
        <v>7055.28</v>
      </c>
    </row>
    <row r="191" spans="1:15" x14ac:dyDescent="0.25">
      <c r="A191">
        <v>7218000249</v>
      </c>
      <c r="B191" t="s">
        <v>1092</v>
      </c>
      <c r="C191" t="str">
        <f t="shared" si="4"/>
        <v>INCREMENTO</v>
      </c>
      <c r="E191" t="s">
        <v>206</v>
      </c>
      <c r="F191" t="s">
        <v>16</v>
      </c>
      <c r="G191" t="s">
        <v>82</v>
      </c>
      <c r="H191" s="3">
        <v>42712</v>
      </c>
      <c r="I191" s="3">
        <v>42756</v>
      </c>
      <c r="J191">
        <v>8070132</v>
      </c>
      <c r="K191" t="s">
        <v>693</v>
      </c>
      <c r="L191" s="1">
        <v>3000000</v>
      </c>
      <c r="M191">
        <v>2.1700000000000001E-2</v>
      </c>
      <c r="N191">
        <f t="shared" si="5"/>
        <v>65100</v>
      </c>
      <c r="O191" s="1">
        <v>113786.66</v>
      </c>
    </row>
    <row r="192" spans="1:15" x14ac:dyDescent="0.25">
      <c r="A192">
        <v>7218000249</v>
      </c>
      <c r="B192" t="s">
        <v>1092</v>
      </c>
      <c r="C192" t="str">
        <f t="shared" si="4"/>
        <v>INCREMENTO</v>
      </c>
      <c r="E192" t="s">
        <v>206</v>
      </c>
      <c r="F192" t="s">
        <v>16</v>
      </c>
      <c r="G192" t="s">
        <v>82</v>
      </c>
      <c r="H192" s="3">
        <v>42712</v>
      </c>
      <c r="I192" s="3">
        <v>42756</v>
      </c>
      <c r="J192">
        <v>8070309</v>
      </c>
      <c r="K192" t="s">
        <v>694</v>
      </c>
      <c r="L192" s="1">
        <v>2549040</v>
      </c>
      <c r="M192">
        <v>1.9099999999999999E-2</v>
      </c>
      <c r="N192">
        <f t="shared" si="5"/>
        <v>48686.663999999997</v>
      </c>
      <c r="O192" s="1">
        <v>113786.66</v>
      </c>
    </row>
    <row r="193" spans="1:15" x14ac:dyDescent="0.25">
      <c r="A193">
        <v>7218000250</v>
      </c>
      <c r="B193" t="s">
        <v>1093</v>
      </c>
      <c r="C193" t="str">
        <f t="shared" si="4"/>
        <v>INCREMENTO</v>
      </c>
      <c r="E193" t="s">
        <v>206</v>
      </c>
      <c r="F193" t="s">
        <v>71</v>
      </c>
      <c r="G193" t="s">
        <v>695</v>
      </c>
      <c r="H193" s="3">
        <v>42712</v>
      </c>
      <c r="I193" s="3">
        <v>42724</v>
      </c>
      <c r="J193">
        <v>8020202</v>
      </c>
      <c r="K193" t="s">
        <v>696</v>
      </c>
      <c r="L193" s="1">
        <v>1332580</v>
      </c>
      <c r="M193">
        <v>1.5700000000000002E-2</v>
      </c>
      <c r="N193">
        <f t="shared" si="5"/>
        <v>20921.506000000001</v>
      </c>
      <c r="O193" s="1">
        <v>20921.509999999998</v>
      </c>
    </row>
    <row r="194" spans="1:15" x14ac:dyDescent="0.25">
      <c r="A194">
        <v>7218000251</v>
      </c>
      <c r="B194" t="s">
        <v>177</v>
      </c>
      <c r="C194" t="str">
        <f t="shared" ref="C194:C257" si="6">IF(E194="01.01.1980","INCREMENTO","PRORROGA")</f>
        <v>INCREMENTO</v>
      </c>
      <c r="E194" t="s">
        <v>206</v>
      </c>
      <c r="F194" t="s">
        <v>16</v>
      </c>
      <c r="G194" t="s">
        <v>57</v>
      </c>
      <c r="H194" s="3">
        <v>42682</v>
      </c>
      <c r="I194" s="3">
        <v>42747</v>
      </c>
      <c r="J194">
        <v>8040408</v>
      </c>
      <c r="K194" t="s">
        <v>61</v>
      </c>
      <c r="L194" s="1">
        <v>737180</v>
      </c>
      <c r="M194">
        <v>0.1288</v>
      </c>
      <c r="N194">
        <f t="shared" ref="N194:N257" si="7">L194*M194</f>
        <v>94948.784</v>
      </c>
      <c r="O194" s="1">
        <v>94948.78</v>
      </c>
    </row>
    <row r="195" spans="1:15" x14ac:dyDescent="0.25">
      <c r="A195">
        <v>7218000268</v>
      </c>
      <c r="B195" t="s">
        <v>1103</v>
      </c>
      <c r="C195" t="str">
        <f t="shared" si="6"/>
        <v>INCREMENTO</v>
      </c>
      <c r="E195" t="s">
        <v>206</v>
      </c>
      <c r="F195" t="s">
        <v>714</v>
      </c>
      <c r="G195" t="s">
        <v>715</v>
      </c>
      <c r="H195" s="3">
        <v>43277</v>
      </c>
      <c r="I195" s="3">
        <v>43285</v>
      </c>
      <c r="J195">
        <v>110303002</v>
      </c>
      <c r="K195" t="s">
        <v>716</v>
      </c>
      <c r="L195" s="1">
        <v>1913.11</v>
      </c>
      <c r="M195">
        <v>1</v>
      </c>
      <c r="N195">
        <f t="shared" si="7"/>
        <v>1913.11</v>
      </c>
      <c r="O195" s="1">
        <v>14627.8</v>
      </c>
    </row>
    <row r="196" spans="1:15" x14ac:dyDescent="0.25">
      <c r="A196">
        <v>7218000268</v>
      </c>
      <c r="B196" t="s">
        <v>1103</v>
      </c>
      <c r="C196" t="str">
        <f t="shared" si="6"/>
        <v>INCREMENTO</v>
      </c>
      <c r="E196" t="s">
        <v>206</v>
      </c>
      <c r="F196" t="s">
        <v>714</v>
      </c>
      <c r="G196" t="s">
        <v>715</v>
      </c>
      <c r="H196" s="3">
        <v>43277</v>
      </c>
      <c r="I196" s="3">
        <v>43285</v>
      </c>
      <c r="J196">
        <v>110303003</v>
      </c>
      <c r="K196" t="s">
        <v>717</v>
      </c>
      <c r="L196" s="1">
        <v>4596.6899999999996</v>
      </c>
      <c r="M196">
        <v>1</v>
      </c>
      <c r="N196">
        <f t="shared" si="7"/>
        <v>4596.6899999999996</v>
      </c>
      <c r="O196" s="1">
        <v>14627.8</v>
      </c>
    </row>
    <row r="197" spans="1:15" x14ac:dyDescent="0.25">
      <c r="A197">
        <v>7218000268</v>
      </c>
      <c r="B197" t="s">
        <v>1103</v>
      </c>
      <c r="C197" t="str">
        <f t="shared" si="6"/>
        <v>INCREMENTO</v>
      </c>
      <c r="E197" t="s">
        <v>206</v>
      </c>
      <c r="F197" t="s">
        <v>714</v>
      </c>
      <c r="G197" t="s">
        <v>715</v>
      </c>
      <c r="H197" s="3">
        <v>43277</v>
      </c>
      <c r="I197" s="3">
        <v>43285</v>
      </c>
      <c r="J197">
        <v>110303004</v>
      </c>
      <c r="K197" t="s">
        <v>718</v>
      </c>
      <c r="L197" s="1">
        <v>2846.55</v>
      </c>
      <c r="M197">
        <v>1</v>
      </c>
      <c r="N197">
        <f t="shared" si="7"/>
        <v>2846.55</v>
      </c>
      <c r="O197" s="1">
        <v>14627.8</v>
      </c>
    </row>
    <row r="198" spans="1:15" x14ac:dyDescent="0.25">
      <c r="A198">
        <v>7218000268</v>
      </c>
      <c r="B198" t="s">
        <v>1103</v>
      </c>
      <c r="C198" t="str">
        <f t="shared" si="6"/>
        <v>INCREMENTO</v>
      </c>
      <c r="E198" t="s">
        <v>206</v>
      </c>
      <c r="F198" t="s">
        <v>714</v>
      </c>
      <c r="G198" t="s">
        <v>715</v>
      </c>
      <c r="H198" s="3">
        <v>43277</v>
      </c>
      <c r="I198" s="3">
        <v>43285</v>
      </c>
      <c r="J198">
        <v>110303005</v>
      </c>
      <c r="K198" t="s">
        <v>719</v>
      </c>
      <c r="L198" s="1">
        <v>2472.71</v>
      </c>
      <c r="M198">
        <v>1</v>
      </c>
      <c r="N198">
        <f t="shared" si="7"/>
        <v>2472.71</v>
      </c>
      <c r="O198" s="1">
        <v>14627.8</v>
      </c>
    </row>
    <row r="199" spans="1:15" x14ac:dyDescent="0.25">
      <c r="A199">
        <v>7218000268</v>
      </c>
      <c r="B199" t="s">
        <v>1103</v>
      </c>
      <c r="C199" t="str">
        <f t="shared" si="6"/>
        <v>INCREMENTO</v>
      </c>
      <c r="E199" t="s">
        <v>206</v>
      </c>
      <c r="F199" t="s">
        <v>714</v>
      </c>
      <c r="G199" t="s">
        <v>715</v>
      </c>
      <c r="H199" s="3">
        <v>43277</v>
      </c>
      <c r="I199" s="3">
        <v>43285</v>
      </c>
      <c r="J199">
        <v>110303006</v>
      </c>
      <c r="K199" t="s">
        <v>720</v>
      </c>
      <c r="L199">
        <v>851.87</v>
      </c>
      <c r="M199">
        <v>1</v>
      </c>
      <c r="N199">
        <f t="shared" si="7"/>
        <v>851.87</v>
      </c>
      <c r="O199" s="1">
        <v>14627.8</v>
      </c>
    </row>
    <row r="200" spans="1:15" x14ac:dyDescent="0.25">
      <c r="A200">
        <v>7218000268</v>
      </c>
      <c r="B200" t="s">
        <v>1103</v>
      </c>
      <c r="C200" t="str">
        <f t="shared" si="6"/>
        <v>INCREMENTO</v>
      </c>
      <c r="E200" t="s">
        <v>206</v>
      </c>
      <c r="F200" t="s">
        <v>714</v>
      </c>
      <c r="G200" t="s">
        <v>715</v>
      </c>
      <c r="H200" s="3">
        <v>43277</v>
      </c>
      <c r="I200" s="3">
        <v>43285</v>
      </c>
      <c r="J200">
        <v>110303007</v>
      </c>
      <c r="K200" t="s">
        <v>721</v>
      </c>
      <c r="L200" s="1">
        <v>1946.87</v>
      </c>
      <c r="M200">
        <v>1</v>
      </c>
      <c r="N200">
        <f t="shared" si="7"/>
        <v>1946.87</v>
      </c>
      <c r="O200" s="1">
        <v>14627.8</v>
      </c>
    </row>
    <row r="201" spans="1:15" x14ac:dyDescent="0.25">
      <c r="A201">
        <v>7218000277</v>
      </c>
      <c r="B201" t="s">
        <v>1104</v>
      </c>
      <c r="C201" t="str">
        <f t="shared" si="6"/>
        <v>INCREMENTO</v>
      </c>
      <c r="E201" t="s">
        <v>206</v>
      </c>
      <c r="F201" t="s">
        <v>214</v>
      </c>
      <c r="G201" t="s">
        <v>722</v>
      </c>
      <c r="H201" s="3">
        <v>41933</v>
      </c>
      <c r="I201" s="3">
        <v>42016</v>
      </c>
      <c r="J201">
        <v>121002175</v>
      </c>
      <c r="K201" t="s">
        <v>723</v>
      </c>
      <c r="L201" s="1">
        <v>5535</v>
      </c>
      <c r="M201">
        <v>4.07</v>
      </c>
      <c r="N201">
        <f t="shared" si="7"/>
        <v>22527.45</v>
      </c>
      <c r="O201" s="1">
        <v>91247.56</v>
      </c>
    </row>
    <row r="202" spans="1:15" x14ac:dyDescent="0.25">
      <c r="A202">
        <v>7218000277</v>
      </c>
      <c r="B202" t="s">
        <v>1104</v>
      </c>
      <c r="C202" t="str">
        <f t="shared" si="6"/>
        <v>INCREMENTO</v>
      </c>
      <c r="E202" t="s">
        <v>206</v>
      </c>
      <c r="F202" t="s">
        <v>214</v>
      </c>
      <c r="G202" t="s">
        <v>722</v>
      </c>
      <c r="H202" s="3">
        <v>41933</v>
      </c>
      <c r="I202" s="3">
        <v>42016</v>
      </c>
      <c r="J202">
        <v>121002176</v>
      </c>
      <c r="K202" t="s">
        <v>724</v>
      </c>
      <c r="L202" s="1">
        <v>1611</v>
      </c>
      <c r="M202">
        <v>3.77</v>
      </c>
      <c r="N202">
        <f t="shared" si="7"/>
        <v>6073.47</v>
      </c>
      <c r="O202" s="1">
        <v>91247.56</v>
      </c>
    </row>
    <row r="203" spans="1:15" x14ac:dyDescent="0.25">
      <c r="A203">
        <v>7218000277</v>
      </c>
      <c r="B203" t="s">
        <v>1104</v>
      </c>
      <c r="C203" t="str">
        <f t="shared" si="6"/>
        <v>INCREMENTO</v>
      </c>
      <c r="E203" t="s">
        <v>206</v>
      </c>
      <c r="F203" t="s">
        <v>214</v>
      </c>
      <c r="G203" t="s">
        <v>722</v>
      </c>
      <c r="H203" s="3">
        <v>41933</v>
      </c>
      <c r="I203" s="3">
        <v>42016</v>
      </c>
      <c r="J203">
        <v>121002177</v>
      </c>
      <c r="K203" t="s">
        <v>725</v>
      </c>
      <c r="L203" s="1">
        <v>1278</v>
      </c>
      <c r="M203">
        <v>2.27</v>
      </c>
      <c r="N203">
        <f t="shared" si="7"/>
        <v>2901.06</v>
      </c>
      <c r="O203" s="1">
        <v>91247.56</v>
      </c>
    </row>
    <row r="204" spans="1:15" x14ac:dyDescent="0.25">
      <c r="A204">
        <v>7218000277</v>
      </c>
      <c r="B204" t="s">
        <v>1104</v>
      </c>
      <c r="C204" t="str">
        <f t="shared" si="6"/>
        <v>INCREMENTO</v>
      </c>
      <c r="E204" t="s">
        <v>206</v>
      </c>
      <c r="F204" t="s">
        <v>214</v>
      </c>
      <c r="G204" t="s">
        <v>722</v>
      </c>
      <c r="H204" s="3">
        <v>41933</v>
      </c>
      <c r="I204" s="3">
        <v>42016</v>
      </c>
      <c r="J204">
        <v>121002178</v>
      </c>
      <c r="K204" t="s">
        <v>726</v>
      </c>
      <c r="L204" s="1">
        <v>2324</v>
      </c>
      <c r="M204">
        <v>3.72</v>
      </c>
      <c r="N204">
        <f t="shared" si="7"/>
        <v>8645.2800000000007</v>
      </c>
      <c r="O204" s="1">
        <v>91247.56</v>
      </c>
    </row>
    <row r="205" spans="1:15" x14ac:dyDescent="0.25">
      <c r="A205">
        <v>7218000277</v>
      </c>
      <c r="B205" t="s">
        <v>1104</v>
      </c>
      <c r="C205" t="str">
        <f t="shared" si="6"/>
        <v>INCREMENTO</v>
      </c>
      <c r="E205" t="s">
        <v>206</v>
      </c>
      <c r="F205" t="s">
        <v>214</v>
      </c>
      <c r="G205" t="s">
        <v>722</v>
      </c>
      <c r="H205" s="3">
        <v>41933</v>
      </c>
      <c r="I205" s="3">
        <v>42016</v>
      </c>
      <c r="J205">
        <v>121002179</v>
      </c>
      <c r="K205" t="s">
        <v>727</v>
      </c>
      <c r="L205" s="1">
        <v>2034</v>
      </c>
      <c r="M205">
        <v>4.07</v>
      </c>
      <c r="N205">
        <f t="shared" si="7"/>
        <v>8278.380000000001</v>
      </c>
      <c r="O205" s="1">
        <v>91247.56</v>
      </c>
    </row>
    <row r="206" spans="1:15" x14ac:dyDescent="0.25">
      <c r="A206">
        <v>7218000277</v>
      </c>
      <c r="B206" t="s">
        <v>1104</v>
      </c>
      <c r="C206" t="str">
        <f t="shared" si="6"/>
        <v>INCREMENTO</v>
      </c>
      <c r="E206" t="s">
        <v>206</v>
      </c>
      <c r="F206" t="s">
        <v>214</v>
      </c>
      <c r="G206" t="s">
        <v>722</v>
      </c>
      <c r="H206" s="3">
        <v>41933</v>
      </c>
      <c r="I206" s="3">
        <v>42016</v>
      </c>
      <c r="J206">
        <v>121002180</v>
      </c>
      <c r="K206" t="s">
        <v>728</v>
      </c>
      <c r="L206" s="1">
        <v>2295</v>
      </c>
      <c r="M206">
        <v>3.77</v>
      </c>
      <c r="N206">
        <f t="shared" si="7"/>
        <v>8652.15</v>
      </c>
      <c r="O206" s="1">
        <v>91247.56</v>
      </c>
    </row>
    <row r="207" spans="1:15" x14ac:dyDescent="0.25">
      <c r="A207">
        <v>7218000277</v>
      </c>
      <c r="B207" t="s">
        <v>1104</v>
      </c>
      <c r="C207" t="str">
        <f t="shared" si="6"/>
        <v>INCREMENTO</v>
      </c>
      <c r="E207" t="s">
        <v>206</v>
      </c>
      <c r="F207" t="s">
        <v>214</v>
      </c>
      <c r="G207" t="s">
        <v>722</v>
      </c>
      <c r="H207" s="3">
        <v>41933</v>
      </c>
      <c r="I207" s="3">
        <v>42016</v>
      </c>
      <c r="J207">
        <v>121002181</v>
      </c>
      <c r="K207" t="s">
        <v>729</v>
      </c>
      <c r="L207" s="1">
        <v>1825</v>
      </c>
      <c r="M207">
        <v>3.72</v>
      </c>
      <c r="N207">
        <f t="shared" si="7"/>
        <v>6789</v>
      </c>
      <c r="O207" s="1">
        <v>91247.56</v>
      </c>
    </row>
    <row r="208" spans="1:15" x14ac:dyDescent="0.25">
      <c r="A208">
        <v>7218000277</v>
      </c>
      <c r="B208" t="s">
        <v>1104</v>
      </c>
      <c r="C208" t="str">
        <f t="shared" si="6"/>
        <v>INCREMENTO</v>
      </c>
      <c r="E208" t="s">
        <v>206</v>
      </c>
      <c r="F208" t="s">
        <v>214</v>
      </c>
      <c r="G208" t="s">
        <v>722</v>
      </c>
      <c r="H208" s="3">
        <v>41933</v>
      </c>
      <c r="I208" s="3">
        <v>42016</v>
      </c>
      <c r="J208">
        <v>121002182</v>
      </c>
      <c r="K208" t="s">
        <v>730</v>
      </c>
      <c r="L208" s="1">
        <v>1624</v>
      </c>
      <c r="M208">
        <v>4.07</v>
      </c>
      <c r="N208">
        <f t="shared" si="7"/>
        <v>6609.68</v>
      </c>
      <c r="O208" s="1">
        <v>91247.56</v>
      </c>
    </row>
    <row r="209" spans="1:15" x14ac:dyDescent="0.25">
      <c r="A209">
        <v>7218000277</v>
      </c>
      <c r="B209" t="s">
        <v>1104</v>
      </c>
      <c r="C209" t="str">
        <f t="shared" si="6"/>
        <v>INCREMENTO</v>
      </c>
      <c r="E209" t="s">
        <v>206</v>
      </c>
      <c r="F209" t="s">
        <v>214</v>
      </c>
      <c r="G209" t="s">
        <v>722</v>
      </c>
      <c r="H209" s="3">
        <v>41933</v>
      </c>
      <c r="I209" s="3">
        <v>42016</v>
      </c>
      <c r="J209">
        <v>121002183</v>
      </c>
      <c r="K209" t="s">
        <v>731</v>
      </c>
      <c r="L209" s="1">
        <v>1689</v>
      </c>
      <c r="M209">
        <v>3.77</v>
      </c>
      <c r="N209">
        <f t="shared" si="7"/>
        <v>6367.53</v>
      </c>
      <c r="O209" s="1">
        <v>91247.56</v>
      </c>
    </row>
    <row r="210" spans="1:15" x14ac:dyDescent="0.25">
      <c r="A210">
        <v>7218000277</v>
      </c>
      <c r="B210" t="s">
        <v>1104</v>
      </c>
      <c r="C210" t="str">
        <f t="shared" si="6"/>
        <v>INCREMENTO</v>
      </c>
      <c r="E210" t="s">
        <v>206</v>
      </c>
      <c r="F210" t="s">
        <v>214</v>
      </c>
      <c r="G210" t="s">
        <v>722</v>
      </c>
      <c r="H210" s="3">
        <v>41933</v>
      </c>
      <c r="I210" s="3">
        <v>42016</v>
      </c>
      <c r="J210">
        <v>121002184</v>
      </c>
      <c r="K210" t="s">
        <v>732</v>
      </c>
      <c r="L210">
        <v>963</v>
      </c>
      <c r="M210">
        <v>3.77</v>
      </c>
      <c r="N210">
        <f t="shared" si="7"/>
        <v>3630.51</v>
      </c>
      <c r="O210" s="1">
        <v>91247.56</v>
      </c>
    </row>
    <row r="211" spans="1:15" x14ac:dyDescent="0.25">
      <c r="A211">
        <v>7218000277</v>
      </c>
      <c r="B211" t="s">
        <v>1104</v>
      </c>
      <c r="C211" t="str">
        <f t="shared" si="6"/>
        <v>INCREMENTO</v>
      </c>
      <c r="E211" t="s">
        <v>206</v>
      </c>
      <c r="F211" t="s">
        <v>214</v>
      </c>
      <c r="G211" t="s">
        <v>722</v>
      </c>
      <c r="H211" s="3">
        <v>41933</v>
      </c>
      <c r="I211" s="3">
        <v>42016</v>
      </c>
      <c r="J211">
        <v>121002185</v>
      </c>
      <c r="K211" t="s">
        <v>733</v>
      </c>
      <c r="L211">
        <v>897</v>
      </c>
      <c r="M211">
        <v>4.07</v>
      </c>
      <c r="N211">
        <f t="shared" si="7"/>
        <v>3650.7900000000004</v>
      </c>
      <c r="O211" s="1">
        <v>91247.56</v>
      </c>
    </row>
    <row r="212" spans="1:15" x14ac:dyDescent="0.25">
      <c r="A212">
        <v>7218000277</v>
      </c>
      <c r="B212" t="s">
        <v>1104</v>
      </c>
      <c r="C212" t="str">
        <f t="shared" si="6"/>
        <v>INCREMENTO</v>
      </c>
      <c r="E212" t="s">
        <v>206</v>
      </c>
      <c r="F212" t="s">
        <v>214</v>
      </c>
      <c r="G212" t="s">
        <v>722</v>
      </c>
      <c r="H212" s="3">
        <v>41933</v>
      </c>
      <c r="I212" s="3">
        <v>42016</v>
      </c>
      <c r="J212">
        <v>121002186</v>
      </c>
      <c r="K212" t="s">
        <v>734</v>
      </c>
      <c r="L212">
        <v>940</v>
      </c>
      <c r="M212">
        <v>3.77</v>
      </c>
      <c r="N212">
        <f t="shared" si="7"/>
        <v>3543.8</v>
      </c>
      <c r="O212" s="1">
        <v>91247.56</v>
      </c>
    </row>
    <row r="213" spans="1:15" x14ac:dyDescent="0.25">
      <c r="A213">
        <v>7218000277</v>
      </c>
      <c r="B213" t="s">
        <v>1104</v>
      </c>
      <c r="C213" t="str">
        <f t="shared" si="6"/>
        <v>INCREMENTO</v>
      </c>
      <c r="E213" t="s">
        <v>206</v>
      </c>
      <c r="F213" t="s">
        <v>214</v>
      </c>
      <c r="G213" t="s">
        <v>722</v>
      </c>
      <c r="H213" s="3">
        <v>41933</v>
      </c>
      <c r="I213" s="3">
        <v>42016</v>
      </c>
      <c r="J213">
        <v>121002187</v>
      </c>
      <c r="K213" t="s">
        <v>735</v>
      </c>
      <c r="L213">
        <v>426</v>
      </c>
      <c r="M213">
        <v>2.27</v>
      </c>
      <c r="N213">
        <f t="shared" si="7"/>
        <v>967.02</v>
      </c>
      <c r="O213" s="1">
        <v>91247.56</v>
      </c>
    </row>
    <row r="214" spans="1:15" x14ac:dyDescent="0.25">
      <c r="A214">
        <v>7218000277</v>
      </c>
      <c r="B214" t="s">
        <v>1104</v>
      </c>
      <c r="C214" t="str">
        <f t="shared" si="6"/>
        <v>INCREMENTO</v>
      </c>
      <c r="E214" t="s">
        <v>206</v>
      </c>
      <c r="F214" t="s">
        <v>214</v>
      </c>
      <c r="G214" t="s">
        <v>722</v>
      </c>
      <c r="H214" s="3">
        <v>41933</v>
      </c>
      <c r="I214" s="3">
        <v>42016</v>
      </c>
      <c r="J214">
        <v>121002188</v>
      </c>
      <c r="K214" t="s">
        <v>736</v>
      </c>
      <c r="L214">
        <v>220</v>
      </c>
      <c r="M214">
        <v>3.72</v>
      </c>
      <c r="N214">
        <f t="shared" si="7"/>
        <v>818.40000000000009</v>
      </c>
      <c r="O214" s="1">
        <v>91247.56</v>
      </c>
    </row>
    <row r="215" spans="1:15" x14ac:dyDescent="0.25">
      <c r="A215">
        <v>7218000277</v>
      </c>
      <c r="B215" t="s">
        <v>1104</v>
      </c>
      <c r="C215" t="str">
        <f t="shared" si="6"/>
        <v>INCREMENTO</v>
      </c>
      <c r="E215" t="s">
        <v>206</v>
      </c>
      <c r="F215" t="s">
        <v>214</v>
      </c>
      <c r="G215" t="s">
        <v>722</v>
      </c>
      <c r="H215" s="3">
        <v>41933</v>
      </c>
      <c r="I215" s="3">
        <v>42016</v>
      </c>
      <c r="J215">
        <v>121002189</v>
      </c>
      <c r="K215" t="s">
        <v>737</v>
      </c>
      <c r="L215">
        <v>482</v>
      </c>
      <c r="M215">
        <v>3.72</v>
      </c>
      <c r="N215">
        <f t="shared" si="7"/>
        <v>1793.0400000000002</v>
      </c>
      <c r="O215" s="1">
        <v>91247.56</v>
      </c>
    </row>
    <row r="216" spans="1:15" x14ac:dyDescent="0.25">
      <c r="A216">
        <v>7218000278</v>
      </c>
      <c r="B216" t="s">
        <v>1105</v>
      </c>
      <c r="C216" t="str">
        <f t="shared" si="6"/>
        <v>INCREMENTO</v>
      </c>
      <c r="E216" t="s">
        <v>206</v>
      </c>
      <c r="F216" t="s">
        <v>272</v>
      </c>
      <c r="G216" t="s">
        <v>738</v>
      </c>
      <c r="H216" s="3">
        <v>41816</v>
      </c>
      <c r="I216" s="3">
        <v>41823</v>
      </c>
      <c r="J216">
        <v>120205001</v>
      </c>
      <c r="K216" t="s">
        <v>538</v>
      </c>
      <c r="L216">
        <v>216</v>
      </c>
      <c r="M216">
        <v>43</v>
      </c>
      <c r="N216">
        <f t="shared" si="7"/>
        <v>9288</v>
      </c>
      <c r="O216" s="1">
        <v>73829.36</v>
      </c>
    </row>
    <row r="217" spans="1:15" x14ac:dyDescent="0.25">
      <c r="A217">
        <v>7218000278</v>
      </c>
      <c r="B217" t="s">
        <v>1105</v>
      </c>
      <c r="C217" t="str">
        <f t="shared" si="6"/>
        <v>INCREMENTO</v>
      </c>
      <c r="E217" t="s">
        <v>206</v>
      </c>
      <c r="F217" t="s">
        <v>272</v>
      </c>
      <c r="G217" t="s">
        <v>738</v>
      </c>
      <c r="H217" s="3">
        <v>41816</v>
      </c>
      <c r="I217" s="3">
        <v>41823</v>
      </c>
      <c r="J217">
        <v>120205004</v>
      </c>
      <c r="K217" t="s">
        <v>539</v>
      </c>
      <c r="L217">
        <v>587</v>
      </c>
      <c r="M217">
        <v>2.71</v>
      </c>
      <c r="N217">
        <f t="shared" si="7"/>
        <v>1590.77</v>
      </c>
      <c r="O217" s="1">
        <v>73829.36</v>
      </c>
    </row>
    <row r="218" spans="1:15" x14ac:dyDescent="0.25">
      <c r="A218">
        <v>7218000278</v>
      </c>
      <c r="B218" t="s">
        <v>1105</v>
      </c>
      <c r="C218" t="str">
        <f t="shared" si="6"/>
        <v>INCREMENTO</v>
      </c>
      <c r="E218" t="s">
        <v>206</v>
      </c>
      <c r="F218" t="s">
        <v>272</v>
      </c>
      <c r="G218" t="s">
        <v>738</v>
      </c>
      <c r="H218" s="3">
        <v>41816</v>
      </c>
      <c r="I218" s="3">
        <v>41823</v>
      </c>
      <c r="J218">
        <v>120205007</v>
      </c>
      <c r="K218" t="s">
        <v>542</v>
      </c>
      <c r="L218" s="1">
        <v>5040</v>
      </c>
      <c r="M218">
        <v>2.0099999999999998</v>
      </c>
      <c r="N218">
        <f t="shared" si="7"/>
        <v>10130.4</v>
      </c>
      <c r="O218" s="1">
        <v>73829.36</v>
      </c>
    </row>
    <row r="219" spans="1:15" x14ac:dyDescent="0.25">
      <c r="A219">
        <v>7218000278</v>
      </c>
      <c r="B219" t="s">
        <v>1105</v>
      </c>
      <c r="C219" t="str">
        <f t="shared" si="6"/>
        <v>INCREMENTO</v>
      </c>
      <c r="E219" t="s">
        <v>206</v>
      </c>
      <c r="F219" t="s">
        <v>272</v>
      </c>
      <c r="G219" t="s">
        <v>738</v>
      </c>
      <c r="H219" s="3">
        <v>41816</v>
      </c>
      <c r="I219" s="3">
        <v>41823</v>
      </c>
      <c r="J219">
        <v>120205008</v>
      </c>
      <c r="K219" t="s">
        <v>543</v>
      </c>
      <c r="L219">
        <v>947</v>
      </c>
      <c r="M219">
        <v>3.29</v>
      </c>
      <c r="N219">
        <f t="shared" si="7"/>
        <v>3115.63</v>
      </c>
      <c r="O219" s="1">
        <v>73829.36</v>
      </c>
    </row>
    <row r="220" spans="1:15" x14ac:dyDescent="0.25">
      <c r="A220">
        <v>7218000278</v>
      </c>
      <c r="B220" t="s">
        <v>1105</v>
      </c>
      <c r="C220" t="str">
        <f t="shared" si="6"/>
        <v>INCREMENTO</v>
      </c>
      <c r="E220" t="s">
        <v>206</v>
      </c>
      <c r="F220" t="s">
        <v>272</v>
      </c>
      <c r="G220" t="s">
        <v>738</v>
      </c>
      <c r="H220" s="3">
        <v>41816</v>
      </c>
      <c r="I220" s="3">
        <v>41823</v>
      </c>
      <c r="J220">
        <v>120205009</v>
      </c>
      <c r="K220" t="s">
        <v>544</v>
      </c>
      <c r="L220">
        <v>709</v>
      </c>
      <c r="M220">
        <v>2.76</v>
      </c>
      <c r="N220">
        <f t="shared" si="7"/>
        <v>1956.84</v>
      </c>
      <c r="O220" s="1">
        <v>73829.36</v>
      </c>
    </row>
    <row r="221" spans="1:15" x14ac:dyDescent="0.25">
      <c r="A221">
        <v>7218000278</v>
      </c>
      <c r="B221" t="s">
        <v>1105</v>
      </c>
      <c r="C221" t="str">
        <f t="shared" si="6"/>
        <v>INCREMENTO</v>
      </c>
      <c r="E221" t="s">
        <v>206</v>
      </c>
      <c r="F221" t="s">
        <v>272</v>
      </c>
      <c r="G221" t="s">
        <v>738</v>
      </c>
      <c r="H221" s="3">
        <v>41816</v>
      </c>
      <c r="I221" s="3">
        <v>41823</v>
      </c>
      <c r="J221">
        <v>120205010</v>
      </c>
      <c r="K221" t="s">
        <v>545</v>
      </c>
      <c r="L221">
        <v>83</v>
      </c>
      <c r="M221">
        <v>3.49</v>
      </c>
      <c r="N221">
        <f t="shared" si="7"/>
        <v>289.67</v>
      </c>
      <c r="O221" s="1">
        <v>73829.36</v>
      </c>
    </row>
    <row r="222" spans="1:15" x14ac:dyDescent="0.25">
      <c r="A222">
        <v>7218000278</v>
      </c>
      <c r="B222" t="s">
        <v>1105</v>
      </c>
      <c r="C222" t="str">
        <f t="shared" si="6"/>
        <v>INCREMENTO</v>
      </c>
      <c r="E222" t="s">
        <v>206</v>
      </c>
      <c r="F222" t="s">
        <v>272</v>
      </c>
      <c r="G222" t="s">
        <v>738</v>
      </c>
      <c r="H222" s="3">
        <v>41816</v>
      </c>
      <c r="I222" s="3">
        <v>41823</v>
      </c>
      <c r="J222">
        <v>120205011</v>
      </c>
      <c r="K222" t="s">
        <v>546</v>
      </c>
      <c r="L222">
        <v>72</v>
      </c>
      <c r="M222">
        <v>2.95</v>
      </c>
      <c r="N222">
        <f t="shared" si="7"/>
        <v>212.4</v>
      </c>
      <c r="O222" s="1">
        <v>73829.36</v>
      </c>
    </row>
    <row r="223" spans="1:15" x14ac:dyDescent="0.25">
      <c r="A223">
        <v>7218000278</v>
      </c>
      <c r="B223" t="s">
        <v>1105</v>
      </c>
      <c r="C223" t="str">
        <f t="shared" si="6"/>
        <v>INCREMENTO</v>
      </c>
      <c r="E223" t="s">
        <v>206</v>
      </c>
      <c r="F223" t="s">
        <v>272</v>
      </c>
      <c r="G223" t="s">
        <v>738</v>
      </c>
      <c r="H223" s="3">
        <v>41816</v>
      </c>
      <c r="I223" s="3">
        <v>41823</v>
      </c>
      <c r="J223">
        <v>120205012</v>
      </c>
      <c r="K223" t="s">
        <v>547</v>
      </c>
      <c r="L223" s="1">
        <v>3960</v>
      </c>
      <c r="M223">
        <v>2.2799999999999998</v>
      </c>
      <c r="N223">
        <f t="shared" si="7"/>
        <v>9028.7999999999993</v>
      </c>
      <c r="O223" s="1">
        <v>73829.36</v>
      </c>
    </row>
    <row r="224" spans="1:15" x14ac:dyDescent="0.25">
      <c r="A224">
        <v>7218000278</v>
      </c>
      <c r="B224" t="s">
        <v>1105</v>
      </c>
      <c r="C224" t="str">
        <f t="shared" si="6"/>
        <v>INCREMENTO</v>
      </c>
      <c r="E224" t="s">
        <v>206</v>
      </c>
      <c r="F224" t="s">
        <v>272</v>
      </c>
      <c r="G224" t="s">
        <v>738</v>
      </c>
      <c r="H224" s="3">
        <v>41816</v>
      </c>
      <c r="I224" s="3">
        <v>41823</v>
      </c>
      <c r="J224">
        <v>120205013</v>
      </c>
      <c r="K224" t="s">
        <v>548</v>
      </c>
      <c r="L224" s="1">
        <v>4140</v>
      </c>
      <c r="M224">
        <v>2.29</v>
      </c>
      <c r="N224">
        <f t="shared" si="7"/>
        <v>9480.6</v>
      </c>
      <c r="O224" s="1">
        <v>73829.36</v>
      </c>
    </row>
    <row r="225" spans="1:15" x14ac:dyDescent="0.25">
      <c r="A225">
        <v>7218000278</v>
      </c>
      <c r="B225" t="s">
        <v>1105</v>
      </c>
      <c r="C225" t="str">
        <f t="shared" si="6"/>
        <v>INCREMENTO</v>
      </c>
      <c r="E225" t="s">
        <v>206</v>
      </c>
      <c r="F225" t="s">
        <v>272</v>
      </c>
      <c r="G225" t="s">
        <v>738</v>
      </c>
      <c r="H225" s="3">
        <v>41816</v>
      </c>
      <c r="I225" s="3">
        <v>41823</v>
      </c>
      <c r="J225">
        <v>120205014</v>
      </c>
      <c r="K225" t="s">
        <v>549</v>
      </c>
      <c r="L225">
        <v>216</v>
      </c>
      <c r="M225">
        <v>2.36</v>
      </c>
      <c r="N225">
        <f t="shared" si="7"/>
        <v>509.76</v>
      </c>
      <c r="O225" s="1">
        <v>73829.36</v>
      </c>
    </row>
    <row r="226" spans="1:15" x14ac:dyDescent="0.25">
      <c r="A226">
        <v>7218000278</v>
      </c>
      <c r="B226" t="s">
        <v>1105</v>
      </c>
      <c r="C226" t="str">
        <f t="shared" si="6"/>
        <v>INCREMENTO</v>
      </c>
      <c r="E226" t="s">
        <v>206</v>
      </c>
      <c r="F226" t="s">
        <v>272</v>
      </c>
      <c r="G226" t="s">
        <v>738</v>
      </c>
      <c r="H226" s="3">
        <v>41816</v>
      </c>
      <c r="I226" s="3">
        <v>41823</v>
      </c>
      <c r="J226">
        <v>120205015</v>
      </c>
      <c r="K226" t="s">
        <v>550</v>
      </c>
      <c r="L226">
        <v>162</v>
      </c>
      <c r="M226">
        <v>3.69</v>
      </c>
      <c r="N226">
        <f t="shared" si="7"/>
        <v>597.78</v>
      </c>
      <c r="O226" s="1">
        <v>73829.36</v>
      </c>
    </row>
    <row r="227" spans="1:15" x14ac:dyDescent="0.25">
      <c r="A227">
        <v>7218000278</v>
      </c>
      <c r="B227" t="s">
        <v>1105</v>
      </c>
      <c r="C227" t="str">
        <f t="shared" si="6"/>
        <v>INCREMENTO</v>
      </c>
      <c r="E227" t="s">
        <v>206</v>
      </c>
      <c r="F227" t="s">
        <v>272</v>
      </c>
      <c r="G227" t="s">
        <v>738</v>
      </c>
      <c r="H227" s="3">
        <v>41816</v>
      </c>
      <c r="I227" s="3">
        <v>41823</v>
      </c>
      <c r="J227">
        <v>120205016</v>
      </c>
      <c r="K227" t="s">
        <v>551</v>
      </c>
      <c r="L227">
        <v>342</v>
      </c>
      <c r="M227">
        <v>3.31</v>
      </c>
      <c r="N227">
        <f t="shared" si="7"/>
        <v>1132.02</v>
      </c>
      <c r="O227" s="1">
        <v>73829.36</v>
      </c>
    </row>
    <row r="228" spans="1:15" x14ac:dyDescent="0.25">
      <c r="A228">
        <v>7218000278</v>
      </c>
      <c r="B228" t="s">
        <v>1105</v>
      </c>
      <c r="C228" t="str">
        <f t="shared" si="6"/>
        <v>INCREMENTO</v>
      </c>
      <c r="E228" t="s">
        <v>206</v>
      </c>
      <c r="F228" t="s">
        <v>272</v>
      </c>
      <c r="G228" t="s">
        <v>738</v>
      </c>
      <c r="H228" s="3">
        <v>41816</v>
      </c>
      <c r="I228" s="3">
        <v>41823</v>
      </c>
      <c r="J228">
        <v>120205017</v>
      </c>
      <c r="K228" t="s">
        <v>552</v>
      </c>
      <c r="L228">
        <v>360</v>
      </c>
      <c r="M228">
        <v>3.33</v>
      </c>
      <c r="N228">
        <f t="shared" si="7"/>
        <v>1198.8</v>
      </c>
      <c r="O228" s="1">
        <v>73829.36</v>
      </c>
    </row>
    <row r="229" spans="1:15" x14ac:dyDescent="0.25">
      <c r="A229">
        <v>7218000278</v>
      </c>
      <c r="B229" t="s">
        <v>1105</v>
      </c>
      <c r="C229" t="str">
        <f t="shared" si="6"/>
        <v>INCREMENTO</v>
      </c>
      <c r="E229" t="s">
        <v>206</v>
      </c>
      <c r="F229" t="s">
        <v>272</v>
      </c>
      <c r="G229" t="s">
        <v>738</v>
      </c>
      <c r="H229" s="3">
        <v>41816</v>
      </c>
      <c r="I229" s="3">
        <v>41823</v>
      </c>
      <c r="J229">
        <v>120205018</v>
      </c>
      <c r="K229" t="s">
        <v>553</v>
      </c>
      <c r="L229">
        <v>724</v>
      </c>
      <c r="M229">
        <v>3.45</v>
      </c>
      <c r="N229">
        <f t="shared" si="7"/>
        <v>2497.8000000000002</v>
      </c>
      <c r="O229" s="1">
        <v>73829.36</v>
      </c>
    </row>
    <row r="230" spans="1:15" x14ac:dyDescent="0.25">
      <c r="A230">
        <v>7218000278</v>
      </c>
      <c r="B230" t="s">
        <v>1105</v>
      </c>
      <c r="C230" t="str">
        <f t="shared" si="6"/>
        <v>INCREMENTO</v>
      </c>
      <c r="E230" t="s">
        <v>206</v>
      </c>
      <c r="F230" t="s">
        <v>272</v>
      </c>
      <c r="G230" t="s">
        <v>738</v>
      </c>
      <c r="H230" s="3">
        <v>41816</v>
      </c>
      <c r="I230" s="3">
        <v>41823</v>
      </c>
      <c r="J230">
        <v>120205019</v>
      </c>
      <c r="K230" t="s">
        <v>554</v>
      </c>
      <c r="L230">
        <v>158</v>
      </c>
      <c r="M230">
        <v>2.63</v>
      </c>
      <c r="N230">
        <f t="shared" si="7"/>
        <v>415.53999999999996</v>
      </c>
      <c r="O230" s="1">
        <v>73829.36</v>
      </c>
    </row>
    <row r="231" spans="1:15" x14ac:dyDescent="0.25">
      <c r="A231">
        <v>7218000278</v>
      </c>
      <c r="B231" t="s">
        <v>1105</v>
      </c>
      <c r="C231" t="str">
        <f t="shared" si="6"/>
        <v>INCREMENTO</v>
      </c>
      <c r="E231" t="s">
        <v>206</v>
      </c>
      <c r="F231" t="s">
        <v>272</v>
      </c>
      <c r="G231" t="s">
        <v>738</v>
      </c>
      <c r="H231" s="3">
        <v>41816</v>
      </c>
      <c r="I231" s="3">
        <v>41823</v>
      </c>
      <c r="J231">
        <v>120205020</v>
      </c>
      <c r="K231" t="s">
        <v>555</v>
      </c>
      <c r="L231">
        <v>191</v>
      </c>
      <c r="M231">
        <v>5.61</v>
      </c>
      <c r="N231">
        <f t="shared" si="7"/>
        <v>1071.51</v>
      </c>
      <c r="O231" s="1">
        <v>73829.36</v>
      </c>
    </row>
    <row r="232" spans="1:15" x14ac:dyDescent="0.25">
      <c r="A232">
        <v>7218000278</v>
      </c>
      <c r="B232" t="s">
        <v>1105</v>
      </c>
      <c r="C232" t="str">
        <f t="shared" si="6"/>
        <v>INCREMENTO</v>
      </c>
      <c r="E232" t="s">
        <v>206</v>
      </c>
      <c r="F232" t="s">
        <v>272</v>
      </c>
      <c r="G232" t="s">
        <v>738</v>
      </c>
      <c r="H232" s="3">
        <v>41816</v>
      </c>
      <c r="I232" s="3">
        <v>41823</v>
      </c>
      <c r="J232">
        <v>120205024</v>
      </c>
      <c r="K232" t="s">
        <v>557</v>
      </c>
      <c r="L232">
        <v>396</v>
      </c>
      <c r="M232">
        <v>4.97</v>
      </c>
      <c r="N232">
        <f t="shared" si="7"/>
        <v>1968.12</v>
      </c>
      <c r="O232" s="1">
        <v>73829.36</v>
      </c>
    </row>
    <row r="233" spans="1:15" x14ac:dyDescent="0.25">
      <c r="A233">
        <v>7218000278</v>
      </c>
      <c r="B233" t="s">
        <v>1105</v>
      </c>
      <c r="C233" t="str">
        <f t="shared" si="6"/>
        <v>INCREMENTO</v>
      </c>
      <c r="E233" t="s">
        <v>206</v>
      </c>
      <c r="F233" t="s">
        <v>272</v>
      </c>
      <c r="G233" t="s">
        <v>738</v>
      </c>
      <c r="H233" s="3">
        <v>41816</v>
      </c>
      <c r="I233" s="3">
        <v>41823</v>
      </c>
      <c r="J233">
        <v>120205025</v>
      </c>
      <c r="K233" t="s">
        <v>558</v>
      </c>
      <c r="L233">
        <v>396</v>
      </c>
      <c r="M233">
        <v>5.19</v>
      </c>
      <c r="N233">
        <f t="shared" si="7"/>
        <v>2055.2400000000002</v>
      </c>
      <c r="O233" s="1">
        <v>73829.36</v>
      </c>
    </row>
    <row r="234" spans="1:15" x14ac:dyDescent="0.25">
      <c r="A234">
        <v>7218000278</v>
      </c>
      <c r="B234" t="s">
        <v>1105</v>
      </c>
      <c r="C234" t="str">
        <f t="shared" si="6"/>
        <v>INCREMENTO</v>
      </c>
      <c r="E234" t="s">
        <v>206</v>
      </c>
      <c r="F234" t="s">
        <v>272</v>
      </c>
      <c r="G234" t="s">
        <v>738</v>
      </c>
      <c r="H234" s="3">
        <v>41816</v>
      </c>
      <c r="I234" s="3">
        <v>41823</v>
      </c>
      <c r="J234">
        <v>120205026</v>
      </c>
      <c r="K234" t="s">
        <v>559</v>
      </c>
      <c r="L234">
        <v>162</v>
      </c>
      <c r="M234">
        <v>5.36</v>
      </c>
      <c r="N234">
        <f t="shared" si="7"/>
        <v>868.32</v>
      </c>
      <c r="O234" s="1">
        <v>73829.36</v>
      </c>
    </row>
    <row r="235" spans="1:15" x14ac:dyDescent="0.25">
      <c r="A235">
        <v>7218000278</v>
      </c>
      <c r="B235" t="s">
        <v>1105</v>
      </c>
      <c r="C235" t="str">
        <f t="shared" si="6"/>
        <v>INCREMENTO</v>
      </c>
      <c r="E235" t="s">
        <v>206</v>
      </c>
      <c r="F235" t="s">
        <v>272</v>
      </c>
      <c r="G235" t="s">
        <v>738</v>
      </c>
      <c r="H235" s="3">
        <v>41816</v>
      </c>
      <c r="I235" s="3">
        <v>41823</v>
      </c>
      <c r="J235">
        <v>120205029</v>
      </c>
      <c r="K235" t="s">
        <v>561</v>
      </c>
      <c r="L235">
        <v>164</v>
      </c>
      <c r="M235">
        <v>1.78</v>
      </c>
      <c r="N235">
        <f t="shared" si="7"/>
        <v>291.92</v>
      </c>
      <c r="O235" s="1">
        <v>73829.36</v>
      </c>
    </row>
    <row r="236" spans="1:15" x14ac:dyDescent="0.25">
      <c r="A236">
        <v>7218000278</v>
      </c>
      <c r="B236" t="s">
        <v>1105</v>
      </c>
      <c r="C236" t="str">
        <f t="shared" si="6"/>
        <v>INCREMENTO</v>
      </c>
      <c r="E236" t="s">
        <v>206</v>
      </c>
      <c r="F236" t="s">
        <v>272</v>
      </c>
      <c r="G236" t="s">
        <v>738</v>
      </c>
      <c r="H236" s="3">
        <v>41816</v>
      </c>
      <c r="I236" s="3">
        <v>41823</v>
      </c>
      <c r="J236">
        <v>120205033</v>
      </c>
      <c r="K236" t="s">
        <v>563</v>
      </c>
      <c r="L236">
        <v>774</v>
      </c>
      <c r="M236">
        <v>4.3</v>
      </c>
      <c r="N236">
        <f t="shared" si="7"/>
        <v>3328.2</v>
      </c>
      <c r="O236" s="1">
        <v>73829.36</v>
      </c>
    </row>
    <row r="237" spans="1:15" x14ac:dyDescent="0.25">
      <c r="A237">
        <v>7218000278</v>
      </c>
      <c r="B237" t="s">
        <v>1105</v>
      </c>
      <c r="C237" t="str">
        <f t="shared" si="6"/>
        <v>INCREMENTO</v>
      </c>
      <c r="E237" t="s">
        <v>206</v>
      </c>
      <c r="F237" t="s">
        <v>272</v>
      </c>
      <c r="G237" t="s">
        <v>738</v>
      </c>
      <c r="H237" s="3">
        <v>41816</v>
      </c>
      <c r="I237" s="3">
        <v>41823</v>
      </c>
      <c r="J237">
        <v>120205034</v>
      </c>
      <c r="K237" t="s">
        <v>564</v>
      </c>
      <c r="L237">
        <v>468</v>
      </c>
      <c r="M237">
        <v>2.88</v>
      </c>
      <c r="N237">
        <f t="shared" si="7"/>
        <v>1347.84</v>
      </c>
      <c r="O237" s="1">
        <v>73829.36</v>
      </c>
    </row>
    <row r="238" spans="1:15" x14ac:dyDescent="0.25">
      <c r="A238">
        <v>7218000278</v>
      </c>
      <c r="B238" t="s">
        <v>1105</v>
      </c>
      <c r="C238" t="str">
        <f t="shared" si="6"/>
        <v>INCREMENTO</v>
      </c>
      <c r="E238" t="s">
        <v>206</v>
      </c>
      <c r="F238" t="s">
        <v>272</v>
      </c>
      <c r="G238" t="s">
        <v>738</v>
      </c>
      <c r="H238" s="3">
        <v>41816</v>
      </c>
      <c r="I238" s="3">
        <v>41823</v>
      </c>
      <c r="J238">
        <v>120205036</v>
      </c>
      <c r="K238" t="s">
        <v>566</v>
      </c>
      <c r="L238">
        <v>720</v>
      </c>
      <c r="M238">
        <v>2.5</v>
      </c>
      <c r="N238">
        <f t="shared" si="7"/>
        <v>1800</v>
      </c>
      <c r="O238" s="1">
        <v>73829.36</v>
      </c>
    </row>
    <row r="239" spans="1:15" x14ac:dyDescent="0.25">
      <c r="A239">
        <v>7218000278</v>
      </c>
      <c r="B239" t="s">
        <v>1105</v>
      </c>
      <c r="C239" t="str">
        <f t="shared" si="6"/>
        <v>INCREMENTO</v>
      </c>
      <c r="E239" t="s">
        <v>206</v>
      </c>
      <c r="F239" t="s">
        <v>272</v>
      </c>
      <c r="G239" t="s">
        <v>738</v>
      </c>
      <c r="H239" s="3">
        <v>41816</v>
      </c>
      <c r="I239" s="3">
        <v>41823</v>
      </c>
      <c r="J239">
        <v>120205040</v>
      </c>
      <c r="K239" t="s">
        <v>568</v>
      </c>
      <c r="L239">
        <v>180</v>
      </c>
      <c r="M239">
        <v>2.0299999999999998</v>
      </c>
      <c r="N239">
        <f t="shared" si="7"/>
        <v>365.4</v>
      </c>
      <c r="O239" s="1">
        <v>73829.36</v>
      </c>
    </row>
    <row r="240" spans="1:15" x14ac:dyDescent="0.25">
      <c r="A240">
        <v>7218000278</v>
      </c>
      <c r="B240" t="s">
        <v>1105</v>
      </c>
      <c r="C240" t="str">
        <f t="shared" si="6"/>
        <v>INCREMENTO</v>
      </c>
      <c r="E240" t="s">
        <v>206</v>
      </c>
      <c r="F240" t="s">
        <v>272</v>
      </c>
      <c r="G240" t="s">
        <v>738</v>
      </c>
      <c r="H240" s="3">
        <v>41816</v>
      </c>
      <c r="I240" s="3">
        <v>41823</v>
      </c>
      <c r="J240">
        <v>120207090</v>
      </c>
      <c r="K240" t="s">
        <v>739</v>
      </c>
      <c r="L240">
        <v>216</v>
      </c>
      <c r="M240">
        <v>43</v>
      </c>
      <c r="N240">
        <f t="shared" si="7"/>
        <v>9288</v>
      </c>
      <c r="O240" s="1">
        <v>73829.36</v>
      </c>
    </row>
    <row r="241" spans="1:15" x14ac:dyDescent="0.25">
      <c r="A241">
        <v>7218000280</v>
      </c>
      <c r="B241" t="s">
        <v>1106</v>
      </c>
      <c r="C241" t="str">
        <f t="shared" si="6"/>
        <v>INCREMENTO</v>
      </c>
      <c r="E241" t="s">
        <v>206</v>
      </c>
      <c r="F241" t="s">
        <v>272</v>
      </c>
      <c r="G241" t="s">
        <v>738</v>
      </c>
      <c r="H241" s="3">
        <v>41831</v>
      </c>
      <c r="I241" s="3">
        <v>41832</v>
      </c>
      <c r="J241">
        <v>120205001</v>
      </c>
      <c r="K241" t="s">
        <v>538</v>
      </c>
      <c r="L241" s="1">
        <v>1303</v>
      </c>
      <c r="M241">
        <v>2.12</v>
      </c>
      <c r="N241">
        <f t="shared" si="7"/>
        <v>2762.36</v>
      </c>
      <c r="O241" s="1">
        <v>85350.02</v>
      </c>
    </row>
    <row r="242" spans="1:15" x14ac:dyDescent="0.25">
      <c r="A242">
        <v>7218000280</v>
      </c>
      <c r="B242" t="s">
        <v>1106</v>
      </c>
      <c r="C242" t="str">
        <f t="shared" si="6"/>
        <v>INCREMENTO</v>
      </c>
      <c r="E242" t="s">
        <v>206</v>
      </c>
      <c r="F242" t="s">
        <v>272</v>
      </c>
      <c r="G242" t="s">
        <v>738</v>
      </c>
      <c r="H242" s="3">
        <v>41831</v>
      </c>
      <c r="I242" s="3">
        <v>41832</v>
      </c>
      <c r="J242">
        <v>120205005</v>
      </c>
      <c r="K242" t="s">
        <v>540</v>
      </c>
      <c r="L242">
        <v>543</v>
      </c>
      <c r="M242">
        <v>2.5099999999999998</v>
      </c>
      <c r="N242">
        <f t="shared" si="7"/>
        <v>1362.9299999999998</v>
      </c>
      <c r="O242" s="1">
        <v>85350.02</v>
      </c>
    </row>
    <row r="243" spans="1:15" x14ac:dyDescent="0.25">
      <c r="A243">
        <v>7218000280</v>
      </c>
      <c r="B243" t="s">
        <v>1106</v>
      </c>
      <c r="C243" t="str">
        <f t="shared" si="6"/>
        <v>INCREMENTO</v>
      </c>
      <c r="E243" t="s">
        <v>206</v>
      </c>
      <c r="F243" t="s">
        <v>272</v>
      </c>
      <c r="G243" t="s">
        <v>738</v>
      </c>
      <c r="H243" s="3">
        <v>41831</v>
      </c>
      <c r="I243" s="3">
        <v>41832</v>
      </c>
      <c r="J243">
        <v>120205006</v>
      </c>
      <c r="K243" t="s">
        <v>541</v>
      </c>
      <c r="L243">
        <v>536</v>
      </c>
      <c r="M243">
        <v>2.4</v>
      </c>
      <c r="N243">
        <f t="shared" si="7"/>
        <v>1286.3999999999999</v>
      </c>
      <c r="O243" s="1">
        <v>85350.02</v>
      </c>
    </row>
    <row r="244" spans="1:15" x14ac:dyDescent="0.25">
      <c r="A244">
        <v>7218000280</v>
      </c>
      <c r="B244" t="s">
        <v>1106</v>
      </c>
      <c r="C244" t="str">
        <f t="shared" si="6"/>
        <v>INCREMENTO</v>
      </c>
      <c r="E244" t="s">
        <v>206</v>
      </c>
      <c r="F244" t="s">
        <v>272</v>
      </c>
      <c r="G244" t="s">
        <v>738</v>
      </c>
      <c r="H244" s="3">
        <v>41831</v>
      </c>
      <c r="I244" s="3">
        <v>41832</v>
      </c>
      <c r="J244">
        <v>120205007</v>
      </c>
      <c r="K244" t="s">
        <v>542</v>
      </c>
      <c r="L244" s="1">
        <v>15600</v>
      </c>
      <c r="M244">
        <v>1.41</v>
      </c>
      <c r="N244">
        <f t="shared" si="7"/>
        <v>21996</v>
      </c>
      <c r="O244" s="1">
        <v>85350.02</v>
      </c>
    </row>
    <row r="245" spans="1:15" x14ac:dyDescent="0.25">
      <c r="A245">
        <v>7218000280</v>
      </c>
      <c r="B245" t="s">
        <v>1106</v>
      </c>
      <c r="C245" t="str">
        <f t="shared" si="6"/>
        <v>INCREMENTO</v>
      </c>
      <c r="E245" t="s">
        <v>206</v>
      </c>
      <c r="F245" t="s">
        <v>272</v>
      </c>
      <c r="G245" t="s">
        <v>738</v>
      </c>
      <c r="H245" s="3">
        <v>41831</v>
      </c>
      <c r="I245" s="3">
        <v>41832</v>
      </c>
      <c r="J245">
        <v>120205012</v>
      </c>
      <c r="K245" t="s">
        <v>547</v>
      </c>
      <c r="L245" s="1">
        <v>7500</v>
      </c>
      <c r="M245">
        <v>1.53</v>
      </c>
      <c r="N245">
        <f t="shared" si="7"/>
        <v>11475</v>
      </c>
      <c r="O245" s="1">
        <v>85350.02</v>
      </c>
    </row>
    <row r="246" spans="1:15" x14ac:dyDescent="0.25">
      <c r="A246">
        <v>7218000280</v>
      </c>
      <c r="B246" t="s">
        <v>1106</v>
      </c>
      <c r="C246" t="str">
        <f t="shared" si="6"/>
        <v>INCREMENTO</v>
      </c>
      <c r="E246" t="s">
        <v>206</v>
      </c>
      <c r="F246" t="s">
        <v>272</v>
      </c>
      <c r="G246" t="s">
        <v>738</v>
      </c>
      <c r="H246" s="3">
        <v>41831</v>
      </c>
      <c r="I246" s="3">
        <v>41832</v>
      </c>
      <c r="J246">
        <v>120205013</v>
      </c>
      <c r="K246" t="s">
        <v>548</v>
      </c>
      <c r="L246" s="1">
        <v>9000</v>
      </c>
      <c r="M246">
        <v>1.31</v>
      </c>
      <c r="N246">
        <f t="shared" si="7"/>
        <v>11790</v>
      </c>
      <c r="O246" s="1">
        <v>85350.02</v>
      </c>
    </row>
    <row r="247" spans="1:15" x14ac:dyDescent="0.25">
      <c r="A247">
        <v>7218000280</v>
      </c>
      <c r="B247" t="s">
        <v>1106</v>
      </c>
      <c r="C247" t="str">
        <f t="shared" si="6"/>
        <v>INCREMENTO</v>
      </c>
      <c r="E247" t="s">
        <v>206</v>
      </c>
      <c r="F247" t="s">
        <v>272</v>
      </c>
      <c r="G247" t="s">
        <v>738</v>
      </c>
      <c r="H247" s="3">
        <v>41831</v>
      </c>
      <c r="I247" s="3">
        <v>41832</v>
      </c>
      <c r="J247">
        <v>120205023</v>
      </c>
      <c r="K247" t="s">
        <v>556</v>
      </c>
      <c r="L247">
        <v>240</v>
      </c>
      <c r="M247">
        <v>6.94</v>
      </c>
      <c r="N247">
        <f t="shared" si="7"/>
        <v>1665.6000000000001</v>
      </c>
      <c r="O247" s="1">
        <v>85350.02</v>
      </c>
    </row>
    <row r="248" spans="1:15" x14ac:dyDescent="0.25">
      <c r="A248">
        <v>7218000280</v>
      </c>
      <c r="B248" t="s">
        <v>1106</v>
      </c>
      <c r="C248" t="str">
        <f t="shared" si="6"/>
        <v>INCREMENTO</v>
      </c>
      <c r="E248" t="s">
        <v>206</v>
      </c>
      <c r="F248" t="s">
        <v>272</v>
      </c>
      <c r="G248" t="s">
        <v>738</v>
      </c>
      <c r="H248" s="3">
        <v>41831</v>
      </c>
      <c r="I248" s="3">
        <v>41832</v>
      </c>
      <c r="J248">
        <v>120205027</v>
      </c>
      <c r="K248" t="s">
        <v>560</v>
      </c>
      <c r="L248" s="1">
        <v>8070</v>
      </c>
      <c r="M248">
        <v>2.96</v>
      </c>
      <c r="N248">
        <f t="shared" si="7"/>
        <v>23887.200000000001</v>
      </c>
      <c r="O248" s="1">
        <v>85350.02</v>
      </c>
    </row>
    <row r="249" spans="1:15" x14ac:dyDescent="0.25">
      <c r="A249">
        <v>7218000280</v>
      </c>
      <c r="B249" t="s">
        <v>1106</v>
      </c>
      <c r="C249" t="str">
        <f t="shared" si="6"/>
        <v>INCREMENTO</v>
      </c>
      <c r="E249" t="s">
        <v>206</v>
      </c>
      <c r="F249" t="s">
        <v>272</v>
      </c>
      <c r="G249" t="s">
        <v>738</v>
      </c>
      <c r="H249" s="3">
        <v>41831</v>
      </c>
      <c r="I249" s="3">
        <v>41832</v>
      </c>
      <c r="J249">
        <v>120205029</v>
      </c>
      <c r="K249" t="s">
        <v>561</v>
      </c>
      <c r="L249">
        <v>576</v>
      </c>
      <c r="M249">
        <v>2.83</v>
      </c>
      <c r="N249">
        <f t="shared" si="7"/>
        <v>1630.08</v>
      </c>
      <c r="O249" s="1">
        <v>85350.02</v>
      </c>
    </row>
    <row r="250" spans="1:15" x14ac:dyDescent="0.25">
      <c r="A250">
        <v>7218000280</v>
      </c>
      <c r="B250" t="s">
        <v>1106</v>
      </c>
      <c r="C250" t="str">
        <f t="shared" si="6"/>
        <v>INCREMENTO</v>
      </c>
      <c r="E250" t="s">
        <v>206</v>
      </c>
      <c r="F250" t="s">
        <v>272</v>
      </c>
      <c r="G250" t="s">
        <v>738</v>
      </c>
      <c r="H250" s="3">
        <v>41831</v>
      </c>
      <c r="I250" s="3">
        <v>41832</v>
      </c>
      <c r="J250">
        <v>120205032</v>
      </c>
      <c r="K250" t="s">
        <v>562</v>
      </c>
      <c r="L250">
        <v>420</v>
      </c>
      <c r="M250">
        <v>3.48</v>
      </c>
      <c r="N250">
        <f t="shared" si="7"/>
        <v>1461.6</v>
      </c>
      <c r="O250" s="1">
        <v>85350.02</v>
      </c>
    </row>
    <row r="251" spans="1:15" x14ac:dyDescent="0.25">
      <c r="A251">
        <v>7218000280</v>
      </c>
      <c r="B251" t="s">
        <v>1106</v>
      </c>
      <c r="C251" t="str">
        <f t="shared" si="6"/>
        <v>INCREMENTO</v>
      </c>
      <c r="E251" t="s">
        <v>206</v>
      </c>
      <c r="F251" t="s">
        <v>272</v>
      </c>
      <c r="G251" t="s">
        <v>738</v>
      </c>
      <c r="H251" s="3">
        <v>41831</v>
      </c>
      <c r="I251" s="3">
        <v>41832</v>
      </c>
      <c r="J251">
        <v>120205035</v>
      </c>
      <c r="K251" t="s">
        <v>565</v>
      </c>
      <c r="L251">
        <v>299</v>
      </c>
      <c r="M251">
        <v>3.8</v>
      </c>
      <c r="N251">
        <f t="shared" si="7"/>
        <v>1136.2</v>
      </c>
      <c r="O251" s="1">
        <v>85350.02</v>
      </c>
    </row>
    <row r="252" spans="1:15" x14ac:dyDescent="0.25">
      <c r="A252">
        <v>7218000280</v>
      </c>
      <c r="B252" t="s">
        <v>1106</v>
      </c>
      <c r="C252" t="str">
        <f t="shared" si="6"/>
        <v>INCREMENTO</v>
      </c>
      <c r="E252" t="s">
        <v>206</v>
      </c>
      <c r="F252" t="s">
        <v>272</v>
      </c>
      <c r="G252" t="s">
        <v>738</v>
      </c>
      <c r="H252" s="3">
        <v>41831</v>
      </c>
      <c r="I252" s="3">
        <v>41832</v>
      </c>
      <c r="J252">
        <v>120205040</v>
      </c>
      <c r="K252" t="s">
        <v>568</v>
      </c>
      <c r="L252" s="1">
        <v>1239</v>
      </c>
      <c r="M252">
        <v>1.84</v>
      </c>
      <c r="N252">
        <f t="shared" si="7"/>
        <v>2279.7600000000002</v>
      </c>
      <c r="O252" s="1">
        <v>85350.02</v>
      </c>
    </row>
    <row r="253" spans="1:15" x14ac:dyDescent="0.25">
      <c r="A253">
        <v>7218000280</v>
      </c>
      <c r="B253" t="s">
        <v>1106</v>
      </c>
      <c r="C253" t="str">
        <f t="shared" si="6"/>
        <v>INCREMENTO</v>
      </c>
      <c r="E253" t="s">
        <v>206</v>
      </c>
      <c r="F253" t="s">
        <v>272</v>
      </c>
      <c r="G253" t="s">
        <v>738</v>
      </c>
      <c r="H253" s="3">
        <v>41831</v>
      </c>
      <c r="I253" s="3">
        <v>41832</v>
      </c>
      <c r="J253">
        <v>120205041</v>
      </c>
      <c r="K253" t="s">
        <v>569</v>
      </c>
      <c r="L253">
        <v>396</v>
      </c>
      <c r="M253">
        <v>2.8</v>
      </c>
      <c r="N253">
        <f t="shared" si="7"/>
        <v>1108.8</v>
      </c>
      <c r="O253" s="1">
        <v>85350.02</v>
      </c>
    </row>
    <row r="254" spans="1:15" x14ac:dyDescent="0.25">
      <c r="A254">
        <v>7218000280</v>
      </c>
      <c r="B254" t="s">
        <v>1106</v>
      </c>
      <c r="C254" t="str">
        <f t="shared" si="6"/>
        <v>INCREMENTO</v>
      </c>
      <c r="E254" t="s">
        <v>206</v>
      </c>
      <c r="F254" t="s">
        <v>272</v>
      </c>
      <c r="G254" t="s">
        <v>738</v>
      </c>
      <c r="H254" s="3">
        <v>41831</v>
      </c>
      <c r="I254" s="3">
        <v>41832</v>
      </c>
      <c r="J254">
        <v>120205042</v>
      </c>
      <c r="K254" t="s">
        <v>740</v>
      </c>
      <c r="L254">
        <v>30</v>
      </c>
      <c r="M254">
        <v>2.8</v>
      </c>
      <c r="N254">
        <f t="shared" si="7"/>
        <v>84</v>
      </c>
      <c r="O254" s="1">
        <v>85350.02</v>
      </c>
    </row>
    <row r="255" spans="1:15" x14ac:dyDescent="0.25">
      <c r="A255">
        <v>7218000280</v>
      </c>
      <c r="B255" t="s">
        <v>1106</v>
      </c>
      <c r="C255" t="str">
        <f t="shared" si="6"/>
        <v>INCREMENTO</v>
      </c>
      <c r="E255" t="s">
        <v>206</v>
      </c>
      <c r="F255" t="s">
        <v>272</v>
      </c>
      <c r="G255" t="s">
        <v>738</v>
      </c>
      <c r="H255" s="3">
        <v>41831</v>
      </c>
      <c r="I255" s="3">
        <v>41832</v>
      </c>
      <c r="J255">
        <v>120207011</v>
      </c>
      <c r="K255" t="s">
        <v>570</v>
      </c>
      <c r="L255">
        <v>151</v>
      </c>
      <c r="M255">
        <v>6.47</v>
      </c>
      <c r="N255">
        <f t="shared" si="7"/>
        <v>976.96999999999991</v>
      </c>
      <c r="O255" s="1">
        <v>85350.02</v>
      </c>
    </row>
    <row r="256" spans="1:15" x14ac:dyDescent="0.25">
      <c r="A256">
        <v>7218000280</v>
      </c>
      <c r="B256" t="s">
        <v>1106</v>
      </c>
      <c r="C256" t="str">
        <f t="shared" si="6"/>
        <v>INCREMENTO</v>
      </c>
      <c r="E256" t="s">
        <v>206</v>
      </c>
      <c r="F256" t="s">
        <v>272</v>
      </c>
      <c r="G256" t="s">
        <v>738</v>
      </c>
      <c r="H256" s="3">
        <v>41831</v>
      </c>
      <c r="I256" s="3">
        <v>41832</v>
      </c>
      <c r="J256">
        <v>120207052</v>
      </c>
      <c r="K256" t="s">
        <v>572</v>
      </c>
      <c r="L256">
        <v>46</v>
      </c>
      <c r="M256">
        <v>9.7200000000000006</v>
      </c>
      <c r="N256">
        <f t="shared" si="7"/>
        <v>447.12</v>
      </c>
      <c r="O256" s="1">
        <v>85350.02</v>
      </c>
    </row>
    <row r="257" spans="1:15" x14ac:dyDescent="0.25">
      <c r="A257">
        <v>7218000281</v>
      </c>
      <c r="B257" t="s">
        <v>1107</v>
      </c>
      <c r="C257" t="str">
        <f t="shared" si="6"/>
        <v>INCREMENTO</v>
      </c>
      <c r="E257" t="s">
        <v>206</v>
      </c>
      <c r="F257" t="s">
        <v>368</v>
      </c>
      <c r="G257" t="s">
        <v>741</v>
      </c>
      <c r="H257" s="3">
        <v>41939</v>
      </c>
      <c r="I257" s="3">
        <v>42037</v>
      </c>
      <c r="J257">
        <v>121001011</v>
      </c>
      <c r="K257" t="s">
        <v>371</v>
      </c>
      <c r="L257" s="1">
        <v>2917.9</v>
      </c>
      <c r="M257">
        <v>1.8</v>
      </c>
      <c r="N257">
        <f t="shared" si="7"/>
        <v>5252.22</v>
      </c>
      <c r="O257" s="1">
        <v>7323.93</v>
      </c>
    </row>
    <row r="258" spans="1:15" x14ac:dyDescent="0.25">
      <c r="A258">
        <v>7218000281</v>
      </c>
      <c r="B258" t="s">
        <v>1107</v>
      </c>
      <c r="C258" t="str">
        <f t="shared" ref="C258:C321" si="8">IF(E258="01.01.1980","INCREMENTO","PRORROGA")</f>
        <v>INCREMENTO</v>
      </c>
      <c r="E258" t="s">
        <v>206</v>
      </c>
      <c r="F258" t="s">
        <v>368</v>
      </c>
      <c r="G258" t="s">
        <v>741</v>
      </c>
      <c r="H258" s="3">
        <v>41939</v>
      </c>
      <c r="I258" s="3">
        <v>42037</v>
      </c>
      <c r="J258">
        <v>121001041</v>
      </c>
      <c r="K258" t="s">
        <v>375</v>
      </c>
      <c r="L258" s="1">
        <v>2917.9</v>
      </c>
      <c r="M258">
        <v>0.71</v>
      </c>
      <c r="N258">
        <f t="shared" ref="N258:N321" si="9">L258*M258</f>
        <v>2071.7089999999998</v>
      </c>
      <c r="O258" s="1">
        <v>7323.93</v>
      </c>
    </row>
    <row r="259" spans="1:15" x14ac:dyDescent="0.25">
      <c r="A259">
        <v>7218000282</v>
      </c>
      <c r="B259" t="s">
        <v>1108</v>
      </c>
      <c r="C259" t="str">
        <f t="shared" si="8"/>
        <v>INCREMENTO</v>
      </c>
      <c r="E259" t="s">
        <v>206</v>
      </c>
      <c r="F259" t="s">
        <v>211</v>
      </c>
      <c r="G259" t="s">
        <v>742</v>
      </c>
      <c r="H259" s="3">
        <v>41813</v>
      </c>
      <c r="I259" s="3">
        <v>41820</v>
      </c>
      <c r="J259">
        <v>120109011</v>
      </c>
      <c r="K259" t="s">
        <v>213</v>
      </c>
      <c r="L259" s="1">
        <v>3972</v>
      </c>
      <c r="M259">
        <v>9.25</v>
      </c>
      <c r="N259">
        <f t="shared" si="9"/>
        <v>36741</v>
      </c>
      <c r="O259" s="1">
        <v>36741</v>
      </c>
    </row>
    <row r="260" spans="1:15" x14ac:dyDescent="0.25">
      <c r="A260">
        <v>7218000283</v>
      </c>
      <c r="B260" t="s">
        <v>1109</v>
      </c>
      <c r="C260" t="str">
        <f t="shared" si="8"/>
        <v>INCREMENTO</v>
      </c>
      <c r="E260" t="s">
        <v>206</v>
      </c>
      <c r="F260" t="s">
        <v>214</v>
      </c>
      <c r="G260" t="s">
        <v>743</v>
      </c>
      <c r="H260" s="3">
        <v>41929</v>
      </c>
      <c r="I260" s="3">
        <v>42001</v>
      </c>
      <c r="J260">
        <v>121002201</v>
      </c>
      <c r="K260" t="s">
        <v>744</v>
      </c>
      <c r="L260" s="1">
        <v>21621</v>
      </c>
      <c r="M260">
        <v>4.07</v>
      </c>
      <c r="N260">
        <f t="shared" si="9"/>
        <v>87997.47</v>
      </c>
      <c r="O260" s="1">
        <v>68626.73</v>
      </c>
    </row>
    <row r="261" spans="1:15" x14ac:dyDescent="0.25">
      <c r="A261">
        <v>7218000283</v>
      </c>
      <c r="B261" t="s">
        <v>1109</v>
      </c>
      <c r="C261" t="str">
        <f t="shared" si="8"/>
        <v>INCREMENTO</v>
      </c>
      <c r="E261" t="s">
        <v>206</v>
      </c>
      <c r="F261" t="s">
        <v>214</v>
      </c>
      <c r="G261" t="s">
        <v>743</v>
      </c>
      <c r="H261" s="3">
        <v>41929</v>
      </c>
      <c r="I261" s="3">
        <v>42001</v>
      </c>
      <c r="J261">
        <v>121002202</v>
      </c>
      <c r="K261" t="s">
        <v>745</v>
      </c>
      <c r="L261" s="1">
        <v>2586</v>
      </c>
      <c r="M261">
        <v>3.77</v>
      </c>
      <c r="N261">
        <f t="shared" si="9"/>
        <v>9749.2199999999993</v>
      </c>
      <c r="O261" s="1">
        <v>68626.73</v>
      </c>
    </row>
    <row r="262" spans="1:15" x14ac:dyDescent="0.25">
      <c r="A262">
        <v>7218000283</v>
      </c>
      <c r="B262" t="s">
        <v>1109</v>
      </c>
      <c r="C262" t="str">
        <f t="shared" si="8"/>
        <v>INCREMENTO</v>
      </c>
      <c r="E262" t="s">
        <v>206</v>
      </c>
      <c r="F262" t="s">
        <v>214</v>
      </c>
      <c r="G262" t="s">
        <v>743</v>
      </c>
      <c r="H262" s="3">
        <v>41929</v>
      </c>
      <c r="I262" s="3">
        <v>42001</v>
      </c>
      <c r="J262">
        <v>121002203</v>
      </c>
      <c r="K262" t="s">
        <v>746</v>
      </c>
      <c r="L262" s="1">
        <v>1836</v>
      </c>
      <c r="M262">
        <v>2.27</v>
      </c>
      <c r="N262">
        <f t="shared" si="9"/>
        <v>4167.72</v>
      </c>
      <c r="O262" s="1">
        <v>68626.73</v>
      </c>
    </row>
    <row r="263" spans="1:15" x14ac:dyDescent="0.25">
      <c r="A263">
        <v>7218000283</v>
      </c>
      <c r="B263" t="s">
        <v>1109</v>
      </c>
      <c r="C263" t="str">
        <f t="shared" si="8"/>
        <v>INCREMENTO</v>
      </c>
      <c r="E263" t="s">
        <v>206</v>
      </c>
      <c r="F263" t="s">
        <v>214</v>
      </c>
      <c r="G263" t="s">
        <v>743</v>
      </c>
      <c r="H263" s="3">
        <v>41929</v>
      </c>
      <c r="I263" s="3">
        <v>42001</v>
      </c>
      <c r="J263">
        <v>121002204</v>
      </c>
      <c r="K263" t="s">
        <v>747</v>
      </c>
      <c r="L263" s="1">
        <v>2100</v>
      </c>
      <c r="M263">
        <v>3.72</v>
      </c>
      <c r="N263">
        <f t="shared" si="9"/>
        <v>7812</v>
      </c>
      <c r="O263" s="1">
        <v>68626.73</v>
      </c>
    </row>
    <row r="264" spans="1:15" x14ac:dyDescent="0.25">
      <c r="A264">
        <v>7218000283</v>
      </c>
      <c r="B264" t="s">
        <v>1109</v>
      </c>
      <c r="C264" t="str">
        <f t="shared" si="8"/>
        <v>INCREMENTO</v>
      </c>
      <c r="E264" t="s">
        <v>206</v>
      </c>
      <c r="F264" t="s">
        <v>214</v>
      </c>
      <c r="G264" t="s">
        <v>743</v>
      </c>
      <c r="H264" s="3">
        <v>41929</v>
      </c>
      <c r="I264" s="3">
        <v>42001</v>
      </c>
      <c r="J264">
        <v>121002205</v>
      </c>
      <c r="K264" t="s">
        <v>748</v>
      </c>
      <c r="L264" s="1">
        <v>2063</v>
      </c>
      <c r="M264">
        <v>4.07</v>
      </c>
      <c r="N264">
        <f t="shared" si="9"/>
        <v>8396.41</v>
      </c>
      <c r="O264" s="1">
        <v>68626.73</v>
      </c>
    </row>
    <row r="265" spans="1:15" x14ac:dyDescent="0.25">
      <c r="A265">
        <v>7218000283</v>
      </c>
      <c r="B265" t="s">
        <v>1109</v>
      </c>
      <c r="C265" t="str">
        <f t="shared" si="8"/>
        <v>INCREMENTO</v>
      </c>
      <c r="E265" t="s">
        <v>206</v>
      </c>
      <c r="F265" t="s">
        <v>214</v>
      </c>
      <c r="G265" t="s">
        <v>743</v>
      </c>
      <c r="H265" s="3">
        <v>41929</v>
      </c>
      <c r="I265" s="3">
        <v>42001</v>
      </c>
      <c r="J265">
        <v>121002206</v>
      </c>
      <c r="K265" t="s">
        <v>749</v>
      </c>
      <c r="L265" s="1">
        <v>1492</v>
      </c>
      <c r="M265">
        <v>3.77</v>
      </c>
      <c r="N265">
        <f t="shared" si="9"/>
        <v>5624.84</v>
      </c>
      <c r="O265" s="1">
        <v>68626.73</v>
      </c>
    </row>
    <row r="266" spans="1:15" x14ac:dyDescent="0.25">
      <c r="A266">
        <v>7218000283</v>
      </c>
      <c r="B266" t="s">
        <v>1109</v>
      </c>
      <c r="C266" t="str">
        <f t="shared" si="8"/>
        <v>INCREMENTO</v>
      </c>
      <c r="E266" t="s">
        <v>206</v>
      </c>
      <c r="F266" t="s">
        <v>214</v>
      </c>
      <c r="G266" t="s">
        <v>743</v>
      </c>
      <c r="H266" s="3">
        <v>41929</v>
      </c>
      <c r="I266" s="3">
        <v>42001</v>
      </c>
      <c r="J266">
        <v>121002207</v>
      </c>
      <c r="K266" t="s">
        <v>750</v>
      </c>
      <c r="L266">
        <v>796</v>
      </c>
      <c r="M266">
        <v>3.72</v>
      </c>
      <c r="N266">
        <f t="shared" si="9"/>
        <v>2961.1200000000003</v>
      </c>
      <c r="O266" s="1">
        <v>68626.73</v>
      </c>
    </row>
    <row r="267" spans="1:15" x14ac:dyDescent="0.25">
      <c r="A267">
        <v>7218000283</v>
      </c>
      <c r="B267" t="s">
        <v>1109</v>
      </c>
      <c r="C267" t="str">
        <f t="shared" si="8"/>
        <v>INCREMENTO</v>
      </c>
      <c r="E267" t="s">
        <v>206</v>
      </c>
      <c r="F267" t="s">
        <v>214</v>
      </c>
      <c r="G267" t="s">
        <v>743</v>
      </c>
      <c r="H267" s="3">
        <v>41929</v>
      </c>
      <c r="I267" s="3">
        <v>42001</v>
      </c>
      <c r="J267">
        <v>121002208</v>
      </c>
      <c r="K267" t="s">
        <v>751</v>
      </c>
      <c r="L267">
        <v>742</v>
      </c>
      <c r="M267">
        <v>4.07</v>
      </c>
      <c r="N267">
        <f t="shared" si="9"/>
        <v>3019.94</v>
      </c>
      <c r="O267" s="1">
        <v>68626.73</v>
      </c>
    </row>
    <row r="268" spans="1:15" x14ac:dyDescent="0.25">
      <c r="A268">
        <v>7218000283</v>
      </c>
      <c r="B268" t="s">
        <v>1109</v>
      </c>
      <c r="C268" t="str">
        <f t="shared" si="8"/>
        <v>INCREMENTO</v>
      </c>
      <c r="E268" t="s">
        <v>206</v>
      </c>
      <c r="F268" t="s">
        <v>214</v>
      </c>
      <c r="G268" t="s">
        <v>743</v>
      </c>
      <c r="H268" s="3">
        <v>41929</v>
      </c>
      <c r="I268" s="3">
        <v>42001</v>
      </c>
      <c r="J268">
        <v>121002209</v>
      </c>
      <c r="K268" t="s">
        <v>752</v>
      </c>
      <c r="L268">
        <v>711</v>
      </c>
      <c r="M268">
        <v>3.77</v>
      </c>
      <c r="N268">
        <f t="shared" si="9"/>
        <v>2680.47</v>
      </c>
      <c r="O268" s="1">
        <v>68626.73</v>
      </c>
    </row>
    <row r="269" spans="1:15" x14ac:dyDescent="0.25">
      <c r="A269">
        <v>7218000283</v>
      </c>
      <c r="B269" t="s">
        <v>1109</v>
      </c>
      <c r="C269" t="str">
        <f t="shared" si="8"/>
        <v>INCREMENTO</v>
      </c>
      <c r="E269" t="s">
        <v>206</v>
      </c>
      <c r="F269" t="s">
        <v>214</v>
      </c>
      <c r="G269" t="s">
        <v>743</v>
      </c>
      <c r="H269" s="3">
        <v>41929</v>
      </c>
      <c r="I269" s="3">
        <v>42001</v>
      </c>
      <c r="J269">
        <v>121002210</v>
      </c>
      <c r="K269" t="s">
        <v>753</v>
      </c>
      <c r="L269">
        <v>198</v>
      </c>
      <c r="M269">
        <v>3.77</v>
      </c>
      <c r="N269">
        <f t="shared" si="9"/>
        <v>746.46</v>
      </c>
      <c r="O269" s="1">
        <v>68626.73</v>
      </c>
    </row>
    <row r="270" spans="1:15" x14ac:dyDescent="0.25">
      <c r="A270">
        <v>7218000283</v>
      </c>
      <c r="B270" t="s">
        <v>1109</v>
      </c>
      <c r="C270" t="str">
        <f t="shared" si="8"/>
        <v>INCREMENTO</v>
      </c>
      <c r="E270" t="s">
        <v>206</v>
      </c>
      <c r="F270" t="s">
        <v>214</v>
      </c>
      <c r="G270" t="s">
        <v>743</v>
      </c>
      <c r="H270" s="3">
        <v>41929</v>
      </c>
      <c r="I270" s="3">
        <v>42001</v>
      </c>
      <c r="J270">
        <v>121002211</v>
      </c>
      <c r="K270" t="s">
        <v>754</v>
      </c>
      <c r="L270">
        <v>235</v>
      </c>
      <c r="M270">
        <v>4.07</v>
      </c>
      <c r="N270">
        <f t="shared" si="9"/>
        <v>956.45</v>
      </c>
      <c r="O270" s="1">
        <v>68626.73</v>
      </c>
    </row>
    <row r="271" spans="1:15" x14ac:dyDescent="0.25">
      <c r="A271">
        <v>7218000283</v>
      </c>
      <c r="B271" t="s">
        <v>1109</v>
      </c>
      <c r="C271" t="str">
        <f t="shared" si="8"/>
        <v>INCREMENTO</v>
      </c>
      <c r="E271" t="s">
        <v>206</v>
      </c>
      <c r="F271" t="s">
        <v>214</v>
      </c>
      <c r="G271" t="s">
        <v>743</v>
      </c>
      <c r="H271" s="3">
        <v>41929</v>
      </c>
      <c r="I271" s="3">
        <v>42001</v>
      </c>
      <c r="J271">
        <v>121002212</v>
      </c>
      <c r="K271" t="s">
        <v>755</v>
      </c>
      <c r="L271">
        <v>238</v>
      </c>
      <c r="M271">
        <v>3.77</v>
      </c>
      <c r="N271">
        <f t="shared" si="9"/>
        <v>897.26</v>
      </c>
      <c r="O271" s="1">
        <v>68626.73</v>
      </c>
    </row>
    <row r="272" spans="1:15" x14ac:dyDescent="0.25">
      <c r="A272">
        <v>7218000283</v>
      </c>
      <c r="B272" t="s">
        <v>1109</v>
      </c>
      <c r="C272" t="str">
        <f t="shared" si="8"/>
        <v>INCREMENTO</v>
      </c>
      <c r="E272" t="s">
        <v>206</v>
      </c>
      <c r="F272" t="s">
        <v>214</v>
      </c>
      <c r="G272" t="s">
        <v>743</v>
      </c>
      <c r="H272" s="3">
        <v>41929</v>
      </c>
      <c r="I272" s="3">
        <v>42001</v>
      </c>
      <c r="J272">
        <v>121002214</v>
      </c>
      <c r="K272" t="s">
        <v>756</v>
      </c>
      <c r="L272">
        <v>154</v>
      </c>
      <c r="M272">
        <v>3.72</v>
      </c>
      <c r="N272">
        <f t="shared" si="9"/>
        <v>572.88</v>
      </c>
      <c r="O272" s="1">
        <v>68626.73</v>
      </c>
    </row>
    <row r="273" spans="1:15" x14ac:dyDescent="0.25">
      <c r="A273">
        <v>7218000283</v>
      </c>
      <c r="B273" t="s">
        <v>1109</v>
      </c>
      <c r="C273" t="str">
        <f t="shared" si="8"/>
        <v>INCREMENTO</v>
      </c>
      <c r="E273" t="s">
        <v>206</v>
      </c>
      <c r="F273" t="s">
        <v>214</v>
      </c>
      <c r="G273" t="s">
        <v>743</v>
      </c>
      <c r="H273" s="3">
        <v>41929</v>
      </c>
      <c r="I273" s="3">
        <v>42001</v>
      </c>
      <c r="J273">
        <v>121002215</v>
      </c>
      <c r="K273" t="s">
        <v>757</v>
      </c>
      <c r="L273">
        <v>259</v>
      </c>
      <c r="M273">
        <v>3.72</v>
      </c>
      <c r="N273">
        <f t="shared" si="9"/>
        <v>963.48</v>
      </c>
      <c r="O273" s="1">
        <v>68626.73</v>
      </c>
    </row>
    <row r="274" spans="1:15" x14ac:dyDescent="0.25">
      <c r="A274">
        <v>7218000283</v>
      </c>
      <c r="B274" t="s">
        <v>1109</v>
      </c>
      <c r="C274" t="str">
        <f t="shared" si="8"/>
        <v>INCREMENTO</v>
      </c>
      <c r="E274" t="s">
        <v>206</v>
      </c>
      <c r="F274" t="s">
        <v>214</v>
      </c>
      <c r="G274" t="s">
        <v>743</v>
      </c>
      <c r="H274" s="3">
        <v>41929</v>
      </c>
      <c r="I274" s="3">
        <v>42001</v>
      </c>
      <c r="J274">
        <v>121002190</v>
      </c>
      <c r="K274" t="s">
        <v>758</v>
      </c>
      <c r="L274">
        <v>53</v>
      </c>
      <c r="M274">
        <v>2.2999999999999998</v>
      </c>
      <c r="N274">
        <f t="shared" si="9"/>
        <v>121.89999999999999</v>
      </c>
      <c r="O274" s="1">
        <v>68626.73</v>
      </c>
    </row>
    <row r="275" spans="1:15" x14ac:dyDescent="0.25">
      <c r="A275">
        <v>7218000283</v>
      </c>
      <c r="B275" t="s">
        <v>1109</v>
      </c>
      <c r="C275" t="str">
        <f t="shared" si="8"/>
        <v>INCREMENTO</v>
      </c>
      <c r="E275" t="s">
        <v>206</v>
      </c>
      <c r="F275" t="s">
        <v>214</v>
      </c>
      <c r="G275" t="s">
        <v>743</v>
      </c>
      <c r="H275" s="3">
        <v>41929</v>
      </c>
      <c r="I275" s="3">
        <v>42001</v>
      </c>
      <c r="J275">
        <v>121002191</v>
      </c>
      <c r="K275" t="s">
        <v>759</v>
      </c>
      <c r="L275">
        <v>53</v>
      </c>
      <c r="M275">
        <v>2.2999999999999998</v>
      </c>
      <c r="N275">
        <f t="shared" si="9"/>
        <v>121.89999999999999</v>
      </c>
      <c r="O275" s="1">
        <v>68626.73</v>
      </c>
    </row>
    <row r="276" spans="1:15" x14ac:dyDescent="0.25">
      <c r="A276">
        <v>7218000283</v>
      </c>
      <c r="B276" t="s">
        <v>1109</v>
      </c>
      <c r="C276" t="str">
        <f t="shared" si="8"/>
        <v>INCREMENTO</v>
      </c>
      <c r="E276" t="s">
        <v>206</v>
      </c>
      <c r="F276" t="s">
        <v>214</v>
      </c>
      <c r="G276" t="s">
        <v>743</v>
      </c>
      <c r="H276" s="3">
        <v>41929</v>
      </c>
      <c r="I276" s="3">
        <v>42001</v>
      </c>
      <c r="J276">
        <v>121002192</v>
      </c>
      <c r="K276" t="s">
        <v>760</v>
      </c>
      <c r="L276">
        <v>209</v>
      </c>
      <c r="M276">
        <v>2.2999999999999998</v>
      </c>
      <c r="N276">
        <f t="shared" si="9"/>
        <v>480.7</v>
      </c>
      <c r="O276" s="1">
        <v>68626.73</v>
      </c>
    </row>
    <row r="277" spans="1:15" x14ac:dyDescent="0.25">
      <c r="A277">
        <v>7218000283</v>
      </c>
      <c r="B277" t="s">
        <v>1109</v>
      </c>
      <c r="C277" t="str">
        <f t="shared" si="8"/>
        <v>INCREMENTO</v>
      </c>
      <c r="E277" t="s">
        <v>206</v>
      </c>
      <c r="F277" t="s">
        <v>214</v>
      </c>
      <c r="G277" t="s">
        <v>743</v>
      </c>
      <c r="H277" s="3">
        <v>41929</v>
      </c>
      <c r="I277" s="3">
        <v>42001</v>
      </c>
      <c r="J277">
        <v>121002193</v>
      </c>
      <c r="K277" t="s">
        <v>761</v>
      </c>
      <c r="L277">
        <v>48</v>
      </c>
      <c r="M277">
        <v>2.2999999999999998</v>
      </c>
      <c r="N277">
        <f t="shared" si="9"/>
        <v>110.39999999999999</v>
      </c>
      <c r="O277" s="1">
        <v>68626.73</v>
      </c>
    </row>
    <row r="278" spans="1:15" x14ac:dyDescent="0.25">
      <c r="A278">
        <v>7218000283</v>
      </c>
      <c r="B278" t="s">
        <v>1109</v>
      </c>
      <c r="C278" t="str">
        <f t="shared" si="8"/>
        <v>INCREMENTO</v>
      </c>
      <c r="E278" t="s">
        <v>206</v>
      </c>
      <c r="F278" t="s">
        <v>214</v>
      </c>
      <c r="G278" t="s">
        <v>743</v>
      </c>
      <c r="H278" s="3">
        <v>41929</v>
      </c>
      <c r="I278" s="3">
        <v>42001</v>
      </c>
      <c r="J278">
        <v>121002194</v>
      </c>
      <c r="K278" t="s">
        <v>762</v>
      </c>
      <c r="L278">
        <v>170</v>
      </c>
      <c r="M278">
        <v>2.2999999999999998</v>
      </c>
      <c r="N278">
        <f t="shared" si="9"/>
        <v>390.99999999999994</v>
      </c>
      <c r="O278" s="1">
        <v>68626.73</v>
      </c>
    </row>
    <row r="279" spans="1:15" x14ac:dyDescent="0.25">
      <c r="A279">
        <v>7218000283</v>
      </c>
      <c r="B279" t="s">
        <v>1109</v>
      </c>
      <c r="C279" t="str">
        <f t="shared" si="8"/>
        <v>INCREMENTO</v>
      </c>
      <c r="E279" t="s">
        <v>206</v>
      </c>
      <c r="F279" t="s">
        <v>214</v>
      </c>
      <c r="G279" t="s">
        <v>743</v>
      </c>
      <c r="H279" s="3">
        <v>41929</v>
      </c>
      <c r="I279" s="3">
        <v>42001</v>
      </c>
      <c r="J279">
        <v>121002195</v>
      </c>
      <c r="K279" t="s">
        <v>763</v>
      </c>
      <c r="L279">
        <v>35</v>
      </c>
      <c r="M279">
        <v>2.2999999999999998</v>
      </c>
      <c r="N279">
        <f t="shared" si="9"/>
        <v>80.5</v>
      </c>
      <c r="O279" s="1">
        <v>68626.73</v>
      </c>
    </row>
    <row r="280" spans="1:15" x14ac:dyDescent="0.25">
      <c r="A280">
        <v>7218000283</v>
      </c>
      <c r="B280" t="s">
        <v>1109</v>
      </c>
      <c r="C280" t="str">
        <f t="shared" si="8"/>
        <v>INCREMENTO</v>
      </c>
      <c r="E280" t="s">
        <v>206</v>
      </c>
      <c r="F280" t="s">
        <v>214</v>
      </c>
      <c r="G280" t="s">
        <v>743</v>
      </c>
      <c r="H280" s="3">
        <v>41929</v>
      </c>
      <c r="I280" s="3">
        <v>42001</v>
      </c>
      <c r="J280">
        <v>121002196</v>
      </c>
      <c r="K280" t="s">
        <v>764</v>
      </c>
      <c r="L280">
        <v>165</v>
      </c>
      <c r="M280">
        <v>2.2999999999999998</v>
      </c>
      <c r="N280">
        <f t="shared" si="9"/>
        <v>379.49999999999994</v>
      </c>
      <c r="O280" s="1">
        <v>68626.73</v>
      </c>
    </row>
    <row r="281" spans="1:15" x14ac:dyDescent="0.25">
      <c r="A281">
        <v>7218000283</v>
      </c>
      <c r="B281" t="s">
        <v>1109</v>
      </c>
      <c r="C281" t="str">
        <f t="shared" si="8"/>
        <v>INCREMENTO</v>
      </c>
      <c r="E281" t="s">
        <v>206</v>
      </c>
      <c r="F281" t="s">
        <v>214</v>
      </c>
      <c r="G281" t="s">
        <v>743</v>
      </c>
      <c r="H281" s="3">
        <v>41929</v>
      </c>
      <c r="I281" s="3">
        <v>42001</v>
      </c>
      <c r="J281">
        <v>121002197</v>
      </c>
      <c r="K281" t="s">
        <v>765</v>
      </c>
      <c r="L281">
        <v>38</v>
      </c>
      <c r="M281">
        <v>2.2999999999999998</v>
      </c>
      <c r="N281">
        <f t="shared" si="9"/>
        <v>87.399999999999991</v>
      </c>
      <c r="O281" s="1">
        <v>68626.73</v>
      </c>
    </row>
    <row r="282" spans="1:15" x14ac:dyDescent="0.25">
      <c r="A282">
        <v>7218000283</v>
      </c>
      <c r="B282" t="s">
        <v>1109</v>
      </c>
      <c r="C282" t="str">
        <f t="shared" si="8"/>
        <v>INCREMENTO</v>
      </c>
      <c r="E282" t="s">
        <v>206</v>
      </c>
      <c r="F282" t="s">
        <v>214</v>
      </c>
      <c r="G282" t="s">
        <v>743</v>
      </c>
      <c r="H282" s="3">
        <v>41929</v>
      </c>
      <c r="I282" s="3">
        <v>42001</v>
      </c>
      <c r="J282">
        <v>121002199</v>
      </c>
      <c r="K282" t="s">
        <v>766</v>
      </c>
      <c r="L282">
        <v>15</v>
      </c>
      <c r="M282">
        <v>2.2999999999999998</v>
      </c>
      <c r="N282">
        <f t="shared" si="9"/>
        <v>34.5</v>
      </c>
      <c r="O282" s="1">
        <v>68626.73</v>
      </c>
    </row>
    <row r="283" spans="1:15" x14ac:dyDescent="0.25">
      <c r="A283">
        <v>7218000283</v>
      </c>
      <c r="B283" t="s">
        <v>1109</v>
      </c>
      <c r="C283" t="str">
        <f t="shared" si="8"/>
        <v>INCREMENTO</v>
      </c>
      <c r="E283" t="s">
        <v>206</v>
      </c>
      <c r="F283" t="s">
        <v>214</v>
      </c>
      <c r="G283" t="s">
        <v>743</v>
      </c>
      <c r="H283" s="3">
        <v>41929</v>
      </c>
      <c r="I283" s="3">
        <v>42001</v>
      </c>
      <c r="J283">
        <v>121002372</v>
      </c>
      <c r="K283" t="s">
        <v>767</v>
      </c>
      <c r="L283">
        <v>336</v>
      </c>
      <c r="M283">
        <v>2</v>
      </c>
      <c r="N283">
        <f t="shared" si="9"/>
        <v>672</v>
      </c>
      <c r="O283" s="1">
        <v>68626.73</v>
      </c>
    </row>
    <row r="284" spans="1:15" x14ac:dyDescent="0.25">
      <c r="A284">
        <v>7418000040</v>
      </c>
      <c r="B284" t="s">
        <v>1117</v>
      </c>
      <c r="C284" t="str">
        <f t="shared" si="8"/>
        <v>INCREMENTO</v>
      </c>
      <c r="E284" t="s">
        <v>206</v>
      </c>
      <c r="F284" t="s">
        <v>393</v>
      </c>
      <c r="G284" t="s">
        <v>862</v>
      </c>
      <c r="H284" s="3">
        <v>43053</v>
      </c>
      <c r="I284" s="3">
        <v>43143</v>
      </c>
      <c r="J284">
        <v>120501001</v>
      </c>
      <c r="K284" t="s">
        <v>602</v>
      </c>
      <c r="L284" s="1">
        <v>2800</v>
      </c>
      <c r="M284">
        <v>24.5</v>
      </c>
      <c r="N284">
        <f t="shared" si="9"/>
        <v>68600</v>
      </c>
      <c r="O284" s="1">
        <v>68600</v>
      </c>
    </row>
    <row r="285" spans="1:15" x14ac:dyDescent="0.25">
      <c r="A285">
        <v>7418000043</v>
      </c>
      <c r="B285" t="s">
        <v>1119</v>
      </c>
      <c r="C285" t="str">
        <f t="shared" si="8"/>
        <v>INCREMENTO</v>
      </c>
      <c r="E285" t="s">
        <v>206</v>
      </c>
      <c r="F285" t="s">
        <v>768</v>
      </c>
      <c r="G285" t="s">
        <v>895</v>
      </c>
      <c r="H285" s="3">
        <v>42401</v>
      </c>
      <c r="I285" s="3">
        <v>42551</v>
      </c>
      <c r="J285">
        <v>121005029</v>
      </c>
      <c r="K285" t="s">
        <v>817</v>
      </c>
      <c r="L285">
        <v>30</v>
      </c>
      <c r="M285">
        <v>3.39</v>
      </c>
      <c r="N285">
        <f t="shared" si="9"/>
        <v>101.7</v>
      </c>
      <c r="O285" s="1">
        <v>608035.30000000005</v>
      </c>
    </row>
    <row r="286" spans="1:15" x14ac:dyDescent="0.25">
      <c r="A286">
        <v>7418000043</v>
      </c>
      <c r="B286" t="s">
        <v>1119</v>
      </c>
      <c r="C286" t="str">
        <f t="shared" si="8"/>
        <v>INCREMENTO</v>
      </c>
      <c r="E286" t="s">
        <v>206</v>
      </c>
      <c r="F286" t="s">
        <v>768</v>
      </c>
      <c r="G286" t="s">
        <v>895</v>
      </c>
      <c r="H286" s="3">
        <v>42401</v>
      </c>
      <c r="I286" s="3">
        <v>42551</v>
      </c>
      <c r="J286">
        <v>121005040</v>
      </c>
      <c r="K286" t="s">
        <v>820</v>
      </c>
      <c r="L286" s="1">
        <v>3420</v>
      </c>
      <c r="M286">
        <v>23.72</v>
      </c>
      <c r="N286">
        <f t="shared" si="9"/>
        <v>81122.399999999994</v>
      </c>
      <c r="O286" s="1">
        <v>608035.30000000005</v>
      </c>
    </row>
    <row r="287" spans="1:15" x14ac:dyDescent="0.25">
      <c r="A287">
        <v>7418000043</v>
      </c>
      <c r="B287" t="s">
        <v>1119</v>
      </c>
      <c r="C287" t="str">
        <f t="shared" si="8"/>
        <v>INCREMENTO</v>
      </c>
      <c r="E287" t="s">
        <v>206</v>
      </c>
      <c r="F287" t="s">
        <v>768</v>
      </c>
      <c r="G287" t="s">
        <v>895</v>
      </c>
      <c r="H287" s="3">
        <v>42401</v>
      </c>
      <c r="I287" s="3">
        <v>42551</v>
      </c>
      <c r="J287">
        <v>121005043</v>
      </c>
      <c r="K287" t="s">
        <v>822</v>
      </c>
      <c r="L287">
        <v>66</v>
      </c>
      <c r="M287">
        <v>26.25</v>
      </c>
      <c r="N287">
        <f t="shared" si="9"/>
        <v>1732.5</v>
      </c>
      <c r="O287" s="1">
        <v>608035.30000000005</v>
      </c>
    </row>
    <row r="288" spans="1:15" x14ac:dyDescent="0.25">
      <c r="A288">
        <v>7418000043</v>
      </c>
      <c r="B288" t="s">
        <v>1119</v>
      </c>
      <c r="C288" t="str">
        <f t="shared" si="8"/>
        <v>INCREMENTO</v>
      </c>
      <c r="E288" t="s">
        <v>206</v>
      </c>
      <c r="F288" t="s">
        <v>768</v>
      </c>
      <c r="G288" t="s">
        <v>895</v>
      </c>
      <c r="H288" s="3">
        <v>42401</v>
      </c>
      <c r="I288" s="3">
        <v>42551</v>
      </c>
      <c r="J288">
        <v>121005046</v>
      </c>
      <c r="K288" t="s">
        <v>825</v>
      </c>
      <c r="L288">
        <v>1</v>
      </c>
      <c r="M288">
        <v>13.49</v>
      </c>
      <c r="N288">
        <f t="shared" si="9"/>
        <v>13.49</v>
      </c>
      <c r="O288" s="1">
        <v>608035.30000000005</v>
      </c>
    </row>
    <row r="289" spans="1:15" x14ac:dyDescent="0.25">
      <c r="A289">
        <v>7418000043</v>
      </c>
      <c r="B289" t="s">
        <v>1119</v>
      </c>
      <c r="C289" t="str">
        <f t="shared" si="8"/>
        <v>INCREMENTO</v>
      </c>
      <c r="E289" t="s">
        <v>206</v>
      </c>
      <c r="F289" t="s">
        <v>768</v>
      </c>
      <c r="G289" t="s">
        <v>895</v>
      </c>
      <c r="H289" s="3">
        <v>42401</v>
      </c>
      <c r="I289" s="3">
        <v>42551</v>
      </c>
      <c r="J289">
        <v>121005048</v>
      </c>
      <c r="K289" t="s">
        <v>827</v>
      </c>
      <c r="L289">
        <v>992</v>
      </c>
      <c r="M289">
        <v>8.19</v>
      </c>
      <c r="N289">
        <f t="shared" si="9"/>
        <v>8124.48</v>
      </c>
      <c r="O289" s="1">
        <v>608035.30000000005</v>
      </c>
    </row>
    <row r="290" spans="1:15" x14ac:dyDescent="0.25">
      <c r="A290">
        <v>7418000043</v>
      </c>
      <c r="B290" t="s">
        <v>1119</v>
      </c>
      <c r="C290" t="str">
        <f t="shared" si="8"/>
        <v>INCREMENTO</v>
      </c>
      <c r="E290" t="s">
        <v>206</v>
      </c>
      <c r="F290" t="s">
        <v>768</v>
      </c>
      <c r="G290" t="s">
        <v>895</v>
      </c>
      <c r="H290" s="3">
        <v>42401</v>
      </c>
      <c r="I290" s="3">
        <v>42551</v>
      </c>
      <c r="J290">
        <v>121005051</v>
      </c>
      <c r="K290" t="s">
        <v>829</v>
      </c>
      <c r="L290">
        <v>77</v>
      </c>
      <c r="M290">
        <v>9.58</v>
      </c>
      <c r="N290">
        <f t="shared" si="9"/>
        <v>737.66</v>
      </c>
      <c r="O290" s="1">
        <v>608035.30000000005</v>
      </c>
    </row>
    <row r="291" spans="1:15" x14ac:dyDescent="0.25">
      <c r="A291">
        <v>7418000043</v>
      </c>
      <c r="B291" t="s">
        <v>1119</v>
      </c>
      <c r="C291" t="str">
        <f t="shared" si="8"/>
        <v>INCREMENTO</v>
      </c>
      <c r="E291" t="s">
        <v>206</v>
      </c>
      <c r="F291" t="s">
        <v>768</v>
      </c>
      <c r="G291" t="s">
        <v>895</v>
      </c>
      <c r="H291" s="3">
        <v>42401</v>
      </c>
      <c r="I291" s="3">
        <v>42551</v>
      </c>
      <c r="J291">
        <v>121005054</v>
      </c>
      <c r="K291" t="s">
        <v>832</v>
      </c>
      <c r="L291">
        <v>282</v>
      </c>
      <c r="M291">
        <v>23.03</v>
      </c>
      <c r="N291">
        <f t="shared" si="9"/>
        <v>6494.46</v>
      </c>
      <c r="O291" s="1">
        <v>608035.30000000005</v>
      </c>
    </row>
    <row r="292" spans="1:15" x14ac:dyDescent="0.25">
      <c r="A292">
        <v>7418000043</v>
      </c>
      <c r="B292" t="s">
        <v>1119</v>
      </c>
      <c r="C292" t="str">
        <f t="shared" si="8"/>
        <v>INCREMENTO</v>
      </c>
      <c r="E292" t="s">
        <v>206</v>
      </c>
      <c r="F292" t="s">
        <v>768</v>
      </c>
      <c r="G292" t="s">
        <v>895</v>
      </c>
      <c r="H292" s="3">
        <v>42401</v>
      </c>
      <c r="I292" s="3">
        <v>42551</v>
      </c>
      <c r="J292">
        <v>121005057</v>
      </c>
      <c r="K292" t="s">
        <v>834</v>
      </c>
      <c r="L292">
        <v>676</v>
      </c>
      <c r="M292">
        <v>25.55</v>
      </c>
      <c r="N292">
        <f t="shared" si="9"/>
        <v>17271.8</v>
      </c>
      <c r="O292" s="1">
        <v>608035.30000000005</v>
      </c>
    </row>
    <row r="293" spans="1:15" x14ac:dyDescent="0.25">
      <c r="A293">
        <v>7418000043</v>
      </c>
      <c r="B293" t="s">
        <v>1119</v>
      </c>
      <c r="C293" t="str">
        <f t="shared" si="8"/>
        <v>INCREMENTO</v>
      </c>
      <c r="E293" t="s">
        <v>206</v>
      </c>
      <c r="F293" t="s">
        <v>768</v>
      </c>
      <c r="G293" t="s">
        <v>895</v>
      </c>
      <c r="H293" s="3">
        <v>42401</v>
      </c>
      <c r="I293" s="3">
        <v>42551</v>
      </c>
      <c r="J293">
        <v>121005059</v>
      </c>
      <c r="K293" t="s">
        <v>836</v>
      </c>
      <c r="L293">
        <v>15</v>
      </c>
      <c r="M293">
        <v>36.880000000000003</v>
      </c>
      <c r="N293">
        <f t="shared" si="9"/>
        <v>553.20000000000005</v>
      </c>
      <c r="O293" s="1">
        <v>608035.30000000005</v>
      </c>
    </row>
    <row r="294" spans="1:15" x14ac:dyDescent="0.25">
      <c r="A294">
        <v>7418000043</v>
      </c>
      <c r="B294" t="s">
        <v>1119</v>
      </c>
      <c r="C294" t="str">
        <f t="shared" si="8"/>
        <v>INCREMENTO</v>
      </c>
      <c r="E294" t="s">
        <v>206</v>
      </c>
      <c r="F294" t="s">
        <v>768</v>
      </c>
      <c r="G294" t="s">
        <v>895</v>
      </c>
      <c r="H294" s="3">
        <v>42401</v>
      </c>
      <c r="I294" s="3">
        <v>42551</v>
      </c>
      <c r="J294">
        <v>121005060</v>
      </c>
      <c r="K294" t="s">
        <v>837</v>
      </c>
      <c r="L294">
        <v>19</v>
      </c>
      <c r="M294">
        <v>197.69</v>
      </c>
      <c r="N294">
        <f t="shared" si="9"/>
        <v>3756.11</v>
      </c>
      <c r="O294" s="1">
        <v>608035.30000000005</v>
      </c>
    </row>
    <row r="295" spans="1:15" x14ac:dyDescent="0.25">
      <c r="A295">
        <v>7418000043</v>
      </c>
      <c r="B295" t="s">
        <v>1119</v>
      </c>
      <c r="C295" t="str">
        <f t="shared" si="8"/>
        <v>INCREMENTO</v>
      </c>
      <c r="E295" t="s">
        <v>206</v>
      </c>
      <c r="F295" t="s">
        <v>768</v>
      </c>
      <c r="G295" t="s">
        <v>895</v>
      </c>
      <c r="H295" s="3">
        <v>42401</v>
      </c>
      <c r="I295" s="3">
        <v>42551</v>
      </c>
      <c r="J295">
        <v>121005063</v>
      </c>
      <c r="K295" t="s">
        <v>839</v>
      </c>
      <c r="L295">
        <v>2</v>
      </c>
      <c r="M295">
        <v>200.13</v>
      </c>
      <c r="N295">
        <f t="shared" si="9"/>
        <v>400.26</v>
      </c>
      <c r="O295" s="1">
        <v>608035.30000000005</v>
      </c>
    </row>
    <row r="296" spans="1:15" x14ac:dyDescent="0.25">
      <c r="A296">
        <v>7418000043</v>
      </c>
      <c r="B296" t="s">
        <v>1119</v>
      </c>
      <c r="C296" t="str">
        <f t="shared" si="8"/>
        <v>INCREMENTO</v>
      </c>
      <c r="E296" t="s">
        <v>206</v>
      </c>
      <c r="F296" t="s">
        <v>768</v>
      </c>
      <c r="G296" t="s">
        <v>895</v>
      </c>
      <c r="H296" s="3">
        <v>42401</v>
      </c>
      <c r="I296" s="3">
        <v>42551</v>
      </c>
      <c r="J296">
        <v>121005065</v>
      </c>
      <c r="K296" t="s">
        <v>841</v>
      </c>
      <c r="L296">
        <v>96</v>
      </c>
      <c r="M296">
        <v>23.08</v>
      </c>
      <c r="N296">
        <f t="shared" si="9"/>
        <v>2215.6799999999998</v>
      </c>
      <c r="O296" s="1">
        <v>608035.30000000005</v>
      </c>
    </row>
    <row r="297" spans="1:15" x14ac:dyDescent="0.25">
      <c r="A297">
        <v>7418000043</v>
      </c>
      <c r="B297" t="s">
        <v>1119</v>
      </c>
      <c r="C297" t="str">
        <f t="shared" si="8"/>
        <v>INCREMENTO</v>
      </c>
      <c r="E297" t="s">
        <v>206</v>
      </c>
      <c r="F297" t="s">
        <v>768</v>
      </c>
      <c r="G297" t="s">
        <v>895</v>
      </c>
      <c r="H297" s="3">
        <v>42401</v>
      </c>
      <c r="I297" s="3">
        <v>42551</v>
      </c>
      <c r="J297">
        <v>121005066</v>
      </c>
      <c r="K297" t="s">
        <v>842</v>
      </c>
      <c r="L297">
        <v>15</v>
      </c>
      <c r="M297">
        <v>24.47</v>
      </c>
      <c r="N297">
        <f t="shared" si="9"/>
        <v>367.04999999999995</v>
      </c>
      <c r="O297" s="1">
        <v>608035.30000000005</v>
      </c>
    </row>
    <row r="298" spans="1:15" x14ac:dyDescent="0.25">
      <c r="A298">
        <v>7418000043</v>
      </c>
      <c r="B298" t="s">
        <v>1119</v>
      </c>
      <c r="C298" t="str">
        <f t="shared" si="8"/>
        <v>INCREMENTO</v>
      </c>
      <c r="E298" t="s">
        <v>206</v>
      </c>
      <c r="F298" t="s">
        <v>768</v>
      </c>
      <c r="G298" t="s">
        <v>895</v>
      </c>
      <c r="H298" s="3">
        <v>42401</v>
      </c>
      <c r="I298" s="3">
        <v>42551</v>
      </c>
      <c r="J298">
        <v>121005067</v>
      </c>
      <c r="K298" t="s">
        <v>843</v>
      </c>
      <c r="L298" s="1">
        <v>40650</v>
      </c>
      <c r="M298">
        <v>9.99</v>
      </c>
      <c r="N298">
        <f t="shared" si="9"/>
        <v>406093.5</v>
      </c>
      <c r="O298" s="1">
        <v>608035.30000000005</v>
      </c>
    </row>
    <row r="299" spans="1:15" x14ac:dyDescent="0.25">
      <c r="A299">
        <v>7418000043</v>
      </c>
      <c r="B299" t="s">
        <v>1119</v>
      </c>
      <c r="C299" t="str">
        <f t="shared" si="8"/>
        <v>INCREMENTO</v>
      </c>
      <c r="E299" t="s">
        <v>206</v>
      </c>
      <c r="F299" t="s">
        <v>768</v>
      </c>
      <c r="G299" t="s">
        <v>895</v>
      </c>
      <c r="H299" s="3">
        <v>42401</v>
      </c>
      <c r="I299" s="3">
        <v>42551</v>
      </c>
      <c r="J299">
        <v>121005068</v>
      </c>
      <c r="K299" t="s">
        <v>844</v>
      </c>
      <c r="L299" s="1">
        <v>6720</v>
      </c>
      <c r="M299">
        <v>10.94</v>
      </c>
      <c r="N299">
        <f t="shared" si="9"/>
        <v>73516.800000000003</v>
      </c>
      <c r="O299" s="1">
        <v>608035.30000000005</v>
      </c>
    </row>
    <row r="300" spans="1:15" x14ac:dyDescent="0.25">
      <c r="A300">
        <v>7418000043</v>
      </c>
      <c r="B300" t="s">
        <v>1119</v>
      </c>
      <c r="C300" t="str">
        <f t="shared" si="8"/>
        <v>INCREMENTO</v>
      </c>
      <c r="E300" t="s">
        <v>206</v>
      </c>
      <c r="F300" t="s">
        <v>768</v>
      </c>
      <c r="G300" t="s">
        <v>895</v>
      </c>
      <c r="H300" s="3">
        <v>42401</v>
      </c>
      <c r="I300" s="3">
        <v>42551</v>
      </c>
      <c r="J300">
        <v>121005070</v>
      </c>
      <c r="K300" t="s">
        <v>845</v>
      </c>
      <c r="L300">
        <v>12</v>
      </c>
      <c r="M300">
        <v>56.68</v>
      </c>
      <c r="N300">
        <f t="shared" si="9"/>
        <v>680.16</v>
      </c>
      <c r="O300" s="1">
        <v>608035.30000000005</v>
      </c>
    </row>
    <row r="301" spans="1:15" x14ac:dyDescent="0.25">
      <c r="A301">
        <v>7418000043</v>
      </c>
      <c r="B301" t="s">
        <v>1119</v>
      </c>
      <c r="C301" t="str">
        <f t="shared" si="8"/>
        <v>INCREMENTO</v>
      </c>
      <c r="E301" t="s">
        <v>206</v>
      </c>
      <c r="F301" t="s">
        <v>768</v>
      </c>
      <c r="G301" t="s">
        <v>895</v>
      </c>
      <c r="H301" s="3">
        <v>42401</v>
      </c>
      <c r="I301" s="3">
        <v>42551</v>
      </c>
      <c r="J301">
        <v>121005071</v>
      </c>
      <c r="K301" t="s">
        <v>846</v>
      </c>
      <c r="L301">
        <v>1</v>
      </c>
      <c r="M301">
        <v>9.67</v>
      </c>
      <c r="N301">
        <f t="shared" si="9"/>
        <v>9.67</v>
      </c>
      <c r="O301" s="1">
        <v>608035.30000000005</v>
      </c>
    </row>
    <row r="302" spans="1:15" x14ac:dyDescent="0.25">
      <c r="A302">
        <v>7418000043</v>
      </c>
      <c r="B302" t="s">
        <v>1119</v>
      </c>
      <c r="C302" t="str">
        <f t="shared" si="8"/>
        <v>INCREMENTO</v>
      </c>
      <c r="E302" t="s">
        <v>206</v>
      </c>
      <c r="F302" t="s">
        <v>768</v>
      </c>
      <c r="G302" t="s">
        <v>895</v>
      </c>
      <c r="H302" s="3">
        <v>42401</v>
      </c>
      <c r="I302" s="3">
        <v>42551</v>
      </c>
      <c r="J302">
        <v>121005072</v>
      </c>
      <c r="K302" t="s">
        <v>847</v>
      </c>
      <c r="L302">
        <v>6</v>
      </c>
      <c r="M302">
        <v>10.32</v>
      </c>
      <c r="N302">
        <f t="shared" si="9"/>
        <v>61.92</v>
      </c>
      <c r="O302" s="1">
        <v>608035.30000000005</v>
      </c>
    </row>
    <row r="303" spans="1:15" x14ac:dyDescent="0.25">
      <c r="A303">
        <v>7418000043</v>
      </c>
      <c r="B303" t="s">
        <v>1119</v>
      </c>
      <c r="C303" t="str">
        <f t="shared" si="8"/>
        <v>INCREMENTO</v>
      </c>
      <c r="E303" t="s">
        <v>206</v>
      </c>
      <c r="F303" t="s">
        <v>768</v>
      </c>
      <c r="G303" t="s">
        <v>895</v>
      </c>
      <c r="H303" s="3">
        <v>42401</v>
      </c>
      <c r="I303" s="3">
        <v>42551</v>
      </c>
      <c r="J303">
        <v>121005073</v>
      </c>
      <c r="K303" t="s">
        <v>848</v>
      </c>
      <c r="L303">
        <v>80</v>
      </c>
      <c r="M303">
        <v>25.19</v>
      </c>
      <c r="N303">
        <f t="shared" si="9"/>
        <v>2015.2</v>
      </c>
      <c r="O303" s="1">
        <v>608035.30000000005</v>
      </c>
    </row>
    <row r="304" spans="1:15" x14ac:dyDescent="0.25">
      <c r="A304">
        <v>7418000043</v>
      </c>
      <c r="B304" t="s">
        <v>1119</v>
      </c>
      <c r="C304" t="str">
        <f t="shared" si="8"/>
        <v>INCREMENTO</v>
      </c>
      <c r="E304" t="s">
        <v>206</v>
      </c>
      <c r="F304" t="s">
        <v>768</v>
      </c>
      <c r="G304" t="s">
        <v>895</v>
      </c>
      <c r="H304" s="3">
        <v>42401</v>
      </c>
      <c r="I304" s="3">
        <v>42551</v>
      </c>
      <c r="J304">
        <v>121005074</v>
      </c>
      <c r="K304" t="s">
        <v>849</v>
      </c>
      <c r="L304">
        <v>15</v>
      </c>
      <c r="M304">
        <v>27.72</v>
      </c>
      <c r="N304">
        <f t="shared" si="9"/>
        <v>415.79999999999995</v>
      </c>
      <c r="O304" s="1">
        <v>608035.30000000005</v>
      </c>
    </row>
    <row r="305" spans="1:15" x14ac:dyDescent="0.25">
      <c r="A305">
        <v>7418000043</v>
      </c>
      <c r="B305" t="s">
        <v>1119</v>
      </c>
      <c r="C305" t="str">
        <f t="shared" si="8"/>
        <v>INCREMENTO</v>
      </c>
      <c r="E305" t="s">
        <v>206</v>
      </c>
      <c r="F305" t="s">
        <v>768</v>
      </c>
      <c r="G305" t="s">
        <v>895</v>
      </c>
      <c r="H305" s="3">
        <v>42401</v>
      </c>
      <c r="I305" s="3">
        <v>42551</v>
      </c>
      <c r="J305">
        <v>121005076</v>
      </c>
      <c r="K305" t="s">
        <v>851</v>
      </c>
      <c r="L305">
        <v>6</v>
      </c>
      <c r="M305">
        <v>6.28</v>
      </c>
      <c r="N305">
        <f t="shared" si="9"/>
        <v>37.68</v>
      </c>
      <c r="O305" s="1">
        <v>608035.30000000005</v>
      </c>
    </row>
    <row r="306" spans="1:15" x14ac:dyDescent="0.25">
      <c r="A306">
        <v>7418000043</v>
      </c>
      <c r="B306" t="s">
        <v>1119</v>
      </c>
      <c r="C306" t="str">
        <f t="shared" si="8"/>
        <v>INCREMENTO</v>
      </c>
      <c r="E306" t="s">
        <v>206</v>
      </c>
      <c r="F306" t="s">
        <v>768</v>
      </c>
      <c r="G306" t="s">
        <v>895</v>
      </c>
      <c r="H306" s="3">
        <v>42401</v>
      </c>
      <c r="I306" s="3">
        <v>42551</v>
      </c>
      <c r="J306">
        <v>121005077</v>
      </c>
      <c r="K306" t="s">
        <v>896</v>
      </c>
      <c r="L306">
        <v>1</v>
      </c>
      <c r="M306">
        <v>3.64</v>
      </c>
      <c r="N306">
        <f t="shared" si="9"/>
        <v>3.64</v>
      </c>
      <c r="O306" s="1">
        <v>608035.30000000005</v>
      </c>
    </row>
    <row r="307" spans="1:15" x14ac:dyDescent="0.25">
      <c r="A307">
        <v>7418000043</v>
      </c>
      <c r="B307" t="s">
        <v>1119</v>
      </c>
      <c r="C307" t="str">
        <f t="shared" si="8"/>
        <v>INCREMENTO</v>
      </c>
      <c r="E307" t="s">
        <v>206</v>
      </c>
      <c r="F307" t="s">
        <v>768</v>
      </c>
      <c r="G307" t="s">
        <v>895</v>
      </c>
      <c r="H307" s="3">
        <v>42401</v>
      </c>
      <c r="I307" s="3">
        <v>42551</v>
      </c>
      <c r="J307">
        <v>121005078</v>
      </c>
      <c r="K307" t="s">
        <v>852</v>
      </c>
      <c r="L307">
        <v>136</v>
      </c>
      <c r="M307">
        <v>9.77</v>
      </c>
      <c r="N307">
        <f t="shared" si="9"/>
        <v>1328.72</v>
      </c>
      <c r="O307" s="1">
        <v>608035.30000000005</v>
      </c>
    </row>
    <row r="308" spans="1:15" x14ac:dyDescent="0.25">
      <c r="A308">
        <v>7418000043</v>
      </c>
      <c r="B308" t="s">
        <v>1119</v>
      </c>
      <c r="C308" t="str">
        <f t="shared" si="8"/>
        <v>INCREMENTO</v>
      </c>
      <c r="E308" t="s">
        <v>206</v>
      </c>
      <c r="F308" t="s">
        <v>768</v>
      </c>
      <c r="G308" t="s">
        <v>895</v>
      </c>
      <c r="H308" s="3">
        <v>42401</v>
      </c>
      <c r="I308" s="3">
        <v>42551</v>
      </c>
      <c r="J308">
        <v>121005081</v>
      </c>
      <c r="K308" t="s">
        <v>897</v>
      </c>
      <c r="L308">
        <v>2</v>
      </c>
      <c r="M308">
        <v>31.38</v>
      </c>
      <c r="N308">
        <f t="shared" si="9"/>
        <v>62.76</v>
      </c>
      <c r="O308" s="1">
        <v>608035.30000000005</v>
      </c>
    </row>
    <row r="309" spans="1:15" x14ac:dyDescent="0.25">
      <c r="A309">
        <v>7418000043</v>
      </c>
      <c r="B309" t="s">
        <v>1119</v>
      </c>
      <c r="C309" t="str">
        <f t="shared" si="8"/>
        <v>INCREMENTO</v>
      </c>
      <c r="E309" t="s">
        <v>206</v>
      </c>
      <c r="F309" t="s">
        <v>768</v>
      </c>
      <c r="G309" t="s">
        <v>895</v>
      </c>
      <c r="H309" s="3">
        <v>42401</v>
      </c>
      <c r="I309" s="3">
        <v>42551</v>
      </c>
      <c r="J309">
        <v>121005086</v>
      </c>
      <c r="K309" t="s">
        <v>856</v>
      </c>
      <c r="L309">
        <v>78</v>
      </c>
      <c r="M309">
        <v>11.16</v>
      </c>
      <c r="N309">
        <f t="shared" si="9"/>
        <v>870.48</v>
      </c>
      <c r="O309" s="1">
        <v>608035.30000000005</v>
      </c>
    </row>
    <row r="310" spans="1:15" x14ac:dyDescent="0.25">
      <c r="A310">
        <v>7418000043</v>
      </c>
      <c r="B310" t="s">
        <v>1119</v>
      </c>
      <c r="C310" t="str">
        <f t="shared" si="8"/>
        <v>INCREMENTO</v>
      </c>
      <c r="E310" t="s">
        <v>206</v>
      </c>
      <c r="F310" t="s">
        <v>768</v>
      </c>
      <c r="G310" t="s">
        <v>895</v>
      </c>
      <c r="H310" s="3">
        <v>42401</v>
      </c>
      <c r="I310" s="3">
        <v>42551</v>
      </c>
      <c r="J310">
        <v>121005090</v>
      </c>
      <c r="K310" t="s">
        <v>858</v>
      </c>
      <c r="L310">
        <v>6</v>
      </c>
      <c r="M310">
        <v>8.0299999999999994</v>
      </c>
      <c r="N310">
        <f t="shared" si="9"/>
        <v>48.179999999999993</v>
      </c>
      <c r="O310" s="1">
        <v>608035.30000000005</v>
      </c>
    </row>
    <row r="311" spans="1:15" x14ac:dyDescent="0.25">
      <c r="A311">
        <v>7418000050</v>
      </c>
      <c r="B311" t="s">
        <v>1122</v>
      </c>
      <c r="C311" t="str">
        <f t="shared" si="8"/>
        <v>INCREMENTO</v>
      </c>
      <c r="E311" t="s">
        <v>206</v>
      </c>
      <c r="F311" t="s">
        <v>429</v>
      </c>
      <c r="G311" t="s">
        <v>912</v>
      </c>
      <c r="H311" s="3">
        <v>42703</v>
      </c>
      <c r="I311" s="3">
        <v>42809</v>
      </c>
      <c r="J311">
        <v>120207101</v>
      </c>
      <c r="K311" t="s">
        <v>913</v>
      </c>
      <c r="L311" s="1">
        <v>5183.9399999999996</v>
      </c>
      <c r="M311">
        <v>1</v>
      </c>
      <c r="N311">
        <f t="shared" si="9"/>
        <v>5183.9399999999996</v>
      </c>
      <c r="O311" s="1">
        <v>5183.9399999999996</v>
      </c>
    </row>
    <row r="312" spans="1:15" x14ac:dyDescent="0.25">
      <c r="A312">
        <v>7418000056</v>
      </c>
      <c r="B312" t="s">
        <v>1126</v>
      </c>
      <c r="C312" t="str">
        <f t="shared" si="8"/>
        <v>INCREMENTO</v>
      </c>
      <c r="E312" t="s">
        <v>206</v>
      </c>
      <c r="F312" t="s">
        <v>39</v>
      </c>
      <c r="G312" t="s">
        <v>141</v>
      </c>
      <c r="H312" s="3">
        <v>43040</v>
      </c>
      <c r="I312" s="3">
        <v>43259</v>
      </c>
      <c r="J312">
        <v>8060115</v>
      </c>
      <c r="K312" t="s">
        <v>940</v>
      </c>
      <c r="L312" s="1">
        <v>1680</v>
      </c>
      <c r="M312">
        <v>11.3</v>
      </c>
      <c r="N312">
        <f t="shared" si="9"/>
        <v>18984</v>
      </c>
      <c r="O312" s="1">
        <v>18984</v>
      </c>
    </row>
    <row r="313" spans="1:15" x14ac:dyDescent="0.25">
      <c r="A313">
        <v>7418000065</v>
      </c>
      <c r="B313" t="s">
        <v>1127</v>
      </c>
      <c r="C313" t="str">
        <f t="shared" si="8"/>
        <v>INCREMENTO</v>
      </c>
      <c r="E313" t="s">
        <v>206</v>
      </c>
      <c r="F313" t="s">
        <v>5</v>
      </c>
      <c r="G313" t="s">
        <v>941</v>
      </c>
      <c r="H313" s="3">
        <v>42430</v>
      </c>
      <c r="I313" s="3">
        <v>42465</v>
      </c>
      <c r="J313">
        <v>8160531</v>
      </c>
      <c r="K313" t="s">
        <v>942</v>
      </c>
      <c r="L313" s="1">
        <v>122640</v>
      </c>
      <c r="M313">
        <v>3.39</v>
      </c>
      <c r="N313">
        <f t="shared" si="9"/>
        <v>415749.60000000003</v>
      </c>
      <c r="O313" s="1">
        <v>593928</v>
      </c>
    </row>
    <row r="314" spans="1:15" x14ac:dyDescent="0.25">
      <c r="A314">
        <v>7418000065</v>
      </c>
      <c r="B314" t="s">
        <v>1127</v>
      </c>
      <c r="C314" t="str">
        <f t="shared" si="8"/>
        <v>INCREMENTO</v>
      </c>
      <c r="E314" t="s">
        <v>206</v>
      </c>
      <c r="F314" t="s">
        <v>5</v>
      </c>
      <c r="G314" t="s">
        <v>941</v>
      </c>
      <c r="H314" s="3">
        <v>42430</v>
      </c>
      <c r="I314" s="3">
        <v>42465</v>
      </c>
      <c r="J314">
        <v>8160532</v>
      </c>
      <c r="K314" t="s">
        <v>943</v>
      </c>
      <c r="L314" s="1">
        <v>52560</v>
      </c>
      <c r="M314">
        <v>3.39</v>
      </c>
      <c r="N314">
        <f t="shared" si="9"/>
        <v>178178.4</v>
      </c>
      <c r="O314" s="1">
        <v>593928</v>
      </c>
    </row>
    <row r="315" spans="1:15" x14ac:dyDescent="0.25">
      <c r="A315">
        <v>7418000066</v>
      </c>
      <c r="B315" t="s">
        <v>1128</v>
      </c>
      <c r="C315" t="str">
        <f t="shared" si="8"/>
        <v>INCREMENTO</v>
      </c>
      <c r="E315" t="s">
        <v>206</v>
      </c>
      <c r="F315" t="s">
        <v>24</v>
      </c>
      <c r="G315" t="s">
        <v>122</v>
      </c>
      <c r="H315" s="3">
        <v>41843</v>
      </c>
      <c r="I315" s="3">
        <v>42004</v>
      </c>
      <c r="J315">
        <v>8060145</v>
      </c>
      <c r="K315" t="s">
        <v>944</v>
      </c>
      <c r="L315" s="1">
        <v>2800</v>
      </c>
      <c r="M315" s="1">
        <v>21.6005</v>
      </c>
      <c r="N315">
        <f t="shared" si="9"/>
        <v>60481.4</v>
      </c>
      <c r="O315" s="1">
        <v>60481.4</v>
      </c>
    </row>
    <row r="316" spans="1:15" x14ac:dyDescent="0.25">
      <c r="A316">
        <v>7418000067</v>
      </c>
      <c r="B316" t="s">
        <v>189</v>
      </c>
      <c r="C316" t="str">
        <f t="shared" si="8"/>
        <v>INCREMENTO</v>
      </c>
      <c r="E316" t="s">
        <v>206</v>
      </c>
      <c r="F316" t="s">
        <v>28</v>
      </c>
      <c r="G316" t="s">
        <v>117</v>
      </c>
      <c r="H316" s="3">
        <v>41942</v>
      </c>
      <c r="I316" s="3">
        <v>42004</v>
      </c>
      <c r="J316">
        <v>8010101</v>
      </c>
      <c r="K316" t="s">
        <v>22</v>
      </c>
      <c r="L316" s="1">
        <v>3935760</v>
      </c>
      <c r="M316">
        <v>7.3150000000000003E-3</v>
      </c>
      <c r="N316">
        <f t="shared" si="9"/>
        <v>28790.0844</v>
      </c>
      <c r="O316" s="1">
        <v>28790.080000000002</v>
      </c>
    </row>
    <row r="317" spans="1:15" x14ac:dyDescent="0.25">
      <c r="A317">
        <v>7418000068</v>
      </c>
      <c r="B317" t="s">
        <v>1129</v>
      </c>
      <c r="C317" t="str">
        <f t="shared" si="8"/>
        <v>INCREMENTO</v>
      </c>
      <c r="E317" t="s">
        <v>206</v>
      </c>
      <c r="F317" t="s">
        <v>104</v>
      </c>
      <c r="G317" t="s">
        <v>945</v>
      </c>
      <c r="H317" s="3">
        <v>41976</v>
      </c>
      <c r="I317" s="3">
        <v>42004</v>
      </c>
      <c r="J317">
        <v>8141408</v>
      </c>
      <c r="K317" t="s">
        <v>946</v>
      </c>
      <c r="L317" s="1">
        <v>97900</v>
      </c>
      <c r="M317">
        <v>0.09</v>
      </c>
      <c r="N317">
        <f t="shared" si="9"/>
        <v>8811</v>
      </c>
      <c r="O317" s="1">
        <v>8811</v>
      </c>
    </row>
    <row r="318" spans="1:15" x14ac:dyDescent="0.25">
      <c r="A318">
        <v>7418000073</v>
      </c>
      <c r="B318" t="s">
        <v>1135</v>
      </c>
      <c r="C318" t="str">
        <f t="shared" si="8"/>
        <v>INCREMENTO</v>
      </c>
      <c r="E318" t="s">
        <v>206</v>
      </c>
      <c r="F318" t="s">
        <v>123</v>
      </c>
      <c r="G318" t="s">
        <v>951</v>
      </c>
      <c r="H318" s="3">
        <v>42298</v>
      </c>
      <c r="I318" s="3">
        <v>42386</v>
      </c>
      <c r="J318">
        <v>8250027</v>
      </c>
      <c r="K318" t="s">
        <v>952</v>
      </c>
      <c r="L318" s="1">
        <v>17000</v>
      </c>
      <c r="M318">
        <v>0.9</v>
      </c>
      <c r="N318">
        <f t="shared" si="9"/>
        <v>15300</v>
      </c>
      <c r="O318" s="1">
        <v>15300</v>
      </c>
    </row>
    <row r="319" spans="1:15" x14ac:dyDescent="0.25">
      <c r="A319">
        <v>7418000074</v>
      </c>
      <c r="B319" t="s">
        <v>1136</v>
      </c>
      <c r="C319" t="str">
        <f t="shared" si="8"/>
        <v>INCREMENTO</v>
      </c>
      <c r="E319" t="s">
        <v>206</v>
      </c>
      <c r="F319" t="s">
        <v>5</v>
      </c>
      <c r="G319" t="s">
        <v>130</v>
      </c>
      <c r="H319" s="3">
        <v>42299</v>
      </c>
      <c r="I319" s="3">
        <v>42372</v>
      </c>
      <c r="J319">
        <v>8010368</v>
      </c>
      <c r="K319" t="s">
        <v>953</v>
      </c>
      <c r="L319" s="1">
        <v>7000</v>
      </c>
      <c r="M319">
        <v>5.09</v>
      </c>
      <c r="N319">
        <f t="shared" si="9"/>
        <v>35630</v>
      </c>
      <c r="O319" s="1">
        <v>35630</v>
      </c>
    </row>
    <row r="320" spans="1:15" x14ac:dyDescent="0.25">
      <c r="A320">
        <v>7418000075</v>
      </c>
      <c r="B320" t="s">
        <v>192</v>
      </c>
      <c r="C320" t="str">
        <f t="shared" si="8"/>
        <v>INCREMENTO</v>
      </c>
      <c r="E320" t="s">
        <v>206</v>
      </c>
      <c r="F320" t="s">
        <v>5</v>
      </c>
      <c r="G320" t="s">
        <v>127</v>
      </c>
      <c r="H320" s="3">
        <v>42299</v>
      </c>
      <c r="I320" s="3">
        <v>42372</v>
      </c>
      <c r="J320">
        <v>8020307</v>
      </c>
      <c r="K320" t="s">
        <v>954</v>
      </c>
      <c r="L320" s="1">
        <v>27680</v>
      </c>
      <c r="M320">
        <v>0.36</v>
      </c>
      <c r="N320">
        <f t="shared" si="9"/>
        <v>9964.7999999999993</v>
      </c>
      <c r="O320" s="1">
        <v>9964.7999999999993</v>
      </c>
    </row>
    <row r="321" spans="1:15" x14ac:dyDescent="0.25">
      <c r="A321" s="4">
        <v>7418000076</v>
      </c>
      <c r="B321" t="s">
        <v>1137</v>
      </c>
      <c r="C321" t="str">
        <f t="shared" si="8"/>
        <v>INCREMENTO</v>
      </c>
      <c r="D321" s="4"/>
      <c r="E321" s="4" t="s">
        <v>206</v>
      </c>
      <c r="F321" s="4" t="s">
        <v>92</v>
      </c>
      <c r="G321" s="4" t="s">
        <v>127</v>
      </c>
      <c r="H321" s="6">
        <v>42298</v>
      </c>
      <c r="I321" s="6">
        <v>42391</v>
      </c>
      <c r="J321" s="4">
        <v>120101001073</v>
      </c>
      <c r="K321" s="4" t="s">
        <v>955</v>
      </c>
      <c r="L321" s="5">
        <v>5380</v>
      </c>
      <c r="M321" s="4">
        <v>3.25</v>
      </c>
      <c r="N321">
        <f t="shared" si="9"/>
        <v>17485</v>
      </c>
      <c r="O321" s="5">
        <v>17485</v>
      </c>
    </row>
    <row r="322" spans="1:15" x14ac:dyDescent="0.25">
      <c r="A322">
        <v>7418000077</v>
      </c>
      <c r="B322" t="s">
        <v>195</v>
      </c>
      <c r="C322" t="str">
        <f t="shared" ref="C322:C385" si="10">IF(E322="01.01.1980","INCREMENTO","PRORROGA")</f>
        <v>INCREMENTO</v>
      </c>
      <c r="E322" t="s">
        <v>206</v>
      </c>
      <c r="F322" t="s">
        <v>16</v>
      </c>
      <c r="G322" t="s">
        <v>128</v>
      </c>
      <c r="H322" s="3">
        <v>42298</v>
      </c>
      <c r="I322" s="3">
        <v>42378</v>
      </c>
      <c r="J322">
        <v>8060401</v>
      </c>
      <c r="K322" t="s">
        <v>65</v>
      </c>
      <c r="L322" s="1">
        <v>1289720</v>
      </c>
      <c r="M322">
        <v>4.6999999999999993E-3</v>
      </c>
      <c r="N322">
        <f t="shared" ref="N322:N385" si="11">L322*M322</f>
        <v>6061.6839999999993</v>
      </c>
      <c r="O322" s="1">
        <v>6061.68</v>
      </c>
    </row>
    <row r="323" spans="1:15" x14ac:dyDescent="0.25">
      <c r="A323">
        <v>7418000078</v>
      </c>
      <c r="B323" t="s">
        <v>191</v>
      </c>
      <c r="C323" t="str">
        <f t="shared" si="10"/>
        <v>INCREMENTO</v>
      </c>
      <c r="E323" t="s">
        <v>206</v>
      </c>
      <c r="F323" t="s">
        <v>5</v>
      </c>
      <c r="G323" t="s">
        <v>126</v>
      </c>
      <c r="H323" s="3">
        <v>42299</v>
      </c>
      <c r="I323" s="3">
        <v>42372</v>
      </c>
      <c r="J323">
        <v>8010527</v>
      </c>
      <c r="K323" t="s">
        <v>956</v>
      </c>
      <c r="L323" s="1">
        <v>83680</v>
      </c>
      <c r="M323">
        <v>0.12</v>
      </c>
      <c r="N323">
        <f t="shared" si="11"/>
        <v>10041.6</v>
      </c>
      <c r="O323" s="1">
        <v>10041.6</v>
      </c>
    </row>
    <row r="324" spans="1:15" x14ac:dyDescent="0.25">
      <c r="A324">
        <v>7418000079</v>
      </c>
      <c r="B324" t="s">
        <v>1138</v>
      </c>
      <c r="C324" t="str">
        <f t="shared" si="10"/>
        <v>INCREMENTO</v>
      </c>
      <c r="E324" t="s">
        <v>206</v>
      </c>
      <c r="F324" t="s">
        <v>133</v>
      </c>
      <c r="G324" t="s">
        <v>134</v>
      </c>
      <c r="H324" s="3">
        <v>42299</v>
      </c>
      <c r="I324" s="3">
        <v>42379</v>
      </c>
      <c r="J324">
        <v>8080801</v>
      </c>
      <c r="K324" t="s">
        <v>957</v>
      </c>
      <c r="L324" s="1">
        <v>31800</v>
      </c>
      <c r="M324">
        <v>0.77489999999999992</v>
      </c>
      <c r="N324">
        <f t="shared" si="11"/>
        <v>24641.819999999996</v>
      </c>
      <c r="O324" s="1">
        <v>24641.82</v>
      </c>
    </row>
    <row r="325" spans="1:15" x14ac:dyDescent="0.25">
      <c r="A325">
        <v>7418000080</v>
      </c>
      <c r="B325" t="s">
        <v>1139</v>
      </c>
      <c r="C325" t="str">
        <f t="shared" si="10"/>
        <v>INCREMENTO</v>
      </c>
      <c r="E325" t="s">
        <v>206</v>
      </c>
      <c r="F325" t="s">
        <v>36</v>
      </c>
      <c r="G325" t="s">
        <v>137</v>
      </c>
      <c r="H325" s="3">
        <v>42298</v>
      </c>
      <c r="I325" s="3">
        <v>42434</v>
      </c>
      <c r="J325">
        <v>8050112</v>
      </c>
      <c r="K325" t="s">
        <v>958</v>
      </c>
      <c r="L325" s="1">
        <v>137680</v>
      </c>
      <c r="M325">
        <v>0.67</v>
      </c>
      <c r="N325">
        <f t="shared" si="11"/>
        <v>92245.6</v>
      </c>
      <c r="O325" s="1">
        <v>92245.6</v>
      </c>
    </row>
    <row r="326" spans="1:15" x14ac:dyDescent="0.25">
      <c r="A326">
        <v>7418000081</v>
      </c>
      <c r="B326" t="s">
        <v>1140</v>
      </c>
      <c r="C326" t="str">
        <f t="shared" si="10"/>
        <v>INCREMENTO</v>
      </c>
      <c r="E326" t="s">
        <v>206</v>
      </c>
      <c r="F326" t="s">
        <v>58</v>
      </c>
      <c r="G326" t="s">
        <v>959</v>
      </c>
      <c r="H326" s="3">
        <v>42312</v>
      </c>
      <c r="I326" s="3">
        <v>42375</v>
      </c>
      <c r="J326">
        <v>8160536</v>
      </c>
      <c r="K326" t="s">
        <v>960</v>
      </c>
      <c r="L326" s="1">
        <v>3860</v>
      </c>
      <c r="M326">
        <v>11.74</v>
      </c>
      <c r="N326">
        <f t="shared" si="11"/>
        <v>45316.4</v>
      </c>
      <c r="O326" s="1">
        <v>45316.4</v>
      </c>
    </row>
    <row r="327" spans="1:15" x14ac:dyDescent="0.25">
      <c r="A327">
        <v>7418000082</v>
      </c>
      <c r="B327" t="s">
        <v>1141</v>
      </c>
      <c r="C327" t="str">
        <f t="shared" si="10"/>
        <v>INCREMENTO</v>
      </c>
      <c r="E327" t="s">
        <v>206</v>
      </c>
      <c r="F327" t="s">
        <v>94</v>
      </c>
      <c r="G327" t="s">
        <v>129</v>
      </c>
      <c r="H327" s="3">
        <v>42312</v>
      </c>
      <c r="I327" s="3">
        <v>42375</v>
      </c>
      <c r="J327">
        <v>8070306</v>
      </c>
      <c r="K327" t="s">
        <v>428</v>
      </c>
      <c r="L327" s="1">
        <v>718880</v>
      </c>
      <c r="M327">
        <v>1.11E-2</v>
      </c>
      <c r="N327">
        <f t="shared" si="11"/>
        <v>7979.5680000000002</v>
      </c>
      <c r="O327" s="1">
        <v>7979.57</v>
      </c>
    </row>
    <row r="328" spans="1:15" x14ac:dyDescent="0.25">
      <c r="A328">
        <v>7418000083</v>
      </c>
      <c r="B328" t="s">
        <v>196</v>
      </c>
      <c r="C328" t="str">
        <f t="shared" si="10"/>
        <v>INCREMENTO</v>
      </c>
      <c r="E328" t="s">
        <v>206</v>
      </c>
      <c r="F328" t="s">
        <v>39</v>
      </c>
      <c r="G328" t="s">
        <v>134</v>
      </c>
      <c r="H328" s="3">
        <v>42312</v>
      </c>
      <c r="I328" s="3">
        <v>42379</v>
      </c>
      <c r="J328">
        <v>8070316</v>
      </c>
      <c r="K328" t="s">
        <v>961</v>
      </c>
      <c r="L328" s="1">
        <v>1500000</v>
      </c>
      <c r="M328">
        <v>0.10200000000000001</v>
      </c>
      <c r="N328">
        <f t="shared" si="11"/>
        <v>153000</v>
      </c>
      <c r="O328" s="1">
        <v>153000</v>
      </c>
    </row>
    <row r="329" spans="1:15" x14ac:dyDescent="0.25">
      <c r="A329">
        <v>7418000084</v>
      </c>
      <c r="B329" t="s">
        <v>1142</v>
      </c>
      <c r="C329" t="str">
        <f t="shared" si="10"/>
        <v>INCREMENTO</v>
      </c>
      <c r="E329" t="s">
        <v>206</v>
      </c>
      <c r="F329" t="s">
        <v>36</v>
      </c>
      <c r="G329" t="s">
        <v>127</v>
      </c>
      <c r="H329" s="3">
        <v>42325</v>
      </c>
      <c r="I329" s="3">
        <v>42371</v>
      </c>
      <c r="J329">
        <v>8020203</v>
      </c>
      <c r="K329" t="s">
        <v>962</v>
      </c>
      <c r="L329" s="1">
        <v>1022900</v>
      </c>
      <c r="M329">
        <v>3.2000000000000001E-2</v>
      </c>
      <c r="N329">
        <f t="shared" si="11"/>
        <v>32732.799999999999</v>
      </c>
      <c r="O329" s="1">
        <v>32732.799999999999</v>
      </c>
    </row>
    <row r="330" spans="1:15" x14ac:dyDescent="0.25">
      <c r="A330">
        <v>7418000085</v>
      </c>
      <c r="B330" t="s">
        <v>1143</v>
      </c>
      <c r="C330" t="str">
        <f t="shared" si="10"/>
        <v>INCREMENTO</v>
      </c>
      <c r="E330" t="s">
        <v>206</v>
      </c>
      <c r="F330" t="s">
        <v>36</v>
      </c>
      <c r="G330" t="s">
        <v>134</v>
      </c>
      <c r="H330" s="3">
        <v>42325</v>
      </c>
      <c r="I330" s="3">
        <v>42371</v>
      </c>
      <c r="J330">
        <v>8010524</v>
      </c>
      <c r="K330" t="s">
        <v>963</v>
      </c>
      <c r="L330" s="1">
        <v>60000</v>
      </c>
      <c r="M330">
        <v>1.2477</v>
      </c>
      <c r="N330">
        <f t="shared" si="11"/>
        <v>74862</v>
      </c>
      <c r="O330" s="1">
        <v>74862</v>
      </c>
    </row>
    <row r="331" spans="1:15" x14ac:dyDescent="0.25">
      <c r="A331">
        <v>7418000097</v>
      </c>
      <c r="B331" t="s">
        <v>1151</v>
      </c>
      <c r="C331" t="str">
        <f t="shared" si="10"/>
        <v>INCREMENTO</v>
      </c>
      <c r="E331" t="s">
        <v>206</v>
      </c>
      <c r="F331" t="s">
        <v>54</v>
      </c>
      <c r="G331" t="s">
        <v>122</v>
      </c>
      <c r="H331" s="3">
        <v>41908</v>
      </c>
      <c r="I331" s="3">
        <v>42004</v>
      </c>
      <c r="J331">
        <v>8070308</v>
      </c>
      <c r="K331" t="s">
        <v>974</v>
      </c>
      <c r="L331" s="1">
        <v>148580</v>
      </c>
      <c r="M331">
        <v>1.2E-2</v>
      </c>
      <c r="N331">
        <f t="shared" si="11"/>
        <v>1782.96</v>
      </c>
      <c r="O331" s="1">
        <v>1782.96</v>
      </c>
    </row>
    <row r="332" spans="1:15" x14ac:dyDescent="0.25">
      <c r="A332">
        <v>7818000027</v>
      </c>
      <c r="B332" t="s">
        <v>199</v>
      </c>
      <c r="C332" t="str">
        <f t="shared" si="10"/>
        <v>INCREMENTO</v>
      </c>
      <c r="E332" t="s">
        <v>206</v>
      </c>
      <c r="F332" t="s">
        <v>143</v>
      </c>
      <c r="G332" t="s">
        <v>148</v>
      </c>
      <c r="H332" s="3">
        <v>42495</v>
      </c>
      <c r="I332" s="3">
        <v>42766</v>
      </c>
      <c r="J332">
        <v>8060150</v>
      </c>
      <c r="K332" t="s">
        <v>975</v>
      </c>
      <c r="L332" s="1">
        <v>18000</v>
      </c>
      <c r="M332">
        <v>47</v>
      </c>
      <c r="N332">
        <f t="shared" si="11"/>
        <v>846000</v>
      </c>
      <c r="O332" s="1">
        <v>870000</v>
      </c>
    </row>
    <row r="333" spans="1:15" x14ac:dyDescent="0.25">
      <c r="A333">
        <v>7818000027</v>
      </c>
      <c r="B333" t="s">
        <v>199</v>
      </c>
      <c r="C333" t="str">
        <f t="shared" si="10"/>
        <v>INCREMENTO</v>
      </c>
      <c r="E333" t="s">
        <v>206</v>
      </c>
      <c r="F333" t="s">
        <v>143</v>
      </c>
      <c r="G333" t="s">
        <v>148</v>
      </c>
      <c r="H333" s="3">
        <v>42495</v>
      </c>
      <c r="I333" s="3">
        <v>42766</v>
      </c>
      <c r="J333">
        <v>8060233</v>
      </c>
      <c r="K333" t="s">
        <v>147</v>
      </c>
      <c r="L333">
        <v>600</v>
      </c>
      <c r="M333">
        <v>40</v>
      </c>
      <c r="N333">
        <f t="shared" si="11"/>
        <v>24000</v>
      </c>
      <c r="O333" s="1">
        <v>870000</v>
      </c>
    </row>
    <row r="334" spans="1:15" x14ac:dyDescent="0.25">
      <c r="A334">
        <v>7818000028</v>
      </c>
      <c r="B334" t="s">
        <v>199</v>
      </c>
      <c r="C334" t="str">
        <f t="shared" si="10"/>
        <v>INCREMENTO</v>
      </c>
      <c r="E334" t="s">
        <v>206</v>
      </c>
      <c r="F334" t="s">
        <v>143</v>
      </c>
      <c r="G334" t="s">
        <v>148</v>
      </c>
      <c r="H334" s="3">
        <v>42640</v>
      </c>
      <c r="I334" s="3">
        <v>42766</v>
      </c>
      <c r="J334">
        <v>8060508</v>
      </c>
      <c r="K334" t="s">
        <v>976</v>
      </c>
      <c r="L334">
        <v>900</v>
      </c>
      <c r="M334">
        <v>160</v>
      </c>
      <c r="N334">
        <f t="shared" si="11"/>
        <v>144000</v>
      </c>
      <c r="O334" s="1">
        <v>144000</v>
      </c>
    </row>
    <row r="335" spans="1:15" x14ac:dyDescent="0.25">
      <c r="A335">
        <v>7818000031</v>
      </c>
      <c r="B335" t="s">
        <v>199</v>
      </c>
      <c r="C335" t="str">
        <f t="shared" si="10"/>
        <v>INCREMENTO</v>
      </c>
      <c r="E335" t="s">
        <v>206</v>
      </c>
      <c r="F335" t="s">
        <v>143</v>
      </c>
      <c r="G335" t="s">
        <v>146</v>
      </c>
      <c r="H335" s="3">
        <v>41872</v>
      </c>
      <c r="I335" s="3">
        <v>41986</v>
      </c>
      <c r="J335">
        <v>8080301</v>
      </c>
      <c r="K335" t="s">
        <v>977</v>
      </c>
      <c r="L335" s="1">
        <v>1805000</v>
      </c>
      <c r="M335">
        <v>4.8000000000000001E-2</v>
      </c>
      <c r="N335">
        <f t="shared" si="11"/>
        <v>86640</v>
      </c>
      <c r="O335" s="1">
        <v>86640</v>
      </c>
    </row>
    <row r="336" spans="1:15" x14ac:dyDescent="0.25">
      <c r="A336">
        <v>7818000032</v>
      </c>
      <c r="B336" t="s">
        <v>199</v>
      </c>
      <c r="C336" t="str">
        <f t="shared" si="10"/>
        <v>INCREMENTO</v>
      </c>
      <c r="E336" t="s">
        <v>206</v>
      </c>
      <c r="F336" t="s">
        <v>143</v>
      </c>
      <c r="G336" t="s">
        <v>146</v>
      </c>
      <c r="H336" s="3">
        <v>41680</v>
      </c>
      <c r="I336" s="3">
        <v>41986</v>
      </c>
      <c r="J336">
        <v>8060233</v>
      </c>
      <c r="K336" t="s">
        <v>147</v>
      </c>
      <c r="L336" s="1">
        <v>1800</v>
      </c>
      <c r="M336">
        <v>40</v>
      </c>
      <c r="N336">
        <f t="shared" si="11"/>
        <v>72000</v>
      </c>
      <c r="O336" s="1">
        <v>805950</v>
      </c>
    </row>
    <row r="337" spans="1:15" x14ac:dyDescent="0.25">
      <c r="A337">
        <v>7818000032</v>
      </c>
      <c r="B337" t="s">
        <v>199</v>
      </c>
      <c r="C337" t="str">
        <f t="shared" si="10"/>
        <v>INCREMENTO</v>
      </c>
      <c r="E337" t="s">
        <v>206</v>
      </c>
      <c r="F337" t="s">
        <v>143</v>
      </c>
      <c r="G337" t="s">
        <v>146</v>
      </c>
      <c r="H337" s="3">
        <v>41680</v>
      </c>
      <c r="I337" s="3">
        <v>41986</v>
      </c>
      <c r="J337">
        <v>8060150</v>
      </c>
      <c r="K337" t="s">
        <v>975</v>
      </c>
      <c r="L337" s="1">
        <v>13980</v>
      </c>
      <c r="M337">
        <v>52.5</v>
      </c>
      <c r="N337">
        <f t="shared" si="11"/>
        <v>733950</v>
      </c>
      <c r="O337" s="1">
        <v>805950</v>
      </c>
    </row>
    <row r="338" spans="1:15" x14ac:dyDescent="0.25">
      <c r="A338">
        <v>7818000036</v>
      </c>
      <c r="B338" t="s">
        <v>1152</v>
      </c>
      <c r="C338" t="str">
        <f t="shared" si="10"/>
        <v>INCREMENTO</v>
      </c>
      <c r="E338" t="s">
        <v>206</v>
      </c>
      <c r="F338" t="s">
        <v>980</v>
      </c>
      <c r="G338" t="s">
        <v>981</v>
      </c>
      <c r="H338" s="3">
        <v>41926</v>
      </c>
      <c r="I338" s="3">
        <v>42369</v>
      </c>
      <c r="J338">
        <v>8060309</v>
      </c>
      <c r="K338" t="s">
        <v>982</v>
      </c>
      <c r="L338" s="1">
        <v>2100</v>
      </c>
      <c r="M338">
        <v>118</v>
      </c>
      <c r="N338">
        <f t="shared" si="11"/>
        <v>247800</v>
      </c>
      <c r="O338" s="1">
        <v>247800</v>
      </c>
    </row>
    <row r="339" spans="1:15" x14ac:dyDescent="0.25">
      <c r="A339">
        <v>7818000037</v>
      </c>
      <c r="B339" t="s">
        <v>1152</v>
      </c>
      <c r="C339" t="str">
        <f t="shared" si="10"/>
        <v>INCREMENTO</v>
      </c>
      <c r="E339" t="s">
        <v>206</v>
      </c>
      <c r="F339" t="s">
        <v>980</v>
      </c>
      <c r="G339" t="s">
        <v>981</v>
      </c>
      <c r="H339" s="3">
        <v>41815</v>
      </c>
      <c r="I339" s="3">
        <v>42047</v>
      </c>
      <c r="J339">
        <v>8060309</v>
      </c>
      <c r="K339" t="s">
        <v>982</v>
      </c>
      <c r="L339">
        <v>550</v>
      </c>
      <c r="M339">
        <v>118</v>
      </c>
      <c r="N339">
        <f t="shared" si="11"/>
        <v>64900</v>
      </c>
      <c r="O339" s="1">
        <v>64900</v>
      </c>
    </row>
    <row r="340" spans="1:15" x14ac:dyDescent="0.25">
      <c r="A340">
        <v>7818000038</v>
      </c>
      <c r="B340" t="s">
        <v>1153</v>
      </c>
      <c r="C340" t="str">
        <f t="shared" si="10"/>
        <v>INCREMENTO</v>
      </c>
      <c r="E340" t="s">
        <v>206</v>
      </c>
      <c r="F340" t="s">
        <v>983</v>
      </c>
      <c r="G340" t="s">
        <v>984</v>
      </c>
      <c r="H340" s="3">
        <v>41061</v>
      </c>
      <c r="I340" s="3">
        <v>41088</v>
      </c>
      <c r="J340">
        <v>8250013</v>
      </c>
      <c r="K340" t="s">
        <v>985</v>
      </c>
      <c r="L340">
        <v>130</v>
      </c>
      <c r="M340">
        <v>130</v>
      </c>
      <c r="N340">
        <f t="shared" si="11"/>
        <v>16900</v>
      </c>
      <c r="O340" s="1">
        <v>16900</v>
      </c>
    </row>
    <row r="341" spans="1:15" x14ac:dyDescent="0.25">
      <c r="A341">
        <v>7818000040</v>
      </c>
      <c r="B341" t="s">
        <v>190</v>
      </c>
      <c r="C341" t="str">
        <f t="shared" si="10"/>
        <v>INCREMENTO</v>
      </c>
      <c r="E341" t="s">
        <v>206</v>
      </c>
      <c r="F341" t="s">
        <v>990</v>
      </c>
      <c r="G341" t="s">
        <v>981</v>
      </c>
      <c r="H341" s="3">
        <v>41920</v>
      </c>
      <c r="I341" s="3">
        <v>42369</v>
      </c>
      <c r="J341">
        <v>8010603</v>
      </c>
      <c r="K341" t="s">
        <v>991</v>
      </c>
      <c r="L341">
        <v>800</v>
      </c>
      <c r="M341">
        <v>44</v>
      </c>
      <c r="N341">
        <f t="shared" si="11"/>
        <v>35200</v>
      </c>
      <c r="O341" s="1">
        <v>35200</v>
      </c>
    </row>
    <row r="342" spans="1:15" x14ac:dyDescent="0.25">
      <c r="A342">
        <v>7818000041</v>
      </c>
      <c r="B342" t="s">
        <v>1156</v>
      </c>
      <c r="C342" t="str">
        <f t="shared" si="10"/>
        <v>INCREMENTO</v>
      </c>
      <c r="E342" t="s">
        <v>206</v>
      </c>
      <c r="F342" t="s">
        <v>149</v>
      </c>
      <c r="G342" t="s">
        <v>146</v>
      </c>
      <c r="H342" s="3">
        <v>41943</v>
      </c>
      <c r="I342" s="3">
        <v>42369</v>
      </c>
      <c r="J342">
        <v>8060141</v>
      </c>
      <c r="K342" t="s">
        <v>992</v>
      </c>
      <c r="L342" s="1">
        <v>42000</v>
      </c>
      <c r="M342">
        <v>3.8329999999999997</v>
      </c>
      <c r="N342">
        <f t="shared" si="11"/>
        <v>160986</v>
      </c>
      <c r="O342" s="1">
        <v>160986</v>
      </c>
    </row>
    <row r="343" spans="1:15" x14ac:dyDescent="0.25">
      <c r="A343">
        <v>7818000043</v>
      </c>
      <c r="B343" t="s">
        <v>1157</v>
      </c>
      <c r="C343" t="str">
        <f t="shared" si="10"/>
        <v>INCREMENTO</v>
      </c>
      <c r="E343" t="s">
        <v>206</v>
      </c>
      <c r="F343" t="s">
        <v>143</v>
      </c>
      <c r="G343" t="s">
        <v>981</v>
      </c>
      <c r="H343" s="3">
        <v>41928</v>
      </c>
      <c r="I343" s="3">
        <v>42369</v>
      </c>
      <c r="J343">
        <v>8060139</v>
      </c>
      <c r="K343" t="s">
        <v>993</v>
      </c>
      <c r="L343" s="1">
        <v>1700</v>
      </c>
      <c r="M343">
        <v>21.5</v>
      </c>
      <c r="N343">
        <f t="shared" si="11"/>
        <v>36550</v>
      </c>
      <c r="O343" s="1">
        <v>36550</v>
      </c>
    </row>
    <row r="344" spans="1:15" x14ac:dyDescent="0.25">
      <c r="A344">
        <v>7818000044</v>
      </c>
      <c r="B344" t="s">
        <v>1158</v>
      </c>
      <c r="C344" t="str">
        <f t="shared" si="10"/>
        <v>INCREMENTO</v>
      </c>
      <c r="E344" t="s">
        <v>206</v>
      </c>
      <c r="F344" t="s">
        <v>990</v>
      </c>
      <c r="G344" t="s">
        <v>144</v>
      </c>
      <c r="H344" s="3">
        <v>41521</v>
      </c>
      <c r="I344" s="3">
        <v>41790</v>
      </c>
      <c r="J344">
        <v>8010612</v>
      </c>
      <c r="K344" t="s">
        <v>994</v>
      </c>
      <c r="L344" s="1">
        <v>2900</v>
      </c>
      <c r="M344">
        <v>279</v>
      </c>
      <c r="N344">
        <f t="shared" si="11"/>
        <v>809100</v>
      </c>
      <c r="O344" s="1">
        <v>809100</v>
      </c>
    </row>
    <row r="345" spans="1:15" x14ac:dyDescent="0.25">
      <c r="A345">
        <v>7818000046</v>
      </c>
      <c r="B345" t="s">
        <v>1159</v>
      </c>
      <c r="C345" t="str">
        <f t="shared" si="10"/>
        <v>INCREMENTO</v>
      </c>
      <c r="E345" t="s">
        <v>206</v>
      </c>
      <c r="F345" t="s">
        <v>996</v>
      </c>
      <c r="G345" t="s">
        <v>146</v>
      </c>
      <c r="H345" s="3">
        <v>41927</v>
      </c>
      <c r="I345" s="3">
        <v>42369</v>
      </c>
      <c r="J345">
        <v>8070310</v>
      </c>
      <c r="K345" t="s">
        <v>997</v>
      </c>
      <c r="L345" s="1">
        <v>37600</v>
      </c>
      <c r="M345">
        <v>3.25</v>
      </c>
      <c r="N345">
        <f t="shared" si="11"/>
        <v>122200</v>
      </c>
      <c r="O345" s="1">
        <v>989080</v>
      </c>
    </row>
    <row r="346" spans="1:15" x14ac:dyDescent="0.25">
      <c r="A346">
        <v>7818000046</v>
      </c>
      <c r="B346" t="s">
        <v>1159</v>
      </c>
      <c r="C346" t="str">
        <f t="shared" si="10"/>
        <v>INCREMENTO</v>
      </c>
      <c r="E346" t="s">
        <v>206</v>
      </c>
      <c r="F346" t="s">
        <v>996</v>
      </c>
      <c r="G346" t="s">
        <v>146</v>
      </c>
      <c r="H346" s="3">
        <v>41927</v>
      </c>
      <c r="I346" s="3">
        <v>42369</v>
      </c>
      <c r="J346">
        <v>8070312</v>
      </c>
      <c r="K346" t="s">
        <v>998</v>
      </c>
      <c r="L346" s="1">
        <v>270900</v>
      </c>
      <c r="M346">
        <v>3.2</v>
      </c>
      <c r="N346">
        <f t="shared" si="11"/>
        <v>866880</v>
      </c>
      <c r="O346" s="1">
        <v>989080</v>
      </c>
    </row>
    <row r="347" spans="1:15" x14ac:dyDescent="0.25">
      <c r="A347">
        <v>7818000047</v>
      </c>
      <c r="B347" t="s">
        <v>1159</v>
      </c>
      <c r="C347" t="str">
        <f t="shared" si="10"/>
        <v>INCREMENTO</v>
      </c>
      <c r="E347" t="s">
        <v>206</v>
      </c>
      <c r="F347" t="s">
        <v>996</v>
      </c>
      <c r="G347" t="s">
        <v>146</v>
      </c>
      <c r="H347" s="3">
        <v>41866</v>
      </c>
      <c r="I347" s="3">
        <v>41973</v>
      </c>
      <c r="J347">
        <v>8070310</v>
      </c>
      <c r="K347" t="s">
        <v>997</v>
      </c>
      <c r="L347" s="1">
        <v>12500</v>
      </c>
      <c r="M347">
        <v>3.25</v>
      </c>
      <c r="N347">
        <f t="shared" si="11"/>
        <v>40625</v>
      </c>
      <c r="O347" s="1">
        <v>185265</v>
      </c>
    </row>
    <row r="348" spans="1:15" x14ac:dyDescent="0.25">
      <c r="A348">
        <v>7818000047</v>
      </c>
      <c r="B348" t="s">
        <v>1159</v>
      </c>
      <c r="C348" t="str">
        <f t="shared" si="10"/>
        <v>INCREMENTO</v>
      </c>
      <c r="E348" t="s">
        <v>206</v>
      </c>
      <c r="F348" t="s">
        <v>996</v>
      </c>
      <c r="G348" t="s">
        <v>146</v>
      </c>
      <c r="H348" s="3">
        <v>41866</v>
      </c>
      <c r="I348" s="3">
        <v>41973</v>
      </c>
      <c r="J348">
        <v>8070312</v>
      </c>
      <c r="K348" t="s">
        <v>998</v>
      </c>
      <c r="L348" s="1">
        <v>45200</v>
      </c>
      <c r="M348">
        <v>3.2</v>
      </c>
      <c r="N348">
        <f t="shared" si="11"/>
        <v>144640</v>
      </c>
      <c r="O348" s="1">
        <v>185265</v>
      </c>
    </row>
    <row r="349" spans="1:15" x14ac:dyDescent="0.25">
      <c r="A349">
        <v>7818000049</v>
      </c>
      <c r="B349" t="s">
        <v>1159</v>
      </c>
      <c r="C349" t="str">
        <f t="shared" si="10"/>
        <v>INCREMENTO</v>
      </c>
      <c r="E349" t="s">
        <v>206</v>
      </c>
      <c r="F349" t="s">
        <v>996</v>
      </c>
      <c r="G349" t="s">
        <v>144</v>
      </c>
      <c r="H349" s="3">
        <v>41528</v>
      </c>
      <c r="I349" s="3">
        <v>41626</v>
      </c>
      <c r="J349">
        <v>8070310</v>
      </c>
      <c r="K349" t="s">
        <v>997</v>
      </c>
      <c r="L349" s="1">
        <v>10800</v>
      </c>
      <c r="M349">
        <v>3.25</v>
      </c>
      <c r="N349">
        <f t="shared" si="11"/>
        <v>35100</v>
      </c>
      <c r="O349" s="1">
        <v>220380</v>
      </c>
    </row>
    <row r="350" spans="1:15" x14ac:dyDescent="0.25">
      <c r="A350">
        <v>7818000049</v>
      </c>
      <c r="B350" t="s">
        <v>1159</v>
      </c>
      <c r="C350" t="str">
        <f t="shared" si="10"/>
        <v>INCREMENTO</v>
      </c>
      <c r="E350" t="s">
        <v>206</v>
      </c>
      <c r="F350" t="s">
        <v>996</v>
      </c>
      <c r="G350" t="s">
        <v>144</v>
      </c>
      <c r="H350" s="3">
        <v>41528</v>
      </c>
      <c r="I350" s="3">
        <v>41626</v>
      </c>
      <c r="J350">
        <v>8070312</v>
      </c>
      <c r="K350" t="s">
        <v>998</v>
      </c>
      <c r="L350" s="1">
        <v>57900</v>
      </c>
      <c r="M350">
        <v>3.2</v>
      </c>
      <c r="N350">
        <f t="shared" si="11"/>
        <v>185280</v>
      </c>
      <c r="O350" s="1">
        <v>220380</v>
      </c>
    </row>
    <row r="351" spans="1:15" x14ac:dyDescent="0.25">
      <c r="A351">
        <v>7815000001</v>
      </c>
      <c r="B351" t="s">
        <v>1161</v>
      </c>
      <c r="C351" t="str">
        <f t="shared" si="10"/>
        <v>INCREMENTO</v>
      </c>
      <c r="E351" t="s">
        <v>206</v>
      </c>
      <c r="F351" t="s">
        <v>1185</v>
      </c>
      <c r="G351" t="s">
        <v>987</v>
      </c>
      <c r="H351" t="s">
        <v>135</v>
      </c>
      <c r="I351" t="s">
        <v>1130</v>
      </c>
      <c r="J351">
        <v>8060151</v>
      </c>
      <c r="K351" t="s">
        <v>1186</v>
      </c>
      <c r="L351">
        <v>700</v>
      </c>
      <c r="M351">
        <v>60</v>
      </c>
      <c r="N351">
        <f t="shared" si="11"/>
        <v>42000</v>
      </c>
      <c r="O351" s="1">
        <v>42000</v>
      </c>
    </row>
    <row r="352" spans="1:15" x14ac:dyDescent="0.25">
      <c r="A352">
        <v>7815000002</v>
      </c>
      <c r="B352" t="s">
        <v>199</v>
      </c>
      <c r="C352" t="str">
        <f t="shared" si="10"/>
        <v>INCREMENTO</v>
      </c>
      <c r="E352" t="s">
        <v>206</v>
      </c>
      <c r="F352" t="s">
        <v>143</v>
      </c>
      <c r="G352" t="s">
        <v>987</v>
      </c>
      <c r="H352" t="s">
        <v>131</v>
      </c>
      <c r="I352" t="s">
        <v>1130</v>
      </c>
      <c r="J352">
        <v>8060150</v>
      </c>
      <c r="K352" t="s">
        <v>975</v>
      </c>
      <c r="L352" s="1">
        <v>15600</v>
      </c>
      <c r="M352">
        <v>52.5</v>
      </c>
      <c r="N352">
        <f t="shared" si="11"/>
        <v>819000</v>
      </c>
      <c r="O352" s="1">
        <v>2337471.11</v>
      </c>
    </row>
    <row r="353" spans="1:15" x14ac:dyDescent="0.25">
      <c r="A353">
        <v>7815000002</v>
      </c>
      <c r="B353" t="s">
        <v>199</v>
      </c>
      <c r="C353" t="str">
        <f t="shared" si="10"/>
        <v>INCREMENTO</v>
      </c>
      <c r="E353" t="s">
        <v>206</v>
      </c>
      <c r="F353" t="s">
        <v>143</v>
      </c>
      <c r="G353" t="s">
        <v>987</v>
      </c>
      <c r="H353" t="s">
        <v>131</v>
      </c>
      <c r="I353" t="s">
        <v>1130</v>
      </c>
      <c r="J353">
        <v>8040212</v>
      </c>
      <c r="K353" t="s">
        <v>978</v>
      </c>
      <c r="L353" s="1">
        <v>1021890</v>
      </c>
      <c r="M353">
        <v>0.11899999999999999</v>
      </c>
      <c r="N353">
        <f t="shared" si="11"/>
        <v>121604.90999999999</v>
      </c>
      <c r="O353" s="1">
        <v>2337471.11</v>
      </c>
    </row>
    <row r="354" spans="1:15" x14ac:dyDescent="0.25">
      <c r="A354">
        <v>7815000002</v>
      </c>
      <c r="B354" t="s">
        <v>199</v>
      </c>
      <c r="C354" t="str">
        <f t="shared" si="10"/>
        <v>INCREMENTO</v>
      </c>
      <c r="E354" t="s">
        <v>206</v>
      </c>
      <c r="F354" t="s">
        <v>143</v>
      </c>
      <c r="G354" t="s">
        <v>987</v>
      </c>
      <c r="H354" t="s">
        <v>131</v>
      </c>
      <c r="I354" t="s">
        <v>1130</v>
      </c>
      <c r="J354">
        <v>8060240</v>
      </c>
      <c r="K354" t="s">
        <v>112</v>
      </c>
      <c r="L354" s="1">
        <v>486100</v>
      </c>
      <c r="M354">
        <v>0.45</v>
      </c>
      <c r="N354">
        <f t="shared" si="11"/>
        <v>218745</v>
      </c>
      <c r="O354" s="1">
        <v>2337471.11</v>
      </c>
    </row>
    <row r="355" spans="1:15" x14ac:dyDescent="0.25">
      <c r="A355">
        <v>7815000002</v>
      </c>
      <c r="B355" t="s">
        <v>199</v>
      </c>
      <c r="C355" t="str">
        <f t="shared" si="10"/>
        <v>INCREMENTO</v>
      </c>
      <c r="E355" t="s">
        <v>206</v>
      </c>
      <c r="F355" t="s">
        <v>143</v>
      </c>
      <c r="G355" t="s">
        <v>987</v>
      </c>
      <c r="H355" t="s">
        <v>131</v>
      </c>
      <c r="I355" t="s">
        <v>1130</v>
      </c>
      <c r="J355">
        <v>8060241</v>
      </c>
      <c r="K355" t="s">
        <v>145</v>
      </c>
      <c r="L355" s="1">
        <v>300000</v>
      </c>
      <c r="M355">
        <v>1.65</v>
      </c>
      <c r="N355">
        <f t="shared" si="11"/>
        <v>495000</v>
      </c>
      <c r="O355" s="1">
        <v>2337471.11</v>
      </c>
    </row>
    <row r="356" spans="1:15" x14ac:dyDescent="0.25">
      <c r="A356">
        <v>7815000002</v>
      </c>
      <c r="B356" t="s">
        <v>199</v>
      </c>
      <c r="C356" t="str">
        <f t="shared" si="10"/>
        <v>INCREMENTO</v>
      </c>
      <c r="E356" t="s">
        <v>206</v>
      </c>
      <c r="F356" t="s">
        <v>143</v>
      </c>
      <c r="G356" t="s">
        <v>987</v>
      </c>
      <c r="H356" t="s">
        <v>131</v>
      </c>
      <c r="I356" t="s">
        <v>1130</v>
      </c>
      <c r="J356">
        <v>8060508</v>
      </c>
      <c r="K356" t="s">
        <v>976</v>
      </c>
      <c r="L356" s="1">
        <v>1700</v>
      </c>
      <c r="M356">
        <v>160</v>
      </c>
      <c r="N356">
        <f t="shared" si="11"/>
        <v>272000</v>
      </c>
      <c r="O356" s="1">
        <v>2337471.11</v>
      </c>
    </row>
    <row r="357" spans="1:15" x14ac:dyDescent="0.25">
      <c r="A357">
        <v>7815000002</v>
      </c>
      <c r="B357" t="s">
        <v>199</v>
      </c>
      <c r="C357" t="str">
        <f t="shared" si="10"/>
        <v>INCREMENTO</v>
      </c>
      <c r="E357" t="s">
        <v>206</v>
      </c>
      <c r="F357" t="s">
        <v>143</v>
      </c>
      <c r="G357" t="s">
        <v>987</v>
      </c>
      <c r="H357" t="s">
        <v>131</v>
      </c>
      <c r="I357" t="s">
        <v>1130</v>
      </c>
      <c r="J357">
        <v>8080301</v>
      </c>
      <c r="K357" t="s">
        <v>977</v>
      </c>
      <c r="L357" s="1">
        <v>3774400</v>
      </c>
      <c r="M357">
        <v>4.8000000000000001E-2</v>
      </c>
      <c r="N357">
        <f t="shared" si="11"/>
        <v>181171.20000000001</v>
      </c>
      <c r="O357" s="1">
        <v>2337471.11</v>
      </c>
    </row>
    <row r="358" spans="1:15" x14ac:dyDescent="0.25">
      <c r="A358">
        <v>7815000002</v>
      </c>
      <c r="B358" t="s">
        <v>199</v>
      </c>
      <c r="C358" t="str">
        <f t="shared" si="10"/>
        <v>INCREMENTO</v>
      </c>
      <c r="E358" t="s">
        <v>206</v>
      </c>
      <c r="F358" t="s">
        <v>143</v>
      </c>
      <c r="G358" t="s">
        <v>987</v>
      </c>
      <c r="H358" t="s">
        <v>131</v>
      </c>
      <c r="I358" t="s">
        <v>1130</v>
      </c>
      <c r="J358">
        <v>8060509</v>
      </c>
      <c r="K358" t="s">
        <v>979</v>
      </c>
      <c r="L358" s="1">
        <v>109500</v>
      </c>
      <c r="M358">
        <v>2.1</v>
      </c>
      <c r="N358">
        <f t="shared" si="11"/>
        <v>229950</v>
      </c>
      <c r="O358" s="1">
        <v>2337471.11</v>
      </c>
    </row>
    <row r="359" spans="1:15" x14ac:dyDescent="0.25">
      <c r="A359">
        <v>7815000004</v>
      </c>
      <c r="B359" t="s">
        <v>1154</v>
      </c>
      <c r="C359" t="str">
        <f t="shared" si="10"/>
        <v>INCREMENTO</v>
      </c>
      <c r="E359" t="s">
        <v>206</v>
      </c>
      <c r="F359" t="s">
        <v>986</v>
      </c>
      <c r="G359" t="s">
        <v>987</v>
      </c>
      <c r="H359" t="s">
        <v>1155</v>
      </c>
      <c r="I359" t="s">
        <v>1130</v>
      </c>
      <c r="J359">
        <v>8160112</v>
      </c>
      <c r="K359" t="s">
        <v>988</v>
      </c>
      <c r="L359" s="1">
        <v>30800</v>
      </c>
      <c r="M359">
        <v>2.2999999999999998</v>
      </c>
      <c r="N359">
        <f t="shared" si="11"/>
        <v>70840</v>
      </c>
      <c r="O359" s="1">
        <v>165650</v>
      </c>
    </row>
    <row r="360" spans="1:15" x14ac:dyDescent="0.25">
      <c r="A360">
        <v>7815000004</v>
      </c>
      <c r="B360" t="s">
        <v>1154</v>
      </c>
      <c r="C360" t="str">
        <f t="shared" si="10"/>
        <v>INCREMENTO</v>
      </c>
      <c r="E360" t="s">
        <v>206</v>
      </c>
      <c r="F360" t="s">
        <v>986</v>
      </c>
      <c r="G360" t="s">
        <v>987</v>
      </c>
      <c r="H360" t="s">
        <v>1155</v>
      </c>
      <c r="I360" t="s">
        <v>1130</v>
      </c>
      <c r="J360">
        <v>8250024</v>
      </c>
      <c r="K360" t="s">
        <v>989</v>
      </c>
      <c r="L360" s="1">
        <v>1900</v>
      </c>
      <c r="M360">
        <v>49.9</v>
      </c>
      <c r="N360">
        <f t="shared" si="11"/>
        <v>94810</v>
      </c>
      <c r="O360" s="1">
        <v>165650</v>
      </c>
    </row>
    <row r="361" spans="1:15" x14ac:dyDescent="0.25">
      <c r="A361">
        <v>7818000011</v>
      </c>
      <c r="B361" t="s">
        <v>199</v>
      </c>
      <c r="C361" t="str">
        <f t="shared" si="10"/>
        <v>INCREMENTO</v>
      </c>
      <c r="E361" t="s">
        <v>206</v>
      </c>
      <c r="F361" t="s">
        <v>143</v>
      </c>
      <c r="G361" t="s">
        <v>146</v>
      </c>
      <c r="H361" t="s">
        <v>1170</v>
      </c>
      <c r="I361" t="s">
        <v>1130</v>
      </c>
      <c r="J361">
        <v>8040212</v>
      </c>
      <c r="K361" t="s">
        <v>978</v>
      </c>
      <c r="L361" s="1">
        <v>330000</v>
      </c>
      <c r="M361">
        <v>0.11899999999999999</v>
      </c>
      <c r="N361">
        <f t="shared" si="11"/>
        <v>39270</v>
      </c>
      <c r="O361" s="1">
        <v>350149</v>
      </c>
    </row>
    <row r="362" spans="1:15" x14ac:dyDescent="0.25">
      <c r="A362">
        <v>7818000011</v>
      </c>
      <c r="B362" t="s">
        <v>199</v>
      </c>
      <c r="C362" t="str">
        <f t="shared" si="10"/>
        <v>INCREMENTO</v>
      </c>
      <c r="E362" t="s">
        <v>206</v>
      </c>
      <c r="F362" t="s">
        <v>143</v>
      </c>
      <c r="G362" t="s">
        <v>146</v>
      </c>
      <c r="H362" t="s">
        <v>1170</v>
      </c>
      <c r="I362" t="s">
        <v>1130</v>
      </c>
      <c r="J362">
        <v>8060233</v>
      </c>
      <c r="K362" t="s">
        <v>147</v>
      </c>
      <c r="L362">
        <v>700</v>
      </c>
      <c r="M362">
        <v>40</v>
      </c>
      <c r="N362">
        <f t="shared" si="11"/>
        <v>28000</v>
      </c>
      <c r="O362" s="1">
        <v>350149</v>
      </c>
    </row>
    <row r="363" spans="1:15" x14ac:dyDescent="0.25">
      <c r="A363">
        <v>7818000011</v>
      </c>
      <c r="B363" t="s">
        <v>199</v>
      </c>
      <c r="C363" t="str">
        <f t="shared" si="10"/>
        <v>INCREMENTO</v>
      </c>
      <c r="E363" t="s">
        <v>206</v>
      </c>
      <c r="F363" t="s">
        <v>143</v>
      </c>
      <c r="G363" t="s">
        <v>146</v>
      </c>
      <c r="H363" t="s">
        <v>1170</v>
      </c>
      <c r="I363" t="s">
        <v>1130</v>
      </c>
      <c r="J363">
        <v>8060240</v>
      </c>
      <c r="K363" t="s">
        <v>112</v>
      </c>
      <c r="L363" s="1">
        <v>300000</v>
      </c>
      <c r="M363">
        <v>0.45</v>
      </c>
      <c r="N363">
        <f t="shared" si="11"/>
        <v>135000</v>
      </c>
      <c r="O363" s="1">
        <v>350149</v>
      </c>
    </row>
    <row r="364" spans="1:15" x14ac:dyDescent="0.25">
      <c r="A364">
        <v>7818000011</v>
      </c>
      <c r="B364" t="s">
        <v>199</v>
      </c>
      <c r="C364" t="str">
        <f t="shared" si="10"/>
        <v>INCREMENTO</v>
      </c>
      <c r="E364" t="s">
        <v>206</v>
      </c>
      <c r="F364" t="s">
        <v>143</v>
      </c>
      <c r="G364" t="s">
        <v>146</v>
      </c>
      <c r="H364" t="s">
        <v>1170</v>
      </c>
      <c r="I364" t="s">
        <v>1130</v>
      </c>
      <c r="J364">
        <v>8060241</v>
      </c>
      <c r="K364" t="s">
        <v>145</v>
      </c>
      <c r="L364" s="1">
        <v>54000</v>
      </c>
      <c r="M364">
        <v>1.65</v>
      </c>
      <c r="N364">
        <f t="shared" si="11"/>
        <v>89100</v>
      </c>
      <c r="O364" s="1">
        <v>350149</v>
      </c>
    </row>
    <row r="365" spans="1:15" x14ac:dyDescent="0.25">
      <c r="A365">
        <v>7818000011</v>
      </c>
      <c r="B365" t="s">
        <v>199</v>
      </c>
      <c r="C365" t="str">
        <f t="shared" si="10"/>
        <v>INCREMENTO</v>
      </c>
      <c r="E365" t="s">
        <v>206</v>
      </c>
      <c r="F365" t="s">
        <v>143</v>
      </c>
      <c r="G365" t="s">
        <v>146</v>
      </c>
      <c r="H365" t="s">
        <v>1170</v>
      </c>
      <c r="I365" t="s">
        <v>1130</v>
      </c>
      <c r="J365">
        <v>8060509</v>
      </c>
      <c r="K365" t="s">
        <v>979</v>
      </c>
      <c r="L365" s="1">
        <v>27990</v>
      </c>
      <c r="M365">
        <v>2.1</v>
      </c>
      <c r="N365">
        <f t="shared" si="11"/>
        <v>58779</v>
      </c>
      <c r="O365" s="1">
        <v>350149</v>
      </c>
    </row>
    <row r="366" spans="1:15" x14ac:dyDescent="0.25">
      <c r="A366">
        <v>7818000013</v>
      </c>
      <c r="B366" t="s">
        <v>1156</v>
      </c>
      <c r="C366" t="str">
        <f t="shared" si="10"/>
        <v>INCREMENTO</v>
      </c>
      <c r="E366" t="s">
        <v>206</v>
      </c>
      <c r="F366" t="s">
        <v>149</v>
      </c>
      <c r="G366" t="s">
        <v>146</v>
      </c>
      <c r="H366" t="s">
        <v>1171</v>
      </c>
      <c r="I366" t="s">
        <v>1034</v>
      </c>
      <c r="J366">
        <v>8060141</v>
      </c>
      <c r="K366" t="s">
        <v>992</v>
      </c>
      <c r="L366" s="1">
        <v>48000</v>
      </c>
      <c r="M366">
        <v>3.17</v>
      </c>
      <c r="N366">
        <f t="shared" si="11"/>
        <v>152160</v>
      </c>
      <c r="O366" s="1">
        <v>152160</v>
      </c>
    </row>
    <row r="367" spans="1:15" x14ac:dyDescent="0.25">
      <c r="A367">
        <v>7818000015</v>
      </c>
      <c r="B367" t="s">
        <v>1159</v>
      </c>
      <c r="C367" t="str">
        <f t="shared" si="10"/>
        <v>INCREMENTO</v>
      </c>
      <c r="E367" t="s">
        <v>206</v>
      </c>
      <c r="F367" t="s">
        <v>996</v>
      </c>
      <c r="G367" t="s">
        <v>146</v>
      </c>
      <c r="H367" t="s">
        <v>139</v>
      </c>
      <c r="I367" t="s">
        <v>999</v>
      </c>
      <c r="J367">
        <v>8070310</v>
      </c>
      <c r="K367" t="s">
        <v>997</v>
      </c>
      <c r="L367" s="1">
        <v>15000</v>
      </c>
      <c r="M367">
        <v>3.75</v>
      </c>
      <c r="N367">
        <f t="shared" si="11"/>
        <v>56250</v>
      </c>
      <c r="O367" s="1">
        <v>463250</v>
      </c>
    </row>
    <row r="368" spans="1:15" x14ac:dyDescent="0.25">
      <c r="A368">
        <v>7818000015</v>
      </c>
      <c r="B368" t="s">
        <v>1159</v>
      </c>
      <c r="C368" t="str">
        <f t="shared" si="10"/>
        <v>INCREMENTO</v>
      </c>
      <c r="E368" t="s">
        <v>206</v>
      </c>
      <c r="F368" t="s">
        <v>996</v>
      </c>
      <c r="G368" t="s">
        <v>146</v>
      </c>
      <c r="H368" t="s">
        <v>139</v>
      </c>
      <c r="I368" t="s">
        <v>999</v>
      </c>
      <c r="J368">
        <v>8070312</v>
      </c>
      <c r="K368" t="s">
        <v>998</v>
      </c>
      <c r="L368" s="1">
        <v>110000</v>
      </c>
      <c r="M368">
        <v>3.7</v>
      </c>
      <c r="N368">
        <f t="shared" si="11"/>
        <v>407000</v>
      </c>
      <c r="O368" s="1">
        <v>463250</v>
      </c>
    </row>
    <row r="369" spans="1:15" x14ac:dyDescent="0.25">
      <c r="A369">
        <v>7818000017</v>
      </c>
      <c r="B369" t="s">
        <v>200</v>
      </c>
      <c r="C369" t="str">
        <f t="shared" si="10"/>
        <v>INCREMENTO</v>
      </c>
      <c r="E369" t="s">
        <v>206</v>
      </c>
      <c r="F369" t="s">
        <v>143</v>
      </c>
      <c r="G369" t="s">
        <v>148</v>
      </c>
      <c r="H369" t="s">
        <v>1176</v>
      </c>
      <c r="I369" t="s">
        <v>1011</v>
      </c>
      <c r="J369">
        <v>8040212</v>
      </c>
      <c r="K369" t="s">
        <v>978</v>
      </c>
      <c r="L369" s="1">
        <v>525000</v>
      </c>
      <c r="M369">
        <v>0.11499999999999999</v>
      </c>
      <c r="N369">
        <f t="shared" si="11"/>
        <v>60374.999999999993</v>
      </c>
      <c r="O369" s="1">
        <v>120375</v>
      </c>
    </row>
    <row r="370" spans="1:15" x14ac:dyDescent="0.25">
      <c r="A370">
        <v>7818000017</v>
      </c>
      <c r="B370" t="s">
        <v>200</v>
      </c>
      <c r="C370" t="str">
        <f t="shared" si="10"/>
        <v>INCREMENTO</v>
      </c>
      <c r="E370" t="s">
        <v>206</v>
      </c>
      <c r="F370" t="s">
        <v>143</v>
      </c>
      <c r="G370" t="s">
        <v>148</v>
      </c>
      <c r="H370" t="s">
        <v>1176</v>
      </c>
      <c r="I370" t="s">
        <v>1011</v>
      </c>
      <c r="J370">
        <v>8060240</v>
      </c>
      <c r="K370" t="s">
        <v>112</v>
      </c>
      <c r="L370" s="1">
        <v>150000</v>
      </c>
      <c r="M370">
        <v>0.4</v>
      </c>
      <c r="N370">
        <f t="shared" si="11"/>
        <v>60000</v>
      </c>
      <c r="O370" s="1">
        <v>120375</v>
      </c>
    </row>
    <row r="371" spans="1:15" x14ac:dyDescent="0.25">
      <c r="A371">
        <v>7818000019</v>
      </c>
      <c r="B371" t="s">
        <v>1178</v>
      </c>
      <c r="C371" t="str">
        <f t="shared" si="10"/>
        <v>INCREMENTO</v>
      </c>
      <c r="E371" t="s">
        <v>206</v>
      </c>
      <c r="F371" t="s">
        <v>1185</v>
      </c>
      <c r="G371" t="s">
        <v>148</v>
      </c>
      <c r="H371" t="s">
        <v>1177</v>
      </c>
      <c r="I371" t="s">
        <v>1174</v>
      </c>
      <c r="J371">
        <v>8060151</v>
      </c>
      <c r="K371" t="s">
        <v>1186</v>
      </c>
      <c r="L371">
        <v>600</v>
      </c>
      <c r="M371">
        <v>60</v>
      </c>
      <c r="N371">
        <f t="shared" si="11"/>
        <v>36000</v>
      </c>
      <c r="O371" s="1">
        <v>36000</v>
      </c>
    </row>
    <row r="372" spans="1:15" x14ac:dyDescent="0.25">
      <c r="A372">
        <v>7818000025</v>
      </c>
      <c r="B372" t="s">
        <v>1183</v>
      </c>
      <c r="C372" t="str">
        <f t="shared" si="10"/>
        <v>INCREMENTO</v>
      </c>
      <c r="E372" t="s">
        <v>206</v>
      </c>
      <c r="F372" t="s">
        <v>1188</v>
      </c>
      <c r="G372" t="s">
        <v>150</v>
      </c>
      <c r="H372" t="s">
        <v>107</v>
      </c>
      <c r="I372" t="s">
        <v>1020</v>
      </c>
      <c r="J372">
        <v>8060309</v>
      </c>
      <c r="K372" t="s">
        <v>982</v>
      </c>
      <c r="L372">
        <v>500</v>
      </c>
      <c r="M372" s="1">
        <v>108.703</v>
      </c>
      <c r="N372">
        <f t="shared" si="11"/>
        <v>54351.5</v>
      </c>
      <c r="O372" s="1">
        <v>54351.5</v>
      </c>
    </row>
    <row r="373" spans="1:15" x14ac:dyDescent="0.25">
      <c r="A373">
        <v>7218000144</v>
      </c>
      <c r="B373" t="s">
        <v>1001</v>
      </c>
      <c r="C373" t="str">
        <f t="shared" si="10"/>
        <v>PRORROGA</v>
      </c>
      <c r="E373" t="s">
        <v>210</v>
      </c>
      <c r="F373" t="s">
        <v>211</v>
      </c>
      <c r="G373" t="s">
        <v>212</v>
      </c>
      <c r="H373" s="3">
        <v>43214</v>
      </c>
      <c r="I373" s="3">
        <v>43434</v>
      </c>
      <c r="J373">
        <v>120109011</v>
      </c>
      <c r="K373" t="s">
        <v>213</v>
      </c>
      <c r="L373" s="1">
        <v>10422</v>
      </c>
      <c r="M373">
        <v>7.5</v>
      </c>
      <c r="N373">
        <f t="shared" si="11"/>
        <v>78165</v>
      </c>
      <c r="O373" s="1">
        <v>78165</v>
      </c>
    </row>
    <row r="374" spans="1:15" x14ac:dyDescent="0.25">
      <c r="A374">
        <v>7218000148</v>
      </c>
      <c r="B374" t="s">
        <v>1003</v>
      </c>
      <c r="C374" t="str">
        <f t="shared" si="10"/>
        <v>PRORROGA</v>
      </c>
      <c r="E374" t="s">
        <v>210</v>
      </c>
      <c r="F374" t="s">
        <v>211</v>
      </c>
      <c r="G374" t="s">
        <v>253</v>
      </c>
      <c r="H374" s="3">
        <v>43214</v>
      </c>
      <c r="I374" s="3">
        <v>43397</v>
      </c>
      <c r="J374">
        <v>120101030</v>
      </c>
      <c r="K374" t="s">
        <v>254</v>
      </c>
      <c r="L374" s="1">
        <v>337223</v>
      </c>
      <c r="M374">
        <v>1.1599999999999999</v>
      </c>
      <c r="N374">
        <f t="shared" si="11"/>
        <v>391178.68</v>
      </c>
      <c r="O374" s="1">
        <v>391178.68</v>
      </c>
    </row>
    <row r="375" spans="1:15" x14ac:dyDescent="0.25">
      <c r="A375">
        <v>7218000151</v>
      </c>
      <c r="B375" t="s">
        <v>1005</v>
      </c>
      <c r="C375" t="str">
        <f t="shared" si="10"/>
        <v>PRORROGA</v>
      </c>
      <c r="E375" t="s">
        <v>210</v>
      </c>
      <c r="F375" t="s">
        <v>258</v>
      </c>
      <c r="G375" t="s">
        <v>259</v>
      </c>
      <c r="H375" s="3">
        <v>43153</v>
      </c>
      <c r="I375" s="3">
        <v>43404</v>
      </c>
      <c r="J375">
        <v>120504000</v>
      </c>
      <c r="K375" t="s">
        <v>260</v>
      </c>
      <c r="L375">
        <v>970</v>
      </c>
      <c r="M375">
        <v>9</v>
      </c>
      <c r="N375">
        <f t="shared" si="11"/>
        <v>8730</v>
      </c>
      <c r="O375" s="1">
        <v>272610</v>
      </c>
    </row>
    <row r="376" spans="1:15" x14ac:dyDescent="0.25">
      <c r="A376">
        <v>7218000151</v>
      </c>
      <c r="B376" t="s">
        <v>1005</v>
      </c>
      <c r="C376" t="str">
        <f t="shared" si="10"/>
        <v>PRORROGA</v>
      </c>
      <c r="E376" t="s">
        <v>210</v>
      </c>
      <c r="F376" t="s">
        <v>258</v>
      </c>
      <c r="G376" t="s">
        <v>259</v>
      </c>
      <c r="H376" s="3">
        <v>43153</v>
      </c>
      <c r="I376" s="3">
        <v>43404</v>
      </c>
      <c r="J376">
        <v>120504001</v>
      </c>
      <c r="K376" t="s">
        <v>261</v>
      </c>
      <c r="L376">
        <v>485</v>
      </c>
      <c r="M376">
        <v>9</v>
      </c>
      <c r="N376">
        <f t="shared" si="11"/>
        <v>4365</v>
      </c>
      <c r="O376" s="1">
        <v>272610</v>
      </c>
    </row>
    <row r="377" spans="1:15" x14ac:dyDescent="0.25">
      <c r="A377">
        <v>7218000151</v>
      </c>
      <c r="B377" t="s">
        <v>1005</v>
      </c>
      <c r="C377" t="str">
        <f t="shared" si="10"/>
        <v>PRORROGA</v>
      </c>
      <c r="E377" t="s">
        <v>210</v>
      </c>
      <c r="F377" t="s">
        <v>258</v>
      </c>
      <c r="G377" t="s">
        <v>259</v>
      </c>
      <c r="H377" s="3">
        <v>43153</v>
      </c>
      <c r="I377" s="3">
        <v>43404</v>
      </c>
      <c r="J377">
        <v>120504002</v>
      </c>
      <c r="K377" t="s">
        <v>262</v>
      </c>
      <c r="L377" s="1">
        <v>2285</v>
      </c>
      <c r="M377">
        <v>9</v>
      </c>
      <c r="N377">
        <f t="shared" si="11"/>
        <v>20565</v>
      </c>
      <c r="O377" s="1">
        <v>272610</v>
      </c>
    </row>
    <row r="378" spans="1:15" x14ac:dyDescent="0.25">
      <c r="A378">
        <v>7218000151</v>
      </c>
      <c r="B378" t="s">
        <v>1005</v>
      </c>
      <c r="C378" t="str">
        <f t="shared" si="10"/>
        <v>PRORROGA</v>
      </c>
      <c r="E378" t="s">
        <v>210</v>
      </c>
      <c r="F378" t="s">
        <v>258</v>
      </c>
      <c r="G378" t="s">
        <v>259</v>
      </c>
      <c r="H378" s="3">
        <v>43153</v>
      </c>
      <c r="I378" s="3">
        <v>43404</v>
      </c>
      <c r="J378">
        <v>120504005</v>
      </c>
      <c r="K378" t="s">
        <v>263</v>
      </c>
      <c r="L378">
        <v>79</v>
      </c>
      <c r="M378">
        <v>9</v>
      </c>
      <c r="N378">
        <f t="shared" si="11"/>
        <v>711</v>
      </c>
      <c r="O378" s="1">
        <v>272610</v>
      </c>
    </row>
    <row r="379" spans="1:15" x14ac:dyDescent="0.25">
      <c r="A379">
        <v>7218000151</v>
      </c>
      <c r="B379" t="s">
        <v>1005</v>
      </c>
      <c r="C379" t="str">
        <f t="shared" si="10"/>
        <v>PRORROGA</v>
      </c>
      <c r="E379" t="s">
        <v>210</v>
      </c>
      <c r="F379" t="s">
        <v>258</v>
      </c>
      <c r="G379" t="s">
        <v>259</v>
      </c>
      <c r="H379" s="3">
        <v>43153</v>
      </c>
      <c r="I379" s="3">
        <v>43404</v>
      </c>
      <c r="J379">
        <v>120504006</v>
      </c>
      <c r="K379" t="s">
        <v>264</v>
      </c>
      <c r="L379" s="1">
        <v>2641</v>
      </c>
      <c r="M379">
        <v>9</v>
      </c>
      <c r="N379">
        <f t="shared" si="11"/>
        <v>23769</v>
      </c>
      <c r="O379" s="1">
        <v>272610</v>
      </c>
    </row>
    <row r="380" spans="1:15" x14ac:dyDescent="0.25">
      <c r="A380">
        <v>7218000151</v>
      </c>
      <c r="B380" t="s">
        <v>1005</v>
      </c>
      <c r="C380" t="str">
        <f t="shared" si="10"/>
        <v>PRORROGA</v>
      </c>
      <c r="E380" t="s">
        <v>210</v>
      </c>
      <c r="F380" t="s">
        <v>258</v>
      </c>
      <c r="G380" t="s">
        <v>259</v>
      </c>
      <c r="H380" s="3">
        <v>43153</v>
      </c>
      <c r="I380" s="3">
        <v>43404</v>
      </c>
      <c r="J380">
        <v>120504007</v>
      </c>
      <c r="K380" t="s">
        <v>265</v>
      </c>
      <c r="L380">
        <v>5</v>
      </c>
      <c r="M380">
        <v>9</v>
      </c>
      <c r="N380">
        <f t="shared" si="11"/>
        <v>45</v>
      </c>
      <c r="O380" s="1">
        <v>272610</v>
      </c>
    </row>
    <row r="381" spans="1:15" x14ac:dyDescent="0.25">
      <c r="A381">
        <v>7218000151</v>
      </c>
      <c r="B381" t="s">
        <v>1005</v>
      </c>
      <c r="C381" t="str">
        <f t="shared" si="10"/>
        <v>PRORROGA</v>
      </c>
      <c r="E381" t="s">
        <v>210</v>
      </c>
      <c r="F381" t="s">
        <v>258</v>
      </c>
      <c r="G381" t="s">
        <v>259</v>
      </c>
      <c r="H381" s="3">
        <v>43153</v>
      </c>
      <c r="I381" s="3">
        <v>43404</v>
      </c>
      <c r="J381">
        <v>120504008</v>
      </c>
      <c r="K381" t="s">
        <v>266</v>
      </c>
      <c r="L381" s="1">
        <v>3406</v>
      </c>
      <c r="M381">
        <v>9</v>
      </c>
      <c r="N381">
        <f t="shared" si="11"/>
        <v>30654</v>
      </c>
      <c r="O381" s="1">
        <v>272610</v>
      </c>
    </row>
    <row r="382" spans="1:15" x14ac:dyDescent="0.25">
      <c r="A382">
        <v>7218000151</v>
      </c>
      <c r="B382" t="s">
        <v>1005</v>
      </c>
      <c r="C382" t="str">
        <f t="shared" si="10"/>
        <v>PRORROGA</v>
      </c>
      <c r="E382" t="s">
        <v>210</v>
      </c>
      <c r="F382" t="s">
        <v>258</v>
      </c>
      <c r="G382" t="s">
        <v>259</v>
      </c>
      <c r="H382" s="3">
        <v>43153</v>
      </c>
      <c r="I382" s="3">
        <v>43404</v>
      </c>
      <c r="J382">
        <v>120504009</v>
      </c>
      <c r="K382" t="s">
        <v>267</v>
      </c>
      <c r="L382" s="1">
        <v>1355</v>
      </c>
      <c r="M382">
        <v>9</v>
      </c>
      <c r="N382">
        <f t="shared" si="11"/>
        <v>12195</v>
      </c>
      <c r="O382" s="1">
        <v>272610</v>
      </c>
    </row>
    <row r="383" spans="1:15" x14ac:dyDescent="0.25">
      <c r="A383">
        <v>7218000151</v>
      </c>
      <c r="B383" t="s">
        <v>1005</v>
      </c>
      <c r="C383" t="str">
        <f t="shared" si="10"/>
        <v>PRORROGA</v>
      </c>
      <c r="E383" t="s">
        <v>210</v>
      </c>
      <c r="F383" t="s">
        <v>258</v>
      </c>
      <c r="G383" t="s">
        <v>259</v>
      </c>
      <c r="H383" s="3">
        <v>43153</v>
      </c>
      <c r="I383" s="3">
        <v>43404</v>
      </c>
      <c r="J383">
        <v>120504010</v>
      </c>
      <c r="K383" t="s">
        <v>268</v>
      </c>
      <c r="L383" s="1">
        <v>1901</v>
      </c>
      <c r="M383">
        <v>9</v>
      </c>
      <c r="N383">
        <f t="shared" si="11"/>
        <v>17109</v>
      </c>
      <c r="O383" s="1">
        <v>272610</v>
      </c>
    </row>
    <row r="384" spans="1:15" x14ac:dyDescent="0.25">
      <c r="A384">
        <v>7218000151</v>
      </c>
      <c r="B384" t="s">
        <v>1005</v>
      </c>
      <c r="C384" t="str">
        <f t="shared" si="10"/>
        <v>PRORROGA</v>
      </c>
      <c r="E384" t="s">
        <v>210</v>
      </c>
      <c r="F384" t="s">
        <v>258</v>
      </c>
      <c r="G384" t="s">
        <v>259</v>
      </c>
      <c r="H384" s="3">
        <v>43153</v>
      </c>
      <c r="I384" s="3">
        <v>43404</v>
      </c>
      <c r="J384">
        <v>120504012</v>
      </c>
      <c r="K384" t="s">
        <v>269</v>
      </c>
      <c r="L384" s="1">
        <v>10165</v>
      </c>
      <c r="M384">
        <v>9</v>
      </c>
      <c r="N384">
        <f t="shared" si="11"/>
        <v>91485</v>
      </c>
      <c r="O384" s="1">
        <v>272610</v>
      </c>
    </row>
    <row r="385" spans="1:15" x14ac:dyDescent="0.25">
      <c r="A385">
        <v>7218000151</v>
      </c>
      <c r="B385" t="s">
        <v>1005</v>
      </c>
      <c r="C385" t="str">
        <f t="shared" si="10"/>
        <v>PRORROGA</v>
      </c>
      <c r="E385" t="s">
        <v>210</v>
      </c>
      <c r="F385" t="s">
        <v>258</v>
      </c>
      <c r="G385" t="s">
        <v>259</v>
      </c>
      <c r="H385" s="3">
        <v>43153</v>
      </c>
      <c r="I385" s="3">
        <v>43404</v>
      </c>
      <c r="J385">
        <v>120504013</v>
      </c>
      <c r="K385" t="s">
        <v>270</v>
      </c>
      <c r="L385" s="1">
        <v>6988</v>
      </c>
      <c r="M385">
        <v>9</v>
      </c>
      <c r="N385">
        <f t="shared" si="11"/>
        <v>62892</v>
      </c>
      <c r="O385" s="1">
        <v>272610</v>
      </c>
    </row>
    <row r="386" spans="1:15" x14ac:dyDescent="0.25">
      <c r="A386">
        <v>7218000151</v>
      </c>
      <c r="B386" t="s">
        <v>1005</v>
      </c>
      <c r="C386" t="str">
        <f t="shared" ref="C386:C449" si="12">IF(E386="01.01.1980","INCREMENTO","PRORROGA")</f>
        <v>PRORROGA</v>
      </c>
      <c r="E386" t="s">
        <v>210</v>
      </c>
      <c r="F386" t="s">
        <v>258</v>
      </c>
      <c r="G386" t="s">
        <v>259</v>
      </c>
      <c r="H386" s="3">
        <v>43153</v>
      </c>
      <c r="I386" s="3">
        <v>43404</v>
      </c>
      <c r="J386">
        <v>120504020</v>
      </c>
      <c r="K386" t="s">
        <v>271</v>
      </c>
      <c r="L386">
        <v>10</v>
      </c>
      <c r="M386">
        <v>9</v>
      </c>
      <c r="N386">
        <f t="shared" ref="N386:N449" si="13">L386*M386</f>
        <v>90</v>
      </c>
      <c r="O386" s="1">
        <v>272610</v>
      </c>
    </row>
    <row r="387" spans="1:15" x14ac:dyDescent="0.25">
      <c r="A387">
        <v>7218000153</v>
      </c>
      <c r="B387" t="s">
        <v>1007</v>
      </c>
      <c r="C387" t="str">
        <f t="shared" si="12"/>
        <v>PRORROGA</v>
      </c>
      <c r="E387" t="s">
        <v>210</v>
      </c>
      <c r="F387" t="s">
        <v>275</v>
      </c>
      <c r="G387" t="s">
        <v>276</v>
      </c>
      <c r="H387" s="3">
        <v>43151</v>
      </c>
      <c r="I387" s="3">
        <v>43404</v>
      </c>
      <c r="J387">
        <v>140305000</v>
      </c>
      <c r="K387" t="s">
        <v>277</v>
      </c>
      <c r="L387" s="1">
        <v>1919681</v>
      </c>
      <c r="M387">
        <v>4.4999999999999998E-2</v>
      </c>
      <c r="N387">
        <f t="shared" si="13"/>
        <v>86385.645000000004</v>
      </c>
      <c r="O387" s="1">
        <v>127308.53</v>
      </c>
    </row>
    <row r="388" spans="1:15" x14ac:dyDescent="0.25">
      <c r="A388">
        <v>7218000153</v>
      </c>
      <c r="B388" t="s">
        <v>1007</v>
      </c>
      <c r="C388" t="str">
        <f t="shared" si="12"/>
        <v>PRORROGA</v>
      </c>
      <c r="E388" t="s">
        <v>210</v>
      </c>
      <c r="F388" t="s">
        <v>275</v>
      </c>
      <c r="G388" t="s">
        <v>276</v>
      </c>
      <c r="H388" s="3">
        <v>43151</v>
      </c>
      <c r="I388" s="3">
        <v>43404</v>
      </c>
      <c r="J388">
        <v>140305001</v>
      </c>
      <c r="K388" t="s">
        <v>278</v>
      </c>
      <c r="L388">
        <v>713</v>
      </c>
      <c r="M388">
        <v>0.24</v>
      </c>
      <c r="N388">
        <f t="shared" si="13"/>
        <v>171.12</v>
      </c>
      <c r="O388" s="1">
        <v>127308.53</v>
      </c>
    </row>
    <row r="389" spans="1:15" x14ac:dyDescent="0.25">
      <c r="A389">
        <v>7218000153</v>
      </c>
      <c r="B389" t="s">
        <v>1007</v>
      </c>
      <c r="C389" t="str">
        <f t="shared" si="12"/>
        <v>PRORROGA</v>
      </c>
      <c r="E389" t="s">
        <v>210</v>
      </c>
      <c r="F389" t="s">
        <v>275</v>
      </c>
      <c r="G389" t="s">
        <v>276</v>
      </c>
      <c r="H389" s="3">
        <v>43151</v>
      </c>
      <c r="I389" s="3">
        <v>43404</v>
      </c>
      <c r="J389">
        <v>140305004</v>
      </c>
      <c r="K389" t="s">
        <v>279</v>
      </c>
      <c r="L389" s="1">
        <v>354948</v>
      </c>
      <c r="M389">
        <v>7.8E-2</v>
      </c>
      <c r="N389">
        <f t="shared" si="13"/>
        <v>27685.944</v>
      </c>
      <c r="O389" s="1">
        <v>127308.53</v>
      </c>
    </row>
    <row r="390" spans="1:15" x14ac:dyDescent="0.25">
      <c r="A390">
        <v>7218000153</v>
      </c>
      <c r="B390" t="s">
        <v>1007</v>
      </c>
      <c r="C390" t="str">
        <f t="shared" si="12"/>
        <v>PRORROGA</v>
      </c>
      <c r="E390" t="s">
        <v>210</v>
      </c>
      <c r="F390" t="s">
        <v>275</v>
      </c>
      <c r="G390" t="s">
        <v>276</v>
      </c>
      <c r="H390" s="3">
        <v>43151</v>
      </c>
      <c r="I390" s="3">
        <v>43404</v>
      </c>
      <c r="J390">
        <v>140305009</v>
      </c>
      <c r="K390" t="s">
        <v>280</v>
      </c>
      <c r="L390" s="1">
        <v>174211</v>
      </c>
      <c r="M390">
        <v>7.4999999999999997E-2</v>
      </c>
      <c r="N390">
        <f t="shared" si="13"/>
        <v>13065.824999999999</v>
      </c>
      <c r="O390" s="1">
        <v>127308.53</v>
      </c>
    </row>
    <row r="391" spans="1:15" x14ac:dyDescent="0.25">
      <c r="A391">
        <v>7218000154</v>
      </c>
      <c r="B391" t="s">
        <v>1008</v>
      </c>
      <c r="C391" t="str">
        <f t="shared" si="12"/>
        <v>PRORROGA</v>
      </c>
      <c r="E391" t="s">
        <v>210</v>
      </c>
      <c r="F391" t="s">
        <v>272</v>
      </c>
      <c r="G391" t="s">
        <v>281</v>
      </c>
      <c r="H391" s="3">
        <v>43111</v>
      </c>
      <c r="I391" s="3">
        <v>43232</v>
      </c>
      <c r="J391">
        <v>120101039</v>
      </c>
      <c r="K391" t="s">
        <v>282</v>
      </c>
      <c r="L391" s="1">
        <v>15000</v>
      </c>
      <c r="M391">
        <v>0.71</v>
      </c>
      <c r="N391">
        <f t="shared" si="13"/>
        <v>10650</v>
      </c>
      <c r="O391" s="1">
        <v>46691.839999999997</v>
      </c>
    </row>
    <row r="392" spans="1:15" x14ac:dyDescent="0.25">
      <c r="A392">
        <v>7218000154</v>
      </c>
      <c r="B392" t="s">
        <v>1008</v>
      </c>
      <c r="C392" t="str">
        <f t="shared" si="12"/>
        <v>PRORROGA</v>
      </c>
      <c r="E392" t="s">
        <v>210</v>
      </c>
      <c r="F392" t="s">
        <v>272</v>
      </c>
      <c r="G392" t="s">
        <v>281</v>
      </c>
      <c r="H392" s="3">
        <v>43111</v>
      </c>
      <c r="I392" s="3">
        <v>43232</v>
      </c>
      <c r="J392">
        <v>120101040</v>
      </c>
      <c r="K392" t="s">
        <v>283</v>
      </c>
      <c r="L392" s="1">
        <v>116264</v>
      </c>
      <c r="M392">
        <v>0.31</v>
      </c>
      <c r="N392">
        <f t="shared" si="13"/>
        <v>36041.839999999997</v>
      </c>
      <c r="O392" s="1">
        <v>46691.839999999997</v>
      </c>
    </row>
    <row r="393" spans="1:15" x14ac:dyDescent="0.25">
      <c r="A393">
        <v>7218000157</v>
      </c>
      <c r="B393" t="s">
        <v>1009</v>
      </c>
      <c r="C393" t="str">
        <f t="shared" si="12"/>
        <v>PRORROGA</v>
      </c>
      <c r="E393" t="s">
        <v>210</v>
      </c>
      <c r="F393" t="s">
        <v>284</v>
      </c>
      <c r="G393" t="s">
        <v>285</v>
      </c>
      <c r="H393" s="3">
        <v>42978</v>
      </c>
      <c r="I393" s="3">
        <v>43358</v>
      </c>
      <c r="J393">
        <v>111002025</v>
      </c>
      <c r="K393" t="s">
        <v>286</v>
      </c>
      <c r="L393">
        <v>12</v>
      </c>
      <c r="M393" s="1">
        <v>9693.7000000000007</v>
      </c>
      <c r="N393">
        <f t="shared" si="13"/>
        <v>116324.40000000001</v>
      </c>
      <c r="O393" s="1">
        <v>116324.4</v>
      </c>
    </row>
    <row r="394" spans="1:15" x14ac:dyDescent="0.25">
      <c r="A394">
        <v>7218000158</v>
      </c>
      <c r="B394" t="s">
        <v>1010</v>
      </c>
      <c r="C394" t="str">
        <f t="shared" si="12"/>
        <v>PRORROGA</v>
      </c>
      <c r="E394" t="s">
        <v>210</v>
      </c>
      <c r="F394" t="s">
        <v>211</v>
      </c>
      <c r="G394" t="s">
        <v>287</v>
      </c>
      <c r="H394" s="3">
        <v>43017</v>
      </c>
      <c r="I394" s="3">
        <v>43448</v>
      </c>
      <c r="J394">
        <v>120401000</v>
      </c>
      <c r="K394" t="s">
        <v>288</v>
      </c>
      <c r="L394" s="1">
        <v>25157</v>
      </c>
      <c r="M394">
        <v>4</v>
      </c>
      <c r="N394">
        <f t="shared" si="13"/>
        <v>100628</v>
      </c>
      <c r="O394" s="1">
        <v>100628</v>
      </c>
    </row>
    <row r="395" spans="1:15" x14ac:dyDescent="0.25">
      <c r="A395">
        <v>7218000159</v>
      </c>
      <c r="B395" t="s">
        <v>1012</v>
      </c>
      <c r="C395" t="str">
        <f t="shared" si="12"/>
        <v>PRORROGA</v>
      </c>
      <c r="E395" t="s">
        <v>210</v>
      </c>
      <c r="F395" t="s">
        <v>211</v>
      </c>
      <c r="G395" t="s">
        <v>287</v>
      </c>
      <c r="H395" s="3">
        <v>43017</v>
      </c>
      <c r="I395" s="3">
        <v>43497</v>
      </c>
      <c r="J395">
        <v>120401001</v>
      </c>
      <c r="K395" t="s">
        <v>289</v>
      </c>
      <c r="L395" s="1">
        <v>78996</v>
      </c>
      <c r="M395">
        <v>2.25</v>
      </c>
      <c r="N395">
        <f t="shared" si="13"/>
        <v>177741</v>
      </c>
      <c r="O395" s="1">
        <v>177741</v>
      </c>
    </row>
    <row r="396" spans="1:15" x14ac:dyDescent="0.25">
      <c r="A396">
        <v>7218000160</v>
      </c>
      <c r="B396" t="s">
        <v>1013</v>
      </c>
      <c r="C396" t="str">
        <f t="shared" si="12"/>
        <v>PRORROGA</v>
      </c>
      <c r="E396" t="s">
        <v>210</v>
      </c>
      <c r="F396" t="s">
        <v>290</v>
      </c>
      <c r="G396" t="s">
        <v>291</v>
      </c>
      <c r="H396" s="3">
        <v>43017</v>
      </c>
      <c r="I396" s="3">
        <v>43343</v>
      </c>
      <c r="J396">
        <v>121002304</v>
      </c>
      <c r="K396" t="s">
        <v>292</v>
      </c>
      <c r="L396" s="1">
        <v>1631</v>
      </c>
      <c r="M396">
        <v>5.95</v>
      </c>
      <c r="N396">
        <f t="shared" si="13"/>
        <v>9704.4500000000007</v>
      </c>
      <c r="O396" s="1">
        <v>103760.95</v>
      </c>
    </row>
    <row r="397" spans="1:15" x14ac:dyDescent="0.25">
      <c r="A397">
        <v>7218000160</v>
      </c>
      <c r="B397" t="s">
        <v>1013</v>
      </c>
      <c r="C397" t="str">
        <f t="shared" si="12"/>
        <v>PRORROGA</v>
      </c>
      <c r="E397" t="s">
        <v>210</v>
      </c>
      <c r="F397" t="s">
        <v>290</v>
      </c>
      <c r="G397" t="s">
        <v>291</v>
      </c>
      <c r="H397" s="3">
        <v>43017</v>
      </c>
      <c r="I397" s="3">
        <v>43343</v>
      </c>
      <c r="J397">
        <v>121002305</v>
      </c>
      <c r="K397" t="s">
        <v>293</v>
      </c>
      <c r="L397" s="1">
        <v>2476</v>
      </c>
      <c r="M397">
        <v>6.95</v>
      </c>
      <c r="N397">
        <f t="shared" si="13"/>
        <v>17208.2</v>
      </c>
      <c r="O397" s="1">
        <v>103760.95</v>
      </c>
    </row>
    <row r="398" spans="1:15" x14ac:dyDescent="0.25">
      <c r="A398">
        <v>7218000160</v>
      </c>
      <c r="B398" t="s">
        <v>1013</v>
      </c>
      <c r="C398" t="str">
        <f t="shared" si="12"/>
        <v>PRORROGA</v>
      </c>
      <c r="E398" t="s">
        <v>210</v>
      </c>
      <c r="F398" t="s">
        <v>290</v>
      </c>
      <c r="G398" t="s">
        <v>291</v>
      </c>
      <c r="H398" s="3">
        <v>43017</v>
      </c>
      <c r="I398" s="3">
        <v>43343</v>
      </c>
      <c r="J398">
        <v>121002306</v>
      </c>
      <c r="K398" t="s">
        <v>294</v>
      </c>
      <c r="L398" s="1">
        <v>1631</v>
      </c>
      <c r="M398">
        <v>5.95</v>
      </c>
      <c r="N398">
        <f t="shared" si="13"/>
        <v>9704.4500000000007</v>
      </c>
      <c r="O398" s="1">
        <v>103760.95</v>
      </c>
    </row>
    <row r="399" spans="1:15" x14ac:dyDescent="0.25">
      <c r="A399">
        <v>7218000160</v>
      </c>
      <c r="B399" t="s">
        <v>1013</v>
      </c>
      <c r="C399" t="str">
        <f t="shared" si="12"/>
        <v>PRORROGA</v>
      </c>
      <c r="E399" t="s">
        <v>210</v>
      </c>
      <c r="F399" t="s">
        <v>290</v>
      </c>
      <c r="G399" t="s">
        <v>291</v>
      </c>
      <c r="H399" s="3">
        <v>43017</v>
      </c>
      <c r="I399" s="3">
        <v>43343</v>
      </c>
      <c r="J399">
        <v>121002307</v>
      </c>
      <c r="K399" t="s">
        <v>295</v>
      </c>
      <c r="L399" s="1">
        <v>1631</v>
      </c>
      <c r="M399">
        <v>4.5</v>
      </c>
      <c r="N399">
        <f t="shared" si="13"/>
        <v>7339.5</v>
      </c>
      <c r="O399" s="1">
        <v>103760.95</v>
      </c>
    </row>
    <row r="400" spans="1:15" x14ac:dyDescent="0.25">
      <c r="A400">
        <v>7218000160</v>
      </c>
      <c r="B400" t="s">
        <v>1013</v>
      </c>
      <c r="C400" t="str">
        <f t="shared" si="12"/>
        <v>PRORROGA</v>
      </c>
      <c r="E400" t="s">
        <v>210</v>
      </c>
      <c r="F400" t="s">
        <v>290</v>
      </c>
      <c r="G400" t="s">
        <v>291</v>
      </c>
      <c r="H400" s="3">
        <v>43017</v>
      </c>
      <c r="I400" s="3">
        <v>43343</v>
      </c>
      <c r="J400">
        <v>121002308</v>
      </c>
      <c r="K400" t="s">
        <v>296</v>
      </c>
      <c r="L400" s="1">
        <v>1497</v>
      </c>
      <c r="M400">
        <v>5.95</v>
      </c>
      <c r="N400">
        <f t="shared" si="13"/>
        <v>8907.15</v>
      </c>
      <c r="O400" s="1">
        <v>103760.95</v>
      </c>
    </row>
    <row r="401" spans="1:15" x14ac:dyDescent="0.25">
      <c r="A401">
        <v>7218000160</v>
      </c>
      <c r="B401" t="s">
        <v>1013</v>
      </c>
      <c r="C401" t="str">
        <f t="shared" si="12"/>
        <v>PRORROGA</v>
      </c>
      <c r="E401" t="s">
        <v>210</v>
      </c>
      <c r="F401" t="s">
        <v>290</v>
      </c>
      <c r="G401" t="s">
        <v>291</v>
      </c>
      <c r="H401" s="3">
        <v>43017</v>
      </c>
      <c r="I401" s="3">
        <v>43343</v>
      </c>
      <c r="J401">
        <v>121002309</v>
      </c>
      <c r="K401" t="s">
        <v>297</v>
      </c>
      <c r="L401" s="1">
        <v>1732</v>
      </c>
      <c r="M401">
        <v>6.95</v>
      </c>
      <c r="N401">
        <f t="shared" si="13"/>
        <v>12037.4</v>
      </c>
      <c r="O401" s="1">
        <v>103760.95</v>
      </c>
    </row>
    <row r="402" spans="1:15" x14ac:dyDescent="0.25">
      <c r="A402">
        <v>7218000160</v>
      </c>
      <c r="B402" t="s">
        <v>1013</v>
      </c>
      <c r="C402" t="str">
        <f t="shared" si="12"/>
        <v>PRORROGA</v>
      </c>
      <c r="E402" t="s">
        <v>210</v>
      </c>
      <c r="F402" t="s">
        <v>290</v>
      </c>
      <c r="G402" t="s">
        <v>291</v>
      </c>
      <c r="H402" s="3">
        <v>43017</v>
      </c>
      <c r="I402" s="3">
        <v>43343</v>
      </c>
      <c r="J402">
        <v>121002310</v>
      </c>
      <c r="K402" t="s">
        <v>298</v>
      </c>
      <c r="L402" s="1">
        <v>1497</v>
      </c>
      <c r="M402">
        <v>5.95</v>
      </c>
      <c r="N402">
        <f t="shared" si="13"/>
        <v>8907.15</v>
      </c>
      <c r="O402" s="1">
        <v>103760.95</v>
      </c>
    </row>
    <row r="403" spans="1:15" x14ac:dyDescent="0.25">
      <c r="A403">
        <v>7218000160</v>
      </c>
      <c r="B403" t="s">
        <v>1013</v>
      </c>
      <c r="C403" t="str">
        <f t="shared" si="12"/>
        <v>PRORROGA</v>
      </c>
      <c r="E403" t="s">
        <v>210</v>
      </c>
      <c r="F403" t="s">
        <v>290</v>
      </c>
      <c r="G403" t="s">
        <v>291</v>
      </c>
      <c r="H403" s="3">
        <v>43017</v>
      </c>
      <c r="I403" s="3">
        <v>43343</v>
      </c>
      <c r="J403">
        <v>121002311</v>
      </c>
      <c r="K403" t="s">
        <v>299</v>
      </c>
      <c r="L403">
        <v>907</v>
      </c>
      <c r="M403">
        <v>5.95</v>
      </c>
      <c r="N403">
        <f t="shared" si="13"/>
        <v>5396.6500000000005</v>
      </c>
      <c r="O403" s="1">
        <v>103760.95</v>
      </c>
    </row>
    <row r="404" spans="1:15" x14ac:dyDescent="0.25">
      <c r="A404">
        <v>7218000160</v>
      </c>
      <c r="B404" t="s">
        <v>1013</v>
      </c>
      <c r="C404" t="str">
        <f t="shared" si="12"/>
        <v>PRORROGA</v>
      </c>
      <c r="E404" t="s">
        <v>210</v>
      </c>
      <c r="F404" t="s">
        <v>290</v>
      </c>
      <c r="G404" t="s">
        <v>291</v>
      </c>
      <c r="H404" s="3">
        <v>43017</v>
      </c>
      <c r="I404" s="3">
        <v>43343</v>
      </c>
      <c r="J404">
        <v>121002312</v>
      </c>
      <c r="K404" t="s">
        <v>300</v>
      </c>
      <c r="L404">
        <v>907</v>
      </c>
      <c r="M404">
        <v>6.95</v>
      </c>
      <c r="N404">
        <f t="shared" si="13"/>
        <v>6303.6500000000005</v>
      </c>
      <c r="O404" s="1">
        <v>103760.95</v>
      </c>
    </row>
    <row r="405" spans="1:15" x14ac:dyDescent="0.25">
      <c r="A405">
        <v>7218000160</v>
      </c>
      <c r="B405" t="s">
        <v>1013</v>
      </c>
      <c r="C405" t="str">
        <f t="shared" si="12"/>
        <v>PRORROGA</v>
      </c>
      <c r="E405" t="s">
        <v>210</v>
      </c>
      <c r="F405" t="s">
        <v>290</v>
      </c>
      <c r="G405" t="s">
        <v>291</v>
      </c>
      <c r="H405" s="3">
        <v>43017</v>
      </c>
      <c r="I405" s="3">
        <v>43343</v>
      </c>
      <c r="J405">
        <v>121002313</v>
      </c>
      <c r="K405" t="s">
        <v>301</v>
      </c>
      <c r="L405">
        <v>907</v>
      </c>
      <c r="M405">
        <v>5.95</v>
      </c>
      <c r="N405">
        <f t="shared" si="13"/>
        <v>5396.6500000000005</v>
      </c>
      <c r="O405" s="1">
        <v>103760.95</v>
      </c>
    </row>
    <row r="406" spans="1:15" x14ac:dyDescent="0.25">
      <c r="A406">
        <v>7218000160</v>
      </c>
      <c r="B406" t="s">
        <v>1013</v>
      </c>
      <c r="C406" t="str">
        <f t="shared" si="12"/>
        <v>PRORROGA</v>
      </c>
      <c r="E406" t="s">
        <v>210</v>
      </c>
      <c r="F406" t="s">
        <v>290</v>
      </c>
      <c r="G406" t="s">
        <v>291</v>
      </c>
      <c r="H406" s="3">
        <v>43017</v>
      </c>
      <c r="I406" s="3">
        <v>43343</v>
      </c>
      <c r="J406">
        <v>121002314</v>
      </c>
      <c r="K406" t="s">
        <v>302</v>
      </c>
      <c r="L406">
        <v>682</v>
      </c>
      <c r="M406">
        <v>5.95</v>
      </c>
      <c r="N406">
        <f t="shared" si="13"/>
        <v>4057.9</v>
      </c>
      <c r="O406" s="1">
        <v>103760.95</v>
      </c>
    </row>
    <row r="407" spans="1:15" x14ac:dyDescent="0.25">
      <c r="A407">
        <v>7218000160</v>
      </c>
      <c r="B407" t="s">
        <v>1013</v>
      </c>
      <c r="C407" t="str">
        <f t="shared" si="12"/>
        <v>PRORROGA</v>
      </c>
      <c r="E407" t="s">
        <v>210</v>
      </c>
      <c r="F407" t="s">
        <v>290</v>
      </c>
      <c r="G407" t="s">
        <v>291</v>
      </c>
      <c r="H407" s="3">
        <v>43017</v>
      </c>
      <c r="I407" s="3">
        <v>43343</v>
      </c>
      <c r="J407">
        <v>121002315</v>
      </c>
      <c r="K407" t="s">
        <v>303</v>
      </c>
      <c r="L407">
        <v>682</v>
      </c>
      <c r="M407">
        <v>6.95</v>
      </c>
      <c r="N407">
        <f t="shared" si="13"/>
        <v>4739.9000000000005</v>
      </c>
      <c r="O407" s="1">
        <v>103760.95</v>
      </c>
    </row>
    <row r="408" spans="1:15" x14ac:dyDescent="0.25">
      <c r="A408">
        <v>7218000160</v>
      </c>
      <c r="B408" t="s">
        <v>1013</v>
      </c>
      <c r="C408" t="str">
        <f t="shared" si="12"/>
        <v>PRORROGA</v>
      </c>
      <c r="E408" t="s">
        <v>210</v>
      </c>
      <c r="F408" t="s">
        <v>290</v>
      </c>
      <c r="G408" t="s">
        <v>291</v>
      </c>
      <c r="H408" s="3">
        <v>43017</v>
      </c>
      <c r="I408" s="3">
        <v>43343</v>
      </c>
      <c r="J408">
        <v>121002316</v>
      </c>
      <c r="K408" t="s">
        <v>304</v>
      </c>
      <c r="L408">
        <v>682</v>
      </c>
      <c r="M408">
        <v>5.95</v>
      </c>
      <c r="N408">
        <f t="shared" si="13"/>
        <v>4057.9</v>
      </c>
      <c r="O408" s="1">
        <v>103760.95</v>
      </c>
    </row>
    <row r="409" spans="1:15" x14ac:dyDescent="0.25">
      <c r="A409">
        <v>7218000161</v>
      </c>
      <c r="B409" t="s">
        <v>1014</v>
      </c>
      <c r="C409" t="str">
        <f t="shared" si="12"/>
        <v>PRORROGA</v>
      </c>
      <c r="E409" t="s">
        <v>210</v>
      </c>
      <c r="F409" t="s">
        <v>305</v>
      </c>
      <c r="G409" t="s">
        <v>306</v>
      </c>
      <c r="H409" s="3">
        <v>43020</v>
      </c>
      <c r="I409" s="3">
        <v>43205</v>
      </c>
      <c r="J409">
        <v>111101002</v>
      </c>
      <c r="K409" t="s">
        <v>307</v>
      </c>
      <c r="L409" s="2">
        <v>89000</v>
      </c>
      <c r="M409">
        <v>2.6600000000000002E-2</v>
      </c>
      <c r="N409">
        <f t="shared" si="13"/>
        <v>2367.4</v>
      </c>
      <c r="O409" s="1">
        <v>89927.94</v>
      </c>
    </row>
    <row r="410" spans="1:15" x14ac:dyDescent="0.25">
      <c r="A410">
        <v>7218000161</v>
      </c>
      <c r="B410" t="s">
        <v>1014</v>
      </c>
      <c r="C410" t="str">
        <f t="shared" si="12"/>
        <v>PRORROGA</v>
      </c>
      <c r="E410" t="s">
        <v>210</v>
      </c>
      <c r="F410" t="s">
        <v>305</v>
      </c>
      <c r="G410" t="s">
        <v>306</v>
      </c>
      <c r="H410" s="3">
        <v>43020</v>
      </c>
      <c r="I410" s="3">
        <v>43205</v>
      </c>
      <c r="J410">
        <v>111101003</v>
      </c>
      <c r="K410" t="s">
        <v>308</v>
      </c>
      <c r="L410" s="2">
        <v>200800</v>
      </c>
      <c r="M410">
        <v>8.3499999999999991E-2</v>
      </c>
      <c r="N410">
        <f t="shared" si="13"/>
        <v>16766.8</v>
      </c>
      <c r="O410" s="1">
        <v>89927.94</v>
      </c>
    </row>
    <row r="411" spans="1:15" x14ac:dyDescent="0.25">
      <c r="A411">
        <v>7218000161</v>
      </c>
      <c r="B411" t="s">
        <v>1014</v>
      </c>
      <c r="C411" t="str">
        <f t="shared" si="12"/>
        <v>PRORROGA</v>
      </c>
      <c r="E411" t="s">
        <v>210</v>
      </c>
      <c r="F411" t="s">
        <v>305</v>
      </c>
      <c r="G411" t="s">
        <v>306</v>
      </c>
      <c r="H411" s="3">
        <v>43020</v>
      </c>
      <c r="I411" s="3">
        <v>43205</v>
      </c>
      <c r="J411">
        <v>111101005</v>
      </c>
      <c r="K411" t="s">
        <v>309</v>
      </c>
      <c r="L411" s="2">
        <v>1300</v>
      </c>
      <c r="M411">
        <v>9.1199999999999989E-2</v>
      </c>
      <c r="N411">
        <f t="shared" si="13"/>
        <v>118.55999999999999</v>
      </c>
      <c r="O411" s="1">
        <v>89927.94</v>
      </c>
    </row>
    <row r="412" spans="1:15" x14ac:dyDescent="0.25">
      <c r="A412">
        <v>7218000161</v>
      </c>
      <c r="B412" t="s">
        <v>1014</v>
      </c>
      <c r="C412" t="str">
        <f t="shared" si="12"/>
        <v>PRORROGA</v>
      </c>
      <c r="E412" t="s">
        <v>210</v>
      </c>
      <c r="F412" t="s">
        <v>305</v>
      </c>
      <c r="G412" t="s">
        <v>306</v>
      </c>
      <c r="H412" s="3">
        <v>43020</v>
      </c>
      <c r="I412" s="3">
        <v>43205</v>
      </c>
      <c r="J412">
        <v>111101006</v>
      </c>
      <c r="K412" t="s">
        <v>310</v>
      </c>
      <c r="L412" s="2">
        <v>13600</v>
      </c>
      <c r="M412">
        <v>0.18140000000000001</v>
      </c>
      <c r="N412">
        <f t="shared" si="13"/>
        <v>2467.04</v>
      </c>
      <c r="O412" s="1">
        <v>89927.94</v>
      </c>
    </row>
    <row r="413" spans="1:15" x14ac:dyDescent="0.25">
      <c r="A413">
        <v>7218000161</v>
      </c>
      <c r="B413" t="s">
        <v>1014</v>
      </c>
      <c r="C413" t="str">
        <f t="shared" si="12"/>
        <v>PRORROGA</v>
      </c>
      <c r="E413" t="s">
        <v>210</v>
      </c>
      <c r="F413" t="s">
        <v>305</v>
      </c>
      <c r="G413" t="s">
        <v>306</v>
      </c>
      <c r="H413" s="3">
        <v>43020</v>
      </c>
      <c r="I413" s="3">
        <v>43205</v>
      </c>
      <c r="J413">
        <v>111101008</v>
      </c>
      <c r="K413" t="s">
        <v>311</v>
      </c>
      <c r="L413" s="2">
        <v>681400</v>
      </c>
      <c r="M413">
        <v>0.10009999999999999</v>
      </c>
      <c r="N413">
        <f t="shared" si="13"/>
        <v>68208.14</v>
      </c>
      <c r="O413" s="1">
        <v>89927.94</v>
      </c>
    </row>
    <row r="414" spans="1:15" x14ac:dyDescent="0.25">
      <c r="A414">
        <v>7218000164</v>
      </c>
      <c r="B414" t="s">
        <v>1017</v>
      </c>
      <c r="C414" t="str">
        <f t="shared" si="12"/>
        <v>PRORROGA</v>
      </c>
      <c r="E414" t="s">
        <v>210</v>
      </c>
      <c r="F414" t="s">
        <v>317</v>
      </c>
      <c r="G414" t="s">
        <v>318</v>
      </c>
      <c r="H414" s="3">
        <v>42955</v>
      </c>
      <c r="I414" s="3">
        <v>43519</v>
      </c>
      <c r="J414">
        <v>120204040</v>
      </c>
      <c r="K414" t="s">
        <v>319</v>
      </c>
      <c r="L414" s="1">
        <v>402084</v>
      </c>
      <c r="M414">
        <v>1.9</v>
      </c>
      <c r="N414">
        <f t="shared" si="13"/>
        <v>763959.6</v>
      </c>
      <c r="O414" s="1">
        <v>763959.6</v>
      </c>
    </row>
    <row r="415" spans="1:15" x14ac:dyDescent="0.25">
      <c r="A415">
        <v>7218000166</v>
      </c>
      <c r="B415" t="s">
        <v>1019</v>
      </c>
      <c r="C415" t="str">
        <f t="shared" si="12"/>
        <v>PRORROGA</v>
      </c>
      <c r="E415" t="s">
        <v>210</v>
      </c>
      <c r="F415" t="s">
        <v>326</v>
      </c>
      <c r="G415" t="s">
        <v>327</v>
      </c>
      <c r="H415" s="3">
        <v>42769</v>
      </c>
      <c r="I415" s="3">
        <v>43128</v>
      </c>
      <c r="J415">
        <v>110803112</v>
      </c>
      <c r="K415" t="s">
        <v>328</v>
      </c>
      <c r="L415">
        <v>20</v>
      </c>
      <c r="M415">
        <v>385</v>
      </c>
      <c r="N415">
        <f t="shared" si="13"/>
        <v>7700</v>
      </c>
      <c r="O415" s="1">
        <v>148520</v>
      </c>
    </row>
    <row r="416" spans="1:15" x14ac:dyDescent="0.25">
      <c r="A416">
        <v>7218000166</v>
      </c>
      <c r="B416" t="s">
        <v>1019</v>
      </c>
      <c r="C416" t="str">
        <f t="shared" si="12"/>
        <v>PRORROGA</v>
      </c>
      <c r="E416" t="s">
        <v>210</v>
      </c>
      <c r="F416" t="s">
        <v>326</v>
      </c>
      <c r="G416" t="s">
        <v>327</v>
      </c>
      <c r="H416" s="3">
        <v>42769</v>
      </c>
      <c r="I416" s="3">
        <v>43128</v>
      </c>
      <c r="J416">
        <v>110803301</v>
      </c>
      <c r="K416" t="s">
        <v>329</v>
      </c>
      <c r="L416">
        <v>144</v>
      </c>
      <c r="M416">
        <v>385</v>
      </c>
      <c r="N416">
        <f t="shared" si="13"/>
        <v>55440</v>
      </c>
      <c r="O416" s="1">
        <v>148520</v>
      </c>
    </row>
    <row r="417" spans="1:15" x14ac:dyDescent="0.25">
      <c r="A417">
        <v>7218000166</v>
      </c>
      <c r="B417" t="s">
        <v>1019</v>
      </c>
      <c r="C417" t="str">
        <f t="shared" si="12"/>
        <v>PRORROGA</v>
      </c>
      <c r="E417" t="s">
        <v>210</v>
      </c>
      <c r="F417" t="s">
        <v>326</v>
      </c>
      <c r="G417" t="s">
        <v>327</v>
      </c>
      <c r="H417" s="3">
        <v>42769</v>
      </c>
      <c r="I417" s="3">
        <v>43128</v>
      </c>
      <c r="J417">
        <v>110803110</v>
      </c>
      <c r="K417" t="s">
        <v>330</v>
      </c>
      <c r="L417">
        <v>36</v>
      </c>
      <c r="M417">
        <v>327.25</v>
      </c>
      <c r="N417">
        <f t="shared" si="13"/>
        <v>11781</v>
      </c>
      <c r="O417" s="1">
        <v>148520</v>
      </c>
    </row>
    <row r="418" spans="1:15" x14ac:dyDescent="0.25">
      <c r="A418">
        <v>7218000166</v>
      </c>
      <c r="B418" t="s">
        <v>1019</v>
      </c>
      <c r="C418" t="str">
        <f t="shared" si="12"/>
        <v>PRORROGA</v>
      </c>
      <c r="E418" t="s">
        <v>210</v>
      </c>
      <c r="F418" t="s">
        <v>326</v>
      </c>
      <c r="G418" t="s">
        <v>327</v>
      </c>
      <c r="H418" s="3">
        <v>42769</v>
      </c>
      <c r="I418" s="3">
        <v>43128</v>
      </c>
      <c r="J418">
        <v>110803111</v>
      </c>
      <c r="K418" t="s">
        <v>331</v>
      </c>
      <c r="L418">
        <v>4</v>
      </c>
      <c r="M418">
        <v>368.5</v>
      </c>
      <c r="N418">
        <f t="shared" si="13"/>
        <v>1474</v>
      </c>
      <c r="O418" s="1">
        <v>148520</v>
      </c>
    </row>
    <row r="419" spans="1:15" x14ac:dyDescent="0.25">
      <c r="A419">
        <v>7218000166</v>
      </c>
      <c r="B419" t="s">
        <v>1019</v>
      </c>
      <c r="C419" t="str">
        <f t="shared" si="12"/>
        <v>PRORROGA</v>
      </c>
      <c r="E419" t="s">
        <v>210</v>
      </c>
      <c r="F419" t="s">
        <v>326</v>
      </c>
      <c r="G419" t="s">
        <v>327</v>
      </c>
      <c r="H419" s="3">
        <v>42769</v>
      </c>
      <c r="I419" s="3">
        <v>43128</v>
      </c>
      <c r="J419">
        <v>110803271</v>
      </c>
      <c r="K419" t="s">
        <v>332</v>
      </c>
      <c r="L419">
        <v>4</v>
      </c>
      <c r="M419">
        <v>531.25</v>
      </c>
      <c r="N419">
        <f t="shared" si="13"/>
        <v>2125</v>
      </c>
      <c r="O419" s="1">
        <v>148520</v>
      </c>
    </row>
    <row r="420" spans="1:15" x14ac:dyDescent="0.25">
      <c r="A420">
        <v>7218000166</v>
      </c>
      <c r="B420" t="s">
        <v>1019</v>
      </c>
      <c r="C420" t="str">
        <f t="shared" si="12"/>
        <v>PRORROGA</v>
      </c>
      <c r="E420" t="s">
        <v>210</v>
      </c>
      <c r="F420" t="s">
        <v>326</v>
      </c>
      <c r="G420" t="s">
        <v>327</v>
      </c>
      <c r="H420" s="3">
        <v>42769</v>
      </c>
      <c r="I420" s="3">
        <v>43128</v>
      </c>
      <c r="J420">
        <v>10501721</v>
      </c>
      <c r="K420" t="s">
        <v>333</v>
      </c>
      <c r="L420" s="1">
        <v>27500</v>
      </c>
      <c r="M420">
        <v>1</v>
      </c>
      <c r="N420">
        <f t="shared" si="13"/>
        <v>27500</v>
      </c>
      <c r="O420" s="1">
        <v>148520</v>
      </c>
    </row>
    <row r="421" spans="1:15" x14ac:dyDescent="0.25">
      <c r="A421">
        <v>7218000166</v>
      </c>
      <c r="B421" t="s">
        <v>1019</v>
      </c>
      <c r="C421" t="str">
        <f t="shared" si="12"/>
        <v>PRORROGA</v>
      </c>
      <c r="E421" t="s">
        <v>210</v>
      </c>
      <c r="F421" t="s">
        <v>326</v>
      </c>
      <c r="G421" t="s">
        <v>327</v>
      </c>
      <c r="H421" s="3">
        <v>42769</v>
      </c>
      <c r="I421" s="3">
        <v>43128</v>
      </c>
      <c r="J421">
        <v>10501723</v>
      </c>
      <c r="K421" t="s">
        <v>334</v>
      </c>
      <c r="L421" s="1">
        <v>42500</v>
      </c>
      <c r="M421">
        <v>1</v>
      </c>
      <c r="N421">
        <f t="shared" si="13"/>
        <v>42500</v>
      </c>
      <c r="O421" s="1">
        <v>148520</v>
      </c>
    </row>
    <row r="422" spans="1:15" x14ac:dyDescent="0.25">
      <c r="A422">
        <v>7218000167</v>
      </c>
      <c r="B422" t="s">
        <v>1021</v>
      </c>
      <c r="C422" t="str">
        <f t="shared" si="12"/>
        <v>PRORROGA</v>
      </c>
      <c r="E422" t="s">
        <v>210</v>
      </c>
      <c r="F422" t="s">
        <v>335</v>
      </c>
      <c r="G422" t="s">
        <v>336</v>
      </c>
      <c r="H422" s="3">
        <v>42773</v>
      </c>
      <c r="I422" s="3">
        <v>43131</v>
      </c>
      <c r="J422">
        <v>110804375</v>
      </c>
      <c r="K422" t="s">
        <v>337</v>
      </c>
      <c r="L422">
        <v>30</v>
      </c>
      <c r="M422">
        <v>125</v>
      </c>
      <c r="N422">
        <f t="shared" si="13"/>
        <v>3750</v>
      </c>
      <c r="O422" s="1">
        <v>129600</v>
      </c>
    </row>
    <row r="423" spans="1:15" x14ac:dyDescent="0.25">
      <c r="A423">
        <v>7218000167</v>
      </c>
      <c r="B423" t="s">
        <v>1021</v>
      </c>
      <c r="C423" t="str">
        <f t="shared" si="12"/>
        <v>PRORROGA</v>
      </c>
      <c r="E423" t="s">
        <v>210</v>
      </c>
      <c r="F423" t="s">
        <v>335</v>
      </c>
      <c r="G423" t="s">
        <v>336</v>
      </c>
      <c r="H423" s="3">
        <v>42773</v>
      </c>
      <c r="I423" s="3">
        <v>43131</v>
      </c>
      <c r="J423">
        <v>110804376</v>
      </c>
      <c r="K423" t="s">
        <v>338</v>
      </c>
      <c r="L423">
        <v>72</v>
      </c>
      <c r="M423">
        <v>325</v>
      </c>
      <c r="N423">
        <f t="shared" si="13"/>
        <v>23400</v>
      </c>
      <c r="O423" s="1">
        <v>129600</v>
      </c>
    </row>
    <row r="424" spans="1:15" x14ac:dyDescent="0.25">
      <c r="A424">
        <v>7218000167</v>
      </c>
      <c r="B424" t="s">
        <v>1021</v>
      </c>
      <c r="C424" t="str">
        <f t="shared" si="12"/>
        <v>PRORROGA</v>
      </c>
      <c r="E424" t="s">
        <v>210</v>
      </c>
      <c r="F424" t="s">
        <v>335</v>
      </c>
      <c r="G424" t="s">
        <v>336</v>
      </c>
      <c r="H424" s="3">
        <v>42773</v>
      </c>
      <c r="I424" s="3">
        <v>43131</v>
      </c>
      <c r="J424">
        <v>110804377</v>
      </c>
      <c r="K424" t="s">
        <v>339</v>
      </c>
      <c r="L424">
        <v>48</v>
      </c>
      <c r="M424">
        <v>275</v>
      </c>
      <c r="N424">
        <f t="shared" si="13"/>
        <v>13200</v>
      </c>
      <c r="O424" s="1">
        <v>129600</v>
      </c>
    </row>
    <row r="425" spans="1:15" x14ac:dyDescent="0.25">
      <c r="A425">
        <v>7218000167</v>
      </c>
      <c r="B425" t="s">
        <v>1021</v>
      </c>
      <c r="C425" t="str">
        <f t="shared" si="12"/>
        <v>PRORROGA</v>
      </c>
      <c r="E425" t="s">
        <v>210</v>
      </c>
      <c r="F425" t="s">
        <v>335</v>
      </c>
      <c r="G425" t="s">
        <v>336</v>
      </c>
      <c r="H425" s="3">
        <v>42773</v>
      </c>
      <c r="I425" s="3">
        <v>43131</v>
      </c>
      <c r="J425">
        <v>110804378</v>
      </c>
      <c r="K425" t="s">
        <v>340</v>
      </c>
      <c r="L425">
        <v>6</v>
      </c>
      <c r="M425">
        <v>175</v>
      </c>
      <c r="N425">
        <f t="shared" si="13"/>
        <v>1050</v>
      </c>
      <c r="O425" s="1">
        <v>129600</v>
      </c>
    </row>
    <row r="426" spans="1:15" x14ac:dyDescent="0.25">
      <c r="A426">
        <v>7218000167</v>
      </c>
      <c r="B426" t="s">
        <v>1021</v>
      </c>
      <c r="C426" t="str">
        <f t="shared" si="12"/>
        <v>PRORROGA</v>
      </c>
      <c r="E426" t="s">
        <v>210</v>
      </c>
      <c r="F426" t="s">
        <v>335</v>
      </c>
      <c r="G426" t="s">
        <v>336</v>
      </c>
      <c r="H426" s="3">
        <v>42773</v>
      </c>
      <c r="I426" s="3">
        <v>43131</v>
      </c>
      <c r="J426">
        <v>110804381</v>
      </c>
      <c r="K426" t="s">
        <v>341</v>
      </c>
      <c r="L426">
        <v>16</v>
      </c>
      <c r="M426">
        <v>350</v>
      </c>
      <c r="N426">
        <f t="shared" si="13"/>
        <v>5600</v>
      </c>
      <c r="O426" s="1">
        <v>129600</v>
      </c>
    </row>
    <row r="427" spans="1:15" x14ac:dyDescent="0.25">
      <c r="A427">
        <v>7218000167</v>
      </c>
      <c r="B427" t="s">
        <v>1021</v>
      </c>
      <c r="C427" t="str">
        <f t="shared" si="12"/>
        <v>PRORROGA</v>
      </c>
      <c r="E427" t="s">
        <v>210</v>
      </c>
      <c r="F427" t="s">
        <v>335</v>
      </c>
      <c r="G427" t="s">
        <v>336</v>
      </c>
      <c r="H427" s="3">
        <v>42773</v>
      </c>
      <c r="I427" s="3">
        <v>43131</v>
      </c>
      <c r="J427">
        <v>110804382</v>
      </c>
      <c r="K427" t="s">
        <v>342</v>
      </c>
      <c r="L427">
        <v>8</v>
      </c>
      <c r="M427">
        <v>300</v>
      </c>
      <c r="N427">
        <f t="shared" si="13"/>
        <v>2400</v>
      </c>
      <c r="O427" s="1">
        <v>129600</v>
      </c>
    </row>
    <row r="428" spans="1:15" x14ac:dyDescent="0.25">
      <c r="A428">
        <v>7218000167</v>
      </c>
      <c r="B428" t="s">
        <v>1021</v>
      </c>
      <c r="C428" t="str">
        <f t="shared" si="12"/>
        <v>PRORROGA</v>
      </c>
      <c r="E428" t="s">
        <v>210</v>
      </c>
      <c r="F428" t="s">
        <v>335</v>
      </c>
      <c r="G428" t="s">
        <v>336</v>
      </c>
      <c r="H428" s="3">
        <v>42773</v>
      </c>
      <c r="I428" s="3">
        <v>43131</v>
      </c>
      <c r="J428">
        <v>110804383</v>
      </c>
      <c r="K428" t="s">
        <v>343</v>
      </c>
      <c r="L428">
        <v>16</v>
      </c>
      <c r="M428">
        <v>275</v>
      </c>
      <c r="N428">
        <f t="shared" si="13"/>
        <v>4400</v>
      </c>
      <c r="O428" s="1">
        <v>129600</v>
      </c>
    </row>
    <row r="429" spans="1:15" x14ac:dyDescent="0.25">
      <c r="A429">
        <v>7218000167</v>
      </c>
      <c r="B429" t="s">
        <v>1021</v>
      </c>
      <c r="C429" t="str">
        <f t="shared" si="12"/>
        <v>PRORROGA</v>
      </c>
      <c r="E429" t="s">
        <v>210</v>
      </c>
      <c r="F429" t="s">
        <v>335</v>
      </c>
      <c r="G429" t="s">
        <v>336</v>
      </c>
      <c r="H429" s="3">
        <v>42773</v>
      </c>
      <c r="I429" s="3">
        <v>43131</v>
      </c>
      <c r="J429">
        <v>110804384</v>
      </c>
      <c r="K429" t="s">
        <v>344</v>
      </c>
      <c r="L429">
        <v>16</v>
      </c>
      <c r="M429">
        <v>350</v>
      </c>
      <c r="N429">
        <f t="shared" si="13"/>
        <v>5600</v>
      </c>
      <c r="O429" s="1">
        <v>129600</v>
      </c>
    </row>
    <row r="430" spans="1:15" x14ac:dyDescent="0.25">
      <c r="A430">
        <v>7218000167</v>
      </c>
      <c r="B430" t="s">
        <v>1021</v>
      </c>
      <c r="C430" t="str">
        <f t="shared" si="12"/>
        <v>PRORROGA</v>
      </c>
      <c r="E430" t="s">
        <v>210</v>
      </c>
      <c r="F430" t="s">
        <v>335</v>
      </c>
      <c r="G430" t="s">
        <v>336</v>
      </c>
      <c r="H430" s="3">
        <v>42773</v>
      </c>
      <c r="I430" s="3">
        <v>43131</v>
      </c>
      <c r="J430">
        <v>110804385</v>
      </c>
      <c r="K430" t="s">
        <v>345</v>
      </c>
      <c r="L430">
        <v>8</v>
      </c>
      <c r="M430">
        <v>275</v>
      </c>
      <c r="N430">
        <f t="shared" si="13"/>
        <v>2200</v>
      </c>
      <c r="O430" s="1">
        <v>129600</v>
      </c>
    </row>
    <row r="431" spans="1:15" x14ac:dyDescent="0.25">
      <c r="A431">
        <v>7218000167</v>
      </c>
      <c r="B431" t="s">
        <v>1021</v>
      </c>
      <c r="C431" t="str">
        <f t="shared" si="12"/>
        <v>PRORROGA</v>
      </c>
      <c r="E431" t="s">
        <v>210</v>
      </c>
      <c r="F431" t="s">
        <v>335</v>
      </c>
      <c r="G431" t="s">
        <v>336</v>
      </c>
      <c r="H431" s="3">
        <v>42773</v>
      </c>
      <c r="I431" s="3">
        <v>43131</v>
      </c>
      <c r="J431">
        <v>110804386</v>
      </c>
      <c r="K431" t="s">
        <v>346</v>
      </c>
      <c r="L431">
        <v>8</v>
      </c>
      <c r="M431">
        <v>350</v>
      </c>
      <c r="N431">
        <f t="shared" si="13"/>
        <v>2800</v>
      </c>
      <c r="O431" s="1">
        <v>129600</v>
      </c>
    </row>
    <row r="432" spans="1:15" x14ac:dyDescent="0.25">
      <c r="A432">
        <v>7218000167</v>
      </c>
      <c r="B432" t="s">
        <v>1021</v>
      </c>
      <c r="C432" t="str">
        <f t="shared" si="12"/>
        <v>PRORROGA</v>
      </c>
      <c r="E432" t="s">
        <v>210</v>
      </c>
      <c r="F432" t="s">
        <v>335</v>
      </c>
      <c r="G432" t="s">
        <v>336</v>
      </c>
      <c r="H432" s="3">
        <v>42773</v>
      </c>
      <c r="I432" s="3">
        <v>43131</v>
      </c>
      <c r="J432">
        <v>110804387</v>
      </c>
      <c r="K432" t="s">
        <v>347</v>
      </c>
      <c r="L432">
        <v>8</v>
      </c>
      <c r="M432">
        <v>325</v>
      </c>
      <c r="N432">
        <f t="shared" si="13"/>
        <v>2600</v>
      </c>
      <c r="O432" s="1">
        <v>129600</v>
      </c>
    </row>
    <row r="433" spans="1:15" x14ac:dyDescent="0.25">
      <c r="A433">
        <v>7218000167</v>
      </c>
      <c r="B433" t="s">
        <v>1021</v>
      </c>
      <c r="C433" t="str">
        <f t="shared" si="12"/>
        <v>PRORROGA</v>
      </c>
      <c r="E433" t="s">
        <v>210</v>
      </c>
      <c r="F433" t="s">
        <v>335</v>
      </c>
      <c r="G433" t="s">
        <v>336</v>
      </c>
      <c r="H433" s="3">
        <v>42773</v>
      </c>
      <c r="I433" s="3">
        <v>43131</v>
      </c>
      <c r="J433">
        <v>110804429</v>
      </c>
      <c r="K433" t="s">
        <v>348</v>
      </c>
      <c r="L433">
        <v>16</v>
      </c>
      <c r="M433">
        <v>350</v>
      </c>
      <c r="N433">
        <f t="shared" si="13"/>
        <v>5600</v>
      </c>
      <c r="O433" s="1">
        <v>129600</v>
      </c>
    </row>
    <row r="434" spans="1:15" x14ac:dyDescent="0.25">
      <c r="A434">
        <v>7218000167</v>
      </c>
      <c r="B434" t="s">
        <v>1021</v>
      </c>
      <c r="C434" t="str">
        <f t="shared" si="12"/>
        <v>PRORROGA</v>
      </c>
      <c r="E434" t="s">
        <v>210</v>
      </c>
      <c r="F434" t="s">
        <v>335</v>
      </c>
      <c r="G434" t="s">
        <v>336</v>
      </c>
      <c r="H434" s="3">
        <v>42773</v>
      </c>
      <c r="I434" s="3">
        <v>43131</v>
      </c>
      <c r="J434">
        <v>110804391</v>
      </c>
      <c r="K434" t="s">
        <v>349</v>
      </c>
      <c r="L434" s="1">
        <v>10000</v>
      </c>
      <c r="M434">
        <v>1</v>
      </c>
      <c r="N434">
        <f t="shared" si="13"/>
        <v>10000</v>
      </c>
      <c r="O434" s="1">
        <v>129600</v>
      </c>
    </row>
    <row r="435" spans="1:15" x14ac:dyDescent="0.25">
      <c r="A435">
        <v>7218000167</v>
      </c>
      <c r="B435" t="s">
        <v>1021</v>
      </c>
      <c r="C435" t="str">
        <f t="shared" si="12"/>
        <v>PRORROGA</v>
      </c>
      <c r="E435" t="s">
        <v>210</v>
      </c>
      <c r="F435" t="s">
        <v>335</v>
      </c>
      <c r="G435" t="s">
        <v>336</v>
      </c>
      <c r="H435" s="3">
        <v>42773</v>
      </c>
      <c r="I435" s="3">
        <v>43131</v>
      </c>
      <c r="J435">
        <v>110804392</v>
      </c>
      <c r="K435" t="s">
        <v>350</v>
      </c>
      <c r="L435" s="1">
        <v>10000</v>
      </c>
      <c r="M435">
        <v>1</v>
      </c>
      <c r="N435">
        <f t="shared" si="13"/>
        <v>10000</v>
      </c>
      <c r="O435" s="1">
        <v>129600</v>
      </c>
    </row>
    <row r="436" spans="1:15" x14ac:dyDescent="0.25">
      <c r="A436">
        <v>7218000167</v>
      </c>
      <c r="B436" t="s">
        <v>1021</v>
      </c>
      <c r="C436" t="str">
        <f t="shared" si="12"/>
        <v>PRORROGA</v>
      </c>
      <c r="E436" t="s">
        <v>210</v>
      </c>
      <c r="F436" t="s">
        <v>335</v>
      </c>
      <c r="G436" t="s">
        <v>336</v>
      </c>
      <c r="H436" s="3">
        <v>42773</v>
      </c>
      <c r="I436" s="3">
        <v>43131</v>
      </c>
      <c r="J436">
        <v>110804393</v>
      </c>
      <c r="K436" t="s">
        <v>351</v>
      </c>
      <c r="L436" s="1">
        <v>2000</v>
      </c>
      <c r="M436">
        <v>1</v>
      </c>
      <c r="N436">
        <f t="shared" si="13"/>
        <v>2000</v>
      </c>
      <c r="O436" s="1">
        <v>129600</v>
      </c>
    </row>
    <row r="437" spans="1:15" x14ac:dyDescent="0.25">
      <c r="A437">
        <v>7218000167</v>
      </c>
      <c r="B437" t="s">
        <v>1021</v>
      </c>
      <c r="C437" t="str">
        <f t="shared" si="12"/>
        <v>PRORROGA</v>
      </c>
      <c r="E437" t="s">
        <v>210</v>
      </c>
      <c r="F437" t="s">
        <v>335</v>
      </c>
      <c r="G437" t="s">
        <v>336</v>
      </c>
      <c r="H437" s="3">
        <v>42773</v>
      </c>
      <c r="I437" s="3">
        <v>43131</v>
      </c>
      <c r="J437">
        <v>110804397</v>
      </c>
      <c r="K437" t="s">
        <v>352</v>
      </c>
      <c r="L437" s="1">
        <v>5000</v>
      </c>
      <c r="M437">
        <v>1</v>
      </c>
      <c r="N437">
        <f t="shared" si="13"/>
        <v>5000</v>
      </c>
      <c r="O437" s="1">
        <v>129600</v>
      </c>
    </row>
    <row r="438" spans="1:15" x14ac:dyDescent="0.25">
      <c r="A438">
        <v>7218000167</v>
      </c>
      <c r="B438" t="s">
        <v>1021</v>
      </c>
      <c r="C438" t="str">
        <f t="shared" si="12"/>
        <v>PRORROGA</v>
      </c>
      <c r="E438" t="s">
        <v>210</v>
      </c>
      <c r="F438" t="s">
        <v>335</v>
      </c>
      <c r="G438" t="s">
        <v>336</v>
      </c>
      <c r="H438" s="3">
        <v>42773</v>
      </c>
      <c r="I438" s="3">
        <v>43131</v>
      </c>
      <c r="J438">
        <v>110804398</v>
      </c>
      <c r="K438" t="s">
        <v>353</v>
      </c>
      <c r="L438" s="1">
        <v>5000</v>
      </c>
      <c r="M438">
        <v>1</v>
      </c>
      <c r="N438">
        <f t="shared" si="13"/>
        <v>5000</v>
      </c>
      <c r="O438" s="1">
        <v>129600</v>
      </c>
    </row>
    <row r="439" spans="1:15" x14ac:dyDescent="0.25">
      <c r="A439">
        <v>7218000167</v>
      </c>
      <c r="B439" t="s">
        <v>1021</v>
      </c>
      <c r="C439" t="str">
        <f t="shared" si="12"/>
        <v>PRORROGA</v>
      </c>
      <c r="E439" t="s">
        <v>210</v>
      </c>
      <c r="F439" t="s">
        <v>335</v>
      </c>
      <c r="G439" t="s">
        <v>336</v>
      </c>
      <c r="H439" s="3">
        <v>42773</v>
      </c>
      <c r="I439" s="3">
        <v>43131</v>
      </c>
      <c r="J439">
        <v>110804399</v>
      </c>
      <c r="K439" t="s">
        <v>354</v>
      </c>
      <c r="L439" s="1">
        <v>5000</v>
      </c>
      <c r="M439">
        <v>1</v>
      </c>
      <c r="N439">
        <f t="shared" si="13"/>
        <v>5000</v>
      </c>
      <c r="O439" s="1">
        <v>129600</v>
      </c>
    </row>
    <row r="440" spans="1:15" x14ac:dyDescent="0.25">
      <c r="A440">
        <v>7218000167</v>
      </c>
      <c r="B440" t="s">
        <v>1021</v>
      </c>
      <c r="C440" t="str">
        <f t="shared" si="12"/>
        <v>PRORROGA</v>
      </c>
      <c r="E440" t="s">
        <v>210</v>
      </c>
      <c r="F440" t="s">
        <v>335</v>
      </c>
      <c r="G440" t="s">
        <v>336</v>
      </c>
      <c r="H440" s="3">
        <v>42773</v>
      </c>
      <c r="I440" s="3">
        <v>43131</v>
      </c>
      <c r="J440">
        <v>110804400</v>
      </c>
      <c r="K440" t="s">
        <v>355</v>
      </c>
      <c r="L440" s="1">
        <v>5000</v>
      </c>
      <c r="M440">
        <v>1</v>
      </c>
      <c r="N440">
        <f t="shared" si="13"/>
        <v>5000</v>
      </c>
      <c r="O440" s="1">
        <v>129600</v>
      </c>
    </row>
    <row r="441" spans="1:15" x14ac:dyDescent="0.25">
      <c r="A441">
        <v>7218000167</v>
      </c>
      <c r="B441" t="s">
        <v>1021</v>
      </c>
      <c r="C441" t="str">
        <f t="shared" si="12"/>
        <v>PRORROGA</v>
      </c>
      <c r="E441" t="s">
        <v>210</v>
      </c>
      <c r="F441" t="s">
        <v>335</v>
      </c>
      <c r="G441" t="s">
        <v>336</v>
      </c>
      <c r="H441" s="3">
        <v>42773</v>
      </c>
      <c r="I441" s="3">
        <v>43131</v>
      </c>
      <c r="J441">
        <v>110804401</v>
      </c>
      <c r="K441" t="s">
        <v>356</v>
      </c>
      <c r="L441" s="1">
        <v>5000</v>
      </c>
      <c r="M441">
        <v>1</v>
      </c>
      <c r="N441">
        <f t="shared" si="13"/>
        <v>5000</v>
      </c>
      <c r="O441" s="1">
        <v>129600</v>
      </c>
    </row>
    <row r="442" spans="1:15" x14ac:dyDescent="0.25">
      <c r="A442">
        <v>7218000167</v>
      </c>
      <c r="B442" t="s">
        <v>1021</v>
      </c>
      <c r="C442" t="str">
        <f t="shared" si="12"/>
        <v>PRORROGA</v>
      </c>
      <c r="E442" t="s">
        <v>210</v>
      </c>
      <c r="F442" t="s">
        <v>335</v>
      </c>
      <c r="G442" t="s">
        <v>336</v>
      </c>
      <c r="H442" s="3">
        <v>42773</v>
      </c>
      <c r="I442" s="3">
        <v>43131</v>
      </c>
      <c r="J442">
        <v>110804402</v>
      </c>
      <c r="K442" t="s">
        <v>357</v>
      </c>
      <c r="L442" s="1">
        <v>5000</v>
      </c>
      <c r="M442">
        <v>1</v>
      </c>
      <c r="N442">
        <f t="shared" si="13"/>
        <v>5000</v>
      </c>
      <c r="O442" s="1">
        <v>129600</v>
      </c>
    </row>
    <row r="443" spans="1:15" x14ac:dyDescent="0.25">
      <c r="A443">
        <v>7218000167</v>
      </c>
      <c r="B443" t="s">
        <v>1021</v>
      </c>
      <c r="C443" t="str">
        <f t="shared" si="12"/>
        <v>PRORROGA</v>
      </c>
      <c r="E443" t="s">
        <v>210</v>
      </c>
      <c r="F443" t="s">
        <v>335</v>
      </c>
      <c r="G443" t="s">
        <v>336</v>
      </c>
      <c r="H443" s="3">
        <v>42773</v>
      </c>
      <c r="I443" s="3">
        <v>43131</v>
      </c>
      <c r="J443">
        <v>110804403</v>
      </c>
      <c r="K443" t="s">
        <v>358</v>
      </c>
      <c r="L443" s="1">
        <v>3000</v>
      </c>
      <c r="M443">
        <v>1</v>
      </c>
      <c r="N443">
        <f t="shared" si="13"/>
        <v>3000</v>
      </c>
      <c r="O443" s="1">
        <v>129600</v>
      </c>
    </row>
    <row r="444" spans="1:15" x14ac:dyDescent="0.25">
      <c r="A444">
        <v>7218000167</v>
      </c>
      <c r="B444" t="s">
        <v>1021</v>
      </c>
      <c r="C444" t="str">
        <f t="shared" si="12"/>
        <v>PRORROGA</v>
      </c>
      <c r="E444" t="s">
        <v>210</v>
      </c>
      <c r="F444" t="s">
        <v>335</v>
      </c>
      <c r="G444" t="s">
        <v>336</v>
      </c>
      <c r="H444" s="3">
        <v>42773</v>
      </c>
      <c r="I444" s="3">
        <v>43131</v>
      </c>
      <c r="J444">
        <v>110804404</v>
      </c>
      <c r="K444" t="s">
        <v>359</v>
      </c>
      <c r="L444" s="1">
        <v>2000</v>
      </c>
      <c r="M444">
        <v>1</v>
      </c>
      <c r="N444">
        <f t="shared" si="13"/>
        <v>2000</v>
      </c>
      <c r="O444" s="1">
        <v>129600</v>
      </c>
    </row>
    <row r="445" spans="1:15" x14ac:dyDescent="0.25">
      <c r="A445">
        <v>7218000172</v>
      </c>
      <c r="B445" t="s">
        <v>1025</v>
      </c>
      <c r="C445" t="str">
        <f t="shared" si="12"/>
        <v>PRORROGA</v>
      </c>
      <c r="E445" t="s">
        <v>210</v>
      </c>
      <c r="F445" t="s">
        <v>368</v>
      </c>
      <c r="G445" t="s">
        <v>369</v>
      </c>
      <c r="H445" s="3">
        <v>42394</v>
      </c>
      <c r="I445" s="3">
        <v>42674</v>
      </c>
      <c r="J445">
        <v>121001010</v>
      </c>
      <c r="K445" t="s">
        <v>370</v>
      </c>
      <c r="L445" s="1">
        <v>206630.84</v>
      </c>
      <c r="M445">
        <v>0.4</v>
      </c>
      <c r="N445">
        <f t="shared" si="13"/>
        <v>82652.33600000001</v>
      </c>
      <c r="O445" s="1">
        <v>442320.95</v>
      </c>
    </row>
    <row r="446" spans="1:15" x14ac:dyDescent="0.25">
      <c r="A446">
        <v>7218000172</v>
      </c>
      <c r="B446" t="s">
        <v>1025</v>
      </c>
      <c r="C446" t="str">
        <f t="shared" si="12"/>
        <v>PRORROGA</v>
      </c>
      <c r="E446" t="s">
        <v>210</v>
      </c>
      <c r="F446" t="s">
        <v>368</v>
      </c>
      <c r="G446" t="s">
        <v>369</v>
      </c>
      <c r="H446" s="3">
        <v>42394</v>
      </c>
      <c r="I446" s="3">
        <v>42674</v>
      </c>
      <c r="J446">
        <v>121001011</v>
      </c>
      <c r="K446" t="s">
        <v>371</v>
      </c>
      <c r="L446" s="1">
        <v>12760.32</v>
      </c>
      <c r="M446">
        <v>1.8</v>
      </c>
      <c r="N446">
        <f t="shared" si="13"/>
        <v>22968.576000000001</v>
      </c>
      <c r="O446" s="1">
        <v>442320.95</v>
      </c>
    </row>
    <row r="447" spans="1:15" x14ac:dyDescent="0.25">
      <c r="A447">
        <v>7218000172</v>
      </c>
      <c r="B447" t="s">
        <v>1025</v>
      </c>
      <c r="C447" t="str">
        <f t="shared" si="12"/>
        <v>PRORROGA</v>
      </c>
      <c r="E447" t="s">
        <v>210</v>
      </c>
      <c r="F447" t="s">
        <v>368</v>
      </c>
      <c r="G447" t="s">
        <v>369</v>
      </c>
      <c r="H447" s="3">
        <v>42394</v>
      </c>
      <c r="I447" s="3">
        <v>42674</v>
      </c>
      <c r="J447">
        <v>121001012</v>
      </c>
      <c r="K447" t="s">
        <v>372</v>
      </c>
      <c r="L447" s="1">
        <v>37485.910000000003</v>
      </c>
      <c r="M447">
        <v>1.8</v>
      </c>
      <c r="N447">
        <f t="shared" si="13"/>
        <v>67474.638000000006</v>
      </c>
      <c r="O447" s="1">
        <v>442320.95</v>
      </c>
    </row>
    <row r="448" spans="1:15" x14ac:dyDescent="0.25">
      <c r="A448">
        <v>7218000172</v>
      </c>
      <c r="B448" t="s">
        <v>1025</v>
      </c>
      <c r="C448" t="str">
        <f t="shared" si="12"/>
        <v>PRORROGA</v>
      </c>
      <c r="E448" t="s">
        <v>210</v>
      </c>
      <c r="F448" t="s">
        <v>368</v>
      </c>
      <c r="G448" t="s">
        <v>369</v>
      </c>
      <c r="H448" s="3">
        <v>42394</v>
      </c>
      <c r="I448" s="3">
        <v>42674</v>
      </c>
      <c r="J448">
        <v>121001013</v>
      </c>
      <c r="K448" t="s">
        <v>373</v>
      </c>
      <c r="L448" s="1">
        <v>34598.660000000003</v>
      </c>
      <c r="M448">
        <v>1.8</v>
      </c>
      <c r="N448">
        <f t="shared" si="13"/>
        <v>62277.588000000011</v>
      </c>
      <c r="O448" s="1">
        <v>442320.95</v>
      </c>
    </row>
    <row r="449" spans="1:15" x14ac:dyDescent="0.25">
      <c r="A449">
        <v>7218000172</v>
      </c>
      <c r="B449" t="s">
        <v>1025</v>
      </c>
      <c r="C449" t="str">
        <f t="shared" si="12"/>
        <v>PRORROGA</v>
      </c>
      <c r="E449" t="s">
        <v>210</v>
      </c>
      <c r="F449" t="s">
        <v>368</v>
      </c>
      <c r="G449" t="s">
        <v>369</v>
      </c>
      <c r="H449" s="3">
        <v>42394</v>
      </c>
      <c r="I449" s="3">
        <v>42674</v>
      </c>
      <c r="J449">
        <v>121001040</v>
      </c>
      <c r="K449" t="s">
        <v>374</v>
      </c>
      <c r="L449" s="1">
        <v>206630.84</v>
      </c>
      <c r="M449">
        <v>0.71</v>
      </c>
      <c r="N449">
        <f t="shared" si="13"/>
        <v>146707.8964</v>
      </c>
      <c r="O449" s="1">
        <v>442320.95</v>
      </c>
    </row>
    <row r="450" spans="1:15" x14ac:dyDescent="0.25">
      <c r="A450">
        <v>7218000172</v>
      </c>
      <c r="B450" t="s">
        <v>1025</v>
      </c>
      <c r="C450" t="str">
        <f t="shared" ref="C450:C513" si="14">IF(E450="01.01.1980","INCREMENTO","PRORROGA")</f>
        <v>PRORROGA</v>
      </c>
      <c r="E450" t="s">
        <v>210</v>
      </c>
      <c r="F450" t="s">
        <v>368</v>
      </c>
      <c r="G450" t="s">
        <v>369</v>
      </c>
      <c r="H450" s="3">
        <v>42394</v>
      </c>
      <c r="I450" s="3">
        <v>42674</v>
      </c>
      <c r="J450">
        <v>121001041</v>
      </c>
      <c r="K450" t="s">
        <v>375</v>
      </c>
      <c r="L450" s="1">
        <v>12760.32</v>
      </c>
      <c r="M450">
        <v>0.71</v>
      </c>
      <c r="N450">
        <f t="shared" ref="N450:N513" si="15">L450*M450</f>
        <v>9059.8271999999997</v>
      </c>
      <c r="O450" s="1">
        <v>442320.95</v>
      </c>
    </row>
    <row r="451" spans="1:15" x14ac:dyDescent="0.25">
      <c r="A451">
        <v>7218000172</v>
      </c>
      <c r="B451" t="s">
        <v>1025</v>
      </c>
      <c r="C451" t="str">
        <f t="shared" si="14"/>
        <v>PRORROGA</v>
      </c>
      <c r="E451" t="s">
        <v>210</v>
      </c>
      <c r="F451" t="s">
        <v>368</v>
      </c>
      <c r="G451" t="s">
        <v>369</v>
      </c>
      <c r="H451" s="3">
        <v>42394</v>
      </c>
      <c r="I451" s="3">
        <v>42674</v>
      </c>
      <c r="J451">
        <v>121001042</v>
      </c>
      <c r="K451" t="s">
        <v>376</v>
      </c>
      <c r="L451" s="1">
        <v>37485.910000000003</v>
      </c>
      <c r="M451">
        <v>0.71</v>
      </c>
      <c r="N451">
        <f t="shared" si="15"/>
        <v>26614.9961</v>
      </c>
      <c r="O451" s="1">
        <v>442320.95</v>
      </c>
    </row>
    <row r="452" spans="1:15" x14ac:dyDescent="0.25">
      <c r="A452">
        <v>7218000172</v>
      </c>
      <c r="B452" t="s">
        <v>1025</v>
      </c>
      <c r="C452" t="str">
        <f t="shared" si="14"/>
        <v>PRORROGA</v>
      </c>
      <c r="E452" t="s">
        <v>210</v>
      </c>
      <c r="F452" t="s">
        <v>368</v>
      </c>
      <c r="G452" t="s">
        <v>369</v>
      </c>
      <c r="H452" s="3">
        <v>42394</v>
      </c>
      <c r="I452" s="3">
        <v>42674</v>
      </c>
      <c r="J452">
        <v>121001043</v>
      </c>
      <c r="K452" t="s">
        <v>377</v>
      </c>
      <c r="L452" s="1">
        <v>34598.660000000003</v>
      </c>
      <c r="M452">
        <v>0.71</v>
      </c>
      <c r="N452">
        <f t="shared" si="15"/>
        <v>24565.048600000002</v>
      </c>
      <c r="O452" s="1">
        <v>442320.95</v>
      </c>
    </row>
    <row r="453" spans="1:15" x14ac:dyDescent="0.25">
      <c r="A453">
        <v>7218000173</v>
      </c>
      <c r="B453" t="s">
        <v>1026</v>
      </c>
      <c r="C453" t="str">
        <f t="shared" si="14"/>
        <v>PRORROGA</v>
      </c>
      <c r="E453" t="s">
        <v>210</v>
      </c>
      <c r="F453" t="s">
        <v>378</v>
      </c>
      <c r="G453" t="s">
        <v>379</v>
      </c>
      <c r="H453" s="3">
        <v>42410</v>
      </c>
      <c r="I453" s="3">
        <v>42582</v>
      </c>
      <c r="J453">
        <v>121101000</v>
      </c>
      <c r="K453" t="s">
        <v>380</v>
      </c>
      <c r="L453">
        <v>420</v>
      </c>
      <c r="M453">
        <v>218</v>
      </c>
      <c r="N453">
        <f t="shared" si="15"/>
        <v>91560</v>
      </c>
      <c r="O453" s="1">
        <v>91560</v>
      </c>
    </row>
    <row r="454" spans="1:15" x14ac:dyDescent="0.25">
      <c r="A454">
        <v>7218000175</v>
      </c>
      <c r="B454" t="s">
        <v>1028</v>
      </c>
      <c r="C454" t="str">
        <f t="shared" si="14"/>
        <v>PRORROGA</v>
      </c>
      <c r="E454" t="s">
        <v>210</v>
      </c>
      <c r="F454" t="s">
        <v>393</v>
      </c>
      <c r="G454" t="s">
        <v>394</v>
      </c>
      <c r="H454" s="3">
        <v>42418</v>
      </c>
      <c r="I454" s="3">
        <v>42674</v>
      </c>
      <c r="J454">
        <v>120504006</v>
      </c>
      <c r="K454" t="s">
        <v>264</v>
      </c>
      <c r="L454">
        <v>375</v>
      </c>
      <c r="M454">
        <v>14</v>
      </c>
      <c r="N454">
        <f t="shared" si="15"/>
        <v>5250</v>
      </c>
      <c r="O454" s="1">
        <v>10500</v>
      </c>
    </row>
    <row r="455" spans="1:15" x14ac:dyDescent="0.25">
      <c r="A455">
        <v>7218000175</v>
      </c>
      <c r="B455" t="s">
        <v>1028</v>
      </c>
      <c r="C455" t="str">
        <f t="shared" si="14"/>
        <v>PRORROGA</v>
      </c>
      <c r="E455" t="s">
        <v>210</v>
      </c>
      <c r="F455" t="s">
        <v>393</v>
      </c>
      <c r="G455" t="s">
        <v>394</v>
      </c>
      <c r="H455" s="3">
        <v>42418</v>
      </c>
      <c r="I455" s="3">
        <v>42674</v>
      </c>
      <c r="J455">
        <v>120504008</v>
      </c>
      <c r="K455" t="s">
        <v>266</v>
      </c>
      <c r="L455">
        <v>375</v>
      </c>
      <c r="M455">
        <v>14</v>
      </c>
      <c r="N455">
        <f t="shared" si="15"/>
        <v>5250</v>
      </c>
      <c r="O455" s="1">
        <v>10500</v>
      </c>
    </row>
    <row r="456" spans="1:15" x14ac:dyDescent="0.25">
      <c r="A456">
        <v>7218000176</v>
      </c>
      <c r="B456" t="s">
        <v>1029</v>
      </c>
      <c r="C456" t="str">
        <f t="shared" si="14"/>
        <v>PRORROGA</v>
      </c>
      <c r="E456" t="s">
        <v>210</v>
      </c>
      <c r="F456" t="s">
        <v>395</v>
      </c>
      <c r="G456" t="s">
        <v>394</v>
      </c>
      <c r="H456" s="3">
        <v>42418</v>
      </c>
      <c r="I456" s="3">
        <v>42674</v>
      </c>
      <c r="J456">
        <v>120504012</v>
      </c>
      <c r="K456" t="s">
        <v>269</v>
      </c>
      <c r="L456" s="1">
        <v>9621</v>
      </c>
      <c r="M456">
        <v>9</v>
      </c>
      <c r="N456">
        <f t="shared" si="15"/>
        <v>86589</v>
      </c>
      <c r="O456" s="1">
        <v>86589</v>
      </c>
    </row>
    <row r="457" spans="1:15" x14ac:dyDescent="0.25">
      <c r="A457">
        <v>7218000177</v>
      </c>
      <c r="B457" t="s">
        <v>1030</v>
      </c>
      <c r="C457" t="str">
        <f t="shared" si="14"/>
        <v>PRORROGA</v>
      </c>
      <c r="E457" t="s">
        <v>210</v>
      </c>
      <c r="F457" t="s">
        <v>396</v>
      </c>
      <c r="G457" t="s">
        <v>394</v>
      </c>
      <c r="H457" s="3">
        <v>42418</v>
      </c>
      <c r="I457" s="3">
        <v>42674</v>
      </c>
      <c r="J457">
        <v>120504000</v>
      </c>
      <c r="K457" t="s">
        <v>260</v>
      </c>
      <c r="L457">
        <v>4</v>
      </c>
      <c r="M457">
        <v>15</v>
      </c>
      <c r="N457">
        <f t="shared" si="15"/>
        <v>60</v>
      </c>
      <c r="O457" s="1">
        <v>39395</v>
      </c>
    </row>
    <row r="458" spans="1:15" x14ac:dyDescent="0.25">
      <c r="A458">
        <v>7218000177</v>
      </c>
      <c r="B458" t="s">
        <v>1030</v>
      </c>
      <c r="C458" t="str">
        <f t="shared" si="14"/>
        <v>PRORROGA</v>
      </c>
      <c r="E458" t="s">
        <v>210</v>
      </c>
      <c r="F458" t="s">
        <v>396</v>
      </c>
      <c r="G458" t="s">
        <v>394</v>
      </c>
      <c r="H458" s="3">
        <v>42418</v>
      </c>
      <c r="I458" s="3">
        <v>42674</v>
      </c>
      <c r="J458">
        <v>120504001</v>
      </c>
      <c r="K458" t="s">
        <v>261</v>
      </c>
      <c r="L458">
        <v>4</v>
      </c>
      <c r="M458">
        <v>15</v>
      </c>
      <c r="N458">
        <f t="shared" si="15"/>
        <v>60</v>
      </c>
      <c r="O458" s="1">
        <v>39395</v>
      </c>
    </row>
    <row r="459" spans="1:15" x14ac:dyDescent="0.25">
      <c r="A459">
        <v>7218000177</v>
      </c>
      <c r="B459" t="s">
        <v>1030</v>
      </c>
      <c r="C459" t="str">
        <f t="shared" si="14"/>
        <v>PRORROGA</v>
      </c>
      <c r="E459" t="s">
        <v>210</v>
      </c>
      <c r="F459" t="s">
        <v>396</v>
      </c>
      <c r="G459" t="s">
        <v>394</v>
      </c>
      <c r="H459" s="3">
        <v>42418</v>
      </c>
      <c r="I459" s="3">
        <v>42674</v>
      </c>
      <c r="J459">
        <v>120504002</v>
      </c>
      <c r="K459" t="s">
        <v>262</v>
      </c>
      <c r="L459">
        <v>45</v>
      </c>
      <c r="M459">
        <v>15</v>
      </c>
      <c r="N459">
        <f t="shared" si="15"/>
        <v>675</v>
      </c>
      <c r="O459" s="1">
        <v>39395</v>
      </c>
    </row>
    <row r="460" spans="1:15" x14ac:dyDescent="0.25">
      <c r="A460">
        <v>7218000177</v>
      </c>
      <c r="B460" t="s">
        <v>1030</v>
      </c>
      <c r="C460" t="str">
        <f t="shared" si="14"/>
        <v>PRORROGA</v>
      </c>
      <c r="E460" t="s">
        <v>210</v>
      </c>
      <c r="F460" t="s">
        <v>396</v>
      </c>
      <c r="G460" t="s">
        <v>394</v>
      </c>
      <c r="H460" s="3">
        <v>42418</v>
      </c>
      <c r="I460" s="3">
        <v>42674</v>
      </c>
      <c r="J460">
        <v>120504004</v>
      </c>
      <c r="K460" t="s">
        <v>397</v>
      </c>
      <c r="L460">
        <v>37</v>
      </c>
      <c r="M460">
        <v>35</v>
      </c>
      <c r="N460">
        <f t="shared" si="15"/>
        <v>1295</v>
      </c>
      <c r="O460" s="1">
        <v>39395</v>
      </c>
    </row>
    <row r="461" spans="1:15" x14ac:dyDescent="0.25">
      <c r="A461">
        <v>7218000177</v>
      </c>
      <c r="B461" t="s">
        <v>1030</v>
      </c>
      <c r="C461" t="str">
        <f t="shared" si="14"/>
        <v>PRORROGA</v>
      </c>
      <c r="E461" t="s">
        <v>210</v>
      </c>
      <c r="F461" t="s">
        <v>396</v>
      </c>
      <c r="G461" t="s">
        <v>394</v>
      </c>
      <c r="H461" s="3">
        <v>42418</v>
      </c>
      <c r="I461" s="3">
        <v>42674</v>
      </c>
      <c r="J461">
        <v>120504005</v>
      </c>
      <c r="K461" t="s">
        <v>263</v>
      </c>
      <c r="L461">
        <v>4</v>
      </c>
      <c r="M461">
        <v>15</v>
      </c>
      <c r="N461">
        <f t="shared" si="15"/>
        <v>60</v>
      </c>
      <c r="O461" s="1">
        <v>39395</v>
      </c>
    </row>
    <row r="462" spans="1:15" x14ac:dyDescent="0.25">
      <c r="A462">
        <v>7218000177</v>
      </c>
      <c r="B462" t="s">
        <v>1030</v>
      </c>
      <c r="C462" t="str">
        <f t="shared" si="14"/>
        <v>PRORROGA</v>
      </c>
      <c r="E462" t="s">
        <v>210</v>
      </c>
      <c r="F462" t="s">
        <v>396</v>
      </c>
      <c r="G462" t="s">
        <v>394</v>
      </c>
      <c r="H462" s="3">
        <v>42418</v>
      </c>
      <c r="I462" s="3">
        <v>42674</v>
      </c>
      <c r="J462">
        <v>120504006</v>
      </c>
      <c r="K462" t="s">
        <v>264</v>
      </c>
      <c r="L462">
        <v>6</v>
      </c>
      <c r="M462">
        <v>15</v>
      </c>
      <c r="N462">
        <f t="shared" si="15"/>
        <v>90</v>
      </c>
      <c r="O462" s="1">
        <v>39395</v>
      </c>
    </row>
    <row r="463" spans="1:15" x14ac:dyDescent="0.25">
      <c r="A463">
        <v>7218000177</v>
      </c>
      <c r="B463" t="s">
        <v>1030</v>
      </c>
      <c r="C463" t="str">
        <f t="shared" si="14"/>
        <v>PRORROGA</v>
      </c>
      <c r="E463" t="s">
        <v>210</v>
      </c>
      <c r="F463" t="s">
        <v>396</v>
      </c>
      <c r="G463" t="s">
        <v>394</v>
      </c>
      <c r="H463" s="3">
        <v>42418</v>
      </c>
      <c r="I463" s="3">
        <v>42674</v>
      </c>
      <c r="J463">
        <v>120504008</v>
      </c>
      <c r="K463" t="s">
        <v>266</v>
      </c>
      <c r="L463">
        <v>9</v>
      </c>
      <c r="M463">
        <v>15</v>
      </c>
      <c r="N463">
        <f t="shared" si="15"/>
        <v>135</v>
      </c>
      <c r="O463" s="1">
        <v>39395</v>
      </c>
    </row>
    <row r="464" spans="1:15" x14ac:dyDescent="0.25">
      <c r="A464">
        <v>7218000177</v>
      </c>
      <c r="B464" t="s">
        <v>1030</v>
      </c>
      <c r="C464" t="str">
        <f t="shared" si="14"/>
        <v>PRORROGA</v>
      </c>
      <c r="E464" t="s">
        <v>210</v>
      </c>
      <c r="F464" t="s">
        <v>396</v>
      </c>
      <c r="G464" t="s">
        <v>394</v>
      </c>
      <c r="H464" s="3">
        <v>42418</v>
      </c>
      <c r="I464" s="3">
        <v>42674</v>
      </c>
      <c r="J464">
        <v>120504009</v>
      </c>
      <c r="K464" t="s">
        <v>267</v>
      </c>
      <c r="L464">
        <v>45</v>
      </c>
      <c r="M464">
        <v>15</v>
      </c>
      <c r="N464">
        <f t="shared" si="15"/>
        <v>675</v>
      </c>
      <c r="O464" s="1">
        <v>39395</v>
      </c>
    </row>
    <row r="465" spans="1:15" x14ac:dyDescent="0.25">
      <c r="A465">
        <v>7218000177</v>
      </c>
      <c r="B465" t="s">
        <v>1030</v>
      </c>
      <c r="C465" t="str">
        <f t="shared" si="14"/>
        <v>PRORROGA</v>
      </c>
      <c r="E465" t="s">
        <v>210</v>
      </c>
      <c r="F465" t="s">
        <v>396</v>
      </c>
      <c r="G465" t="s">
        <v>394</v>
      </c>
      <c r="H465" s="3">
        <v>42418</v>
      </c>
      <c r="I465" s="3">
        <v>42674</v>
      </c>
      <c r="J465">
        <v>120504012</v>
      </c>
      <c r="K465" t="s">
        <v>269</v>
      </c>
      <c r="L465">
        <v>7</v>
      </c>
      <c r="M465">
        <v>15</v>
      </c>
      <c r="N465">
        <f t="shared" si="15"/>
        <v>105</v>
      </c>
      <c r="O465" s="1">
        <v>39395</v>
      </c>
    </row>
    <row r="466" spans="1:15" x14ac:dyDescent="0.25">
      <c r="A466">
        <v>7218000177</v>
      </c>
      <c r="B466" t="s">
        <v>1030</v>
      </c>
      <c r="C466" t="str">
        <f t="shared" si="14"/>
        <v>PRORROGA</v>
      </c>
      <c r="E466" t="s">
        <v>210</v>
      </c>
      <c r="F466" t="s">
        <v>396</v>
      </c>
      <c r="G466" t="s">
        <v>394</v>
      </c>
      <c r="H466" s="3">
        <v>42418</v>
      </c>
      <c r="I466" s="3">
        <v>42674</v>
      </c>
      <c r="J466">
        <v>120504013</v>
      </c>
      <c r="K466" t="s">
        <v>270</v>
      </c>
      <c r="L466" s="1">
        <v>2416</v>
      </c>
      <c r="M466">
        <v>15</v>
      </c>
      <c r="N466">
        <f t="shared" si="15"/>
        <v>36240</v>
      </c>
      <c r="O466" s="1">
        <v>39395</v>
      </c>
    </row>
    <row r="467" spans="1:15" x14ac:dyDescent="0.25">
      <c r="A467">
        <v>7218000178</v>
      </c>
      <c r="B467" t="s">
        <v>1031</v>
      </c>
      <c r="C467" t="str">
        <f t="shared" si="14"/>
        <v>PRORROGA</v>
      </c>
      <c r="E467" t="s">
        <v>210</v>
      </c>
      <c r="F467" t="s">
        <v>398</v>
      </c>
      <c r="G467" t="s">
        <v>394</v>
      </c>
      <c r="H467" s="3">
        <v>42417</v>
      </c>
      <c r="I467" s="3">
        <v>42674</v>
      </c>
      <c r="J467">
        <v>120504002</v>
      </c>
      <c r="K467" t="s">
        <v>262</v>
      </c>
      <c r="L467" s="1">
        <v>2361</v>
      </c>
      <c r="M467">
        <v>9.9499999999999993</v>
      </c>
      <c r="N467">
        <f t="shared" si="15"/>
        <v>23491.949999999997</v>
      </c>
      <c r="O467" s="1">
        <v>51958.9</v>
      </c>
    </row>
    <row r="468" spans="1:15" x14ac:dyDescent="0.25">
      <c r="A468">
        <v>7218000178</v>
      </c>
      <c r="B468" t="s">
        <v>1031</v>
      </c>
      <c r="C468" t="str">
        <f t="shared" si="14"/>
        <v>PRORROGA</v>
      </c>
      <c r="E468" t="s">
        <v>210</v>
      </c>
      <c r="F468" t="s">
        <v>398</v>
      </c>
      <c r="G468" t="s">
        <v>394</v>
      </c>
      <c r="H468" s="3">
        <v>42417</v>
      </c>
      <c r="I468" s="3">
        <v>42674</v>
      </c>
      <c r="J468">
        <v>120504009</v>
      </c>
      <c r="K468" t="s">
        <v>267</v>
      </c>
      <c r="L468" s="1">
        <v>2861</v>
      </c>
      <c r="M468">
        <v>9.9499999999999993</v>
      </c>
      <c r="N468">
        <f t="shared" si="15"/>
        <v>28466.949999999997</v>
      </c>
      <c r="O468" s="1">
        <v>51958.9</v>
      </c>
    </row>
    <row r="469" spans="1:15" x14ac:dyDescent="0.25">
      <c r="A469">
        <v>7218000179</v>
      </c>
      <c r="B469" t="s">
        <v>1032</v>
      </c>
      <c r="C469" t="str">
        <f t="shared" si="14"/>
        <v>PRORROGA</v>
      </c>
      <c r="E469" t="s">
        <v>210</v>
      </c>
      <c r="F469" t="s">
        <v>32</v>
      </c>
      <c r="G469" t="s">
        <v>399</v>
      </c>
      <c r="H469" s="3">
        <v>42447</v>
      </c>
      <c r="I469" s="3">
        <v>42882</v>
      </c>
      <c r="J469">
        <v>120102070</v>
      </c>
      <c r="K469" t="s">
        <v>400</v>
      </c>
      <c r="L469" s="1">
        <v>5763842</v>
      </c>
      <c r="M469">
        <v>0.53</v>
      </c>
      <c r="N469">
        <f t="shared" si="15"/>
        <v>3054836.2600000002</v>
      </c>
      <c r="O469" s="1">
        <v>3054836.26</v>
      </c>
    </row>
    <row r="470" spans="1:15" x14ac:dyDescent="0.25">
      <c r="A470">
        <v>7218000181</v>
      </c>
      <c r="B470" t="s">
        <v>1035</v>
      </c>
      <c r="C470" t="str">
        <f t="shared" si="14"/>
        <v>PRORROGA</v>
      </c>
      <c r="E470" t="s">
        <v>210</v>
      </c>
      <c r="F470" t="s">
        <v>404</v>
      </c>
      <c r="G470" t="s">
        <v>405</v>
      </c>
      <c r="H470" s="3">
        <v>42466</v>
      </c>
      <c r="I470" s="3">
        <v>42613</v>
      </c>
      <c r="J470">
        <v>111002023</v>
      </c>
      <c r="K470" t="s">
        <v>406</v>
      </c>
      <c r="L470">
        <v>5</v>
      </c>
      <c r="M470" s="1">
        <v>21679.05</v>
      </c>
      <c r="N470">
        <f t="shared" si="15"/>
        <v>108395.25</v>
      </c>
      <c r="O470" s="1">
        <v>113191.5</v>
      </c>
    </row>
    <row r="471" spans="1:15" x14ac:dyDescent="0.25">
      <c r="A471">
        <v>7218000182</v>
      </c>
      <c r="B471" t="s">
        <v>1036</v>
      </c>
      <c r="C471" t="str">
        <f t="shared" si="14"/>
        <v>PRORROGA</v>
      </c>
      <c r="E471" t="s">
        <v>210</v>
      </c>
      <c r="F471" t="s">
        <v>284</v>
      </c>
      <c r="G471" t="s">
        <v>405</v>
      </c>
      <c r="H471" s="3">
        <v>42465</v>
      </c>
      <c r="I471" s="3">
        <v>42628</v>
      </c>
      <c r="J471">
        <v>111002025</v>
      </c>
      <c r="K471" t="s">
        <v>286</v>
      </c>
      <c r="L471">
        <v>5</v>
      </c>
      <c r="M471" s="1">
        <v>10673.52</v>
      </c>
      <c r="N471">
        <f t="shared" si="15"/>
        <v>53367.600000000006</v>
      </c>
      <c r="O471" s="1">
        <v>68181.55</v>
      </c>
    </row>
    <row r="472" spans="1:15" x14ac:dyDescent="0.25">
      <c r="A472">
        <v>7218000182</v>
      </c>
      <c r="B472" t="s">
        <v>1036</v>
      </c>
      <c r="C472" t="str">
        <f t="shared" si="14"/>
        <v>PRORROGA</v>
      </c>
      <c r="E472" t="s">
        <v>210</v>
      </c>
      <c r="F472" t="s">
        <v>284</v>
      </c>
      <c r="G472" t="s">
        <v>405</v>
      </c>
      <c r="H472" s="3">
        <v>42465</v>
      </c>
      <c r="I472" s="3">
        <v>42628</v>
      </c>
      <c r="J472">
        <v>111002026</v>
      </c>
      <c r="K472" t="s">
        <v>407</v>
      </c>
      <c r="L472">
        <v>5</v>
      </c>
      <c r="M472" s="1">
        <v>2384.98</v>
      </c>
      <c r="N472">
        <f t="shared" si="15"/>
        <v>11924.9</v>
      </c>
      <c r="O472" s="1">
        <v>68181.55</v>
      </c>
    </row>
    <row r="473" spans="1:15" x14ac:dyDescent="0.25">
      <c r="A473">
        <v>7218000183</v>
      </c>
      <c r="B473" t="s">
        <v>1037</v>
      </c>
      <c r="C473" t="str">
        <f t="shared" si="14"/>
        <v>PRORROGA</v>
      </c>
      <c r="E473" t="s">
        <v>210</v>
      </c>
      <c r="F473" t="s">
        <v>408</v>
      </c>
      <c r="G473" t="s">
        <v>409</v>
      </c>
      <c r="H473" s="3">
        <v>42446</v>
      </c>
      <c r="I473" s="3">
        <v>42855</v>
      </c>
      <c r="J473">
        <v>160301010</v>
      </c>
      <c r="K473" t="s">
        <v>410</v>
      </c>
      <c r="L473" s="1">
        <v>32100</v>
      </c>
      <c r="M473">
        <v>10</v>
      </c>
      <c r="N473">
        <f t="shared" si="15"/>
        <v>321000</v>
      </c>
      <c r="O473" s="1">
        <v>321250</v>
      </c>
    </row>
    <row r="474" spans="1:15" x14ac:dyDescent="0.25">
      <c r="A474">
        <v>7218000183</v>
      </c>
      <c r="B474" t="s">
        <v>1037</v>
      </c>
      <c r="C474" t="str">
        <f t="shared" si="14"/>
        <v>PRORROGA</v>
      </c>
      <c r="E474" t="s">
        <v>210</v>
      </c>
      <c r="F474" t="s">
        <v>408</v>
      </c>
      <c r="G474" t="s">
        <v>409</v>
      </c>
      <c r="H474" s="3">
        <v>42446</v>
      </c>
      <c r="I474" s="3">
        <v>42855</v>
      </c>
      <c r="J474">
        <v>160302012</v>
      </c>
      <c r="K474" t="s">
        <v>411</v>
      </c>
      <c r="L474">
        <v>50</v>
      </c>
      <c r="M474">
        <v>5</v>
      </c>
      <c r="N474">
        <f t="shared" si="15"/>
        <v>250</v>
      </c>
      <c r="O474" s="1">
        <v>321250</v>
      </c>
    </row>
    <row r="475" spans="1:15" x14ac:dyDescent="0.25">
      <c r="A475">
        <v>7218000184</v>
      </c>
      <c r="B475" t="s">
        <v>1038</v>
      </c>
      <c r="C475" t="str">
        <f t="shared" si="14"/>
        <v>PRORROGA</v>
      </c>
      <c r="E475" t="s">
        <v>210</v>
      </c>
      <c r="F475" t="s">
        <v>211</v>
      </c>
      <c r="G475" t="s">
        <v>412</v>
      </c>
      <c r="H475" s="3">
        <v>42446</v>
      </c>
      <c r="I475" s="3">
        <v>42735</v>
      </c>
      <c r="J475">
        <v>120109011</v>
      </c>
      <c r="K475" t="s">
        <v>213</v>
      </c>
      <c r="L475" s="1">
        <v>16630</v>
      </c>
      <c r="M475">
        <v>8.9</v>
      </c>
      <c r="N475">
        <f t="shared" si="15"/>
        <v>148007</v>
      </c>
      <c r="O475" s="1">
        <v>148007</v>
      </c>
    </row>
    <row r="476" spans="1:15" x14ac:dyDescent="0.25">
      <c r="A476">
        <v>7218000185</v>
      </c>
      <c r="B476" t="s">
        <v>1039</v>
      </c>
      <c r="C476" t="str">
        <f t="shared" si="14"/>
        <v>PRORROGA</v>
      </c>
      <c r="E476" t="s">
        <v>210</v>
      </c>
      <c r="F476" t="s">
        <v>211</v>
      </c>
      <c r="G476" t="s">
        <v>413</v>
      </c>
      <c r="H476" s="3">
        <v>42446</v>
      </c>
      <c r="I476" s="3">
        <v>42621</v>
      </c>
      <c r="J476">
        <v>120401000</v>
      </c>
      <c r="K476" t="s">
        <v>288</v>
      </c>
      <c r="L476" s="1">
        <v>1000</v>
      </c>
      <c r="M476">
        <v>3.5</v>
      </c>
      <c r="N476">
        <f t="shared" si="15"/>
        <v>3500</v>
      </c>
      <c r="O476" s="1">
        <v>3500</v>
      </c>
    </row>
    <row r="477" spans="1:15" x14ac:dyDescent="0.25">
      <c r="A477">
        <v>7218000186</v>
      </c>
      <c r="B477" t="s">
        <v>1027</v>
      </c>
      <c r="C477" t="str">
        <f t="shared" si="14"/>
        <v>PRORROGA</v>
      </c>
      <c r="E477" t="s">
        <v>210</v>
      </c>
      <c r="F477" t="s">
        <v>381</v>
      </c>
      <c r="G477" t="s">
        <v>382</v>
      </c>
      <c r="H477" s="3">
        <v>42472</v>
      </c>
      <c r="I477" s="3">
        <v>42704</v>
      </c>
      <c r="J477">
        <v>120701010</v>
      </c>
      <c r="K477" t="s">
        <v>383</v>
      </c>
      <c r="L477">
        <v>62</v>
      </c>
      <c r="M477">
        <v>719</v>
      </c>
      <c r="N477">
        <f t="shared" si="15"/>
        <v>44578</v>
      </c>
      <c r="O477" s="1">
        <v>321609</v>
      </c>
    </row>
    <row r="478" spans="1:15" x14ac:dyDescent="0.25">
      <c r="A478">
        <v>7218000186</v>
      </c>
      <c r="B478" t="s">
        <v>1027</v>
      </c>
      <c r="C478" t="str">
        <f t="shared" si="14"/>
        <v>PRORROGA</v>
      </c>
      <c r="E478" t="s">
        <v>210</v>
      </c>
      <c r="F478" t="s">
        <v>381</v>
      </c>
      <c r="G478" t="s">
        <v>382</v>
      </c>
      <c r="H478" s="3">
        <v>42472</v>
      </c>
      <c r="I478" s="3">
        <v>42704</v>
      </c>
      <c r="J478">
        <v>120701022</v>
      </c>
      <c r="K478" t="s">
        <v>384</v>
      </c>
      <c r="L478">
        <v>18</v>
      </c>
      <c r="M478" s="1">
        <v>1074</v>
      </c>
      <c r="N478">
        <f t="shared" si="15"/>
        <v>19332</v>
      </c>
      <c r="O478" s="1">
        <v>321609</v>
      </c>
    </row>
    <row r="479" spans="1:15" x14ac:dyDescent="0.25">
      <c r="A479">
        <v>7218000186</v>
      </c>
      <c r="B479" t="s">
        <v>1027</v>
      </c>
      <c r="C479" t="str">
        <f t="shared" si="14"/>
        <v>PRORROGA</v>
      </c>
      <c r="E479" t="s">
        <v>210</v>
      </c>
      <c r="F479" t="s">
        <v>381</v>
      </c>
      <c r="G479" t="s">
        <v>382</v>
      </c>
      <c r="H479" s="3">
        <v>42472</v>
      </c>
      <c r="I479" s="3">
        <v>42704</v>
      </c>
      <c r="J479">
        <v>120701031</v>
      </c>
      <c r="K479" t="s">
        <v>385</v>
      </c>
      <c r="L479">
        <v>60</v>
      </c>
      <c r="M479">
        <v>560</v>
      </c>
      <c r="N479">
        <f t="shared" si="15"/>
        <v>33600</v>
      </c>
      <c r="O479" s="1">
        <v>321609</v>
      </c>
    </row>
    <row r="480" spans="1:15" x14ac:dyDescent="0.25">
      <c r="A480">
        <v>7218000186</v>
      </c>
      <c r="B480" t="s">
        <v>1027</v>
      </c>
      <c r="C480" t="str">
        <f t="shared" si="14"/>
        <v>PRORROGA</v>
      </c>
      <c r="E480" t="s">
        <v>210</v>
      </c>
      <c r="F480" t="s">
        <v>381</v>
      </c>
      <c r="G480" t="s">
        <v>382</v>
      </c>
      <c r="H480" s="3">
        <v>42472</v>
      </c>
      <c r="I480" s="3">
        <v>42704</v>
      </c>
      <c r="J480">
        <v>120701032</v>
      </c>
      <c r="K480" t="s">
        <v>386</v>
      </c>
      <c r="L480">
        <v>54</v>
      </c>
      <c r="M480">
        <v>570</v>
      </c>
      <c r="N480">
        <f t="shared" si="15"/>
        <v>30780</v>
      </c>
      <c r="O480" s="1">
        <v>321609</v>
      </c>
    </row>
    <row r="481" spans="1:15" x14ac:dyDescent="0.25">
      <c r="A481">
        <v>7218000186</v>
      </c>
      <c r="B481" t="s">
        <v>1027</v>
      </c>
      <c r="C481" t="str">
        <f t="shared" si="14"/>
        <v>PRORROGA</v>
      </c>
      <c r="E481" t="s">
        <v>210</v>
      </c>
      <c r="F481" t="s">
        <v>381</v>
      </c>
      <c r="G481" t="s">
        <v>382</v>
      </c>
      <c r="H481" s="3">
        <v>42472</v>
      </c>
      <c r="I481" s="3">
        <v>42704</v>
      </c>
      <c r="J481">
        <v>120701050</v>
      </c>
      <c r="K481" t="s">
        <v>387</v>
      </c>
      <c r="L481">
        <v>62</v>
      </c>
      <c r="M481">
        <v>901</v>
      </c>
      <c r="N481">
        <f t="shared" si="15"/>
        <v>55862</v>
      </c>
      <c r="O481" s="1">
        <v>321609</v>
      </c>
    </row>
    <row r="482" spans="1:15" x14ac:dyDescent="0.25">
      <c r="A482">
        <v>7218000186</v>
      </c>
      <c r="B482" t="s">
        <v>1027</v>
      </c>
      <c r="C482" t="str">
        <f t="shared" si="14"/>
        <v>PRORROGA</v>
      </c>
      <c r="E482" t="s">
        <v>210</v>
      </c>
      <c r="F482" t="s">
        <v>381</v>
      </c>
      <c r="G482" t="s">
        <v>382</v>
      </c>
      <c r="H482" s="3">
        <v>42472</v>
      </c>
      <c r="I482" s="3">
        <v>42704</v>
      </c>
      <c r="J482">
        <v>120701060</v>
      </c>
      <c r="K482" t="s">
        <v>388</v>
      </c>
      <c r="L482">
        <v>39</v>
      </c>
      <c r="M482">
        <v>980</v>
      </c>
      <c r="N482">
        <f t="shared" si="15"/>
        <v>38220</v>
      </c>
      <c r="O482" s="1">
        <v>321609</v>
      </c>
    </row>
    <row r="483" spans="1:15" x14ac:dyDescent="0.25">
      <c r="A483">
        <v>7218000186</v>
      </c>
      <c r="B483" t="s">
        <v>1027</v>
      </c>
      <c r="C483" t="str">
        <f t="shared" si="14"/>
        <v>PRORROGA</v>
      </c>
      <c r="E483" t="s">
        <v>210</v>
      </c>
      <c r="F483" t="s">
        <v>381</v>
      </c>
      <c r="G483" t="s">
        <v>382</v>
      </c>
      <c r="H483" s="3">
        <v>42472</v>
      </c>
      <c r="I483" s="3">
        <v>42704</v>
      </c>
      <c r="J483">
        <v>120701064</v>
      </c>
      <c r="K483" t="s">
        <v>389</v>
      </c>
      <c r="L483">
        <v>10</v>
      </c>
      <c r="M483" s="1">
        <v>1250</v>
      </c>
      <c r="N483">
        <f t="shared" si="15"/>
        <v>12500</v>
      </c>
      <c r="O483" s="1">
        <v>321609</v>
      </c>
    </row>
    <row r="484" spans="1:15" x14ac:dyDescent="0.25">
      <c r="A484">
        <v>7218000186</v>
      </c>
      <c r="B484" t="s">
        <v>1027</v>
      </c>
      <c r="C484" t="str">
        <f t="shared" si="14"/>
        <v>PRORROGA</v>
      </c>
      <c r="E484" t="s">
        <v>210</v>
      </c>
      <c r="F484" t="s">
        <v>381</v>
      </c>
      <c r="G484" t="s">
        <v>382</v>
      </c>
      <c r="H484" s="3">
        <v>42472</v>
      </c>
      <c r="I484" s="3">
        <v>42704</v>
      </c>
      <c r="J484">
        <v>120701084</v>
      </c>
      <c r="K484" t="s">
        <v>390</v>
      </c>
      <c r="L484">
        <v>45</v>
      </c>
      <c r="M484">
        <v>905</v>
      </c>
      <c r="N484">
        <f t="shared" si="15"/>
        <v>40725</v>
      </c>
      <c r="O484" s="1">
        <v>321609</v>
      </c>
    </row>
    <row r="485" spans="1:15" x14ac:dyDescent="0.25">
      <c r="A485">
        <v>7218000186</v>
      </c>
      <c r="B485" t="s">
        <v>1027</v>
      </c>
      <c r="C485" t="str">
        <f t="shared" si="14"/>
        <v>PRORROGA</v>
      </c>
      <c r="E485" t="s">
        <v>210</v>
      </c>
      <c r="F485" t="s">
        <v>381</v>
      </c>
      <c r="G485" t="s">
        <v>382</v>
      </c>
      <c r="H485" s="3">
        <v>42472</v>
      </c>
      <c r="I485" s="3">
        <v>42704</v>
      </c>
      <c r="J485">
        <v>120701100</v>
      </c>
      <c r="K485" t="s">
        <v>391</v>
      </c>
      <c r="L485">
        <v>28</v>
      </c>
      <c r="M485">
        <v>810</v>
      </c>
      <c r="N485">
        <f t="shared" si="15"/>
        <v>22680</v>
      </c>
      <c r="O485" s="1">
        <v>321609</v>
      </c>
    </row>
    <row r="486" spans="1:15" x14ac:dyDescent="0.25">
      <c r="A486">
        <v>7218000186</v>
      </c>
      <c r="B486" t="s">
        <v>1027</v>
      </c>
      <c r="C486" t="str">
        <f t="shared" si="14"/>
        <v>PRORROGA</v>
      </c>
      <c r="E486" t="s">
        <v>210</v>
      </c>
      <c r="F486" t="s">
        <v>381</v>
      </c>
      <c r="G486" t="s">
        <v>382</v>
      </c>
      <c r="H486" s="3">
        <v>42472</v>
      </c>
      <c r="I486" s="3">
        <v>42704</v>
      </c>
      <c r="J486">
        <v>120701104</v>
      </c>
      <c r="K486" t="s">
        <v>392</v>
      </c>
      <c r="L486">
        <v>19</v>
      </c>
      <c r="M486" s="1">
        <v>1228</v>
      </c>
      <c r="N486">
        <f t="shared" si="15"/>
        <v>23332</v>
      </c>
      <c r="O486" s="1">
        <v>321609</v>
      </c>
    </row>
    <row r="487" spans="1:15" x14ac:dyDescent="0.25">
      <c r="A487">
        <v>7218000187</v>
      </c>
      <c r="B487" t="s">
        <v>1040</v>
      </c>
      <c r="C487" t="str">
        <f t="shared" si="14"/>
        <v>PRORROGA</v>
      </c>
      <c r="E487" t="s">
        <v>210</v>
      </c>
      <c r="F487" t="s">
        <v>414</v>
      </c>
      <c r="G487" t="s">
        <v>415</v>
      </c>
      <c r="H487" s="3">
        <v>42464</v>
      </c>
      <c r="I487" s="3">
        <v>42735</v>
      </c>
      <c r="J487">
        <v>120702000</v>
      </c>
      <c r="K487" t="s">
        <v>416</v>
      </c>
      <c r="L487">
        <v>170</v>
      </c>
      <c r="M487">
        <v>236.5</v>
      </c>
      <c r="N487">
        <f t="shared" si="15"/>
        <v>40205</v>
      </c>
      <c r="O487" s="1">
        <v>86742</v>
      </c>
    </row>
    <row r="488" spans="1:15" x14ac:dyDescent="0.25">
      <c r="A488">
        <v>7218000187</v>
      </c>
      <c r="B488" t="s">
        <v>1040</v>
      </c>
      <c r="C488" t="str">
        <f t="shared" si="14"/>
        <v>PRORROGA</v>
      </c>
      <c r="E488" t="s">
        <v>210</v>
      </c>
      <c r="F488" t="s">
        <v>414</v>
      </c>
      <c r="G488" t="s">
        <v>415</v>
      </c>
      <c r="H488" s="3">
        <v>42464</v>
      </c>
      <c r="I488" s="3">
        <v>42735</v>
      </c>
      <c r="J488">
        <v>120702001</v>
      </c>
      <c r="K488" t="s">
        <v>417</v>
      </c>
      <c r="L488">
        <v>15</v>
      </c>
      <c r="M488">
        <v>236.5</v>
      </c>
      <c r="N488">
        <f t="shared" si="15"/>
        <v>3547.5</v>
      </c>
      <c r="O488" s="1">
        <v>86742</v>
      </c>
    </row>
    <row r="489" spans="1:15" x14ac:dyDescent="0.25">
      <c r="A489">
        <v>7218000187</v>
      </c>
      <c r="B489" t="s">
        <v>1040</v>
      </c>
      <c r="C489" t="str">
        <f t="shared" si="14"/>
        <v>PRORROGA</v>
      </c>
      <c r="E489" t="s">
        <v>210</v>
      </c>
      <c r="F489" t="s">
        <v>414</v>
      </c>
      <c r="G489" t="s">
        <v>415</v>
      </c>
      <c r="H489" s="3">
        <v>42464</v>
      </c>
      <c r="I489" s="3">
        <v>42735</v>
      </c>
      <c r="J489">
        <v>120702002</v>
      </c>
      <c r="K489" t="s">
        <v>418</v>
      </c>
      <c r="L489">
        <v>33</v>
      </c>
      <c r="M489">
        <v>236.5</v>
      </c>
      <c r="N489">
        <f t="shared" si="15"/>
        <v>7804.5</v>
      </c>
      <c r="O489" s="1">
        <v>86742</v>
      </c>
    </row>
    <row r="490" spans="1:15" x14ac:dyDescent="0.25">
      <c r="A490">
        <v>7218000187</v>
      </c>
      <c r="B490" t="s">
        <v>1040</v>
      </c>
      <c r="C490" t="str">
        <f t="shared" si="14"/>
        <v>PRORROGA</v>
      </c>
      <c r="E490" t="s">
        <v>210</v>
      </c>
      <c r="F490" t="s">
        <v>414</v>
      </c>
      <c r="G490" t="s">
        <v>415</v>
      </c>
      <c r="H490" s="3">
        <v>42464</v>
      </c>
      <c r="I490" s="3">
        <v>42735</v>
      </c>
      <c r="J490">
        <v>120702003</v>
      </c>
      <c r="K490" t="s">
        <v>419</v>
      </c>
      <c r="L490">
        <v>45</v>
      </c>
      <c r="M490">
        <v>365</v>
      </c>
      <c r="N490">
        <f t="shared" si="15"/>
        <v>16425</v>
      </c>
      <c r="O490" s="1">
        <v>86742</v>
      </c>
    </row>
    <row r="491" spans="1:15" x14ac:dyDescent="0.25">
      <c r="A491">
        <v>7218000187</v>
      </c>
      <c r="B491" t="s">
        <v>1040</v>
      </c>
      <c r="C491" t="str">
        <f t="shared" si="14"/>
        <v>PRORROGA</v>
      </c>
      <c r="E491" t="s">
        <v>210</v>
      </c>
      <c r="F491" t="s">
        <v>414</v>
      </c>
      <c r="G491" t="s">
        <v>415</v>
      </c>
      <c r="H491" s="3">
        <v>42464</v>
      </c>
      <c r="I491" s="3">
        <v>42735</v>
      </c>
      <c r="J491">
        <v>120702004</v>
      </c>
      <c r="K491" t="s">
        <v>420</v>
      </c>
      <c r="L491">
        <v>90</v>
      </c>
      <c r="M491">
        <v>32</v>
      </c>
      <c r="N491">
        <f t="shared" si="15"/>
        <v>2880</v>
      </c>
      <c r="O491" s="1">
        <v>86742</v>
      </c>
    </row>
    <row r="492" spans="1:15" x14ac:dyDescent="0.25">
      <c r="A492">
        <v>7218000187</v>
      </c>
      <c r="B492" t="s">
        <v>1040</v>
      </c>
      <c r="C492" t="str">
        <f t="shared" si="14"/>
        <v>PRORROGA</v>
      </c>
      <c r="E492" t="s">
        <v>210</v>
      </c>
      <c r="F492" t="s">
        <v>414</v>
      </c>
      <c r="G492" t="s">
        <v>415</v>
      </c>
      <c r="H492" s="3">
        <v>42464</v>
      </c>
      <c r="I492" s="3">
        <v>42735</v>
      </c>
      <c r="J492">
        <v>120702006</v>
      </c>
      <c r="K492" t="s">
        <v>421</v>
      </c>
      <c r="L492">
        <v>7</v>
      </c>
      <c r="M492">
        <v>440</v>
      </c>
      <c r="N492">
        <f t="shared" si="15"/>
        <v>3080</v>
      </c>
      <c r="O492" s="1">
        <v>86742</v>
      </c>
    </row>
    <row r="493" spans="1:15" x14ac:dyDescent="0.25">
      <c r="A493">
        <v>7218000187</v>
      </c>
      <c r="B493" t="s">
        <v>1040</v>
      </c>
      <c r="C493" t="str">
        <f t="shared" si="14"/>
        <v>PRORROGA</v>
      </c>
      <c r="E493" t="s">
        <v>210</v>
      </c>
      <c r="F493" t="s">
        <v>414</v>
      </c>
      <c r="G493" t="s">
        <v>415</v>
      </c>
      <c r="H493" s="3">
        <v>42464</v>
      </c>
      <c r="I493" s="3">
        <v>42735</v>
      </c>
      <c r="J493">
        <v>120702010</v>
      </c>
      <c r="K493" t="s">
        <v>422</v>
      </c>
      <c r="L493">
        <v>40</v>
      </c>
      <c r="M493">
        <v>320</v>
      </c>
      <c r="N493">
        <f t="shared" si="15"/>
        <v>12800</v>
      </c>
      <c r="O493" s="1">
        <v>86742</v>
      </c>
    </row>
    <row r="494" spans="1:15" x14ac:dyDescent="0.25">
      <c r="A494">
        <v>7218000190</v>
      </c>
      <c r="B494" t="s">
        <v>1044</v>
      </c>
      <c r="C494" t="str">
        <f t="shared" si="14"/>
        <v>PRORROGA</v>
      </c>
      <c r="E494" t="s">
        <v>210</v>
      </c>
      <c r="F494" t="s">
        <v>429</v>
      </c>
      <c r="G494" t="s">
        <v>430</v>
      </c>
      <c r="H494" s="3">
        <v>42489</v>
      </c>
      <c r="I494" s="3">
        <v>42766</v>
      </c>
      <c r="J494">
        <v>120302000</v>
      </c>
      <c r="K494" t="s">
        <v>431</v>
      </c>
      <c r="L494">
        <v>6</v>
      </c>
      <c r="M494">
        <v>3.75</v>
      </c>
      <c r="N494">
        <f t="shared" si="15"/>
        <v>22.5</v>
      </c>
      <c r="O494" s="1">
        <v>42082.5</v>
      </c>
    </row>
    <row r="495" spans="1:15" x14ac:dyDescent="0.25">
      <c r="A495">
        <v>7218000190</v>
      </c>
      <c r="B495" t="s">
        <v>1044</v>
      </c>
      <c r="C495" t="str">
        <f t="shared" si="14"/>
        <v>PRORROGA</v>
      </c>
      <c r="E495" t="s">
        <v>210</v>
      </c>
      <c r="F495" t="s">
        <v>429</v>
      </c>
      <c r="G495" t="s">
        <v>430</v>
      </c>
      <c r="H495" s="3">
        <v>42489</v>
      </c>
      <c r="I495" s="3">
        <v>42766</v>
      </c>
      <c r="J495">
        <v>120302003</v>
      </c>
      <c r="K495" t="s">
        <v>432</v>
      </c>
      <c r="L495">
        <v>3</v>
      </c>
      <c r="M495">
        <v>3.75</v>
      </c>
      <c r="N495">
        <f t="shared" si="15"/>
        <v>11.25</v>
      </c>
      <c r="O495" s="1">
        <v>42082.5</v>
      </c>
    </row>
    <row r="496" spans="1:15" x14ac:dyDescent="0.25">
      <c r="A496">
        <v>7218000190</v>
      </c>
      <c r="B496" t="s">
        <v>1044</v>
      </c>
      <c r="C496" t="str">
        <f t="shared" si="14"/>
        <v>PRORROGA</v>
      </c>
      <c r="E496" t="s">
        <v>210</v>
      </c>
      <c r="F496" t="s">
        <v>429</v>
      </c>
      <c r="G496" t="s">
        <v>430</v>
      </c>
      <c r="H496" s="3">
        <v>42489</v>
      </c>
      <c r="I496" s="3">
        <v>42766</v>
      </c>
      <c r="J496">
        <v>120302004</v>
      </c>
      <c r="K496" t="s">
        <v>433</v>
      </c>
      <c r="L496">
        <v>73</v>
      </c>
      <c r="M496">
        <v>3.75</v>
      </c>
      <c r="N496">
        <f t="shared" si="15"/>
        <v>273.75</v>
      </c>
      <c r="O496" s="1">
        <v>42082.5</v>
      </c>
    </row>
    <row r="497" spans="1:15" x14ac:dyDescent="0.25">
      <c r="A497">
        <v>7218000190</v>
      </c>
      <c r="B497" t="s">
        <v>1044</v>
      </c>
      <c r="C497" t="str">
        <f t="shared" si="14"/>
        <v>PRORROGA</v>
      </c>
      <c r="E497" t="s">
        <v>210</v>
      </c>
      <c r="F497" t="s">
        <v>429</v>
      </c>
      <c r="G497" t="s">
        <v>430</v>
      </c>
      <c r="H497" s="3">
        <v>42489</v>
      </c>
      <c r="I497" s="3">
        <v>42766</v>
      </c>
      <c r="J497">
        <v>120302007</v>
      </c>
      <c r="K497" t="s">
        <v>434</v>
      </c>
      <c r="L497">
        <v>32</v>
      </c>
      <c r="M497">
        <v>3.75</v>
      </c>
      <c r="N497">
        <f t="shared" si="15"/>
        <v>120</v>
      </c>
      <c r="O497" s="1">
        <v>42082.5</v>
      </c>
    </row>
    <row r="498" spans="1:15" x14ac:dyDescent="0.25">
      <c r="A498">
        <v>7218000190</v>
      </c>
      <c r="B498" t="s">
        <v>1044</v>
      </c>
      <c r="C498" t="str">
        <f t="shared" si="14"/>
        <v>PRORROGA</v>
      </c>
      <c r="E498" t="s">
        <v>210</v>
      </c>
      <c r="F498" t="s">
        <v>429</v>
      </c>
      <c r="G498" t="s">
        <v>430</v>
      </c>
      <c r="H498" s="3">
        <v>42489</v>
      </c>
      <c r="I498" s="3">
        <v>42766</v>
      </c>
      <c r="J498">
        <v>120302008</v>
      </c>
      <c r="K498" t="s">
        <v>435</v>
      </c>
      <c r="L498">
        <v>55</v>
      </c>
      <c r="M498">
        <v>3.75</v>
      </c>
      <c r="N498">
        <f t="shared" si="15"/>
        <v>206.25</v>
      </c>
      <c r="O498" s="1">
        <v>42082.5</v>
      </c>
    </row>
    <row r="499" spans="1:15" x14ac:dyDescent="0.25">
      <c r="A499">
        <v>7218000190</v>
      </c>
      <c r="B499" t="s">
        <v>1044</v>
      </c>
      <c r="C499" t="str">
        <f t="shared" si="14"/>
        <v>PRORROGA</v>
      </c>
      <c r="E499" t="s">
        <v>210</v>
      </c>
      <c r="F499" t="s">
        <v>429</v>
      </c>
      <c r="G499" t="s">
        <v>430</v>
      </c>
      <c r="H499" s="3">
        <v>42489</v>
      </c>
      <c r="I499" s="3">
        <v>42766</v>
      </c>
      <c r="J499">
        <v>120302009</v>
      </c>
      <c r="K499" t="s">
        <v>436</v>
      </c>
      <c r="L499">
        <v>54</v>
      </c>
      <c r="M499">
        <v>3.75</v>
      </c>
      <c r="N499">
        <f t="shared" si="15"/>
        <v>202.5</v>
      </c>
      <c r="O499" s="1">
        <v>42082.5</v>
      </c>
    </row>
    <row r="500" spans="1:15" x14ac:dyDescent="0.25">
      <c r="A500">
        <v>7218000190</v>
      </c>
      <c r="B500" t="s">
        <v>1044</v>
      </c>
      <c r="C500" t="str">
        <f t="shared" si="14"/>
        <v>PRORROGA</v>
      </c>
      <c r="E500" t="s">
        <v>210</v>
      </c>
      <c r="F500" t="s">
        <v>429</v>
      </c>
      <c r="G500" t="s">
        <v>430</v>
      </c>
      <c r="H500" s="3">
        <v>42489</v>
      </c>
      <c r="I500" s="3">
        <v>42766</v>
      </c>
      <c r="J500">
        <v>120302010</v>
      </c>
      <c r="K500" t="s">
        <v>437</v>
      </c>
      <c r="L500">
        <v>8</v>
      </c>
      <c r="M500">
        <v>3.75</v>
      </c>
      <c r="N500">
        <f t="shared" si="15"/>
        <v>30</v>
      </c>
      <c r="O500" s="1">
        <v>42082.5</v>
      </c>
    </row>
    <row r="501" spans="1:15" x14ac:dyDescent="0.25">
      <c r="A501">
        <v>7218000190</v>
      </c>
      <c r="B501" t="s">
        <v>1044</v>
      </c>
      <c r="C501" t="str">
        <f t="shared" si="14"/>
        <v>PRORROGA</v>
      </c>
      <c r="E501" t="s">
        <v>210</v>
      </c>
      <c r="F501" t="s">
        <v>429</v>
      </c>
      <c r="G501" t="s">
        <v>430</v>
      </c>
      <c r="H501" s="3">
        <v>42489</v>
      </c>
      <c r="I501" s="3">
        <v>42766</v>
      </c>
      <c r="J501">
        <v>120302011</v>
      </c>
      <c r="K501" t="s">
        <v>438</v>
      </c>
      <c r="L501">
        <v>8</v>
      </c>
      <c r="M501">
        <v>3.75</v>
      </c>
      <c r="N501">
        <f t="shared" si="15"/>
        <v>30</v>
      </c>
      <c r="O501" s="1">
        <v>42082.5</v>
      </c>
    </row>
    <row r="502" spans="1:15" x14ac:dyDescent="0.25">
      <c r="A502">
        <v>7218000190</v>
      </c>
      <c r="B502" t="s">
        <v>1044</v>
      </c>
      <c r="C502" t="str">
        <f t="shared" si="14"/>
        <v>PRORROGA</v>
      </c>
      <c r="E502" t="s">
        <v>210</v>
      </c>
      <c r="F502" t="s">
        <v>429</v>
      </c>
      <c r="G502" t="s">
        <v>430</v>
      </c>
      <c r="H502" s="3">
        <v>42489</v>
      </c>
      <c r="I502" s="3">
        <v>42766</v>
      </c>
      <c r="J502">
        <v>120302012</v>
      </c>
      <c r="K502" t="s">
        <v>439</v>
      </c>
      <c r="L502">
        <v>10</v>
      </c>
      <c r="M502">
        <v>3.75</v>
      </c>
      <c r="N502">
        <f t="shared" si="15"/>
        <v>37.5</v>
      </c>
      <c r="O502" s="1">
        <v>42082.5</v>
      </c>
    </row>
    <row r="503" spans="1:15" x14ac:dyDescent="0.25">
      <c r="A503">
        <v>7218000190</v>
      </c>
      <c r="B503" t="s">
        <v>1044</v>
      </c>
      <c r="C503" t="str">
        <f t="shared" si="14"/>
        <v>PRORROGA</v>
      </c>
      <c r="E503" t="s">
        <v>210</v>
      </c>
      <c r="F503" t="s">
        <v>429</v>
      </c>
      <c r="G503" t="s">
        <v>430</v>
      </c>
      <c r="H503" s="3">
        <v>42489</v>
      </c>
      <c r="I503" s="3">
        <v>42766</v>
      </c>
      <c r="J503">
        <v>120302013</v>
      </c>
      <c r="K503" t="s">
        <v>440</v>
      </c>
      <c r="L503">
        <v>2</v>
      </c>
      <c r="M503">
        <v>3.75</v>
      </c>
      <c r="N503">
        <f t="shared" si="15"/>
        <v>7.5</v>
      </c>
      <c r="O503" s="1">
        <v>42082.5</v>
      </c>
    </row>
    <row r="504" spans="1:15" x14ac:dyDescent="0.25">
      <c r="A504">
        <v>7218000190</v>
      </c>
      <c r="B504" t="s">
        <v>1044</v>
      </c>
      <c r="C504" t="str">
        <f t="shared" si="14"/>
        <v>PRORROGA</v>
      </c>
      <c r="E504" t="s">
        <v>210</v>
      </c>
      <c r="F504" t="s">
        <v>429</v>
      </c>
      <c r="G504" t="s">
        <v>430</v>
      </c>
      <c r="H504" s="3">
        <v>42489</v>
      </c>
      <c r="I504" s="3">
        <v>42766</v>
      </c>
      <c r="J504">
        <v>120302014</v>
      </c>
      <c r="K504" t="s">
        <v>441</v>
      </c>
      <c r="L504">
        <v>179</v>
      </c>
      <c r="M504">
        <v>3.75</v>
      </c>
      <c r="N504">
        <f t="shared" si="15"/>
        <v>671.25</v>
      </c>
      <c r="O504" s="1">
        <v>42082.5</v>
      </c>
    </row>
    <row r="505" spans="1:15" x14ac:dyDescent="0.25">
      <c r="A505">
        <v>7218000190</v>
      </c>
      <c r="B505" t="s">
        <v>1044</v>
      </c>
      <c r="C505" t="str">
        <f t="shared" si="14"/>
        <v>PRORROGA</v>
      </c>
      <c r="E505" t="s">
        <v>210</v>
      </c>
      <c r="F505" t="s">
        <v>429</v>
      </c>
      <c r="G505" t="s">
        <v>430</v>
      </c>
      <c r="H505" s="3">
        <v>42489</v>
      </c>
      <c r="I505" s="3">
        <v>42766</v>
      </c>
      <c r="J505">
        <v>120302015</v>
      </c>
      <c r="K505" t="s">
        <v>442</v>
      </c>
      <c r="L505">
        <v>209</v>
      </c>
      <c r="M505">
        <v>3.75</v>
      </c>
      <c r="N505">
        <f t="shared" si="15"/>
        <v>783.75</v>
      </c>
      <c r="O505" s="1">
        <v>42082.5</v>
      </c>
    </row>
    <row r="506" spans="1:15" x14ac:dyDescent="0.25">
      <c r="A506">
        <v>7218000190</v>
      </c>
      <c r="B506" t="s">
        <v>1044</v>
      </c>
      <c r="C506" t="str">
        <f t="shared" si="14"/>
        <v>PRORROGA</v>
      </c>
      <c r="E506" t="s">
        <v>210</v>
      </c>
      <c r="F506" t="s">
        <v>429</v>
      </c>
      <c r="G506" t="s">
        <v>430</v>
      </c>
      <c r="H506" s="3">
        <v>42489</v>
      </c>
      <c r="I506" s="3">
        <v>42766</v>
      </c>
      <c r="J506">
        <v>120302017</v>
      </c>
      <c r="K506" t="s">
        <v>443</v>
      </c>
      <c r="L506">
        <v>1</v>
      </c>
      <c r="M506">
        <v>3.75</v>
      </c>
      <c r="N506">
        <f t="shared" si="15"/>
        <v>3.75</v>
      </c>
      <c r="O506" s="1">
        <v>42082.5</v>
      </c>
    </row>
    <row r="507" spans="1:15" x14ac:dyDescent="0.25">
      <c r="A507">
        <v>7218000190</v>
      </c>
      <c r="B507" t="s">
        <v>1044</v>
      </c>
      <c r="C507" t="str">
        <f t="shared" si="14"/>
        <v>PRORROGA</v>
      </c>
      <c r="E507" t="s">
        <v>210</v>
      </c>
      <c r="F507" t="s">
        <v>429</v>
      </c>
      <c r="G507" t="s">
        <v>430</v>
      </c>
      <c r="H507" s="3">
        <v>42489</v>
      </c>
      <c r="I507" s="3">
        <v>42766</v>
      </c>
      <c r="J507">
        <v>120302019</v>
      </c>
      <c r="K507" t="s">
        <v>444</v>
      </c>
      <c r="L507">
        <v>19</v>
      </c>
      <c r="M507">
        <v>3.75</v>
      </c>
      <c r="N507">
        <f t="shared" si="15"/>
        <v>71.25</v>
      </c>
      <c r="O507" s="1">
        <v>42082.5</v>
      </c>
    </row>
    <row r="508" spans="1:15" x14ac:dyDescent="0.25">
      <c r="A508">
        <v>7218000190</v>
      </c>
      <c r="B508" t="s">
        <v>1044</v>
      </c>
      <c r="C508" t="str">
        <f t="shared" si="14"/>
        <v>PRORROGA</v>
      </c>
      <c r="E508" t="s">
        <v>210</v>
      </c>
      <c r="F508" t="s">
        <v>429</v>
      </c>
      <c r="G508" t="s">
        <v>430</v>
      </c>
      <c r="H508" s="3">
        <v>42489</v>
      </c>
      <c r="I508" s="3">
        <v>42766</v>
      </c>
      <c r="J508">
        <v>120302020</v>
      </c>
      <c r="K508" t="s">
        <v>445</v>
      </c>
      <c r="L508">
        <v>5</v>
      </c>
      <c r="M508">
        <v>3.75</v>
      </c>
      <c r="N508">
        <f t="shared" si="15"/>
        <v>18.75</v>
      </c>
      <c r="O508" s="1">
        <v>42082.5</v>
      </c>
    </row>
    <row r="509" spans="1:15" x14ac:dyDescent="0.25">
      <c r="A509">
        <v>7218000190</v>
      </c>
      <c r="B509" t="s">
        <v>1044</v>
      </c>
      <c r="C509" t="str">
        <f t="shared" si="14"/>
        <v>PRORROGA</v>
      </c>
      <c r="E509" t="s">
        <v>210</v>
      </c>
      <c r="F509" t="s">
        <v>429</v>
      </c>
      <c r="G509" t="s">
        <v>430</v>
      </c>
      <c r="H509" s="3">
        <v>42489</v>
      </c>
      <c r="I509" s="3">
        <v>42766</v>
      </c>
      <c r="J509">
        <v>120302021</v>
      </c>
      <c r="K509" t="s">
        <v>446</v>
      </c>
      <c r="L509">
        <v>16</v>
      </c>
      <c r="M509">
        <v>3.75</v>
      </c>
      <c r="N509">
        <f t="shared" si="15"/>
        <v>60</v>
      </c>
      <c r="O509" s="1">
        <v>42082.5</v>
      </c>
    </row>
    <row r="510" spans="1:15" x14ac:dyDescent="0.25">
      <c r="A510">
        <v>7218000190</v>
      </c>
      <c r="B510" t="s">
        <v>1044</v>
      </c>
      <c r="C510" t="str">
        <f t="shared" si="14"/>
        <v>PRORROGA</v>
      </c>
      <c r="E510" t="s">
        <v>210</v>
      </c>
      <c r="F510" t="s">
        <v>429</v>
      </c>
      <c r="G510" t="s">
        <v>430</v>
      </c>
      <c r="H510" s="3">
        <v>42489</v>
      </c>
      <c r="I510" s="3">
        <v>42766</v>
      </c>
      <c r="J510">
        <v>120302022</v>
      </c>
      <c r="K510" t="s">
        <v>447</v>
      </c>
      <c r="L510">
        <v>6</v>
      </c>
      <c r="M510">
        <v>3.75</v>
      </c>
      <c r="N510">
        <f t="shared" si="15"/>
        <v>22.5</v>
      </c>
      <c r="O510" s="1">
        <v>42082.5</v>
      </c>
    </row>
    <row r="511" spans="1:15" x14ac:dyDescent="0.25">
      <c r="A511">
        <v>7218000190</v>
      </c>
      <c r="B511" t="s">
        <v>1044</v>
      </c>
      <c r="C511" t="str">
        <f t="shared" si="14"/>
        <v>PRORROGA</v>
      </c>
      <c r="E511" t="s">
        <v>210</v>
      </c>
      <c r="F511" t="s">
        <v>429</v>
      </c>
      <c r="G511" t="s">
        <v>430</v>
      </c>
      <c r="H511" s="3">
        <v>42489</v>
      </c>
      <c r="I511" s="3">
        <v>42766</v>
      </c>
      <c r="J511">
        <v>120302023</v>
      </c>
      <c r="K511" t="s">
        <v>448</v>
      </c>
      <c r="L511" s="1">
        <v>3707</v>
      </c>
      <c r="M511">
        <v>3.75</v>
      </c>
      <c r="N511">
        <f t="shared" si="15"/>
        <v>13901.25</v>
      </c>
      <c r="O511" s="1">
        <v>42082.5</v>
      </c>
    </row>
    <row r="512" spans="1:15" x14ac:dyDescent="0.25">
      <c r="A512">
        <v>7218000190</v>
      </c>
      <c r="B512" t="s">
        <v>1044</v>
      </c>
      <c r="C512" t="str">
        <f t="shared" si="14"/>
        <v>PRORROGA</v>
      </c>
      <c r="E512" t="s">
        <v>210</v>
      </c>
      <c r="F512" t="s">
        <v>429</v>
      </c>
      <c r="G512" t="s">
        <v>430</v>
      </c>
      <c r="H512" s="3">
        <v>42489</v>
      </c>
      <c r="I512" s="3">
        <v>42766</v>
      </c>
      <c r="J512">
        <v>120302024</v>
      </c>
      <c r="K512" t="s">
        <v>449</v>
      </c>
      <c r="L512">
        <v>28</v>
      </c>
      <c r="M512">
        <v>3.75</v>
      </c>
      <c r="N512">
        <f t="shared" si="15"/>
        <v>105</v>
      </c>
      <c r="O512" s="1">
        <v>42082.5</v>
      </c>
    </row>
    <row r="513" spans="1:15" x14ac:dyDescent="0.25">
      <c r="A513">
        <v>7218000190</v>
      </c>
      <c r="B513" t="s">
        <v>1044</v>
      </c>
      <c r="C513" t="str">
        <f t="shared" si="14"/>
        <v>PRORROGA</v>
      </c>
      <c r="E513" t="s">
        <v>210</v>
      </c>
      <c r="F513" t="s">
        <v>429</v>
      </c>
      <c r="G513" t="s">
        <v>430</v>
      </c>
      <c r="H513" s="3">
        <v>42489</v>
      </c>
      <c r="I513" s="3">
        <v>42766</v>
      </c>
      <c r="J513">
        <v>120302027</v>
      </c>
      <c r="K513" t="s">
        <v>450</v>
      </c>
      <c r="L513">
        <v>246</v>
      </c>
      <c r="M513">
        <v>3.75</v>
      </c>
      <c r="N513">
        <f t="shared" si="15"/>
        <v>922.5</v>
      </c>
      <c r="O513" s="1">
        <v>42082.5</v>
      </c>
    </row>
    <row r="514" spans="1:15" x14ac:dyDescent="0.25">
      <c r="A514">
        <v>7218000190</v>
      </c>
      <c r="B514" t="s">
        <v>1044</v>
      </c>
      <c r="C514" t="str">
        <f t="shared" ref="C514:C577" si="16">IF(E514="01.01.1980","INCREMENTO","PRORROGA")</f>
        <v>PRORROGA</v>
      </c>
      <c r="E514" t="s">
        <v>210</v>
      </c>
      <c r="F514" t="s">
        <v>429</v>
      </c>
      <c r="G514" t="s">
        <v>430</v>
      </c>
      <c r="H514" s="3">
        <v>42489</v>
      </c>
      <c r="I514" s="3">
        <v>42766</v>
      </c>
      <c r="J514">
        <v>120302031</v>
      </c>
      <c r="K514" t="s">
        <v>451</v>
      </c>
      <c r="L514">
        <v>1</v>
      </c>
      <c r="M514">
        <v>3.75</v>
      </c>
      <c r="N514">
        <f t="shared" ref="N514:N577" si="17">L514*M514</f>
        <v>3.75</v>
      </c>
      <c r="O514" s="1">
        <v>42082.5</v>
      </c>
    </row>
    <row r="515" spans="1:15" x14ac:dyDescent="0.25">
      <c r="A515">
        <v>7218000190</v>
      </c>
      <c r="B515" t="s">
        <v>1044</v>
      </c>
      <c r="C515" t="str">
        <f t="shared" si="16"/>
        <v>PRORROGA</v>
      </c>
      <c r="E515" t="s">
        <v>210</v>
      </c>
      <c r="F515" t="s">
        <v>429</v>
      </c>
      <c r="G515" t="s">
        <v>430</v>
      </c>
      <c r="H515" s="3">
        <v>42489</v>
      </c>
      <c r="I515" s="3">
        <v>42766</v>
      </c>
      <c r="J515">
        <v>120302032</v>
      </c>
      <c r="K515" t="s">
        <v>452</v>
      </c>
      <c r="L515" s="1">
        <v>2252</v>
      </c>
      <c r="M515">
        <v>3.75</v>
      </c>
      <c r="N515">
        <f t="shared" si="17"/>
        <v>8445</v>
      </c>
      <c r="O515" s="1">
        <v>42082.5</v>
      </c>
    </row>
    <row r="516" spans="1:15" x14ac:dyDescent="0.25">
      <c r="A516">
        <v>7218000190</v>
      </c>
      <c r="B516" t="s">
        <v>1044</v>
      </c>
      <c r="C516" t="str">
        <f t="shared" si="16"/>
        <v>PRORROGA</v>
      </c>
      <c r="E516" t="s">
        <v>210</v>
      </c>
      <c r="F516" t="s">
        <v>429</v>
      </c>
      <c r="G516" t="s">
        <v>430</v>
      </c>
      <c r="H516" s="3">
        <v>42489</v>
      </c>
      <c r="I516" s="3">
        <v>42766</v>
      </c>
      <c r="J516">
        <v>120302033</v>
      </c>
      <c r="K516" t="s">
        <v>453</v>
      </c>
      <c r="L516">
        <v>136</v>
      </c>
      <c r="M516">
        <v>3.75</v>
      </c>
      <c r="N516">
        <f t="shared" si="17"/>
        <v>510</v>
      </c>
      <c r="O516" s="1">
        <v>42082.5</v>
      </c>
    </row>
    <row r="517" spans="1:15" x14ac:dyDescent="0.25">
      <c r="A517">
        <v>7218000190</v>
      </c>
      <c r="B517" t="s">
        <v>1044</v>
      </c>
      <c r="C517" t="str">
        <f t="shared" si="16"/>
        <v>PRORROGA</v>
      </c>
      <c r="E517" t="s">
        <v>210</v>
      </c>
      <c r="F517" t="s">
        <v>429</v>
      </c>
      <c r="G517" t="s">
        <v>430</v>
      </c>
      <c r="H517" s="3">
        <v>42489</v>
      </c>
      <c r="I517" s="3">
        <v>42766</v>
      </c>
      <c r="J517">
        <v>120302035</v>
      </c>
      <c r="K517" t="s">
        <v>454</v>
      </c>
      <c r="L517">
        <v>1</v>
      </c>
      <c r="M517">
        <v>3.75</v>
      </c>
      <c r="N517">
        <f t="shared" si="17"/>
        <v>3.75</v>
      </c>
      <c r="O517" s="1">
        <v>42082.5</v>
      </c>
    </row>
    <row r="518" spans="1:15" x14ac:dyDescent="0.25">
      <c r="A518">
        <v>7218000190</v>
      </c>
      <c r="B518" t="s">
        <v>1044</v>
      </c>
      <c r="C518" t="str">
        <f t="shared" si="16"/>
        <v>PRORROGA</v>
      </c>
      <c r="E518" t="s">
        <v>210</v>
      </c>
      <c r="F518" t="s">
        <v>429</v>
      </c>
      <c r="G518" t="s">
        <v>430</v>
      </c>
      <c r="H518" s="3">
        <v>42489</v>
      </c>
      <c r="I518" s="3">
        <v>42766</v>
      </c>
      <c r="J518">
        <v>120302039</v>
      </c>
      <c r="K518" t="s">
        <v>455</v>
      </c>
      <c r="L518">
        <v>3</v>
      </c>
      <c r="M518">
        <v>3.75</v>
      </c>
      <c r="N518">
        <f t="shared" si="17"/>
        <v>11.25</v>
      </c>
      <c r="O518" s="1">
        <v>42082.5</v>
      </c>
    </row>
    <row r="519" spans="1:15" x14ac:dyDescent="0.25">
      <c r="A519">
        <v>7218000190</v>
      </c>
      <c r="B519" t="s">
        <v>1044</v>
      </c>
      <c r="C519" t="str">
        <f t="shared" si="16"/>
        <v>PRORROGA</v>
      </c>
      <c r="E519" t="s">
        <v>210</v>
      </c>
      <c r="F519" t="s">
        <v>429</v>
      </c>
      <c r="G519" t="s">
        <v>430</v>
      </c>
      <c r="H519" s="3">
        <v>42489</v>
      </c>
      <c r="I519" s="3">
        <v>42766</v>
      </c>
      <c r="J519">
        <v>120302040</v>
      </c>
      <c r="K519" t="s">
        <v>456</v>
      </c>
      <c r="L519">
        <v>231</v>
      </c>
      <c r="M519">
        <v>8.75</v>
      </c>
      <c r="N519">
        <f t="shared" si="17"/>
        <v>2021.25</v>
      </c>
      <c r="O519" s="1">
        <v>42082.5</v>
      </c>
    </row>
    <row r="520" spans="1:15" x14ac:dyDescent="0.25">
      <c r="A520">
        <v>7218000190</v>
      </c>
      <c r="B520" t="s">
        <v>1044</v>
      </c>
      <c r="C520" t="str">
        <f t="shared" si="16"/>
        <v>PRORROGA</v>
      </c>
      <c r="E520" t="s">
        <v>210</v>
      </c>
      <c r="F520" t="s">
        <v>429</v>
      </c>
      <c r="G520" t="s">
        <v>430</v>
      </c>
      <c r="H520" s="3">
        <v>42489</v>
      </c>
      <c r="I520" s="3">
        <v>42766</v>
      </c>
      <c r="J520">
        <v>120302041</v>
      </c>
      <c r="K520" t="s">
        <v>457</v>
      </c>
      <c r="L520">
        <v>7</v>
      </c>
      <c r="M520">
        <v>8.75</v>
      </c>
      <c r="N520">
        <f t="shared" si="17"/>
        <v>61.25</v>
      </c>
      <c r="O520" s="1">
        <v>42082.5</v>
      </c>
    </row>
    <row r="521" spans="1:15" x14ac:dyDescent="0.25">
      <c r="A521">
        <v>7218000190</v>
      </c>
      <c r="B521" t="s">
        <v>1044</v>
      </c>
      <c r="C521" t="str">
        <f t="shared" si="16"/>
        <v>PRORROGA</v>
      </c>
      <c r="E521" t="s">
        <v>210</v>
      </c>
      <c r="F521" t="s">
        <v>429</v>
      </c>
      <c r="G521" t="s">
        <v>430</v>
      </c>
      <c r="H521" s="3">
        <v>42489</v>
      </c>
      <c r="I521" s="3">
        <v>42766</v>
      </c>
      <c r="J521">
        <v>120302042</v>
      </c>
      <c r="K521" t="s">
        <v>458</v>
      </c>
      <c r="L521">
        <v>30</v>
      </c>
      <c r="M521">
        <v>8.75</v>
      </c>
      <c r="N521">
        <f t="shared" si="17"/>
        <v>262.5</v>
      </c>
      <c r="O521" s="1">
        <v>42082.5</v>
      </c>
    </row>
    <row r="522" spans="1:15" x14ac:dyDescent="0.25">
      <c r="A522">
        <v>7218000190</v>
      </c>
      <c r="B522" t="s">
        <v>1044</v>
      </c>
      <c r="C522" t="str">
        <f t="shared" si="16"/>
        <v>PRORROGA</v>
      </c>
      <c r="E522" t="s">
        <v>210</v>
      </c>
      <c r="F522" t="s">
        <v>429</v>
      </c>
      <c r="G522" t="s">
        <v>430</v>
      </c>
      <c r="H522" s="3">
        <v>42489</v>
      </c>
      <c r="I522" s="3">
        <v>42766</v>
      </c>
      <c r="J522">
        <v>120302044</v>
      </c>
      <c r="K522" t="s">
        <v>459</v>
      </c>
      <c r="L522">
        <v>122</v>
      </c>
      <c r="M522">
        <v>8.75</v>
      </c>
      <c r="N522">
        <f t="shared" si="17"/>
        <v>1067.5</v>
      </c>
      <c r="O522" s="1">
        <v>42082.5</v>
      </c>
    </row>
    <row r="523" spans="1:15" x14ac:dyDescent="0.25">
      <c r="A523">
        <v>7218000190</v>
      </c>
      <c r="B523" t="s">
        <v>1044</v>
      </c>
      <c r="C523" t="str">
        <f t="shared" si="16"/>
        <v>PRORROGA</v>
      </c>
      <c r="E523" t="s">
        <v>210</v>
      </c>
      <c r="F523" t="s">
        <v>429</v>
      </c>
      <c r="G523" t="s">
        <v>430</v>
      </c>
      <c r="H523" s="3">
        <v>42489</v>
      </c>
      <c r="I523" s="3">
        <v>42766</v>
      </c>
      <c r="J523">
        <v>120302051</v>
      </c>
      <c r="K523" t="s">
        <v>460</v>
      </c>
      <c r="L523" s="1">
        <v>1009</v>
      </c>
      <c r="M523">
        <v>3.75</v>
      </c>
      <c r="N523">
        <f t="shared" si="17"/>
        <v>3783.75</v>
      </c>
      <c r="O523" s="1">
        <v>42082.5</v>
      </c>
    </row>
    <row r="524" spans="1:15" x14ac:dyDescent="0.25">
      <c r="A524">
        <v>7218000190</v>
      </c>
      <c r="B524" t="s">
        <v>1044</v>
      </c>
      <c r="C524" t="str">
        <f t="shared" si="16"/>
        <v>PRORROGA</v>
      </c>
      <c r="E524" t="s">
        <v>210</v>
      </c>
      <c r="F524" t="s">
        <v>429</v>
      </c>
      <c r="G524" t="s">
        <v>430</v>
      </c>
      <c r="H524" s="3">
        <v>42489</v>
      </c>
      <c r="I524" s="3">
        <v>42766</v>
      </c>
      <c r="J524">
        <v>120302052</v>
      </c>
      <c r="K524" t="s">
        <v>461</v>
      </c>
      <c r="L524">
        <v>17</v>
      </c>
      <c r="M524">
        <v>3.75</v>
      </c>
      <c r="N524">
        <f t="shared" si="17"/>
        <v>63.75</v>
      </c>
      <c r="O524" s="1">
        <v>42082.5</v>
      </c>
    </row>
    <row r="525" spans="1:15" x14ac:dyDescent="0.25">
      <c r="A525">
        <v>7218000190</v>
      </c>
      <c r="B525" t="s">
        <v>1044</v>
      </c>
      <c r="C525" t="str">
        <f t="shared" si="16"/>
        <v>PRORROGA</v>
      </c>
      <c r="E525" t="s">
        <v>210</v>
      </c>
      <c r="F525" t="s">
        <v>429</v>
      </c>
      <c r="G525" t="s">
        <v>430</v>
      </c>
      <c r="H525" s="3">
        <v>42489</v>
      </c>
      <c r="I525" s="3">
        <v>42766</v>
      </c>
      <c r="J525">
        <v>120302053</v>
      </c>
      <c r="K525" t="s">
        <v>462</v>
      </c>
      <c r="L525">
        <v>2</v>
      </c>
      <c r="M525">
        <v>3.75</v>
      </c>
      <c r="N525">
        <f t="shared" si="17"/>
        <v>7.5</v>
      </c>
      <c r="O525" s="1">
        <v>42082.5</v>
      </c>
    </row>
    <row r="526" spans="1:15" x14ac:dyDescent="0.25">
      <c r="A526">
        <v>7218000190</v>
      </c>
      <c r="B526" t="s">
        <v>1044</v>
      </c>
      <c r="C526" t="str">
        <f t="shared" si="16"/>
        <v>PRORROGA</v>
      </c>
      <c r="E526" t="s">
        <v>210</v>
      </c>
      <c r="F526" t="s">
        <v>429</v>
      </c>
      <c r="G526" t="s">
        <v>430</v>
      </c>
      <c r="H526" s="3">
        <v>42489</v>
      </c>
      <c r="I526" s="3">
        <v>42766</v>
      </c>
      <c r="J526">
        <v>120302054</v>
      </c>
      <c r="K526" t="s">
        <v>463</v>
      </c>
      <c r="L526" s="1">
        <v>1767</v>
      </c>
      <c r="M526">
        <v>3.75</v>
      </c>
      <c r="N526">
        <f t="shared" si="17"/>
        <v>6626.25</v>
      </c>
      <c r="O526" s="1">
        <v>42082.5</v>
      </c>
    </row>
    <row r="527" spans="1:15" x14ac:dyDescent="0.25">
      <c r="A527">
        <v>7218000190</v>
      </c>
      <c r="B527" t="s">
        <v>1044</v>
      </c>
      <c r="C527" t="str">
        <f t="shared" si="16"/>
        <v>PRORROGA</v>
      </c>
      <c r="E527" t="s">
        <v>210</v>
      </c>
      <c r="F527" t="s">
        <v>429</v>
      </c>
      <c r="G527" t="s">
        <v>430</v>
      </c>
      <c r="H527" s="3">
        <v>42489</v>
      </c>
      <c r="I527" s="3">
        <v>42766</v>
      </c>
      <c r="J527">
        <v>120302056</v>
      </c>
      <c r="K527" t="s">
        <v>464</v>
      </c>
      <c r="L527">
        <v>113</v>
      </c>
      <c r="M527">
        <v>3.75</v>
      </c>
      <c r="N527">
        <f t="shared" si="17"/>
        <v>423.75</v>
      </c>
      <c r="O527" s="1">
        <v>42082.5</v>
      </c>
    </row>
    <row r="528" spans="1:15" x14ac:dyDescent="0.25">
      <c r="A528">
        <v>7218000190</v>
      </c>
      <c r="B528" t="s">
        <v>1044</v>
      </c>
      <c r="C528" t="str">
        <f t="shared" si="16"/>
        <v>PRORROGA</v>
      </c>
      <c r="E528" t="s">
        <v>210</v>
      </c>
      <c r="F528" t="s">
        <v>429</v>
      </c>
      <c r="G528" t="s">
        <v>430</v>
      </c>
      <c r="H528" s="3">
        <v>42489</v>
      </c>
      <c r="I528" s="3">
        <v>42766</v>
      </c>
      <c r="J528">
        <v>120302057</v>
      </c>
      <c r="K528" t="s">
        <v>465</v>
      </c>
      <c r="L528">
        <v>81</v>
      </c>
      <c r="M528">
        <v>3.75</v>
      </c>
      <c r="N528">
        <f t="shared" si="17"/>
        <v>303.75</v>
      </c>
      <c r="O528" s="1">
        <v>42082.5</v>
      </c>
    </row>
    <row r="529" spans="1:15" x14ac:dyDescent="0.25">
      <c r="A529">
        <v>7218000190</v>
      </c>
      <c r="B529" t="s">
        <v>1044</v>
      </c>
      <c r="C529" t="str">
        <f t="shared" si="16"/>
        <v>PRORROGA</v>
      </c>
      <c r="E529" t="s">
        <v>210</v>
      </c>
      <c r="F529" t="s">
        <v>429</v>
      </c>
      <c r="G529" t="s">
        <v>430</v>
      </c>
      <c r="H529" s="3">
        <v>42489</v>
      </c>
      <c r="I529" s="3">
        <v>42766</v>
      </c>
      <c r="J529">
        <v>120302063</v>
      </c>
      <c r="K529" t="s">
        <v>466</v>
      </c>
      <c r="L529">
        <v>1</v>
      </c>
      <c r="M529">
        <v>3.75</v>
      </c>
      <c r="N529">
        <f t="shared" si="17"/>
        <v>3.75</v>
      </c>
      <c r="O529" s="1">
        <v>42082.5</v>
      </c>
    </row>
    <row r="530" spans="1:15" x14ac:dyDescent="0.25">
      <c r="A530">
        <v>7218000190</v>
      </c>
      <c r="B530" t="s">
        <v>1044</v>
      </c>
      <c r="C530" t="str">
        <f t="shared" si="16"/>
        <v>PRORROGA</v>
      </c>
      <c r="E530" t="s">
        <v>210</v>
      </c>
      <c r="F530" t="s">
        <v>429</v>
      </c>
      <c r="G530" t="s">
        <v>430</v>
      </c>
      <c r="H530" s="3">
        <v>42489</v>
      </c>
      <c r="I530" s="3">
        <v>42766</v>
      </c>
      <c r="J530">
        <v>120302065</v>
      </c>
      <c r="K530" t="s">
        <v>467</v>
      </c>
      <c r="L530">
        <v>88</v>
      </c>
      <c r="M530">
        <v>3.75</v>
      </c>
      <c r="N530">
        <f t="shared" si="17"/>
        <v>330</v>
      </c>
      <c r="O530" s="1">
        <v>42082.5</v>
      </c>
    </row>
    <row r="531" spans="1:15" x14ac:dyDescent="0.25">
      <c r="A531">
        <v>7218000190</v>
      </c>
      <c r="B531" t="s">
        <v>1044</v>
      </c>
      <c r="C531" t="str">
        <f t="shared" si="16"/>
        <v>PRORROGA</v>
      </c>
      <c r="E531" t="s">
        <v>210</v>
      </c>
      <c r="F531" t="s">
        <v>429</v>
      </c>
      <c r="G531" t="s">
        <v>430</v>
      </c>
      <c r="H531" s="3">
        <v>42489</v>
      </c>
      <c r="I531" s="3">
        <v>42766</v>
      </c>
      <c r="J531">
        <v>120302066</v>
      </c>
      <c r="K531" t="s">
        <v>468</v>
      </c>
      <c r="L531">
        <v>142</v>
      </c>
      <c r="M531">
        <v>3.75</v>
      </c>
      <c r="N531">
        <f t="shared" si="17"/>
        <v>532.5</v>
      </c>
      <c r="O531" s="1">
        <v>42082.5</v>
      </c>
    </row>
    <row r="532" spans="1:15" x14ac:dyDescent="0.25">
      <c r="A532">
        <v>7218000190</v>
      </c>
      <c r="B532" t="s">
        <v>1044</v>
      </c>
      <c r="C532" t="str">
        <f t="shared" si="16"/>
        <v>PRORROGA</v>
      </c>
      <c r="E532" t="s">
        <v>210</v>
      </c>
      <c r="F532" t="s">
        <v>429</v>
      </c>
      <c r="G532" t="s">
        <v>430</v>
      </c>
      <c r="H532" s="3">
        <v>42489</v>
      </c>
      <c r="I532" s="3">
        <v>42766</v>
      </c>
      <c r="J532">
        <v>120302067</v>
      </c>
      <c r="K532" t="s">
        <v>469</v>
      </c>
      <c r="L532">
        <v>26</v>
      </c>
      <c r="M532">
        <v>3.75</v>
      </c>
      <c r="N532">
        <f t="shared" si="17"/>
        <v>97.5</v>
      </c>
      <c r="O532" s="1">
        <v>42082.5</v>
      </c>
    </row>
    <row r="533" spans="1:15" x14ac:dyDescent="0.25">
      <c r="A533">
        <v>7218000190</v>
      </c>
      <c r="B533" t="s">
        <v>1044</v>
      </c>
      <c r="C533" t="str">
        <f t="shared" si="16"/>
        <v>PRORROGA</v>
      </c>
      <c r="E533" t="s">
        <v>210</v>
      </c>
      <c r="F533" t="s">
        <v>429</v>
      </c>
      <c r="G533" t="s">
        <v>430</v>
      </c>
      <c r="H533" s="3">
        <v>42489</v>
      </c>
      <c r="I533" s="3">
        <v>42766</v>
      </c>
      <c r="J533">
        <v>120302080</v>
      </c>
      <c r="K533" t="s">
        <v>470</v>
      </c>
      <c r="L533">
        <v>6</v>
      </c>
      <c r="M533">
        <v>3.75</v>
      </c>
      <c r="N533">
        <f t="shared" si="17"/>
        <v>22.5</v>
      </c>
      <c r="O533" s="1">
        <v>42082.5</v>
      </c>
    </row>
    <row r="534" spans="1:15" x14ac:dyDescent="0.25">
      <c r="A534">
        <v>7218000191</v>
      </c>
      <c r="B534" t="s">
        <v>1045</v>
      </c>
      <c r="C534" t="str">
        <f t="shared" si="16"/>
        <v>PRORROGA</v>
      </c>
      <c r="E534" t="s">
        <v>210</v>
      </c>
      <c r="F534" t="s">
        <v>471</v>
      </c>
      <c r="G534" t="s">
        <v>382</v>
      </c>
      <c r="H534" s="3">
        <v>42499</v>
      </c>
      <c r="I534" s="3">
        <v>42704</v>
      </c>
      <c r="J534">
        <v>120701019</v>
      </c>
      <c r="K534" t="s">
        <v>472</v>
      </c>
      <c r="L534">
        <v>59</v>
      </c>
      <c r="M534">
        <v>256</v>
      </c>
      <c r="N534">
        <f t="shared" si="17"/>
        <v>15104</v>
      </c>
      <c r="O534" s="1">
        <v>15104</v>
      </c>
    </row>
    <row r="535" spans="1:15" x14ac:dyDescent="0.25">
      <c r="A535">
        <v>7218000193</v>
      </c>
      <c r="B535" t="s">
        <v>1048</v>
      </c>
      <c r="C535" t="str">
        <f t="shared" si="16"/>
        <v>PRORROGA</v>
      </c>
      <c r="E535" t="s">
        <v>210</v>
      </c>
      <c r="F535" t="s">
        <v>312</v>
      </c>
      <c r="G535" t="s">
        <v>382</v>
      </c>
      <c r="H535" s="3">
        <v>42499</v>
      </c>
      <c r="I535" s="3">
        <v>42704</v>
      </c>
      <c r="J535">
        <v>120701001</v>
      </c>
      <c r="K535" t="s">
        <v>474</v>
      </c>
      <c r="L535">
        <v>53</v>
      </c>
      <c r="M535" s="1">
        <v>1695</v>
      </c>
      <c r="N535">
        <f t="shared" si="17"/>
        <v>89835</v>
      </c>
      <c r="O535" s="1">
        <v>515587.05</v>
      </c>
    </row>
    <row r="536" spans="1:15" x14ac:dyDescent="0.25">
      <c r="A536">
        <v>7218000193</v>
      </c>
      <c r="B536" t="s">
        <v>1048</v>
      </c>
      <c r="C536" t="str">
        <f t="shared" si="16"/>
        <v>PRORROGA</v>
      </c>
      <c r="E536" t="s">
        <v>210</v>
      </c>
      <c r="F536" t="s">
        <v>312</v>
      </c>
      <c r="G536" t="s">
        <v>382</v>
      </c>
      <c r="H536" s="3">
        <v>42499</v>
      </c>
      <c r="I536" s="3">
        <v>42704</v>
      </c>
      <c r="J536">
        <v>120701002</v>
      </c>
      <c r="K536" t="s">
        <v>475</v>
      </c>
      <c r="L536">
        <v>8</v>
      </c>
      <c r="M536" s="1">
        <v>1266</v>
      </c>
      <c r="N536">
        <f t="shared" si="17"/>
        <v>10128</v>
      </c>
      <c r="O536" s="1">
        <v>515587.05</v>
      </c>
    </row>
    <row r="537" spans="1:15" x14ac:dyDescent="0.25">
      <c r="A537">
        <v>7218000193</v>
      </c>
      <c r="B537" t="s">
        <v>1048</v>
      </c>
      <c r="C537" t="str">
        <f t="shared" si="16"/>
        <v>PRORROGA</v>
      </c>
      <c r="E537" t="s">
        <v>210</v>
      </c>
      <c r="F537" t="s">
        <v>312</v>
      </c>
      <c r="G537" t="s">
        <v>382</v>
      </c>
      <c r="H537" s="3">
        <v>42499</v>
      </c>
      <c r="I537" s="3">
        <v>42704</v>
      </c>
      <c r="J537">
        <v>120701003</v>
      </c>
      <c r="K537" t="s">
        <v>476</v>
      </c>
      <c r="L537">
        <v>33</v>
      </c>
      <c r="M537" s="1">
        <v>1750</v>
      </c>
      <c r="N537">
        <f t="shared" si="17"/>
        <v>57750</v>
      </c>
      <c r="O537" s="1">
        <v>515587.05</v>
      </c>
    </row>
    <row r="538" spans="1:15" x14ac:dyDescent="0.25">
      <c r="A538">
        <v>7218000193</v>
      </c>
      <c r="B538" t="s">
        <v>1048</v>
      </c>
      <c r="C538" t="str">
        <f t="shared" si="16"/>
        <v>PRORROGA</v>
      </c>
      <c r="E538" t="s">
        <v>210</v>
      </c>
      <c r="F538" t="s">
        <v>312</v>
      </c>
      <c r="G538" t="s">
        <v>382</v>
      </c>
      <c r="H538" s="3">
        <v>42499</v>
      </c>
      <c r="I538" s="3">
        <v>42704</v>
      </c>
      <c r="J538">
        <v>120701004</v>
      </c>
      <c r="K538" t="s">
        <v>477</v>
      </c>
      <c r="L538">
        <v>8</v>
      </c>
      <c r="M538" s="1">
        <v>1775</v>
      </c>
      <c r="N538">
        <f t="shared" si="17"/>
        <v>14200</v>
      </c>
      <c r="O538" s="1">
        <v>515587.05</v>
      </c>
    </row>
    <row r="539" spans="1:15" x14ac:dyDescent="0.25">
      <c r="A539">
        <v>7218000193</v>
      </c>
      <c r="B539" t="s">
        <v>1048</v>
      </c>
      <c r="C539" t="str">
        <f t="shared" si="16"/>
        <v>PRORROGA</v>
      </c>
      <c r="E539" t="s">
        <v>210</v>
      </c>
      <c r="F539" t="s">
        <v>312</v>
      </c>
      <c r="G539" t="s">
        <v>382</v>
      </c>
      <c r="H539" s="3">
        <v>42499</v>
      </c>
      <c r="I539" s="3">
        <v>42704</v>
      </c>
      <c r="J539">
        <v>120701005</v>
      </c>
      <c r="K539" t="s">
        <v>478</v>
      </c>
      <c r="L539">
        <v>21</v>
      </c>
      <c r="M539" s="1">
        <v>3876</v>
      </c>
      <c r="N539">
        <f t="shared" si="17"/>
        <v>81396</v>
      </c>
      <c r="O539" s="1">
        <v>515587.05</v>
      </c>
    </row>
    <row r="540" spans="1:15" x14ac:dyDescent="0.25">
      <c r="A540">
        <v>7218000193</v>
      </c>
      <c r="B540" t="s">
        <v>1048</v>
      </c>
      <c r="C540" t="str">
        <f t="shared" si="16"/>
        <v>PRORROGA</v>
      </c>
      <c r="E540" t="s">
        <v>210</v>
      </c>
      <c r="F540" t="s">
        <v>312</v>
      </c>
      <c r="G540" t="s">
        <v>382</v>
      </c>
      <c r="H540" s="3">
        <v>42499</v>
      </c>
      <c r="I540" s="3">
        <v>42704</v>
      </c>
      <c r="J540">
        <v>120701006</v>
      </c>
      <c r="K540" t="s">
        <v>479</v>
      </c>
      <c r="L540">
        <v>6</v>
      </c>
      <c r="M540" s="1">
        <v>2244</v>
      </c>
      <c r="N540">
        <f t="shared" si="17"/>
        <v>13464</v>
      </c>
      <c r="O540" s="1">
        <v>515587.05</v>
      </c>
    </row>
    <row r="541" spans="1:15" x14ac:dyDescent="0.25">
      <c r="A541">
        <v>7218000193</v>
      </c>
      <c r="B541" t="s">
        <v>1048</v>
      </c>
      <c r="C541" t="str">
        <f t="shared" si="16"/>
        <v>PRORROGA</v>
      </c>
      <c r="E541" t="s">
        <v>210</v>
      </c>
      <c r="F541" t="s">
        <v>312</v>
      </c>
      <c r="G541" t="s">
        <v>382</v>
      </c>
      <c r="H541" s="3">
        <v>42499</v>
      </c>
      <c r="I541" s="3">
        <v>42704</v>
      </c>
      <c r="J541">
        <v>120701007</v>
      </c>
      <c r="K541" t="s">
        <v>480</v>
      </c>
      <c r="L541">
        <v>3</v>
      </c>
      <c r="M541" s="1">
        <v>1785</v>
      </c>
      <c r="N541">
        <f t="shared" si="17"/>
        <v>5355</v>
      </c>
      <c r="O541" s="1">
        <v>515587.05</v>
      </c>
    </row>
    <row r="542" spans="1:15" x14ac:dyDescent="0.25">
      <c r="A542">
        <v>7218000193</v>
      </c>
      <c r="B542" t="s">
        <v>1048</v>
      </c>
      <c r="C542" t="str">
        <f t="shared" si="16"/>
        <v>PRORROGA</v>
      </c>
      <c r="E542" t="s">
        <v>210</v>
      </c>
      <c r="F542" t="s">
        <v>312</v>
      </c>
      <c r="G542" t="s">
        <v>382</v>
      </c>
      <c r="H542" s="3">
        <v>42499</v>
      </c>
      <c r="I542" s="3">
        <v>42704</v>
      </c>
      <c r="J542">
        <v>120701008</v>
      </c>
      <c r="K542" t="s">
        <v>481</v>
      </c>
      <c r="L542">
        <v>11</v>
      </c>
      <c r="M542">
        <v>735.25</v>
      </c>
      <c r="N542">
        <f t="shared" si="17"/>
        <v>8087.75</v>
      </c>
      <c r="O542" s="1">
        <v>515587.05</v>
      </c>
    </row>
    <row r="543" spans="1:15" x14ac:dyDescent="0.25">
      <c r="A543">
        <v>7218000193</v>
      </c>
      <c r="B543" t="s">
        <v>1048</v>
      </c>
      <c r="C543" t="str">
        <f t="shared" si="16"/>
        <v>PRORROGA</v>
      </c>
      <c r="E543" t="s">
        <v>210</v>
      </c>
      <c r="F543" t="s">
        <v>312</v>
      </c>
      <c r="G543" t="s">
        <v>382</v>
      </c>
      <c r="H543" s="3">
        <v>42499</v>
      </c>
      <c r="I543" s="3">
        <v>42704</v>
      </c>
      <c r="J543">
        <v>120701009</v>
      </c>
      <c r="K543" t="s">
        <v>482</v>
      </c>
      <c r="L543">
        <v>85</v>
      </c>
      <c r="M543">
        <v>427.4</v>
      </c>
      <c r="N543">
        <f t="shared" si="17"/>
        <v>36329</v>
      </c>
      <c r="O543" s="1">
        <v>515587.05</v>
      </c>
    </row>
    <row r="544" spans="1:15" x14ac:dyDescent="0.25">
      <c r="A544">
        <v>7218000193</v>
      </c>
      <c r="B544" t="s">
        <v>1048</v>
      </c>
      <c r="C544" t="str">
        <f t="shared" si="16"/>
        <v>PRORROGA</v>
      </c>
      <c r="E544" t="s">
        <v>210</v>
      </c>
      <c r="F544" t="s">
        <v>312</v>
      </c>
      <c r="G544" t="s">
        <v>382</v>
      </c>
      <c r="H544" s="3">
        <v>42499</v>
      </c>
      <c r="I544" s="3">
        <v>42704</v>
      </c>
      <c r="J544">
        <v>120701011</v>
      </c>
      <c r="K544" t="s">
        <v>483</v>
      </c>
      <c r="L544">
        <v>52</v>
      </c>
      <c r="M544">
        <v>756.4</v>
      </c>
      <c r="N544">
        <f t="shared" si="17"/>
        <v>39332.799999999996</v>
      </c>
      <c r="O544" s="1">
        <v>515587.05</v>
      </c>
    </row>
    <row r="545" spans="1:15" x14ac:dyDescent="0.25">
      <c r="A545">
        <v>7218000193</v>
      </c>
      <c r="B545" t="s">
        <v>1048</v>
      </c>
      <c r="C545" t="str">
        <f t="shared" si="16"/>
        <v>PRORROGA</v>
      </c>
      <c r="E545" t="s">
        <v>210</v>
      </c>
      <c r="F545" t="s">
        <v>312</v>
      </c>
      <c r="G545" t="s">
        <v>382</v>
      </c>
      <c r="H545" s="3">
        <v>42499</v>
      </c>
      <c r="I545" s="3">
        <v>42704</v>
      </c>
      <c r="J545">
        <v>120701012</v>
      </c>
      <c r="K545" t="s">
        <v>484</v>
      </c>
      <c r="L545">
        <v>10</v>
      </c>
      <c r="M545">
        <v>460.8</v>
      </c>
      <c r="N545">
        <f t="shared" si="17"/>
        <v>4608</v>
      </c>
      <c r="O545" s="1">
        <v>515587.05</v>
      </c>
    </row>
    <row r="546" spans="1:15" x14ac:dyDescent="0.25">
      <c r="A546">
        <v>7218000193</v>
      </c>
      <c r="B546" t="s">
        <v>1048</v>
      </c>
      <c r="C546" t="str">
        <f t="shared" si="16"/>
        <v>PRORROGA</v>
      </c>
      <c r="E546" t="s">
        <v>210</v>
      </c>
      <c r="F546" t="s">
        <v>312</v>
      </c>
      <c r="G546" t="s">
        <v>382</v>
      </c>
      <c r="H546" s="3">
        <v>42499</v>
      </c>
      <c r="I546" s="3">
        <v>42704</v>
      </c>
      <c r="J546">
        <v>120701013</v>
      </c>
      <c r="K546" t="s">
        <v>485</v>
      </c>
      <c r="L546">
        <v>11</v>
      </c>
      <c r="M546">
        <v>459.1</v>
      </c>
      <c r="N546">
        <f t="shared" si="17"/>
        <v>5050.1000000000004</v>
      </c>
      <c r="O546" s="1">
        <v>515587.05</v>
      </c>
    </row>
    <row r="547" spans="1:15" x14ac:dyDescent="0.25">
      <c r="A547">
        <v>7218000193</v>
      </c>
      <c r="B547" t="s">
        <v>1048</v>
      </c>
      <c r="C547" t="str">
        <f t="shared" si="16"/>
        <v>PRORROGA</v>
      </c>
      <c r="E547" t="s">
        <v>210</v>
      </c>
      <c r="F547" t="s">
        <v>312</v>
      </c>
      <c r="G547" t="s">
        <v>382</v>
      </c>
      <c r="H547" s="3">
        <v>42499</v>
      </c>
      <c r="I547" s="3">
        <v>42704</v>
      </c>
      <c r="J547">
        <v>120701014</v>
      </c>
      <c r="K547" t="s">
        <v>486</v>
      </c>
      <c r="L547">
        <v>84</v>
      </c>
      <c r="M547">
        <v>459.1</v>
      </c>
      <c r="N547">
        <f t="shared" si="17"/>
        <v>38564.400000000001</v>
      </c>
      <c r="O547" s="1">
        <v>515587.05</v>
      </c>
    </row>
    <row r="548" spans="1:15" x14ac:dyDescent="0.25">
      <c r="A548">
        <v>7218000193</v>
      </c>
      <c r="B548" t="s">
        <v>1048</v>
      </c>
      <c r="C548" t="str">
        <f t="shared" si="16"/>
        <v>PRORROGA</v>
      </c>
      <c r="E548" t="s">
        <v>210</v>
      </c>
      <c r="F548" t="s">
        <v>312</v>
      </c>
      <c r="G548" t="s">
        <v>382</v>
      </c>
      <c r="H548" s="3">
        <v>42499</v>
      </c>
      <c r="I548" s="3">
        <v>42704</v>
      </c>
      <c r="J548">
        <v>120701015</v>
      </c>
      <c r="K548" t="s">
        <v>487</v>
      </c>
      <c r="L548">
        <v>80</v>
      </c>
      <c r="M548">
        <v>459.1</v>
      </c>
      <c r="N548">
        <f t="shared" si="17"/>
        <v>36728</v>
      </c>
      <c r="O548" s="1">
        <v>515587.05</v>
      </c>
    </row>
    <row r="549" spans="1:15" x14ac:dyDescent="0.25">
      <c r="A549">
        <v>7218000193</v>
      </c>
      <c r="B549" t="s">
        <v>1048</v>
      </c>
      <c r="C549" t="str">
        <f t="shared" si="16"/>
        <v>PRORROGA</v>
      </c>
      <c r="E549" t="s">
        <v>210</v>
      </c>
      <c r="F549" t="s">
        <v>312</v>
      </c>
      <c r="G549" t="s">
        <v>382</v>
      </c>
      <c r="H549" s="3">
        <v>42499</v>
      </c>
      <c r="I549" s="3">
        <v>42704</v>
      </c>
      <c r="J549">
        <v>120701016</v>
      </c>
      <c r="K549" t="s">
        <v>488</v>
      </c>
      <c r="L549">
        <v>72</v>
      </c>
      <c r="M549">
        <v>185</v>
      </c>
      <c r="N549">
        <f t="shared" si="17"/>
        <v>13320</v>
      </c>
      <c r="O549" s="1">
        <v>515587.05</v>
      </c>
    </row>
    <row r="550" spans="1:15" x14ac:dyDescent="0.25">
      <c r="A550">
        <v>7218000193</v>
      </c>
      <c r="B550" t="s">
        <v>1048</v>
      </c>
      <c r="C550" t="str">
        <f t="shared" si="16"/>
        <v>PRORROGA</v>
      </c>
      <c r="E550" t="s">
        <v>210</v>
      </c>
      <c r="F550" t="s">
        <v>312</v>
      </c>
      <c r="G550" t="s">
        <v>382</v>
      </c>
      <c r="H550" s="3">
        <v>42499</v>
      </c>
      <c r="I550" s="3">
        <v>42704</v>
      </c>
      <c r="J550">
        <v>120701017</v>
      </c>
      <c r="K550" t="s">
        <v>489</v>
      </c>
      <c r="L550">
        <v>16</v>
      </c>
      <c r="M550">
        <v>195</v>
      </c>
      <c r="N550">
        <f t="shared" si="17"/>
        <v>3120</v>
      </c>
      <c r="O550" s="1">
        <v>515587.05</v>
      </c>
    </row>
    <row r="551" spans="1:15" x14ac:dyDescent="0.25">
      <c r="A551">
        <v>7218000193</v>
      </c>
      <c r="B551" t="s">
        <v>1048</v>
      </c>
      <c r="C551" t="str">
        <f t="shared" si="16"/>
        <v>PRORROGA</v>
      </c>
      <c r="E551" t="s">
        <v>210</v>
      </c>
      <c r="F551" t="s">
        <v>312</v>
      </c>
      <c r="G551" t="s">
        <v>382</v>
      </c>
      <c r="H551" s="3">
        <v>42499</v>
      </c>
      <c r="I551" s="3">
        <v>42704</v>
      </c>
      <c r="J551">
        <v>120701018</v>
      </c>
      <c r="K551" t="s">
        <v>490</v>
      </c>
      <c r="L551">
        <v>19</v>
      </c>
      <c r="M551">
        <v>130</v>
      </c>
      <c r="N551">
        <f t="shared" si="17"/>
        <v>2470</v>
      </c>
      <c r="O551" s="1">
        <v>515587.05</v>
      </c>
    </row>
    <row r="552" spans="1:15" x14ac:dyDescent="0.25">
      <c r="A552">
        <v>7218000193</v>
      </c>
      <c r="B552" t="s">
        <v>1048</v>
      </c>
      <c r="C552" t="str">
        <f t="shared" si="16"/>
        <v>PRORROGA</v>
      </c>
      <c r="E552" t="s">
        <v>210</v>
      </c>
      <c r="F552" t="s">
        <v>312</v>
      </c>
      <c r="G552" t="s">
        <v>382</v>
      </c>
      <c r="H552" s="3">
        <v>42499</v>
      </c>
      <c r="I552" s="3">
        <v>42704</v>
      </c>
      <c r="J552">
        <v>120701020</v>
      </c>
      <c r="K552" t="s">
        <v>491</v>
      </c>
      <c r="L552">
        <v>31</v>
      </c>
      <c r="M552">
        <v>195</v>
      </c>
      <c r="N552">
        <f t="shared" si="17"/>
        <v>6045</v>
      </c>
      <c r="O552" s="1">
        <v>515587.05</v>
      </c>
    </row>
    <row r="553" spans="1:15" x14ac:dyDescent="0.25">
      <c r="A553">
        <v>7218000193</v>
      </c>
      <c r="B553" t="s">
        <v>1048</v>
      </c>
      <c r="C553" t="str">
        <f t="shared" si="16"/>
        <v>PRORROGA</v>
      </c>
      <c r="E553" t="s">
        <v>210</v>
      </c>
      <c r="F553" t="s">
        <v>312</v>
      </c>
      <c r="G553" t="s">
        <v>382</v>
      </c>
      <c r="H553" s="3">
        <v>42499</v>
      </c>
      <c r="I553" s="3">
        <v>42704</v>
      </c>
      <c r="J553">
        <v>120701025</v>
      </c>
      <c r="K553" t="s">
        <v>492</v>
      </c>
      <c r="L553">
        <v>16</v>
      </c>
      <c r="M553">
        <v>45</v>
      </c>
      <c r="N553">
        <f t="shared" si="17"/>
        <v>720</v>
      </c>
      <c r="O553" s="1">
        <v>515587.05</v>
      </c>
    </row>
    <row r="554" spans="1:15" x14ac:dyDescent="0.25">
      <c r="A554">
        <v>7218000193</v>
      </c>
      <c r="B554" t="s">
        <v>1048</v>
      </c>
      <c r="C554" t="str">
        <f t="shared" si="16"/>
        <v>PRORROGA</v>
      </c>
      <c r="E554" t="s">
        <v>210</v>
      </c>
      <c r="F554" t="s">
        <v>312</v>
      </c>
      <c r="G554" t="s">
        <v>382</v>
      </c>
      <c r="H554" s="3">
        <v>42499</v>
      </c>
      <c r="I554" s="3">
        <v>42704</v>
      </c>
      <c r="J554">
        <v>120701040</v>
      </c>
      <c r="K554" t="s">
        <v>493</v>
      </c>
      <c r="L554">
        <v>2</v>
      </c>
      <c r="M554" s="1">
        <v>2075</v>
      </c>
      <c r="N554">
        <f t="shared" si="17"/>
        <v>4150</v>
      </c>
      <c r="O554" s="1">
        <v>515587.05</v>
      </c>
    </row>
    <row r="555" spans="1:15" x14ac:dyDescent="0.25">
      <c r="A555">
        <v>7218000193</v>
      </c>
      <c r="B555" t="s">
        <v>1048</v>
      </c>
      <c r="C555" t="str">
        <f t="shared" si="16"/>
        <v>PRORROGA</v>
      </c>
      <c r="E555" t="s">
        <v>210</v>
      </c>
      <c r="F555" t="s">
        <v>312</v>
      </c>
      <c r="G555" t="s">
        <v>382</v>
      </c>
      <c r="H555" s="3">
        <v>42499</v>
      </c>
      <c r="I555" s="3">
        <v>42704</v>
      </c>
      <c r="J555">
        <v>120701070</v>
      </c>
      <c r="K555" t="s">
        <v>494</v>
      </c>
      <c r="L555">
        <v>3</v>
      </c>
      <c r="M555" s="1">
        <v>1045</v>
      </c>
      <c r="N555">
        <f t="shared" si="17"/>
        <v>3135</v>
      </c>
      <c r="O555" s="1">
        <v>515587.05</v>
      </c>
    </row>
    <row r="556" spans="1:15" x14ac:dyDescent="0.25">
      <c r="A556">
        <v>7218000193</v>
      </c>
      <c r="B556" t="s">
        <v>1048</v>
      </c>
      <c r="C556" t="str">
        <f t="shared" si="16"/>
        <v>PRORROGA</v>
      </c>
      <c r="E556" t="s">
        <v>210</v>
      </c>
      <c r="F556" t="s">
        <v>312</v>
      </c>
      <c r="G556" t="s">
        <v>382</v>
      </c>
      <c r="H556" s="3">
        <v>42499</v>
      </c>
      <c r="I556" s="3">
        <v>42704</v>
      </c>
      <c r="J556">
        <v>120701071</v>
      </c>
      <c r="K556" t="s">
        <v>494</v>
      </c>
      <c r="L556">
        <v>3</v>
      </c>
      <c r="M556">
        <v>725</v>
      </c>
      <c r="N556">
        <f t="shared" si="17"/>
        <v>2175</v>
      </c>
      <c r="O556" s="1">
        <v>515587.05</v>
      </c>
    </row>
    <row r="557" spans="1:15" x14ac:dyDescent="0.25">
      <c r="A557">
        <v>7218000193</v>
      </c>
      <c r="B557" t="s">
        <v>1048</v>
      </c>
      <c r="C557" t="str">
        <f t="shared" si="16"/>
        <v>PRORROGA</v>
      </c>
      <c r="E557" t="s">
        <v>210</v>
      </c>
      <c r="F557" t="s">
        <v>312</v>
      </c>
      <c r="G557" t="s">
        <v>382</v>
      </c>
      <c r="H557" s="3">
        <v>42499</v>
      </c>
      <c r="I557" s="3">
        <v>42704</v>
      </c>
      <c r="J557">
        <v>120701072</v>
      </c>
      <c r="K557" t="s">
        <v>495</v>
      </c>
      <c r="L557">
        <v>1</v>
      </c>
      <c r="M557">
        <v>235</v>
      </c>
      <c r="N557">
        <f t="shared" si="17"/>
        <v>235</v>
      </c>
      <c r="O557" s="1">
        <v>515587.05</v>
      </c>
    </row>
    <row r="558" spans="1:15" x14ac:dyDescent="0.25">
      <c r="A558">
        <v>7218000193</v>
      </c>
      <c r="B558" t="s">
        <v>1048</v>
      </c>
      <c r="C558" t="str">
        <f t="shared" si="16"/>
        <v>PRORROGA</v>
      </c>
      <c r="E558" t="s">
        <v>210</v>
      </c>
      <c r="F558" t="s">
        <v>312</v>
      </c>
      <c r="G558" t="s">
        <v>382</v>
      </c>
      <c r="H558" s="3">
        <v>42499</v>
      </c>
      <c r="I558" s="3">
        <v>42704</v>
      </c>
      <c r="J558">
        <v>120701073</v>
      </c>
      <c r="K558" t="s">
        <v>496</v>
      </c>
      <c r="L558">
        <v>1</v>
      </c>
      <c r="M558">
        <v>225</v>
      </c>
      <c r="N558">
        <f t="shared" si="17"/>
        <v>225</v>
      </c>
      <c r="O558" s="1">
        <v>515587.05</v>
      </c>
    </row>
    <row r="559" spans="1:15" x14ac:dyDescent="0.25">
      <c r="A559">
        <v>7218000193</v>
      </c>
      <c r="B559" t="s">
        <v>1048</v>
      </c>
      <c r="C559" t="str">
        <f t="shared" si="16"/>
        <v>PRORROGA</v>
      </c>
      <c r="E559" t="s">
        <v>210</v>
      </c>
      <c r="F559" t="s">
        <v>312</v>
      </c>
      <c r="G559" t="s">
        <v>382</v>
      </c>
      <c r="H559" s="3">
        <v>42499</v>
      </c>
      <c r="I559" s="3">
        <v>42704</v>
      </c>
      <c r="J559">
        <v>120701075</v>
      </c>
      <c r="K559" t="s">
        <v>497</v>
      </c>
      <c r="L559">
        <v>2</v>
      </c>
      <c r="M559">
        <v>306</v>
      </c>
      <c r="N559">
        <f t="shared" si="17"/>
        <v>612</v>
      </c>
      <c r="O559" s="1">
        <v>515587.05</v>
      </c>
    </row>
    <row r="560" spans="1:15" x14ac:dyDescent="0.25">
      <c r="A560">
        <v>7218000193</v>
      </c>
      <c r="B560" t="s">
        <v>1048</v>
      </c>
      <c r="C560" t="str">
        <f t="shared" si="16"/>
        <v>PRORROGA</v>
      </c>
      <c r="E560" t="s">
        <v>210</v>
      </c>
      <c r="F560" t="s">
        <v>312</v>
      </c>
      <c r="G560" t="s">
        <v>382</v>
      </c>
      <c r="H560" s="3">
        <v>42499</v>
      </c>
      <c r="I560" s="3">
        <v>42704</v>
      </c>
      <c r="J560">
        <v>120701076</v>
      </c>
      <c r="K560" t="s">
        <v>498</v>
      </c>
      <c r="L560">
        <v>2</v>
      </c>
      <c r="M560">
        <v>300</v>
      </c>
      <c r="N560">
        <f t="shared" si="17"/>
        <v>600</v>
      </c>
      <c r="O560" s="1">
        <v>515587.05</v>
      </c>
    </row>
    <row r="561" spans="1:15" x14ac:dyDescent="0.25">
      <c r="A561">
        <v>7218000193</v>
      </c>
      <c r="B561" t="s">
        <v>1048</v>
      </c>
      <c r="C561" t="str">
        <f t="shared" si="16"/>
        <v>PRORROGA</v>
      </c>
      <c r="E561" t="s">
        <v>210</v>
      </c>
      <c r="F561" t="s">
        <v>312</v>
      </c>
      <c r="G561" t="s">
        <v>382</v>
      </c>
      <c r="H561" s="3">
        <v>42499</v>
      </c>
      <c r="I561" s="3">
        <v>42704</v>
      </c>
      <c r="J561">
        <v>120701077</v>
      </c>
      <c r="K561" t="s">
        <v>499</v>
      </c>
      <c r="L561">
        <v>3</v>
      </c>
      <c r="M561" s="1">
        <v>1594</v>
      </c>
      <c r="N561">
        <f t="shared" si="17"/>
        <v>4782</v>
      </c>
      <c r="O561" s="1">
        <v>515587.05</v>
      </c>
    </row>
    <row r="562" spans="1:15" x14ac:dyDescent="0.25">
      <c r="A562">
        <v>7218000193</v>
      </c>
      <c r="B562" t="s">
        <v>1048</v>
      </c>
      <c r="C562" t="str">
        <f t="shared" si="16"/>
        <v>PRORROGA</v>
      </c>
      <c r="E562" t="s">
        <v>210</v>
      </c>
      <c r="F562" t="s">
        <v>312</v>
      </c>
      <c r="G562" t="s">
        <v>382</v>
      </c>
      <c r="H562" s="3">
        <v>42499</v>
      </c>
      <c r="I562" s="3">
        <v>42704</v>
      </c>
      <c r="J562">
        <v>120701078</v>
      </c>
      <c r="K562" t="s">
        <v>500</v>
      </c>
      <c r="L562">
        <v>3</v>
      </c>
      <c r="M562">
        <v>300</v>
      </c>
      <c r="N562">
        <f t="shared" si="17"/>
        <v>900</v>
      </c>
      <c r="O562" s="1">
        <v>515587.05</v>
      </c>
    </row>
    <row r="563" spans="1:15" x14ac:dyDescent="0.25">
      <c r="A563">
        <v>7218000193</v>
      </c>
      <c r="B563" t="s">
        <v>1048</v>
      </c>
      <c r="C563" t="str">
        <f t="shared" si="16"/>
        <v>PRORROGA</v>
      </c>
      <c r="E563" t="s">
        <v>210</v>
      </c>
      <c r="F563" t="s">
        <v>312</v>
      </c>
      <c r="G563" t="s">
        <v>382</v>
      </c>
      <c r="H563" s="3">
        <v>42499</v>
      </c>
      <c r="I563" s="3">
        <v>42704</v>
      </c>
      <c r="J563">
        <v>120701079</v>
      </c>
      <c r="K563" t="s">
        <v>501</v>
      </c>
      <c r="L563">
        <v>3</v>
      </c>
      <c r="M563">
        <v>725</v>
      </c>
      <c r="N563">
        <f t="shared" si="17"/>
        <v>2175</v>
      </c>
      <c r="O563" s="1">
        <v>515587.05</v>
      </c>
    </row>
    <row r="564" spans="1:15" x14ac:dyDescent="0.25">
      <c r="A564">
        <v>7218000193</v>
      </c>
      <c r="B564" t="s">
        <v>1048</v>
      </c>
      <c r="C564" t="str">
        <f t="shared" si="16"/>
        <v>PRORROGA</v>
      </c>
      <c r="E564" t="s">
        <v>210</v>
      </c>
      <c r="F564" t="s">
        <v>312</v>
      </c>
      <c r="G564" t="s">
        <v>382</v>
      </c>
      <c r="H564" s="3">
        <v>42499</v>
      </c>
      <c r="I564" s="3">
        <v>42704</v>
      </c>
      <c r="J564">
        <v>120701080</v>
      </c>
      <c r="K564" t="s">
        <v>502</v>
      </c>
      <c r="L564">
        <v>5</v>
      </c>
      <c r="M564" s="1">
        <v>3400</v>
      </c>
      <c r="N564">
        <f t="shared" si="17"/>
        <v>17000</v>
      </c>
      <c r="O564" s="1">
        <v>515587.05</v>
      </c>
    </row>
    <row r="565" spans="1:15" x14ac:dyDescent="0.25">
      <c r="A565">
        <v>7218000193</v>
      </c>
      <c r="B565" t="s">
        <v>1048</v>
      </c>
      <c r="C565" t="str">
        <f t="shared" si="16"/>
        <v>PRORROGA</v>
      </c>
      <c r="E565" t="s">
        <v>210</v>
      </c>
      <c r="F565" t="s">
        <v>312</v>
      </c>
      <c r="G565" t="s">
        <v>382</v>
      </c>
      <c r="H565" s="3">
        <v>42499</v>
      </c>
      <c r="I565" s="3">
        <v>42704</v>
      </c>
      <c r="J565">
        <v>120701081</v>
      </c>
      <c r="K565" t="s">
        <v>503</v>
      </c>
      <c r="L565">
        <v>3</v>
      </c>
      <c r="M565" s="1">
        <v>2750</v>
      </c>
      <c r="N565">
        <f t="shared" si="17"/>
        <v>8250</v>
      </c>
      <c r="O565" s="1">
        <v>515587.05</v>
      </c>
    </row>
    <row r="566" spans="1:15" x14ac:dyDescent="0.25">
      <c r="A566">
        <v>7218000193</v>
      </c>
      <c r="B566" t="s">
        <v>1048</v>
      </c>
      <c r="C566" t="str">
        <f t="shared" si="16"/>
        <v>PRORROGA</v>
      </c>
      <c r="E566" t="s">
        <v>210</v>
      </c>
      <c r="F566" t="s">
        <v>312</v>
      </c>
      <c r="G566" t="s">
        <v>382</v>
      </c>
      <c r="H566" s="3">
        <v>42499</v>
      </c>
      <c r="I566" s="3">
        <v>42704</v>
      </c>
      <c r="J566">
        <v>120701082</v>
      </c>
      <c r="K566" t="s">
        <v>504</v>
      </c>
      <c r="L566">
        <v>2</v>
      </c>
      <c r="M566">
        <v>235</v>
      </c>
      <c r="N566">
        <f t="shared" si="17"/>
        <v>470</v>
      </c>
      <c r="O566" s="1">
        <v>515587.05</v>
      </c>
    </row>
    <row r="567" spans="1:15" x14ac:dyDescent="0.25">
      <c r="A567">
        <v>7218000193</v>
      </c>
      <c r="B567" t="s">
        <v>1048</v>
      </c>
      <c r="C567" t="str">
        <f t="shared" si="16"/>
        <v>PRORROGA</v>
      </c>
      <c r="E567" t="s">
        <v>210</v>
      </c>
      <c r="F567" t="s">
        <v>312</v>
      </c>
      <c r="G567" t="s">
        <v>382</v>
      </c>
      <c r="H567" s="3">
        <v>42499</v>
      </c>
      <c r="I567" s="3">
        <v>42704</v>
      </c>
      <c r="J567">
        <v>120701083</v>
      </c>
      <c r="K567" t="s">
        <v>505</v>
      </c>
      <c r="L567">
        <v>3</v>
      </c>
      <c r="M567">
        <v>725</v>
      </c>
      <c r="N567">
        <f t="shared" si="17"/>
        <v>2175</v>
      </c>
      <c r="O567" s="1">
        <v>515587.05</v>
      </c>
    </row>
    <row r="568" spans="1:15" x14ac:dyDescent="0.25">
      <c r="A568">
        <v>7218000193</v>
      </c>
      <c r="B568" t="s">
        <v>1048</v>
      </c>
      <c r="C568" t="str">
        <f t="shared" si="16"/>
        <v>PRORROGA</v>
      </c>
      <c r="E568" t="s">
        <v>210</v>
      </c>
      <c r="F568" t="s">
        <v>312</v>
      </c>
      <c r="G568" t="s">
        <v>382</v>
      </c>
      <c r="H568" s="3">
        <v>42499</v>
      </c>
      <c r="I568" s="3">
        <v>42704</v>
      </c>
      <c r="J568">
        <v>120701044</v>
      </c>
      <c r="K568" t="s">
        <v>506</v>
      </c>
      <c r="L568">
        <v>2</v>
      </c>
      <c r="M568" s="1">
        <v>1100</v>
      </c>
      <c r="N568">
        <f t="shared" si="17"/>
        <v>2200</v>
      </c>
      <c r="O568" s="1">
        <v>515587.05</v>
      </c>
    </row>
    <row r="569" spans="1:15" x14ac:dyDescent="0.25">
      <c r="A569">
        <v>7218000197</v>
      </c>
      <c r="B569" t="s">
        <v>1050</v>
      </c>
      <c r="C569" t="str">
        <f t="shared" si="16"/>
        <v>PRORROGA</v>
      </c>
      <c r="E569" t="s">
        <v>210</v>
      </c>
      <c r="F569" t="s">
        <v>258</v>
      </c>
      <c r="G569" t="s">
        <v>508</v>
      </c>
      <c r="H569" s="3">
        <v>42503</v>
      </c>
      <c r="I569" s="3">
        <v>42674</v>
      </c>
      <c r="J569">
        <v>120504000</v>
      </c>
      <c r="K569" t="s">
        <v>260</v>
      </c>
      <c r="L569">
        <v>822</v>
      </c>
      <c r="M569">
        <v>9</v>
      </c>
      <c r="N569">
        <f t="shared" si="17"/>
        <v>7398</v>
      </c>
      <c r="O569" s="1">
        <v>94401</v>
      </c>
    </row>
    <row r="570" spans="1:15" x14ac:dyDescent="0.25">
      <c r="A570">
        <v>7218000197</v>
      </c>
      <c r="B570" t="s">
        <v>1050</v>
      </c>
      <c r="C570" t="str">
        <f t="shared" si="16"/>
        <v>PRORROGA</v>
      </c>
      <c r="E570" t="s">
        <v>210</v>
      </c>
      <c r="F570" t="s">
        <v>258</v>
      </c>
      <c r="G570" t="s">
        <v>508</v>
      </c>
      <c r="H570" s="3">
        <v>42503</v>
      </c>
      <c r="I570" s="3">
        <v>42674</v>
      </c>
      <c r="J570">
        <v>120504001</v>
      </c>
      <c r="K570" t="s">
        <v>261</v>
      </c>
      <c r="L570">
        <v>357</v>
      </c>
      <c r="M570">
        <v>9</v>
      </c>
      <c r="N570">
        <f t="shared" si="17"/>
        <v>3213</v>
      </c>
      <c r="O570" s="1">
        <v>94401</v>
      </c>
    </row>
    <row r="571" spans="1:15" x14ac:dyDescent="0.25">
      <c r="A571">
        <v>7218000197</v>
      </c>
      <c r="B571" t="s">
        <v>1050</v>
      </c>
      <c r="C571" t="str">
        <f t="shared" si="16"/>
        <v>PRORROGA</v>
      </c>
      <c r="E571" t="s">
        <v>210</v>
      </c>
      <c r="F571" t="s">
        <v>258</v>
      </c>
      <c r="G571" t="s">
        <v>508</v>
      </c>
      <c r="H571" s="3">
        <v>42503</v>
      </c>
      <c r="I571" s="3">
        <v>42674</v>
      </c>
      <c r="J571">
        <v>120504002</v>
      </c>
      <c r="K571" t="s">
        <v>262</v>
      </c>
      <c r="L571" s="1">
        <v>1424</v>
      </c>
      <c r="M571">
        <v>9</v>
      </c>
      <c r="N571">
        <f t="shared" si="17"/>
        <v>12816</v>
      </c>
      <c r="O571" s="1">
        <v>94401</v>
      </c>
    </row>
    <row r="572" spans="1:15" x14ac:dyDescent="0.25">
      <c r="A572">
        <v>7218000197</v>
      </c>
      <c r="B572" t="s">
        <v>1050</v>
      </c>
      <c r="C572" t="str">
        <f t="shared" si="16"/>
        <v>PRORROGA</v>
      </c>
      <c r="E572" t="s">
        <v>210</v>
      </c>
      <c r="F572" t="s">
        <v>258</v>
      </c>
      <c r="G572" t="s">
        <v>508</v>
      </c>
      <c r="H572" s="3">
        <v>42503</v>
      </c>
      <c r="I572" s="3">
        <v>42674</v>
      </c>
      <c r="J572">
        <v>120504005</v>
      </c>
      <c r="K572" t="s">
        <v>263</v>
      </c>
      <c r="L572">
        <v>176</v>
      </c>
      <c r="M572">
        <v>9</v>
      </c>
      <c r="N572">
        <f t="shared" si="17"/>
        <v>1584</v>
      </c>
      <c r="O572" s="1">
        <v>94401</v>
      </c>
    </row>
    <row r="573" spans="1:15" x14ac:dyDescent="0.25">
      <c r="A573">
        <v>7218000197</v>
      </c>
      <c r="B573" t="s">
        <v>1050</v>
      </c>
      <c r="C573" t="str">
        <f t="shared" si="16"/>
        <v>PRORROGA</v>
      </c>
      <c r="E573" t="s">
        <v>210</v>
      </c>
      <c r="F573" t="s">
        <v>258</v>
      </c>
      <c r="G573" t="s">
        <v>508</v>
      </c>
      <c r="H573" s="3">
        <v>42503</v>
      </c>
      <c r="I573" s="3">
        <v>42674</v>
      </c>
      <c r="J573">
        <v>120504006</v>
      </c>
      <c r="K573" t="s">
        <v>264</v>
      </c>
      <c r="L573" s="1">
        <v>1510</v>
      </c>
      <c r="M573">
        <v>9</v>
      </c>
      <c r="N573">
        <f t="shared" si="17"/>
        <v>13590</v>
      </c>
      <c r="O573" s="1">
        <v>94401</v>
      </c>
    </row>
    <row r="574" spans="1:15" x14ac:dyDescent="0.25">
      <c r="A574">
        <v>7218000197</v>
      </c>
      <c r="B574" t="s">
        <v>1050</v>
      </c>
      <c r="C574" t="str">
        <f t="shared" si="16"/>
        <v>PRORROGA</v>
      </c>
      <c r="E574" t="s">
        <v>210</v>
      </c>
      <c r="F574" t="s">
        <v>258</v>
      </c>
      <c r="G574" t="s">
        <v>508</v>
      </c>
      <c r="H574" s="3">
        <v>42503</v>
      </c>
      <c r="I574" s="3">
        <v>42674</v>
      </c>
      <c r="J574">
        <v>120504008</v>
      </c>
      <c r="K574" t="s">
        <v>266</v>
      </c>
      <c r="L574" s="1">
        <v>1268</v>
      </c>
      <c r="M574">
        <v>9</v>
      </c>
      <c r="N574">
        <f t="shared" si="17"/>
        <v>11412</v>
      </c>
      <c r="O574" s="1">
        <v>94401</v>
      </c>
    </row>
    <row r="575" spans="1:15" x14ac:dyDescent="0.25">
      <c r="A575">
        <v>7218000197</v>
      </c>
      <c r="B575" t="s">
        <v>1050</v>
      </c>
      <c r="C575" t="str">
        <f t="shared" si="16"/>
        <v>PRORROGA</v>
      </c>
      <c r="E575" t="s">
        <v>210</v>
      </c>
      <c r="F575" t="s">
        <v>258</v>
      </c>
      <c r="G575" t="s">
        <v>508</v>
      </c>
      <c r="H575" s="3">
        <v>42503</v>
      </c>
      <c r="I575" s="3">
        <v>42674</v>
      </c>
      <c r="J575">
        <v>120504009</v>
      </c>
      <c r="K575" t="s">
        <v>267</v>
      </c>
      <c r="L575">
        <v>248</v>
      </c>
      <c r="M575">
        <v>9</v>
      </c>
      <c r="N575">
        <f t="shared" si="17"/>
        <v>2232</v>
      </c>
      <c r="O575" s="1">
        <v>94401</v>
      </c>
    </row>
    <row r="576" spans="1:15" x14ac:dyDescent="0.25">
      <c r="A576">
        <v>7218000197</v>
      </c>
      <c r="B576" t="s">
        <v>1050</v>
      </c>
      <c r="C576" t="str">
        <f t="shared" si="16"/>
        <v>PRORROGA</v>
      </c>
      <c r="E576" t="s">
        <v>210</v>
      </c>
      <c r="F576" t="s">
        <v>258</v>
      </c>
      <c r="G576" t="s">
        <v>508</v>
      </c>
      <c r="H576" s="3">
        <v>42503</v>
      </c>
      <c r="I576" s="3">
        <v>42674</v>
      </c>
      <c r="J576">
        <v>120504010</v>
      </c>
      <c r="K576" t="s">
        <v>268</v>
      </c>
      <c r="L576">
        <v>986</v>
      </c>
      <c r="M576">
        <v>9</v>
      </c>
      <c r="N576">
        <f t="shared" si="17"/>
        <v>8874</v>
      </c>
      <c r="O576" s="1">
        <v>94401</v>
      </c>
    </row>
    <row r="577" spans="1:15" x14ac:dyDescent="0.25">
      <c r="A577">
        <v>7218000197</v>
      </c>
      <c r="B577" t="s">
        <v>1050</v>
      </c>
      <c r="C577" t="str">
        <f t="shared" si="16"/>
        <v>PRORROGA</v>
      </c>
      <c r="E577" t="s">
        <v>210</v>
      </c>
      <c r="F577" t="s">
        <v>258</v>
      </c>
      <c r="G577" t="s">
        <v>508</v>
      </c>
      <c r="H577" s="3">
        <v>42503</v>
      </c>
      <c r="I577" s="3">
        <v>42674</v>
      </c>
      <c r="J577">
        <v>120504012</v>
      </c>
      <c r="K577" t="s">
        <v>269</v>
      </c>
      <c r="L577">
        <v>359</v>
      </c>
      <c r="M577">
        <v>9</v>
      </c>
      <c r="N577">
        <f t="shared" si="17"/>
        <v>3231</v>
      </c>
      <c r="O577" s="1">
        <v>94401</v>
      </c>
    </row>
    <row r="578" spans="1:15" x14ac:dyDescent="0.25">
      <c r="A578">
        <v>7218000197</v>
      </c>
      <c r="B578" t="s">
        <v>1050</v>
      </c>
      <c r="C578" t="str">
        <f t="shared" ref="C578:C641" si="18">IF(E578="01.01.1980","INCREMENTO","PRORROGA")</f>
        <v>PRORROGA</v>
      </c>
      <c r="E578" t="s">
        <v>210</v>
      </c>
      <c r="F578" t="s">
        <v>258</v>
      </c>
      <c r="G578" t="s">
        <v>508</v>
      </c>
      <c r="H578" s="3">
        <v>42503</v>
      </c>
      <c r="I578" s="3">
        <v>42674</v>
      </c>
      <c r="J578">
        <v>120504013</v>
      </c>
      <c r="K578" t="s">
        <v>270</v>
      </c>
      <c r="L578" s="1">
        <v>3339</v>
      </c>
      <c r="M578">
        <v>9</v>
      </c>
      <c r="N578">
        <f t="shared" ref="N578:N641" si="19">L578*M578</f>
        <v>30051</v>
      </c>
      <c r="O578" s="1">
        <v>94401</v>
      </c>
    </row>
    <row r="579" spans="1:15" x14ac:dyDescent="0.25">
      <c r="A579">
        <v>7218000199</v>
      </c>
      <c r="B579" t="s">
        <v>1052</v>
      </c>
      <c r="C579" t="str">
        <f t="shared" si="18"/>
        <v>PRORROGA</v>
      </c>
      <c r="E579" t="s">
        <v>210</v>
      </c>
      <c r="F579" t="s">
        <v>510</v>
      </c>
      <c r="G579" t="s">
        <v>508</v>
      </c>
      <c r="H579" s="3">
        <v>42502</v>
      </c>
      <c r="I579" s="3">
        <v>42674</v>
      </c>
      <c r="J579">
        <v>120504000</v>
      </c>
      <c r="K579" t="s">
        <v>260</v>
      </c>
      <c r="L579">
        <v>219</v>
      </c>
      <c r="M579">
        <v>9.5</v>
      </c>
      <c r="N579">
        <f t="shared" si="19"/>
        <v>2080.5</v>
      </c>
      <c r="O579" s="1">
        <v>57456</v>
      </c>
    </row>
    <row r="580" spans="1:15" x14ac:dyDescent="0.25">
      <c r="A580">
        <v>7218000199</v>
      </c>
      <c r="B580" t="s">
        <v>1052</v>
      </c>
      <c r="C580" t="str">
        <f t="shared" si="18"/>
        <v>PRORROGA</v>
      </c>
      <c r="E580" t="s">
        <v>210</v>
      </c>
      <c r="F580" t="s">
        <v>510</v>
      </c>
      <c r="G580" t="s">
        <v>508</v>
      </c>
      <c r="H580" s="3">
        <v>42502</v>
      </c>
      <c r="I580" s="3">
        <v>42674</v>
      </c>
      <c r="J580">
        <v>120504001</v>
      </c>
      <c r="K580" t="s">
        <v>261</v>
      </c>
      <c r="L580">
        <v>95</v>
      </c>
      <c r="M580">
        <v>9.5</v>
      </c>
      <c r="N580">
        <f t="shared" si="19"/>
        <v>902.5</v>
      </c>
      <c r="O580" s="1">
        <v>57456</v>
      </c>
    </row>
    <row r="581" spans="1:15" x14ac:dyDescent="0.25">
      <c r="A581">
        <v>7218000199</v>
      </c>
      <c r="B581" t="s">
        <v>1052</v>
      </c>
      <c r="C581" t="str">
        <f t="shared" si="18"/>
        <v>PRORROGA</v>
      </c>
      <c r="E581" t="s">
        <v>210</v>
      </c>
      <c r="F581" t="s">
        <v>510</v>
      </c>
      <c r="G581" t="s">
        <v>508</v>
      </c>
      <c r="H581" s="3">
        <v>42502</v>
      </c>
      <c r="I581" s="3">
        <v>42674</v>
      </c>
      <c r="J581">
        <v>120504002</v>
      </c>
      <c r="K581" t="s">
        <v>262</v>
      </c>
      <c r="L581">
        <v>264</v>
      </c>
      <c r="M581">
        <v>9.5</v>
      </c>
      <c r="N581">
        <f t="shared" si="19"/>
        <v>2508</v>
      </c>
      <c r="O581" s="1">
        <v>57456</v>
      </c>
    </row>
    <row r="582" spans="1:15" x14ac:dyDescent="0.25">
      <c r="A582">
        <v>7218000199</v>
      </c>
      <c r="B582" t="s">
        <v>1052</v>
      </c>
      <c r="C582" t="str">
        <f t="shared" si="18"/>
        <v>PRORROGA</v>
      </c>
      <c r="E582" t="s">
        <v>210</v>
      </c>
      <c r="F582" t="s">
        <v>510</v>
      </c>
      <c r="G582" t="s">
        <v>508</v>
      </c>
      <c r="H582" s="3">
        <v>42502</v>
      </c>
      <c r="I582" s="3">
        <v>42674</v>
      </c>
      <c r="J582">
        <v>120504004</v>
      </c>
      <c r="K582" t="s">
        <v>397</v>
      </c>
      <c r="L582" s="1">
        <v>1938</v>
      </c>
      <c r="M582">
        <v>19</v>
      </c>
      <c r="N582">
        <f t="shared" si="19"/>
        <v>36822</v>
      </c>
      <c r="O582" s="1">
        <v>57456</v>
      </c>
    </row>
    <row r="583" spans="1:15" x14ac:dyDescent="0.25">
      <c r="A583">
        <v>7218000199</v>
      </c>
      <c r="B583" t="s">
        <v>1052</v>
      </c>
      <c r="C583" t="str">
        <f t="shared" si="18"/>
        <v>PRORROGA</v>
      </c>
      <c r="E583" t="s">
        <v>210</v>
      </c>
      <c r="F583" t="s">
        <v>510</v>
      </c>
      <c r="G583" t="s">
        <v>508</v>
      </c>
      <c r="H583" s="3">
        <v>42502</v>
      </c>
      <c r="I583" s="3">
        <v>42674</v>
      </c>
      <c r="J583">
        <v>120504005</v>
      </c>
      <c r="K583" t="s">
        <v>263</v>
      </c>
      <c r="L583">
        <v>58</v>
      </c>
      <c r="M583">
        <v>9.5</v>
      </c>
      <c r="N583">
        <f t="shared" si="19"/>
        <v>551</v>
      </c>
      <c r="O583" s="1">
        <v>57456</v>
      </c>
    </row>
    <row r="584" spans="1:15" x14ac:dyDescent="0.25">
      <c r="A584">
        <v>7218000199</v>
      </c>
      <c r="B584" t="s">
        <v>1052</v>
      </c>
      <c r="C584" t="str">
        <f t="shared" si="18"/>
        <v>PRORROGA</v>
      </c>
      <c r="E584" t="s">
        <v>210</v>
      </c>
      <c r="F584" t="s">
        <v>510</v>
      </c>
      <c r="G584" t="s">
        <v>508</v>
      </c>
      <c r="H584" s="3">
        <v>42502</v>
      </c>
      <c r="I584" s="3">
        <v>42674</v>
      </c>
      <c r="J584">
        <v>120504006</v>
      </c>
      <c r="K584" t="s">
        <v>264</v>
      </c>
      <c r="L584">
        <v>30</v>
      </c>
      <c r="M584">
        <v>9.5</v>
      </c>
      <c r="N584">
        <f t="shared" si="19"/>
        <v>285</v>
      </c>
      <c r="O584" s="1">
        <v>57456</v>
      </c>
    </row>
    <row r="585" spans="1:15" x14ac:dyDescent="0.25">
      <c r="A585">
        <v>7218000199</v>
      </c>
      <c r="B585" t="s">
        <v>1052</v>
      </c>
      <c r="C585" t="str">
        <f t="shared" si="18"/>
        <v>PRORROGA</v>
      </c>
      <c r="E585" t="s">
        <v>210</v>
      </c>
      <c r="F585" t="s">
        <v>510</v>
      </c>
      <c r="G585" t="s">
        <v>508</v>
      </c>
      <c r="H585" s="3">
        <v>42502</v>
      </c>
      <c r="I585" s="3">
        <v>42674</v>
      </c>
      <c r="J585">
        <v>120504008</v>
      </c>
      <c r="K585" t="s">
        <v>266</v>
      </c>
      <c r="L585">
        <v>219</v>
      </c>
      <c r="M585">
        <v>9.5</v>
      </c>
      <c r="N585">
        <f t="shared" si="19"/>
        <v>2080.5</v>
      </c>
      <c r="O585" s="1">
        <v>57456</v>
      </c>
    </row>
    <row r="586" spans="1:15" x14ac:dyDescent="0.25">
      <c r="A586">
        <v>7218000199</v>
      </c>
      <c r="B586" t="s">
        <v>1052</v>
      </c>
      <c r="C586" t="str">
        <f t="shared" si="18"/>
        <v>PRORROGA</v>
      </c>
      <c r="E586" t="s">
        <v>210</v>
      </c>
      <c r="F586" t="s">
        <v>510</v>
      </c>
      <c r="G586" t="s">
        <v>508</v>
      </c>
      <c r="H586" s="3">
        <v>42502</v>
      </c>
      <c r="I586" s="3">
        <v>42674</v>
      </c>
      <c r="J586">
        <v>120504009</v>
      </c>
      <c r="K586" t="s">
        <v>267</v>
      </c>
      <c r="L586">
        <v>496</v>
      </c>
      <c r="M586">
        <v>9.5</v>
      </c>
      <c r="N586">
        <f t="shared" si="19"/>
        <v>4712</v>
      </c>
      <c r="O586" s="1">
        <v>57456</v>
      </c>
    </row>
    <row r="587" spans="1:15" x14ac:dyDescent="0.25">
      <c r="A587">
        <v>7218000199</v>
      </c>
      <c r="B587" t="s">
        <v>1052</v>
      </c>
      <c r="C587" t="str">
        <f t="shared" si="18"/>
        <v>PRORROGA</v>
      </c>
      <c r="E587" t="s">
        <v>210</v>
      </c>
      <c r="F587" t="s">
        <v>510</v>
      </c>
      <c r="G587" t="s">
        <v>508</v>
      </c>
      <c r="H587" s="3">
        <v>42502</v>
      </c>
      <c r="I587" s="3">
        <v>42674</v>
      </c>
      <c r="J587">
        <v>120504010</v>
      </c>
      <c r="K587" t="s">
        <v>268</v>
      </c>
      <c r="L587">
        <v>97</v>
      </c>
      <c r="M587">
        <v>9.5</v>
      </c>
      <c r="N587">
        <f t="shared" si="19"/>
        <v>921.5</v>
      </c>
      <c r="O587" s="1">
        <v>57456</v>
      </c>
    </row>
    <row r="588" spans="1:15" x14ac:dyDescent="0.25">
      <c r="A588">
        <v>7218000199</v>
      </c>
      <c r="B588" t="s">
        <v>1052</v>
      </c>
      <c r="C588" t="str">
        <f t="shared" si="18"/>
        <v>PRORROGA</v>
      </c>
      <c r="E588" t="s">
        <v>210</v>
      </c>
      <c r="F588" t="s">
        <v>510</v>
      </c>
      <c r="G588" t="s">
        <v>508</v>
      </c>
      <c r="H588" s="3">
        <v>42502</v>
      </c>
      <c r="I588" s="3">
        <v>42674</v>
      </c>
      <c r="J588">
        <v>120504012</v>
      </c>
      <c r="K588" t="s">
        <v>269</v>
      </c>
      <c r="L588">
        <v>286</v>
      </c>
      <c r="M588">
        <v>9.5</v>
      </c>
      <c r="N588">
        <f t="shared" si="19"/>
        <v>2717</v>
      </c>
      <c r="O588" s="1">
        <v>57456</v>
      </c>
    </row>
    <row r="589" spans="1:15" x14ac:dyDescent="0.25">
      <c r="A589">
        <v>7218000199</v>
      </c>
      <c r="B589" t="s">
        <v>1052</v>
      </c>
      <c r="C589" t="str">
        <f t="shared" si="18"/>
        <v>PRORROGA</v>
      </c>
      <c r="E589" t="s">
        <v>210</v>
      </c>
      <c r="F589" t="s">
        <v>510</v>
      </c>
      <c r="G589" t="s">
        <v>508</v>
      </c>
      <c r="H589" s="3">
        <v>42502</v>
      </c>
      <c r="I589" s="3">
        <v>42674</v>
      </c>
      <c r="J589">
        <v>120504013</v>
      </c>
      <c r="K589" t="s">
        <v>270</v>
      </c>
      <c r="L589">
        <v>371</v>
      </c>
      <c r="M589">
        <v>9.5</v>
      </c>
      <c r="N589">
        <f t="shared" si="19"/>
        <v>3524.5</v>
      </c>
      <c r="O589" s="1">
        <v>57456</v>
      </c>
    </row>
    <row r="590" spans="1:15" x14ac:dyDescent="0.25">
      <c r="A590">
        <v>7218000199</v>
      </c>
      <c r="B590" t="s">
        <v>1052</v>
      </c>
      <c r="C590" t="str">
        <f t="shared" si="18"/>
        <v>PRORROGA</v>
      </c>
      <c r="E590" t="s">
        <v>210</v>
      </c>
      <c r="F590" t="s">
        <v>510</v>
      </c>
      <c r="G590" t="s">
        <v>508</v>
      </c>
      <c r="H590" s="3">
        <v>42502</v>
      </c>
      <c r="I590" s="3">
        <v>42674</v>
      </c>
      <c r="J590">
        <v>120602004</v>
      </c>
      <c r="K590" t="s">
        <v>511</v>
      </c>
      <c r="L590">
        <v>37</v>
      </c>
      <c r="M590">
        <v>9.5</v>
      </c>
      <c r="N590">
        <f t="shared" si="19"/>
        <v>351.5</v>
      </c>
      <c r="O590" s="1">
        <v>57456</v>
      </c>
    </row>
    <row r="591" spans="1:15" x14ac:dyDescent="0.25">
      <c r="A591">
        <v>7218000200</v>
      </c>
      <c r="B591" t="s">
        <v>1053</v>
      </c>
      <c r="C591" t="str">
        <f t="shared" si="18"/>
        <v>PRORROGA</v>
      </c>
      <c r="E591" t="s">
        <v>210</v>
      </c>
      <c r="F591" t="s">
        <v>211</v>
      </c>
      <c r="G591" t="s">
        <v>512</v>
      </c>
      <c r="H591" s="3">
        <v>42590</v>
      </c>
      <c r="I591" s="3">
        <v>42774</v>
      </c>
      <c r="J591">
        <v>120401000</v>
      </c>
      <c r="K591" t="s">
        <v>288</v>
      </c>
      <c r="L591" s="1">
        <v>10219</v>
      </c>
      <c r="M591">
        <v>3.1</v>
      </c>
      <c r="N591">
        <f t="shared" si="19"/>
        <v>31678.9</v>
      </c>
      <c r="O591" s="1">
        <v>116573.38</v>
      </c>
    </row>
    <row r="592" spans="1:15" x14ac:dyDescent="0.25">
      <c r="A592">
        <v>7218000200</v>
      </c>
      <c r="B592" t="s">
        <v>1053</v>
      </c>
      <c r="C592" t="str">
        <f t="shared" si="18"/>
        <v>PRORROGA</v>
      </c>
      <c r="E592" t="s">
        <v>210</v>
      </c>
      <c r="F592" t="s">
        <v>211</v>
      </c>
      <c r="G592" t="s">
        <v>512</v>
      </c>
      <c r="H592" s="3">
        <v>42590</v>
      </c>
      <c r="I592" s="3">
        <v>42774</v>
      </c>
      <c r="J592">
        <v>120401001</v>
      </c>
      <c r="K592" t="s">
        <v>289</v>
      </c>
      <c r="L592" s="1">
        <v>42876</v>
      </c>
      <c r="M592">
        <v>1.98</v>
      </c>
      <c r="N592">
        <f t="shared" si="19"/>
        <v>84894.48</v>
      </c>
      <c r="O592" s="1">
        <v>116573.38</v>
      </c>
    </row>
    <row r="593" spans="1:15" x14ac:dyDescent="0.25">
      <c r="A593">
        <v>7218000221</v>
      </c>
      <c r="B593" t="s">
        <v>1069</v>
      </c>
      <c r="C593" t="str">
        <f t="shared" si="18"/>
        <v>PRORROGA</v>
      </c>
      <c r="E593" t="s">
        <v>210</v>
      </c>
      <c r="F593" t="s">
        <v>272</v>
      </c>
      <c r="G593" t="s">
        <v>537</v>
      </c>
      <c r="H593" s="3">
        <v>42607</v>
      </c>
      <c r="I593" s="3">
        <v>42704</v>
      </c>
      <c r="J593">
        <v>120205001</v>
      </c>
      <c r="K593" t="s">
        <v>538</v>
      </c>
      <c r="L593">
        <v>60</v>
      </c>
      <c r="M593">
        <v>32</v>
      </c>
      <c r="N593">
        <f t="shared" si="19"/>
        <v>1920</v>
      </c>
      <c r="O593" s="1">
        <v>177830.63</v>
      </c>
    </row>
    <row r="594" spans="1:15" x14ac:dyDescent="0.25">
      <c r="A594">
        <v>7218000221</v>
      </c>
      <c r="B594" t="s">
        <v>1069</v>
      </c>
      <c r="C594" t="str">
        <f t="shared" si="18"/>
        <v>PRORROGA</v>
      </c>
      <c r="E594" t="s">
        <v>210</v>
      </c>
      <c r="F594" t="s">
        <v>272</v>
      </c>
      <c r="G594" t="s">
        <v>537</v>
      </c>
      <c r="H594" s="3">
        <v>42607</v>
      </c>
      <c r="I594" s="3">
        <v>42704</v>
      </c>
      <c r="J594">
        <v>120205004</v>
      </c>
      <c r="K594" t="s">
        <v>539</v>
      </c>
      <c r="L594">
        <v>570</v>
      </c>
      <c r="M594">
        <v>1.83</v>
      </c>
      <c r="N594">
        <f t="shared" si="19"/>
        <v>1043.1000000000001</v>
      </c>
      <c r="O594" s="1">
        <v>177830.63</v>
      </c>
    </row>
    <row r="595" spans="1:15" x14ac:dyDescent="0.25">
      <c r="A595">
        <v>7218000221</v>
      </c>
      <c r="B595" t="s">
        <v>1069</v>
      </c>
      <c r="C595" t="str">
        <f t="shared" si="18"/>
        <v>PRORROGA</v>
      </c>
      <c r="E595" t="s">
        <v>210</v>
      </c>
      <c r="F595" t="s">
        <v>272</v>
      </c>
      <c r="G595" t="s">
        <v>537</v>
      </c>
      <c r="H595" s="3">
        <v>42607</v>
      </c>
      <c r="I595" s="3">
        <v>42704</v>
      </c>
      <c r="J595">
        <v>120205004</v>
      </c>
      <c r="K595" t="s">
        <v>539</v>
      </c>
      <c r="L595">
        <v>600</v>
      </c>
      <c r="M595">
        <v>2.41</v>
      </c>
      <c r="N595">
        <f t="shared" si="19"/>
        <v>1446</v>
      </c>
      <c r="O595" s="1">
        <v>177830.63</v>
      </c>
    </row>
    <row r="596" spans="1:15" x14ac:dyDescent="0.25">
      <c r="A596">
        <v>7218000221</v>
      </c>
      <c r="B596" t="s">
        <v>1069</v>
      </c>
      <c r="C596" t="str">
        <f t="shared" si="18"/>
        <v>PRORROGA</v>
      </c>
      <c r="E596" t="s">
        <v>210</v>
      </c>
      <c r="F596" t="s">
        <v>272</v>
      </c>
      <c r="G596" t="s">
        <v>537</v>
      </c>
      <c r="H596" s="3">
        <v>42607</v>
      </c>
      <c r="I596" s="3">
        <v>42704</v>
      </c>
      <c r="J596">
        <v>120205005</v>
      </c>
      <c r="K596" t="s">
        <v>540</v>
      </c>
      <c r="L596">
        <v>333</v>
      </c>
      <c r="M596">
        <v>1.9</v>
      </c>
      <c r="N596">
        <f t="shared" si="19"/>
        <v>632.69999999999993</v>
      </c>
      <c r="O596" s="1">
        <v>177830.63</v>
      </c>
    </row>
    <row r="597" spans="1:15" x14ac:dyDescent="0.25">
      <c r="A597">
        <v>7218000221</v>
      </c>
      <c r="B597" t="s">
        <v>1069</v>
      </c>
      <c r="C597" t="str">
        <f t="shared" si="18"/>
        <v>PRORROGA</v>
      </c>
      <c r="E597" t="s">
        <v>210</v>
      </c>
      <c r="F597" t="s">
        <v>272</v>
      </c>
      <c r="G597" t="s">
        <v>537</v>
      </c>
      <c r="H597" s="3">
        <v>42607</v>
      </c>
      <c r="I597" s="3">
        <v>42704</v>
      </c>
      <c r="J597">
        <v>120205006</v>
      </c>
      <c r="K597" t="s">
        <v>541</v>
      </c>
      <c r="L597">
        <v>309</v>
      </c>
      <c r="M597">
        <v>1.9</v>
      </c>
      <c r="N597">
        <f t="shared" si="19"/>
        <v>587.1</v>
      </c>
      <c r="O597" s="1">
        <v>177830.63</v>
      </c>
    </row>
    <row r="598" spans="1:15" x14ac:dyDescent="0.25">
      <c r="A598">
        <v>7218000221</v>
      </c>
      <c r="B598" t="s">
        <v>1069</v>
      </c>
      <c r="C598" t="str">
        <f t="shared" si="18"/>
        <v>PRORROGA</v>
      </c>
      <c r="E598" t="s">
        <v>210</v>
      </c>
      <c r="F598" t="s">
        <v>272</v>
      </c>
      <c r="G598" t="s">
        <v>537</v>
      </c>
      <c r="H598" s="3">
        <v>42607</v>
      </c>
      <c r="I598" s="3">
        <v>42704</v>
      </c>
      <c r="J598">
        <v>120205007</v>
      </c>
      <c r="K598" t="s">
        <v>542</v>
      </c>
      <c r="L598" s="1">
        <v>16053</v>
      </c>
      <c r="M598">
        <v>1.65</v>
      </c>
      <c r="N598">
        <f t="shared" si="19"/>
        <v>26487.449999999997</v>
      </c>
      <c r="O598" s="1">
        <v>177830.63</v>
      </c>
    </row>
    <row r="599" spans="1:15" x14ac:dyDescent="0.25">
      <c r="A599">
        <v>7218000221</v>
      </c>
      <c r="B599" t="s">
        <v>1069</v>
      </c>
      <c r="C599" t="str">
        <f t="shared" si="18"/>
        <v>PRORROGA</v>
      </c>
      <c r="E599" t="s">
        <v>210</v>
      </c>
      <c r="F599" t="s">
        <v>272</v>
      </c>
      <c r="G599" t="s">
        <v>537</v>
      </c>
      <c r="H599" s="3">
        <v>42607</v>
      </c>
      <c r="I599" s="3">
        <v>42704</v>
      </c>
      <c r="J599">
        <v>120205007</v>
      </c>
      <c r="K599" t="s">
        <v>542</v>
      </c>
      <c r="L599" s="1">
        <v>8125</v>
      </c>
      <c r="M599">
        <v>1.83</v>
      </c>
      <c r="N599">
        <f t="shared" si="19"/>
        <v>14868.75</v>
      </c>
      <c r="O599" s="1">
        <v>177830.63</v>
      </c>
    </row>
    <row r="600" spans="1:15" x14ac:dyDescent="0.25">
      <c r="A600">
        <v>7218000221</v>
      </c>
      <c r="B600" t="s">
        <v>1069</v>
      </c>
      <c r="C600" t="str">
        <f t="shared" si="18"/>
        <v>PRORROGA</v>
      </c>
      <c r="E600" t="s">
        <v>210</v>
      </c>
      <c r="F600" t="s">
        <v>272</v>
      </c>
      <c r="G600" t="s">
        <v>537</v>
      </c>
      <c r="H600" s="3">
        <v>42607</v>
      </c>
      <c r="I600" s="3">
        <v>42704</v>
      </c>
      <c r="J600">
        <v>120205008</v>
      </c>
      <c r="K600" t="s">
        <v>543</v>
      </c>
      <c r="L600" s="1">
        <v>1925</v>
      </c>
      <c r="M600">
        <v>3.29</v>
      </c>
      <c r="N600">
        <f t="shared" si="19"/>
        <v>6333.25</v>
      </c>
      <c r="O600" s="1">
        <v>177830.63</v>
      </c>
    </row>
    <row r="601" spans="1:15" x14ac:dyDescent="0.25">
      <c r="A601">
        <v>7218000221</v>
      </c>
      <c r="B601" t="s">
        <v>1069</v>
      </c>
      <c r="C601" t="str">
        <f t="shared" si="18"/>
        <v>PRORROGA</v>
      </c>
      <c r="E601" t="s">
        <v>210</v>
      </c>
      <c r="F601" t="s">
        <v>272</v>
      </c>
      <c r="G601" t="s">
        <v>537</v>
      </c>
      <c r="H601" s="3">
        <v>42607</v>
      </c>
      <c r="I601" s="3">
        <v>42704</v>
      </c>
      <c r="J601">
        <v>120205009</v>
      </c>
      <c r="K601" t="s">
        <v>544</v>
      </c>
      <c r="L601" s="1">
        <v>1750</v>
      </c>
      <c r="M601">
        <v>2.75</v>
      </c>
      <c r="N601">
        <f t="shared" si="19"/>
        <v>4812.5</v>
      </c>
      <c r="O601" s="1">
        <v>177830.63</v>
      </c>
    </row>
    <row r="602" spans="1:15" x14ac:dyDescent="0.25">
      <c r="A602">
        <v>7218000221</v>
      </c>
      <c r="B602" t="s">
        <v>1069</v>
      </c>
      <c r="C602" t="str">
        <f t="shared" si="18"/>
        <v>PRORROGA</v>
      </c>
      <c r="E602" t="s">
        <v>210</v>
      </c>
      <c r="F602" t="s">
        <v>272</v>
      </c>
      <c r="G602" t="s">
        <v>537</v>
      </c>
      <c r="H602" s="3">
        <v>42607</v>
      </c>
      <c r="I602" s="3">
        <v>42704</v>
      </c>
      <c r="J602">
        <v>120205010</v>
      </c>
      <c r="K602" t="s">
        <v>545</v>
      </c>
      <c r="L602">
        <v>130</v>
      </c>
      <c r="M602">
        <v>3.48</v>
      </c>
      <c r="N602">
        <f t="shared" si="19"/>
        <v>452.4</v>
      </c>
      <c r="O602" s="1">
        <v>177830.63</v>
      </c>
    </row>
    <row r="603" spans="1:15" x14ac:dyDescent="0.25">
      <c r="A603">
        <v>7218000221</v>
      </c>
      <c r="B603" t="s">
        <v>1069</v>
      </c>
      <c r="C603" t="str">
        <f t="shared" si="18"/>
        <v>PRORROGA</v>
      </c>
      <c r="E603" t="s">
        <v>210</v>
      </c>
      <c r="F603" t="s">
        <v>272</v>
      </c>
      <c r="G603" t="s">
        <v>537</v>
      </c>
      <c r="H603" s="3">
        <v>42607</v>
      </c>
      <c r="I603" s="3">
        <v>42704</v>
      </c>
      <c r="J603">
        <v>120205011</v>
      </c>
      <c r="K603" t="s">
        <v>546</v>
      </c>
      <c r="L603">
        <v>120</v>
      </c>
      <c r="M603">
        <v>2.95</v>
      </c>
      <c r="N603">
        <f t="shared" si="19"/>
        <v>354</v>
      </c>
      <c r="O603" s="1">
        <v>177830.63</v>
      </c>
    </row>
    <row r="604" spans="1:15" x14ac:dyDescent="0.25">
      <c r="A604">
        <v>7218000221</v>
      </c>
      <c r="B604" t="s">
        <v>1069</v>
      </c>
      <c r="C604" t="str">
        <f t="shared" si="18"/>
        <v>PRORROGA</v>
      </c>
      <c r="E604" t="s">
        <v>210</v>
      </c>
      <c r="F604" t="s">
        <v>272</v>
      </c>
      <c r="G604" t="s">
        <v>537</v>
      </c>
      <c r="H604" s="3">
        <v>42607</v>
      </c>
      <c r="I604" s="3">
        <v>42704</v>
      </c>
      <c r="J604">
        <v>120205012</v>
      </c>
      <c r="K604" t="s">
        <v>547</v>
      </c>
      <c r="L604" s="1">
        <v>4686</v>
      </c>
      <c r="M604">
        <v>1.5</v>
      </c>
      <c r="N604">
        <f t="shared" si="19"/>
        <v>7029</v>
      </c>
      <c r="O604" s="1">
        <v>177830.63</v>
      </c>
    </row>
    <row r="605" spans="1:15" x14ac:dyDescent="0.25">
      <c r="A605">
        <v>7218000221</v>
      </c>
      <c r="B605" t="s">
        <v>1069</v>
      </c>
      <c r="C605" t="str">
        <f t="shared" si="18"/>
        <v>PRORROGA</v>
      </c>
      <c r="E605" t="s">
        <v>210</v>
      </c>
      <c r="F605" t="s">
        <v>272</v>
      </c>
      <c r="G605" t="s">
        <v>537</v>
      </c>
      <c r="H605" s="3">
        <v>42607</v>
      </c>
      <c r="I605" s="3">
        <v>42704</v>
      </c>
      <c r="J605">
        <v>120205012</v>
      </c>
      <c r="K605" t="s">
        <v>547</v>
      </c>
      <c r="L605" s="1">
        <v>5625</v>
      </c>
      <c r="M605">
        <v>1.72</v>
      </c>
      <c r="N605">
        <f t="shared" si="19"/>
        <v>9675</v>
      </c>
      <c r="O605" s="1">
        <v>177830.63</v>
      </c>
    </row>
    <row r="606" spans="1:15" x14ac:dyDescent="0.25">
      <c r="A606">
        <v>7218000221</v>
      </c>
      <c r="B606" t="s">
        <v>1069</v>
      </c>
      <c r="C606" t="str">
        <f t="shared" si="18"/>
        <v>PRORROGA</v>
      </c>
      <c r="E606" t="s">
        <v>210</v>
      </c>
      <c r="F606" t="s">
        <v>272</v>
      </c>
      <c r="G606" t="s">
        <v>537</v>
      </c>
      <c r="H606" s="3">
        <v>42607</v>
      </c>
      <c r="I606" s="3">
        <v>42704</v>
      </c>
      <c r="J606">
        <v>120205013</v>
      </c>
      <c r="K606" t="s">
        <v>548</v>
      </c>
      <c r="L606" s="1">
        <v>8058</v>
      </c>
      <c r="M606">
        <v>1.5</v>
      </c>
      <c r="N606">
        <f t="shared" si="19"/>
        <v>12087</v>
      </c>
      <c r="O606" s="1">
        <v>177830.63</v>
      </c>
    </row>
    <row r="607" spans="1:15" x14ac:dyDescent="0.25">
      <c r="A607">
        <v>7218000221</v>
      </c>
      <c r="B607" t="s">
        <v>1069</v>
      </c>
      <c r="C607" t="str">
        <f t="shared" si="18"/>
        <v>PRORROGA</v>
      </c>
      <c r="E607" t="s">
        <v>210</v>
      </c>
      <c r="F607" t="s">
        <v>272</v>
      </c>
      <c r="G607" t="s">
        <v>537</v>
      </c>
      <c r="H607" s="3">
        <v>42607</v>
      </c>
      <c r="I607" s="3">
        <v>42704</v>
      </c>
      <c r="J607">
        <v>120205013</v>
      </c>
      <c r="K607" t="s">
        <v>548</v>
      </c>
      <c r="L607" s="1">
        <v>6250</v>
      </c>
      <c r="M607">
        <v>1.72</v>
      </c>
      <c r="N607">
        <f t="shared" si="19"/>
        <v>10750</v>
      </c>
      <c r="O607" s="1">
        <v>177830.63</v>
      </c>
    </row>
    <row r="608" spans="1:15" x14ac:dyDescent="0.25">
      <c r="A608">
        <v>7218000221</v>
      </c>
      <c r="B608" t="s">
        <v>1069</v>
      </c>
      <c r="C608" t="str">
        <f t="shared" si="18"/>
        <v>PRORROGA</v>
      </c>
      <c r="E608" t="s">
        <v>210</v>
      </c>
      <c r="F608" t="s">
        <v>272</v>
      </c>
      <c r="G608" t="s">
        <v>537</v>
      </c>
      <c r="H608" s="3">
        <v>42607</v>
      </c>
      <c r="I608" s="3">
        <v>42704</v>
      </c>
      <c r="J608">
        <v>120205014</v>
      </c>
      <c r="K608" t="s">
        <v>549</v>
      </c>
      <c r="L608">
        <v>325</v>
      </c>
      <c r="M608">
        <v>2.36</v>
      </c>
      <c r="N608">
        <f t="shared" si="19"/>
        <v>767</v>
      </c>
      <c r="O608" s="1">
        <v>177830.63</v>
      </c>
    </row>
    <row r="609" spans="1:15" x14ac:dyDescent="0.25">
      <c r="A609">
        <v>7218000221</v>
      </c>
      <c r="B609" t="s">
        <v>1069</v>
      </c>
      <c r="C609" t="str">
        <f t="shared" si="18"/>
        <v>PRORROGA</v>
      </c>
      <c r="E609" t="s">
        <v>210</v>
      </c>
      <c r="F609" t="s">
        <v>272</v>
      </c>
      <c r="G609" t="s">
        <v>537</v>
      </c>
      <c r="H609" s="3">
        <v>42607</v>
      </c>
      <c r="I609" s="3">
        <v>42704</v>
      </c>
      <c r="J609">
        <v>120205015</v>
      </c>
      <c r="K609" t="s">
        <v>550</v>
      </c>
      <c r="L609">
        <v>225</v>
      </c>
      <c r="M609">
        <v>3.69</v>
      </c>
      <c r="N609">
        <f t="shared" si="19"/>
        <v>830.25</v>
      </c>
      <c r="O609" s="1">
        <v>177830.63</v>
      </c>
    </row>
    <row r="610" spans="1:15" x14ac:dyDescent="0.25">
      <c r="A610">
        <v>7218000221</v>
      </c>
      <c r="B610" t="s">
        <v>1069</v>
      </c>
      <c r="C610" t="str">
        <f t="shared" si="18"/>
        <v>PRORROGA</v>
      </c>
      <c r="E610" t="s">
        <v>210</v>
      </c>
      <c r="F610" t="s">
        <v>272</v>
      </c>
      <c r="G610" t="s">
        <v>537</v>
      </c>
      <c r="H610" s="3">
        <v>42607</v>
      </c>
      <c r="I610" s="3">
        <v>42704</v>
      </c>
      <c r="J610">
        <v>120205016</v>
      </c>
      <c r="K610" t="s">
        <v>551</v>
      </c>
      <c r="L610">
        <v>425</v>
      </c>
      <c r="M610">
        <v>5</v>
      </c>
      <c r="N610">
        <f t="shared" si="19"/>
        <v>2125</v>
      </c>
      <c r="O610" s="1">
        <v>177830.63</v>
      </c>
    </row>
    <row r="611" spans="1:15" x14ac:dyDescent="0.25">
      <c r="A611">
        <v>7218000221</v>
      </c>
      <c r="B611" t="s">
        <v>1069</v>
      </c>
      <c r="C611" t="str">
        <f t="shared" si="18"/>
        <v>PRORROGA</v>
      </c>
      <c r="E611" t="s">
        <v>210</v>
      </c>
      <c r="F611" t="s">
        <v>272</v>
      </c>
      <c r="G611" t="s">
        <v>537</v>
      </c>
      <c r="H611" s="3">
        <v>42607</v>
      </c>
      <c r="I611" s="3">
        <v>42704</v>
      </c>
      <c r="J611">
        <v>120205017</v>
      </c>
      <c r="K611" t="s">
        <v>552</v>
      </c>
      <c r="L611">
        <v>500</v>
      </c>
      <c r="M611">
        <v>3.33</v>
      </c>
      <c r="N611">
        <f t="shared" si="19"/>
        <v>1665</v>
      </c>
      <c r="O611" s="1">
        <v>177830.63</v>
      </c>
    </row>
    <row r="612" spans="1:15" x14ac:dyDescent="0.25">
      <c r="A612">
        <v>7218000221</v>
      </c>
      <c r="B612" t="s">
        <v>1069</v>
      </c>
      <c r="C612" t="str">
        <f t="shared" si="18"/>
        <v>PRORROGA</v>
      </c>
      <c r="E612" t="s">
        <v>210</v>
      </c>
      <c r="F612" t="s">
        <v>272</v>
      </c>
      <c r="G612" t="s">
        <v>537</v>
      </c>
      <c r="H612" s="3">
        <v>42607</v>
      </c>
      <c r="I612" s="3">
        <v>42704</v>
      </c>
      <c r="J612">
        <v>120205018</v>
      </c>
      <c r="K612" t="s">
        <v>553</v>
      </c>
      <c r="L612" s="1">
        <v>1275</v>
      </c>
      <c r="M612">
        <v>3.45</v>
      </c>
      <c r="N612">
        <f t="shared" si="19"/>
        <v>4398.75</v>
      </c>
      <c r="O612" s="1">
        <v>177830.63</v>
      </c>
    </row>
    <row r="613" spans="1:15" x14ac:dyDescent="0.25">
      <c r="A613">
        <v>7218000221</v>
      </c>
      <c r="B613" t="s">
        <v>1069</v>
      </c>
      <c r="C613" t="str">
        <f t="shared" si="18"/>
        <v>PRORROGA</v>
      </c>
      <c r="E613" t="s">
        <v>210</v>
      </c>
      <c r="F613" t="s">
        <v>272</v>
      </c>
      <c r="G613" t="s">
        <v>537</v>
      </c>
      <c r="H613" s="3">
        <v>42607</v>
      </c>
      <c r="I613" s="3">
        <v>42704</v>
      </c>
      <c r="J613">
        <v>120205019</v>
      </c>
      <c r="K613" t="s">
        <v>554</v>
      </c>
      <c r="L613">
        <v>275</v>
      </c>
      <c r="M613">
        <v>2.63</v>
      </c>
      <c r="N613">
        <f t="shared" si="19"/>
        <v>723.25</v>
      </c>
      <c r="O613" s="1">
        <v>177830.63</v>
      </c>
    </row>
    <row r="614" spans="1:15" x14ac:dyDescent="0.25">
      <c r="A614">
        <v>7218000221</v>
      </c>
      <c r="B614" t="s">
        <v>1069</v>
      </c>
      <c r="C614" t="str">
        <f t="shared" si="18"/>
        <v>PRORROGA</v>
      </c>
      <c r="E614" t="s">
        <v>210</v>
      </c>
      <c r="F614" t="s">
        <v>272</v>
      </c>
      <c r="G614" t="s">
        <v>537</v>
      </c>
      <c r="H614" s="3">
        <v>42607</v>
      </c>
      <c r="I614" s="3">
        <v>42704</v>
      </c>
      <c r="J614">
        <v>120205020</v>
      </c>
      <c r="K614" t="s">
        <v>555</v>
      </c>
      <c r="L614">
        <v>275</v>
      </c>
      <c r="M614">
        <v>5.61</v>
      </c>
      <c r="N614">
        <f t="shared" si="19"/>
        <v>1542.75</v>
      </c>
      <c r="O614" s="1">
        <v>177830.63</v>
      </c>
    </row>
    <row r="615" spans="1:15" x14ac:dyDescent="0.25">
      <c r="A615">
        <v>7218000221</v>
      </c>
      <c r="B615" t="s">
        <v>1069</v>
      </c>
      <c r="C615" t="str">
        <f t="shared" si="18"/>
        <v>PRORROGA</v>
      </c>
      <c r="E615" t="s">
        <v>210</v>
      </c>
      <c r="F615" t="s">
        <v>272</v>
      </c>
      <c r="G615" t="s">
        <v>537</v>
      </c>
      <c r="H615" s="3">
        <v>42607</v>
      </c>
      <c r="I615" s="3">
        <v>42704</v>
      </c>
      <c r="J615">
        <v>120205023</v>
      </c>
      <c r="K615" t="s">
        <v>556</v>
      </c>
      <c r="L615">
        <v>372</v>
      </c>
      <c r="M615">
        <v>1.84</v>
      </c>
      <c r="N615">
        <f t="shared" si="19"/>
        <v>684.48</v>
      </c>
      <c r="O615" s="1">
        <v>177830.63</v>
      </c>
    </row>
    <row r="616" spans="1:15" x14ac:dyDescent="0.25">
      <c r="A616">
        <v>7218000221</v>
      </c>
      <c r="B616" t="s">
        <v>1069</v>
      </c>
      <c r="C616" t="str">
        <f t="shared" si="18"/>
        <v>PRORROGA</v>
      </c>
      <c r="E616" t="s">
        <v>210</v>
      </c>
      <c r="F616" t="s">
        <v>272</v>
      </c>
      <c r="G616" t="s">
        <v>537</v>
      </c>
      <c r="H616" s="3">
        <v>42607</v>
      </c>
      <c r="I616" s="3">
        <v>42704</v>
      </c>
      <c r="J616">
        <v>120205024</v>
      </c>
      <c r="K616" t="s">
        <v>557</v>
      </c>
      <c r="L616">
        <v>675</v>
      </c>
      <c r="M616">
        <v>4.95</v>
      </c>
      <c r="N616">
        <f t="shared" si="19"/>
        <v>3341.25</v>
      </c>
      <c r="O616" s="1">
        <v>177830.63</v>
      </c>
    </row>
    <row r="617" spans="1:15" x14ac:dyDescent="0.25">
      <c r="A617">
        <v>7218000221</v>
      </c>
      <c r="B617" t="s">
        <v>1069</v>
      </c>
      <c r="C617" t="str">
        <f t="shared" si="18"/>
        <v>PRORROGA</v>
      </c>
      <c r="E617" t="s">
        <v>210</v>
      </c>
      <c r="F617" t="s">
        <v>272</v>
      </c>
      <c r="G617" t="s">
        <v>537</v>
      </c>
      <c r="H617" s="3">
        <v>42607</v>
      </c>
      <c r="I617" s="3">
        <v>42704</v>
      </c>
      <c r="J617">
        <v>120205025</v>
      </c>
      <c r="K617" t="s">
        <v>558</v>
      </c>
      <c r="L617">
        <v>985</v>
      </c>
      <c r="M617">
        <v>5.19</v>
      </c>
      <c r="N617">
        <f t="shared" si="19"/>
        <v>5112.1500000000005</v>
      </c>
      <c r="O617" s="1">
        <v>177830.63</v>
      </c>
    </row>
    <row r="618" spans="1:15" x14ac:dyDescent="0.25">
      <c r="A618">
        <v>7218000221</v>
      </c>
      <c r="B618" t="s">
        <v>1069</v>
      </c>
      <c r="C618" t="str">
        <f t="shared" si="18"/>
        <v>PRORROGA</v>
      </c>
      <c r="E618" t="s">
        <v>210</v>
      </c>
      <c r="F618" t="s">
        <v>272</v>
      </c>
      <c r="G618" t="s">
        <v>537</v>
      </c>
      <c r="H618" s="3">
        <v>42607</v>
      </c>
      <c r="I618" s="3">
        <v>42704</v>
      </c>
      <c r="J618">
        <v>120205026</v>
      </c>
      <c r="K618" t="s">
        <v>559</v>
      </c>
      <c r="L618">
        <v>325</v>
      </c>
      <c r="M618">
        <v>5.36</v>
      </c>
      <c r="N618">
        <f t="shared" si="19"/>
        <v>1742</v>
      </c>
      <c r="O618" s="1">
        <v>177830.63</v>
      </c>
    </row>
    <row r="619" spans="1:15" x14ac:dyDescent="0.25">
      <c r="A619">
        <v>7218000221</v>
      </c>
      <c r="B619" t="s">
        <v>1069</v>
      </c>
      <c r="C619" t="str">
        <f t="shared" si="18"/>
        <v>PRORROGA</v>
      </c>
      <c r="E619" t="s">
        <v>210</v>
      </c>
      <c r="F619" t="s">
        <v>272</v>
      </c>
      <c r="G619" t="s">
        <v>537</v>
      </c>
      <c r="H619" s="3">
        <v>42607</v>
      </c>
      <c r="I619" s="3">
        <v>42704</v>
      </c>
      <c r="J619">
        <v>120205027</v>
      </c>
      <c r="K619" t="s">
        <v>560</v>
      </c>
      <c r="L619" s="1">
        <v>7179</v>
      </c>
      <c r="M619">
        <v>2.15</v>
      </c>
      <c r="N619">
        <f t="shared" si="19"/>
        <v>15434.849999999999</v>
      </c>
      <c r="O619" s="1">
        <v>177830.63</v>
      </c>
    </row>
    <row r="620" spans="1:15" x14ac:dyDescent="0.25">
      <c r="A620">
        <v>7218000221</v>
      </c>
      <c r="B620" t="s">
        <v>1069</v>
      </c>
      <c r="C620" t="str">
        <f t="shared" si="18"/>
        <v>PRORROGA</v>
      </c>
      <c r="E620" t="s">
        <v>210</v>
      </c>
      <c r="F620" t="s">
        <v>272</v>
      </c>
      <c r="G620" t="s">
        <v>537</v>
      </c>
      <c r="H620" s="3">
        <v>42607</v>
      </c>
      <c r="I620" s="3">
        <v>42704</v>
      </c>
      <c r="J620">
        <v>120205029</v>
      </c>
      <c r="K620" t="s">
        <v>561</v>
      </c>
      <c r="L620">
        <v>489</v>
      </c>
      <c r="M620">
        <v>1.67</v>
      </c>
      <c r="N620">
        <f t="shared" si="19"/>
        <v>816.63</v>
      </c>
      <c r="O620" s="1">
        <v>177830.63</v>
      </c>
    </row>
    <row r="621" spans="1:15" x14ac:dyDescent="0.25">
      <c r="A621">
        <v>7218000221</v>
      </c>
      <c r="B621" t="s">
        <v>1069</v>
      </c>
      <c r="C621" t="str">
        <f t="shared" si="18"/>
        <v>PRORROGA</v>
      </c>
      <c r="E621" t="s">
        <v>210</v>
      </c>
      <c r="F621" t="s">
        <v>272</v>
      </c>
      <c r="G621" t="s">
        <v>537</v>
      </c>
      <c r="H621" s="3">
        <v>42607</v>
      </c>
      <c r="I621" s="3">
        <v>42704</v>
      </c>
      <c r="J621">
        <v>120205029</v>
      </c>
      <c r="K621" t="s">
        <v>561</v>
      </c>
      <c r="L621">
        <v>275</v>
      </c>
      <c r="M621">
        <v>1.78</v>
      </c>
      <c r="N621">
        <f t="shared" si="19"/>
        <v>489.5</v>
      </c>
      <c r="O621" s="1">
        <v>177830.63</v>
      </c>
    </row>
    <row r="622" spans="1:15" x14ac:dyDescent="0.25">
      <c r="A622">
        <v>7218000221</v>
      </c>
      <c r="B622" t="s">
        <v>1069</v>
      </c>
      <c r="C622" t="str">
        <f t="shared" si="18"/>
        <v>PRORROGA</v>
      </c>
      <c r="E622" t="s">
        <v>210</v>
      </c>
      <c r="F622" t="s">
        <v>272</v>
      </c>
      <c r="G622" t="s">
        <v>537</v>
      </c>
      <c r="H622" s="3">
        <v>42607</v>
      </c>
      <c r="I622" s="3">
        <v>42704</v>
      </c>
      <c r="J622">
        <v>120205032</v>
      </c>
      <c r="K622" t="s">
        <v>562</v>
      </c>
      <c r="L622">
        <v>372</v>
      </c>
      <c r="M622">
        <v>2.79</v>
      </c>
      <c r="N622">
        <f t="shared" si="19"/>
        <v>1037.8800000000001</v>
      </c>
      <c r="O622" s="1">
        <v>177830.63</v>
      </c>
    </row>
    <row r="623" spans="1:15" x14ac:dyDescent="0.25">
      <c r="A623">
        <v>7218000221</v>
      </c>
      <c r="B623" t="s">
        <v>1069</v>
      </c>
      <c r="C623" t="str">
        <f t="shared" si="18"/>
        <v>PRORROGA</v>
      </c>
      <c r="E623" t="s">
        <v>210</v>
      </c>
      <c r="F623" t="s">
        <v>272</v>
      </c>
      <c r="G623" t="s">
        <v>537</v>
      </c>
      <c r="H623" s="3">
        <v>42607</v>
      </c>
      <c r="I623" s="3">
        <v>42704</v>
      </c>
      <c r="J623">
        <v>120205033</v>
      </c>
      <c r="K623" t="s">
        <v>563</v>
      </c>
      <c r="L623">
        <v>850</v>
      </c>
      <c r="M623">
        <v>4.25</v>
      </c>
      <c r="N623">
        <f t="shared" si="19"/>
        <v>3612.5</v>
      </c>
      <c r="O623" s="1">
        <v>177830.63</v>
      </c>
    </row>
    <row r="624" spans="1:15" x14ac:dyDescent="0.25">
      <c r="A624">
        <v>7218000221</v>
      </c>
      <c r="B624" t="s">
        <v>1069</v>
      </c>
      <c r="C624" t="str">
        <f t="shared" si="18"/>
        <v>PRORROGA</v>
      </c>
      <c r="E624" t="s">
        <v>210</v>
      </c>
      <c r="F624" t="s">
        <v>272</v>
      </c>
      <c r="G624" t="s">
        <v>537</v>
      </c>
      <c r="H624" s="3">
        <v>42607</v>
      </c>
      <c r="I624" s="3">
        <v>42704</v>
      </c>
      <c r="J624">
        <v>120205034</v>
      </c>
      <c r="K624" t="s">
        <v>564</v>
      </c>
      <c r="L624" s="1">
        <v>1775</v>
      </c>
      <c r="M624">
        <v>2.88</v>
      </c>
      <c r="N624">
        <f t="shared" si="19"/>
        <v>5112</v>
      </c>
      <c r="O624" s="1">
        <v>177830.63</v>
      </c>
    </row>
    <row r="625" spans="1:15" x14ac:dyDescent="0.25">
      <c r="A625">
        <v>7218000221</v>
      </c>
      <c r="B625" t="s">
        <v>1069</v>
      </c>
      <c r="C625" t="str">
        <f t="shared" si="18"/>
        <v>PRORROGA</v>
      </c>
      <c r="E625" t="s">
        <v>210</v>
      </c>
      <c r="F625" t="s">
        <v>272</v>
      </c>
      <c r="G625" t="s">
        <v>537</v>
      </c>
      <c r="H625" s="3">
        <v>42607</v>
      </c>
      <c r="I625" s="3">
        <v>42704</v>
      </c>
      <c r="J625">
        <v>120205035</v>
      </c>
      <c r="K625" t="s">
        <v>565</v>
      </c>
      <c r="L625">
        <v>183</v>
      </c>
      <c r="M625">
        <v>2.58</v>
      </c>
      <c r="N625">
        <f t="shared" si="19"/>
        <v>472.14</v>
      </c>
      <c r="O625" s="1">
        <v>177830.63</v>
      </c>
    </row>
    <row r="626" spans="1:15" x14ac:dyDescent="0.25">
      <c r="A626">
        <v>7218000221</v>
      </c>
      <c r="B626" t="s">
        <v>1069</v>
      </c>
      <c r="C626" t="str">
        <f t="shared" si="18"/>
        <v>PRORROGA</v>
      </c>
      <c r="E626" t="s">
        <v>210</v>
      </c>
      <c r="F626" t="s">
        <v>272</v>
      </c>
      <c r="G626" t="s">
        <v>537</v>
      </c>
      <c r="H626" s="3">
        <v>42607</v>
      </c>
      <c r="I626" s="3">
        <v>42704</v>
      </c>
      <c r="J626">
        <v>120205036</v>
      </c>
      <c r="K626" t="s">
        <v>566</v>
      </c>
      <c r="L626" s="1">
        <v>1870</v>
      </c>
      <c r="M626">
        <v>2.5</v>
      </c>
      <c r="N626">
        <f t="shared" si="19"/>
        <v>4675</v>
      </c>
      <c r="O626" s="1">
        <v>177830.63</v>
      </c>
    </row>
    <row r="627" spans="1:15" x14ac:dyDescent="0.25">
      <c r="A627">
        <v>7218000221</v>
      </c>
      <c r="B627" t="s">
        <v>1069</v>
      </c>
      <c r="C627" t="str">
        <f t="shared" si="18"/>
        <v>PRORROGA</v>
      </c>
      <c r="E627" t="s">
        <v>210</v>
      </c>
      <c r="F627" t="s">
        <v>272</v>
      </c>
      <c r="G627" t="s">
        <v>537</v>
      </c>
      <c r="H627" s="3">
        <v>42607</v>
      </c>
      <c r="I627" s="3">
        <v>42704</v>
      </c>
      <c r="J627">
        <v>120205038</v>
      </c>
      <c r="K627" t="s">
        <v>567</v>
      </c>
      <c r="L627">
        <v>75</v>
      </c>
      <c r="M627">
        <v>6.37</v>
      </c>
      <c r="N627">
        <f t="shared" si="19"/>
        <v>477.75</v>
      </c>
      <c r="O627" s="1">
        <v>177830.63</v>
      </c>
    </row>
    <row r="628" spans="1:15" x14ac:dyDescent="0.25">
      <c r="A628">
        <v>7218000221</v>
      </c>
      <c r="B628" t="s">
        <v>1069</v>
      </c>
      <c r="C628" t="str">
        <f t="shared" si="18"/>
        <v>PRORROGA</v>
      </c>
      <c r="E628" t="s">
        <v>210</v>
      </c>
      <c r="F628" t="s">
        <v>272</v>
      </c>
      <c r="G628" t="s">
        <v>537</v>
      </c>
      <c r="H628" s="3">
        <v>42607</v>
      </c>
      <c r="I628" s="3">
        <v>42704</v>
      </c>
      <c r="J628">
        <v>120205040</v>
      </c>
      <c r="K628" t="s">
        <v>568</v>
      </c>
      <c r="L628" s="1">
        <v>2196</v>
      </c>
      <c r="M628">
        <v>1.63</v>
      </c>
      <c r="N628">
        <f t="shared" si="19"/>
        <v>3579.4799999999996</v>
      </c>
      <c r="O628" s="1">
        <v>177830.63</v>
      </c>
    </row>
    <row r="629" spans="1:15" x14ac:dyDescent="0.25">
      <c r="A629">
        <v>7218000221</v>
      </c>
      <c r="B629" t="s">
        <v>1069</v>
      </c>
      <c r="C629" t="str">
        <f t="shared" si="18"/>
        <v>PRORROGA</v>
      </c>
      <c r="E629" t="s">
        <v>210</v>
      </c>
      <c r="F629" t="s">
        <v>272</v>
      </c>
      <c r="G629" t="s">
        <v>537</v>
      </c>
      <c r="H629" s="3">
        <v>42607</v>
      </c>
      <c r="I629" s="3">
        <v>42704</v>
      </c>
      <c r="J629">
        <v>120205040</v>
      </c>
      <c r="K629" t="s">
        <v>568</v>
      </c>
      <c r="L629">
        <v>390</v>
      </c>
      <c r="M629">
        <v>2.0299999999999998</v>
      </c>
      <c r="N629">
        <f t="shared" si="19"/>
        <v>791.69999999999993</v>
      </c>
      <c r="O629" s="1">
        <v>177830.63</v>
      </c>
    </row>
    <row r="630" spans="1:15" x14ac:dyDescent="0.25">
      <c r="A630">
        <v>7218000221</v>
      </c>
      <c r="B630" t="s">
        <v>1069</v>
      </c>
      <c r="C630" t="str">
        <f t="shared" si="18"/>
        <v>PRORROGA</v>
      </c>
      <c r="E630" t="s">
        <v>210</v>
      </c>
      <c r="F630" t="s">
        <v>272</v>
      </c>
      <c r="G630" t="s">
        <v>537</v>
      </c>
      <c r="H630" s="3">
        <v>42607</v>
      </c>
      <c r="I630" s="3">
        <v>42704</v>
      </c>
      <c r="J630">
        <v>120205041</v>
      </c>
      <c r="K630" t="s">
        <v>569</v>
      </c>
      <c r="L630">
        <v>240</v>
      </c>
      <c r="M630">
        <v>2.36</v>
      </c>
      <c r="N630">
        <f t="shared" si="19"/>
        <v>566.4</v>
      </c>
      <c r="O630" s="1">
        <v>177830.63</v>
      </c>
    </row>
    <row r="631" spans="1:15" x14ac:dyDescent="0.25">
      <c r="A631">
        <v>7218000221</v>
      </c>
      <c r="B631" t="s">
        <v>1069</v>
      </c>
      <c r="C631" t="str">
        <f t="shared" si="18"/>
        <v>PRORROGA</v>
      </c>
      <c r="E631" t="s">
        <v>210</v>
      </c>
      <c r="F631" t="s">
        <v>272</v>
      </c>
      <c r="G631" t="s">
        <v>537</v>
      </c>
      <c r="H631" s="3">
        <v>42607</v>
      </c>
      <c r="I631" s="3">
        <v>42704</v>
      </c>
      <c r="J631">
        <v>120207011</v>
      </c>
      <c r="K631" t="s">
        <v>570</v>
      </c>
      <c r="L631">
        <v>297</v>
      </c>
      <c r="M631">
        <v>9.76</v>
      </c>
      <c r="N631">
        <f t="shared" si="19"/>
        <v>2898.72</v>
      </c>
      <c r="O631" s="1">
        <v>177830.63</v>
      </c>
    </row>
    <row r="632" spans="1:15" x14ac:dyDescent="0.25">
      <c r="A632">
        <v>7218000221</v>
      </c>
      <c r="B632" t="s">
        <v>1069</v>
      </c>
      <c r="C632" t="str">
        <f t="shared" si="18"/>
        <v>PRORROGA</v>
      </c>
      <c r="E632" t="s">
        <v>210</v>
      </c>
      <c r="F632" t="s">
        <v>272</v>
      </c>
      <c r="G632" t="s">
        <v>537</v>
      </c>
      <c r="H632" s="3">
        <v>42607</v>
      </c>
      <c r="I632" s="3">
        <v>42704</v>
      </c>
      <c r="J632">
        <v>120207031</v>
      </c>
      <c r="K632" t="s">
        <v>571</v>
      </c>
      <c r="L632">
        <v>6</v>
      </c>
      <c r="M632">
        <v>4.21</v>
      </c>
      <c r="N632">
        <f t="shared" si="19"/>
        <v>25.259999999999998</v>
      </c>
      <c r="O632" s="1">
        <v>177830.63</v>
      </c>
    </row>
    <row r="633" spans="1:15" x14ac:dyDescent="0.25">
      <c r="A633">
        <v>7218000221</v>
      </c>
      <c r="B633" t="s">
        <v>1069</v>
      </c>
      <c r="C633" t="str">
        <f t="shared" si="18"/>
        <v>PRORROGA</v>
      </c>
      <c r="E633" t="s">
        <v>210</v>
      </c>
      <c r="F633" t="s">
        <v>272</v>
      </c>
      <c r="G633" t="s">
        <v>537</v>
      </c>
      <c r="H633" s="3">
        <v>42607</v>
      </c>
      <c r="I633" s="3">
        <v>42704</v>
      </c>
      <c r="J633">
        <v>120207052</v>
      </c>
      <c r="K633" t="s">
        <v>572</v>
      </c>
      <c r="L633">
        <v>21</v>
      </c>
      <c r="M633">
        <v>9.14</v>
      </c>
      <c r="N633">
        <f t="shared" si="19"/>
        <v>191.94</v>
      </c>
      <c r="O633" s="1">
        <v>177830.63</v>
      </c>
    </row>
    <row r="634" spans="1:15" x14ac:dyDescent="0.25">
      <c r="A634">
        <v>7218000221</v>
      </c>
      <c r="B634" t="s">
        <v>1069</v>
      </c>
      <c r="C634" t="str">
        <f t="shared" si="18"/>
        <v>PRORROGA</v>
      </c>
      <c r="E634" t="s">
        <v>210</v>
      </c>
      <c r="F634" t="s">
        <v>272</v>
      </c>
      <c r="G634" t="s">
        <v>537</v>
      </c>
      <c r="H634" s="3">
        <v>42607</v>
      </c>
      <c r="I634" s="3">
        <v>42704</v>
      </c>
      <c r="J634">
        <v>120207084</v>
      </c>
      <c r="K634" t="s">
        <v>573</v>
      </c>
      <c r="L634">
        <v>45</v>
      </c>
      <c r="M634">
        <v>24.64</v>
      </c>
      <c r="N634">
        <f t="shared" si="19"/>
        <v>1108.8</v>
      </c>
      <c r="O634" s="1">
        <v>177830.63</v>
      </c>
    </row>
    <row r="635" spans="1:15" x14ac:dyDescent="0.25">
      <c r="A635">
        <v>7218000221</v>
      </c>
      <c r="B635" t="s">
        <v>1069</v>
      </c>
      <c r="C635" t="str">
        <f t="shared" si="18"/>
        <v>PRORROGA</v>
      </c>
      <c r="E635" t="s">
        <v>210</v>
      </c>
      <c r="F635" t="s">
        <v>272</v>
      </c>
      <c r="G635" t="s">
        <v>537</v>
      </c>
      <c r="H635" s="3">
        <v>42607</v>
      </c>
      <c r="I635" s="3">
        <v>42704</v>
      </c>
      <c r="J635">
        <v>120207090</v>
      </c>
      <c r="K635" t="s">
        <v>574</v>
      </c>
      <c r="L635">
        <v>385</v>
      </c>
      <c r="M635">
        <v>32</v>
      </c>
      <c r="N635">
        <f t="shared" si="19"/>
        <v>12320</v>
      </c>
      <c r="O635" s="1">
        <v>177830.63</v>
      </c>
    </row>
    <row r="636" spans="1:15" x14ac:dyDescent="0.25">
      <c r="A636">
        <v>7218000221</v>
      </c>
      <c r="B636" t="s">
        <v>1069</v>
      </c>
      <c r="C636" t="str">
        <f t="shared" si="18"/>
        <v>PRORROGA</v>
      </c>
      <c r="E636" t="s">
        <v>210</v>
      </c>
      <c r="F636" t="s">
        <v>272</v>
      </c>
      <c r="G636" t="s">
        <v>537</v>
      </c>
      <c r="H636" s="3">
        <v>42607</v>
      </c>
      <c r="I636" s="3">
        <v>42704</v>
      </c>
      <c r="J636">
        <v>120207105</v>
      </c>
      <c r="K636" t="s">
        <v>575</v>
      </c>
      <c r="L636">
        <v>195</v>
      </c>
      <c r="M636">
        <v>14.41</v>
      </c>
      <c r="N636">
        <f t="shared" si="19"/>
        <v>2809.95</v>
      </c>
      <c r="O636" s="1">
        <v>177830.63</v>
      </c>
    </row>
    <row r="637" spans="1:15" x14ac:dyDescent="0.25">
      <c r="A637">
        <v>7218000222</v>
      </c>
      <c r="B637" t="s">
        <v>1070</v>
      </c>
      <c r="C637" t="str">
        <f t="shared" si="18"/>
        <v>PRORROGA</v>
      </c>
      <c r="E637" t="s">
        <v>210</v>
      </c>
      <c r="F637" t="s">
        <v>576</v>
      </c>
      <c r="G637" t="s">
        <v>577</v>
      </c>
      <c r="H637" s="3">
        <v>42660</v>
      </c>
      <c r="I637" s="3">
        <v>43159</v>
      </c>
      <c r="J637">
        <v>110402022</v>
      </c>
      <c r="K637" t="s">
        <v>578</v>
      </c>
      <c r="L637" s="1">
        <v>234005</v>
      </c>
      <c r="M637">
        <v>1.44</v>
      </c>
      <c r="N637">
        <f t="shared" si="19"/>
        <v>336967.2</v>
      </c>
      <c r="O637" s="1">
        <v>336967.2</v>
      </c>
    </row>
    <row r="638" spans="1:15" x14ac:dyDescent="0.25">
      <c r="A638">
        <v>7218000223</v>
      </c>
      <c r="B638" t="s">
        <v>1071</v>
      </c>
      <c r="C638" t="str">
        <f t="shared" si="18"/>
        <v>PRORROGA</v>
      </c>
      <c r="E638" t="s">
        <v>210</v>
      </c>
      <c r="F638" t="s">
        <v>579</v>
      </c>
      <c r="G638" t="s">
        <v>577</v>
      </c>
      <c r="H638" s="3">
        <v>42660</v>
      </c>
      <c r="I638" s="3">
        <v>43159</v>
      </c>
      <c r="J638">
        <v>110402023</v>
      </c>
      <c r="K638" t="s">
        <v>580</v>
      </c>
      <c r="L638" s="1">
        <v>36025</v>
      </c>
      <c r="M638">
        <v>1.4</v>
      </c>
      <c r="N638">
        <f t="shared" si="19"/>
        <v>50435</v>
      </c>
      <c r="O638" s="1">
        <v>326453</v>
      </c>
    </row>
    <row r="639" spans="1:15" x14ac:dyDescent="0.25">
      <c r="A639">
        <v>7218000223</v>
      </c>
      <c r="B639" t="s">
        <v>1071</v>
      </c>
      <c r="C639" t="str">
        <f t="shared" si="18"/>
        <v>PRORROGA</v>
      </c>
      <c r="E639" t="s">
        <v>210</v>
      </c>
      <c r="F639" t="s">
        <v>579</v>
      </c>
      <c r="G639" t="s">
        <v>577</v>
      </c>
      <c r="H639" s="3">
        <v>42660</v>
      </c>
      <c r="I639" s="3">
        <v>43159</v>
      </c>
      <c r="J639">
        <v>110402024</v>
      </c>
      <c r="K639" t="s">
        <v>581</v>
      </c>
      <c r="L639" s="1">
        <v>46325</v>
      </c>
      <c r="M639">
        <v>1.4</v>
      </c>
      <c r="N639">
        <f t="shared" si="19"/>
        <v>64854.999999999993</v>
      </c>
      <c r="O639" s="1">
        <v>326453</v>
      </c>
    </row>
    <row r="640" spans="1:15" x14ac:dyDescent="0.25">
      <c r="A640">
        <v>7218000223</v>
      </c>
      <c r="B640" t="s">
        <v>1071</v>
      </c>
      <c r="C640" t="str">
        <f t="shared" si="18"/>
        <v>PRORROGA</v>
      </c>
      <c r="E640" t="s">
        <v>210</v>
      </c>
      <c r="F640" t="s">
        <v>579</v>
      </c>
      <c r="G640" t="s">
        <v>577</v>
      </c>
      <c r="H640" s="3">
        <v>42660</v>
      </c>
      <c r="I640" s="3">
        <v>43159</v>
      </c>
      <c r="J640">
        <v>110402025</v>
      </c>
      <c r="K640" t="s">
        <v>582</v>
      </c>
      <c r="L640" s="1">
        <v>42985</v>
      </c>
      <c r="M640">
        <v>1.4</v>
      </c>
      <c r="N640">
        <f t="shared" si="19"/>
        <v>60178.999999999993</v>
      </c>
      <c r="O640" s="1">
        <v>326453</v>
      </c>
    </row>
    <row r="641" spans="1:15" x14ac:dyDescent="0.25">
      <c r="A641">
        <v>7218000223</v>
      </c>
      <c r="B641" t="s">
        <v>1071</v>
      </c>
      <c r="C641" t="str">
        <f t="shared" si="18"/>
        <v>PRORROGA</v>
      </c>
      <c r="E641" t="s">
        <v>210</v>
      </c>
      <c r="F641" t="s">
        <v>579</v>
      </c>
      <c r="G641" t="s">
        <v>577</v>
      </c>
      <c r="H641" s="3">
        <v>42660</v>
      </c>
      <c r="I641" s="3">
        <v>43159</v>
      </c>
      <c r="J641">
        <v>110402030</v>
      </c>
      <c r="K641" t="s">
        <v>583</v>
      </c>
      <c r="L641" s="1">
        <v>838800</v>
      </c>
      <c r="M641">
        <v>0.18</v>
      </c>
      <c r="N641">
        <f t="shared" si="19"/>
        <v>150984</v>
      </c>
      <c r="O641" s="1">
        <v>326453</v>
      </c>
    </row>
    <row r="642" spans="1:15" x14ac:dyDescent="0.25">
      <c r="A642">
        <v>7218000226</v>
      </c>
      <c r="B642" t="s">
        <v>1072</v>
      </c>
      <c r="C642" t="str">
        <f t="shared" ref="C642:C705" si="20">IF(E642="01.01.1980","INCREMENTO","PRORROGA")</f>
        <v>PRORROGA</v>
      </c>
      <c r="E642" t="s">
        <v>210</v>
      </c>
      <c r="F642" t="s">
        <v>584</v>
      </c>
      <c r="G642" t="s">
        <v>585</v>
      </c>
      <c r="H642" s="3">
        <v>42698</v>
      </c>
      <c r="I642" s="3">
        <v>43157</v>
      </c>
      <c r="J642" t="s">
        <v>586</v>
      </c>
      <c r="K642" t="s">
        <v>587</v>
      </c>
      <c r="L642">
        <v>1</v>
      </c>
      <c r="M642" s="1">
        <v>1446.61</v>
      </c>
      <c r="N642">
        <f t="shared" ref="N642:N705" si="21">L642*M642</f>
        <v>1446.61</v>
      </c>
      <c r="O642" s="1">
        <v>69234.23</v>
      </c>
    </row>
    <row r="643" spans="1:15" x14ac:dyDescent="0.25">
      <c r="A643">
        <v>7218000226</v>
      </c>
      <c r="B643" t="s">
        <v>1072</v>
      </c>
      <c r="C643" t="str">
        <f t="shared" si="20"/>
        <v>PRORROGA</v>
      </c>
      <c r="E643" t="s">
        <v>210</v>
      </c>
      <c r="F643" t="s">
        <v>584</v>
      </c>
      <c r="G643" t="s">
        <v>585</v>
      </c>
      <c r="H643" s="3">
        <v>42698</v>
      </c>
      <c r="I643" s="3">
        <v>43157</v>
      </c>
      <c r="J643" t="s">
        <v>588</v>
      </c>
      <c r="K643" t="s">
        <v>589</v>
      </c>
      <c r="L643">
        <v>1</v>
      </c>
      <c r="M643" s="1">
        <v>51687.68</v>
      </c>
      <c r="N643">
        <f t="shared" si="21"/>
        <v>51687.68</v>
      </c>
      <c r="O643" s="1">
        <v>69234.23</v>
      </c>
    </row>
    <row r="644" spans="1:15" x14ac:dyDescent="0.25">
      <c r="A644">
        <v>7218000226</v>
      </c>
      <c r="B644" t="s">
        <v>1072</v>
      </c>
      <c r="C644" t="str">
        <f t="shared" si="20"/>
        <v>PRORROGA</v>
      </c>
      <c r="E644" t="s">
        <v>210</v>
      </c>
      <c r="F644" t="s">
        <v>584</v>
      </c>
      <c r="G644" t="s">
        <v>585</v>
      </c>
      <c r="H644" s="3">
        <v>42698</v>
      </c>
      <c r="I644" s="3">
        <v>43157</v>
      </c>
      <c r="J644" t="s">
        <v>590</v>
      </c>
      <c r="K644" t="s">
        <v>591</v>
      </c>
      <c r="L644">
        <v>1</v>
      </c>
      <c r="M644" s="1">
        <v>16099.94</v>
      </c>
      <c r="N644">
        <f t="shared" si="21"/>
        <v>16099.94</v>
      </c>
      <c r="O644" s="1">
        <v>69234.23</v>
      </c>
    </row>
    <row r="645" spans="1:15" x14ac:dyDescent="0.25">
      <c r="A645">
        <v>7218000227</v>
      </c>
      <c r="B645" t="s">
        <v>1073</v>
      </c>
      <c r="C645" t="str">
        <f t="shared" si="20"/>
        <v>PRORROGA</v>
      </c>
      <c r="E645" t="s">
        <v>210</v>
      </c>
      <c r="F645" t="s">
        <v>592</v>
      </c>
      <c r="G645" t="s">
        <v>585</v>
      </c>
      <c r="H645" s="3">
        <v>42698</v>
      </c>
      <c r="I645" s="3">
        <v>43173</v>
      </c>
      <c r="J645" t="s">
        <v>593</v>
      </c>
      <c r="K645" t="s">
        <v>594</v>
      </c>
      <c r="L645">
        <v>1</v>
      </c>
      <c r="M645" s="1">
        <v>4033.13</v>
      </c>
      <c r="N645">
        <f t="shared" si="21"/>
        <v>4033.13</v>
      </c>
      <c r="O645" s="1">
        <v>10679.77</v>
      </c>
    </row>
    <row r="646" spans="1:15" x14ac:dyDescent="0.25">
      <c r="A646">
        <v>7218000227</v>
      </c>
      <c r="B646" t="s">
        <v>1073</v>
      </c>
      <c r="C646" t="str">
        <f t="shared" si="20"/>
        <v>PRORROGA</v>
      </c>
      <c r="E646" t="s">
        <v>210</v>
      </c>
      <c r="F646" t="s">
        <v>592</v>
      </c>
      <c r="G646" t="s">
        <v>585</v>
      </c>
      <c r="H646" s="3">
        <v>42698</v>
      </c>
      <c r="I646" s="3">
        <v>43173</v>
      </c>
      <c r="J646" t="s">
        <v>595</v>
      </c>
      <c r="K646" t="s">
        <v>596</v>
      </c>
      <c r="L646" s="1">
        <v>1001</v>
      </c>
      <c r="M646">
        <v>3.16</v>
      </c>
      <c r="N646">
        <f t="shared" si="21"/>
        <v>3163.1600000000003</v>
      </c>
      <c r="O646" s="1">
        <v>10679.77</v>
      </c>
    </row>
    <row r="647" spans="1:15" x14ac:dyDescent="0.25">
      <c r="A647">
        <v>7218000227</v>
      </c>
      <c r="B647" t="s">
        <v>1073</v>
      </c>
      <c r="C647" t="str">
        <f t="shared" si="20"/>
        <v>PRORROGA</v>
      </c>
      <c r="E647" t="s">
        <v>210</v>
      </c>
      <c r="F647" t="s">
        <v>592</v>
      </c>
      <c r="G647" t="s">
        <v>585</v>
      </c>
      <c r="H647" s="3">
        <v>42698</v>
      </c>
      <c r="I647" s="3">
        <v>43173</v>
      </c>
      <c r="J647" t="s">
        <v>597</v>
      </c>
      <c r="K647" t="s">
        <v>598</v>
      </c>
      <c r="L647" s="1">
        <v>1001</v>
      </c>
      <c r="M647">
        <v>2.35</v>
      </c>
      <c r="N647">
        <f t="shared" si="21"/>
        <v>2352.35</v>
      </c>
      <c r="O647" s="1">
        <v>10679.77</v>
      </c>
    </row>
    <row r="648" spans="1:15" x14ac:dyDescent="0.25">
      <c r="A648">
        <v>7218000227</v>
      </c>
      <c r="B648" t="s">
        <v>1073</v>
      </c>
      <c r="C648" t="str">
        <f t="shared" si="20"/>
        <v>PRORROGA</v>
      </c>
      <c r="E648" t="s">
        <v>210</v>
      </c>
      <c r="F648" t="s">
        <v>592</v>
      </c>
      <c r="G648" t="s">
        <v>585</v>
      </c>
      <c r="H648" s="3">
        <v>42698</v>
      </c>
      <c r="I648" s="3">
        <v>43173</v>
      </c>
      <c r="J648" t="s">
        <v>599</v>
      </c>
      <c r="K648" t="s">
        <v>600</v>
      </c>
      <c r="L648" s="1">
        <v>1001</v>
      </c>
      <c r="M648">
        <v>1.1299999999999999</v>
      </c>
      <c r="N648">
        <f t="shared" si="21"/>
        <v>1131.1299999999999</v>
      </c>
      <c r="O648" s="1">
        <v>10679.77</v>
      </c>
    </row>
    <row r="649" spans="1:15" x14ac:dyDescent="0.25">
      <c r="A649">
        <v>7218000229</v>
      </c>
      <c r="B649" t="s">
        <v>1075</v>
      </c>
      <c r="C649" t="str">
        <f t="shared" si="20"/>
        <v>PRORROGA</v>
      </c>
      <c r="E649" t="s">
        <v>210</v>
      </c>
      <c r="F649" t="s">
        <v>603</v>
      </c>
      <c r="G649" t="s">
        <v>604</v>
      </c>
      <c r="H649" s="3">
        <v>42719</v>
      </c>
      <c r="I649" s="3">
        <v>43039</v>
      </c>
      <c r="J649">
        <v>140103011</v>
      </c>
      <c r="K649" t="s">
        <v>605</v>
      </c>
      <c r="L649">
        <v>540</v>
      </c>
      <c r="M649">
        <v>1.5</v>
      </c>
      <c r="N649">
        <f t="shared" si="21"/>
        <v>810</v>
      </c>
      <c r="O649" s="1">
        <v>432318.31</v>
      </c>
    </row>
    <row r="650" spans="1:15" x14ac:dyDescent="0.25">
      <c r="A650">
        <v>7218000229</v>
      </c>
      <c r="B650" t="s">
        <v>1075</v>
      </c>
      <c r="C650" t="str">
        <f t="shared" si="20"/>
        <v>PRORROGA</v>
      </c>
      <c r="E650" t="s">
        <v>210</v>
      </c>
      <c r="F650" t="s">
        <v>603</v>
      </c>
      <c r="G650" t="s">
        <v>604</v>
      </c>
      <c r="H650" s="3">
        <v>42719</v>
      </c>
      <c r="I650" s="3">
        <v>43039</v>
      </c>
      <c r="J650">
        <v>140201000</v>
      </c>
      <c r="K650" t="s">
        <v>606</v>
      </c>
      <c r="L650" s="1">
        <v>3300</v>
      </c>
      <c r="M650">
        <v>15</v>
      </c>
      <c r="N650">
        <f t="shared" si="21"/>
        <v>49500</v>
      </c>
      <c r="O650" s="1">
        <v>432318.31</v>
      </c>
    </row>
    <row r="651" spans="1:15" x14ac:dyDescent="0.25">
      <c r="A651">
        <v>7218000229</v>
      </c>
      <c r="B651" t="s">
        <v>1075</v>
      </c>
      <c r="C651" t="str">
        <f t="shared" si="20"/>
        <v>PRORROGA</v>
      </c>
      <c r="E651" t="s">
        <v>210</v>
      </c>
      <c r="F651" t="s">
        <v>603</v>
      </c>
      <c r="G651" t="s">
        <v>604</v>
      </c>
      <c r="H651" s="3">
        <v>42719</v>
      </c>
      <c r="I651" s="3">
        <v>43039</v>
      </c>
      <c r="J651">
        <v>140201002</v>
      </c>
      <c r="K651" t="s">
        <v>607</v>
      </c>
      <c r="L651">
        <v>600</v>
      </c>
      <c r="M651">
        <v>3.25</v>
      </c>
      <c r="N651">
        <f t="shared" si="21"/>
        <v>1950</v>
      </c>
      <c r="O651" s="1">
        <v>432318.31</v>
      </c>
    </row>
    <row r="652" spans="1:15" x14ac:dyDescent="0.25">
      <c r="A652">
        <v>7218000229</v>
      </c>
      <c r="B652" t="s">
        <v>1075</v>
      </c>
      <c r="C652" t="str">
        <f t="shared" si="20"/>
        <v>PRORROGA</v>
      </c>
      <c r="E652" t="s">
        <v>210</v>
      </c>
      <c r="F652" t="s">
        <v>603</v>
      </c>
      <c r="G652" t="s">
        <v>604</v>
      </c>
      <c r="H652" s="3">
        <v>42719</v>
      </c>
      <c r="I652" s="3">
        <v>43039</v>
      </c>
      <c r="J652">
        <v>140301001</v>
      </c>
      <c r="K652" t="s">
        <v>608</v>
      </c>
      <c r="L652" s="2">
        <v>38330</v>
      </c>
      <c r="M652">
        <v>0.97</v>
      </c>
      <c r="N652">
        <f t="shared" si="21"/>
        <v>37180.1</v>
      </c>
      <c r="O652" s="1">
        <v>432318.31</v>
      </c>
    </row>
    <row r="653" spans="1:15" x14ac:dyDescent="0.25">
      <c r="A653">
        <v>7218000229</v>
      </c>
      <c r="B653" t="s">
        <v>1075</v>
      </c>
      <c r="C653" t="str">
        <f t="shared" si="20"/>
        <v>PRORROGA</v>
      </c>
      <c r="E653" t="s">
        <v>210</v>
      </c>
      <c r="F653" t="s">
        <v>603</v>
      </c>
      <c r="G653" t="s">
        <v>604</v>
      </c>
      <c r="H653" s="3">
        <v>42719</v>
      </c>
      <c r="I653" s="3">
        <v>43039</v>
      </c>
      <c r="J653">
        <v>140301003</v>
      </c>
      <c r="K653" t="s">
        <v>609</v>
      </c>
      <c r="L653" s="2">
        <v>16350</v>
      </c>
      <c r="M653">
        <v>0.45</v>
      </c>
      <c r="N653">
        <f t="shared" si="21"/>
        <v>7357.5</v>
      </c>
      <c r="O653" s="1">
        <v>432318.31</v>
      </c>
    </row>
    <row r="654" spans="1:15" x14ac:dyDescent="0.25">
      <c r="A654">
        <v>7218000229</v>
      </c>
      <c r="B654" t="s">
        <v>1075</v>
      </c>
      <c r="C654" t="str">
        <f t="shared" si="20"/>
        <v>PRORROGA</v>
      </c>
      <c r="E654" t="s">
        <v>210</v>
      </c>
      <c r="F654" t="s">
        <v>603</v>
      </c>
      <c r="G654" t="s">
        <v>604</v>
      </c>
      <c r="H654" s="3">
        <v>42719</v>
      </c>
      <c r="I654" s="3">
        <v>43039</v>
      </c>
      <c r="J654">
        <v>140301005</v>
      </c>
      <c r="K654" t="s">
        <v>610</v>
      </c>
      <c r="L654" s="2">
        <v>73760</v>
      </c>
      <c r="M654">
        <v>0.55000000000000004</v>
      </c>
      <c r="N654">
        <f t="shared" si="21"/>
        <v>40568</v>
      </c>
      <c r="O654" s="1">
        <v>432318.31</v>
      </c>
    </row>
    <row r="655" spans="1:15" x14ac:dyDescent="0.25">
      <c r="A655">
        <v>7218000229</v>
      </c>
      <c r="B655" t="s">
        <v>1075</v>
      </c>
      <c r="C655" t="str">
        <f t="shared" si="20"/>
        <v>PRORROGA</v>
      </c>
      <c r="E655" t="s">
        <v>210</v>
      </c>
      <c r="F655" t="s">
        <v>603</v>
      </c>
      <c r="G655" t="s">
        <v>604</v>
      </c>
      <c r="H655" s="3">
        <v>42719</v>
      </c>
      <c r="I655" s="3">
        <v>43039</v>
      </c>
      <c r="J655">
        <v>140301022</v>
      </c>
      <c r="K655" t="s">
        <v>611</v>
      </c>
      <c r="L655" s="2">
        <v>6250</v>
      </c>
      <c r="M655">
        <v>0.45</v>
      </c>
      <c r="N655">
        <f t="shared" si="21"/>
        <v>2812.5</v>
      </c>
      <c r="O655" s="1">
        <v>432318.31</v>
      </c>
    </row>
    <row r="656" spans="1:15" x14ac:dyDescent="0.25">
      <c r="A656">
        <v>7218000229</v>
      </c>
      <c r="B656" t="s">
        <v>1075</v>
      </c>
      <c r="C656" t="str">
        <f t="shared" si="20"/>
        <v>PRORROGA</v>
      </c>
      <c r="E656" t="s">
        <v>210</v>
      </c>
      <c r="F656" t="s">
        <v>603</v>
      </c>
      <c r="G656" t="s">
        <v>604</v>
      </c>
      <c r="H656" s="3">
        <v>42719</v>
      </c>
      <c r="I656" s="3">
        <v>43039</v>
      </c>
      <c r="J656">
        <v>140302000</v>
      </c>
      <c r="K656" t="s">
        <v>612</v>
      </c>
      <c r="L656">
        <v>32</v>
      </c>
      <c r="M656">
        <v>1.25</v>
      </c>
      <c r="N656">
        <f t="shared" si="21"/>
        <v>40</v>
      </c>
      <c r="O656" s="1">
        <v>432318.31</v>
      </c>
    </row>
    <row r="657" spans="1:15" x14ac:dyDescent="0.25">
      <c r="A657">
        <v>7218000229</v>
      </c>
      <c r="B657" t="s">
        <v>1075</v>
      </c>
      <c r="C657" t="str">
        <f t="shared" si="20"/>
        <v>PRORROGA</v>
      </c>
      <c r="E657" t="s">
        <v>210</v>
      </c>
      <c r="F657" t="s">
        <v>603</v>
      </c>
      <c r="G657" t="s">
        <v>604</v>
      </c>
      <c r="H657" s="3">
        <v>42719</v>
      </c>
      <c r="I657" s="3">
        <v>43039</v>
      </c>
      <c r="J657">
        <v>140302003</v>
      </c>
      <c r="K657" t="s">
        <v>613</v>
      </c>
      <c r="L657">
        <v>1</v>
      </c>
      <c r="M657">
        <v>2.25</v>
      </c>
      <c r="N657">
        <f t="shared" si="21"/>
        <v>2.25</v>
      </c>
      <c r="O657" s="1">
        <v>432318.31</v>
      </c>
    </row>
    <row r="658" spans="1:15" x14ac:dyDescent="0.25">
      <c r="A658">
        <v>7218000229</v>
      </c>
      <c r="B658" t="s">
        <v>1075</v>
      </c>
      <c r="C658" t="str">
        <f t="shared" si="20"/>
        <v>PRORROGA</v>
      </c>
      <c r="E658" t="s">
        <v>210</v>
      </c>
      <c r="F658" t="s">
        <v>603</v>
      </c>
      <c r="G658" t="s">
        <v>604</v>
      </c>
      <c r="H658" s="3">
        <v>42719</v>
      </c>
      <c r="I658" s="3">
        <v>43039</v>
      </c>
      <c r="J658">
        <v>140303003</v>
      </c>
      <c r="K658" t="s">
        <v>614</v>
      </c>
      <c r="L658" s="2">
        <v>9070</v>
      </c>
      <c r="M658">
        <v>0.53</v>
      </c>
      <c r="N658">
        <f t="shared" si="21"/>
        <v>4807.1000000000004</v>
      </c>
      <c r="O658" s="1">
        <v>432318.31</v>
      </c>
    </row>
    <row r="659" spans="1:15" x14ac:dyDescent="0.25">
      <c r="A659">
        <v>7218000229</v>
      </c>
      <c r="B659" t="s">
        <v>1075</v>
      </c>
      <c r="C659" t="str">
        <f t="shared" si="20"/>
        <v>PRORROGA</v>
      </c>
      <c r="E659" t="s">
        <v>210</v>
      </c>
      <c r="F659" t="s">
        <v>603</v>
      </c>
      <c r="G659" t="s">
        <v>604</v>
      </c>
      <c r="H659" s="3">
        <v>42719</v>
      </c>
      <c r="I659" s="3">
        <v>43039</v>
      </c>
      <c r="J659">
        <v>140303004</v>
      </c>
      <c r="K659" t="s">
        <v>615</v>
      </c>
      <c r="L659" s="2">
        <v>11033</v>
      </c>
      <c r="M659">
        <v>0.37</v>
      </c>
      <c r="N659">
        <f t="shared" si="21"/>
        <v>4082.21</v>
      </c>
      <c r="O659" s="1">
        <v>432318.31</v>
      </c>
    </row>
    <row r="660" spans="1:15" x14ac:dyDescent="0.25">
      <c r="A660">
        <v>7218000229</v>
      </c>
      <c r="B660" t="s">
        <v>1075</v>
      </c>
      <c r="C660" t="str">
        <f t="shared" si="20"/>
        <v>PRORROGA</v>
      </c>
      <c r="E660" t="s">
        <v>210</v>
      </c>
      <c r="F660" t="s">
        <v>603</v>
      </c>
      <c r="G660" t="s">
        <v>604</v>
      </c>
      <c r="H660" s="3">
        <v>42719</v>
      </c>
      <c r="I660" s="3">
        <v>43039</v>
      </c>
      <c r="J660">
        <v>140303005</v>
      </c>
      <c r="K660" t="s">
        <v>616</v>
      </c>
      <c r="L660" s="2">
        <v>10430</v>
      </c>
      <c r="M660">
        <v>0.4</v>
      </c>
      <c r="N660">
        <f t="shared" si="21"/>
        <v>4172</v>
      </c>
      <c r="O660" s="1">
        <v>432318.31</v>
      </c>
    </row>
    <row r="661" spans="1:15" x14ac:dyDescent="0.25">
      <c r="A661">
        <v>7218000229</v>
      </c>
      <c r="B661" t="s">
        <v>1075</v>
      </c>
      <c r="C661" t="str">
        <f t="shared" si="20"/>
        <v>PRORROGA</v>
      </c>
      <c r="E661" t="s">
        <v>210</v>
      </c>
      <c r="F661" t="s">
        <v>603</v>
      </c>
      <c r="G661" t="s">
        <v>604</v>
      </c>
      <c r="H661" s="3">
        <v>42719</v>
      </c>
      <c r="I661" s="3">
        <v>43039</v>
      </c>
      <c r="J661">
        <v>140304002</v>
      </c>
      <c r="K661" t="s">
        <v>617</v>
      </c>
      <c r="L661" s="1">
        <v>1241</v>
      </c>
      <c r="M661">
        <v>3</v>
      </c>
      <c r="N661">
        <f t="shared" si="21"/>
        <v>3723</v>
      </c>
      <c r="O661" s="1">
        <v>432318.31</v>
      </c>
    </row>
    <row r="662" spans="1:15" x14ac:dyDescent="0.25">
      <c r="A662">
        <v>7218000229</v>
      </c>
      <c r="B662" t="s">
        <v>1075</v>
      </c>
      <c r="C662" t="str">
        <f t="shared" si="20"/>
        <v>PRORROGA</v>
      </c>
      <c r="E662" t="s">
        <v>210</v>
      </c>
      <c r="F662" t="s">
        <v>603</v>
      </c>
      <c r="G662" t="s">
        <v>604</v>
      </c>
      <c r="H662" s="3">
        <v>42719</v>
      </c>
      <c r="I662" s="3">
        <v>43039</v>
      </c>
      <c r="J662">
        <v>140305008</v>
      </c>
      <c r="K662" t="s">
        <v>618</v>
      </c>
      <c r="L662" s="2">
        <v>3800</v>
      </c>
      <c r="M662">
        <v>1.1000000000000001</v>
      </c>
      <c r="N662">
        <f t="shared" si="21"/>
        <v>4180</v>
      </c>
      <c r="O662" s="1">
        <v>432318.31</v>
      </c>
    </row>
    <row r="663" spans="1:15" x14ac:dyDescent="0.25">
      <c r="A663">
        <v>7218000229</v>
      </c>
      <c r="B663" t="s">
        <v>1075</v>
      </c>
      <c r="C663" t="str">
        <f t="shared" si="20"/>
        <v>PRORROGA</v>
      </c>
      <c r="E663" t="s">
        <v>210</v>
      </c>
      <c r="F663" t="s">
        <v>603</v>
      </c>
      <c r="G663" t="s">
        <v>604</v>
      </c>
      <c r="H663" s="3">
        <v>42719</v>
      </c>
      <c r="I663" s="3">
        <v>43039</v>
      </c>
      <c r="J663">
        <v>140306000</v>
      </c>
      <c r="K663" t="s">
        <v>619</v>
      </c>
      <c r="L663">
        <v>950</v>
      </c>
      <c r="M663">
        <v>1.5</v>
      </c>
      <c r="N663">
        <f t="shared" si="21"/>
        <v>1425</v>
      </c>
      <c r="O663" s="1">
        <v>432318.31</v>
      </c>
    </row>
    <row r="664" spans="1:15" x14ac:dyDescent="0.25">
      <c r="A664">
        <v>7218000229</v>
      </c>
      <c r="B664" t="s">
        <v>1075</v>
      </c>
      <c r="C664" t="str">
        <f t="shared" si="20"/>
        <v>PRORROGA</v>
      </c>
      <c r="E664" t="s">
        <v>210</v>
      </c>
      <c r="F664" t="s">
        <v>603</v>
      </c>
      <c r="G664" t="s">
        <v>604</v>
      </c>
      <c r="H664" s="3">
        <v>42719</v>
      </c>
      <c r="I664" s="3">
        <v>43039</v>
      </c>
      <c r="J664">
        <v>140501000</v>
      </c>
      <c r="K664" t="s">
        <v>620</v>
      </c>
      <c r="L664" s="2">
        <v>5650</v>
      </c>
      <c r="M664">
        <v>0.13</v>
      </c>
      <c r="N664">
        <f t="shared" si="21"/>
        <v>734.5</v>
      </c>
      <c r="O664" s="1">
        <v>432318.31</v>
      </c>
    </row>
    <row r="665" spans="1:15" x14ac:dyDescent="0.25">
      <c r="A665">
        <v>7218000229</v>
      </c>
      <c r="B665" t="s">
        <v>1075</v>
      </c>
      <c r="C665" t="str">
        <f t="shared" si="20"/>
        <v>PRORROGA</v>
      </c>
      <c r="E665" t="s">
        <v>210</v>
      </c>
      <c r="F665" t="s">
        <v>603</v>
      </c>
      <c r="G665" t="s">
        <v>604</v>
      </c>
      <c r="H665" s="3">
        <v>42719</v>
      </c>
      <c r="I665" s="3">
        <v>43039</v>
      </c>
      <c r="J665">
        <v>140501001</v>
      </c>
      <c r="K665" t="s">
        <v>621</v>
      </c>
      <c r="L665">
        <v>17</v>
      </c>
      <c r="M665">
        <v>1.5</v>
      </c>
      <c r="N665">
        <f t="shared" si="21"/>
        <v>25.5</v>
      </c>
      <c r="O665" s="1">
        <v>432318.31</v>
      </c>
    </row>
    <row r="666" spans="1:15" x14ac:dyDescent="0.25">
      <c r="A666">
        <v>7218000229</v>
      </c>
      <c r="B666" t="s">
        <v>1075</v>
      </c>
      <c r="C666" t="str">
        <f t="shared" si="20"/>
        <v>PRORROGA</v>
      </c>
      <c r="E666" t="s">
        <v>210</v>
      </c>
      <c r="F666" t="s">
        <v>603</v>
      </c>
      <c r="G666" t="s">
        <v>604</v>
      </c>
      <c r="H666" s="3">
        <v>42719</v>
      </c>
      <c r="I666" s="3">
        <v>43039</v>
      </c>
      <c r="J666">
        <v>140501003</v>
      </c>
      <c r="K666" t="s">
        <v>622</v>
      </c>
      <c r="L666" s="2">
        <v>3950</v>
      </c>
      <c r="M666">
        <v>1.2</v>
      </c>
      <c r="N666">
        <f t="shared" si="21"/>
        <v>4740</v>
      </c>
      <c r="O666" s="1">
        <v>432318.31</v>
      </c>
    </row>
    <row r="667" spans="1:15" x14ac:dyDescent="0.25">
      <c r="A667">
        <v>7218000229</v>
      </c>
      <c r="B667" t="s">
        <v>1075</v>
      </c>
      <c r="C667" t="str">
        <f t="shared" si="20"/>
        <v>PRORROGA</v>
      </c>
      <c r="E667" t="s">
        <v>210</v>
      </c>
      <c r="F667" t="s">
        <v>603</v>
      </c>
      <c r="G667" t="s">
        <v>604</v>
      </c>
      <c r="H667" s="3">
        <v>42719</v>
      </c>
      <c r="I667" s="3">
        <v>43039</v>
      </c>
      <c r="J667">
        <v>140501005</v>
      </c>
      <c r="K667" t="s">
        <v>623</v>
      </c>
      <c r="L667" s="2">
        <v>1150</v>
      </c>
      <c r="M667">
        <v>1</v>
      </c>
      <c r="N667">
        <f t="shared" si="21"/>
        <v>1150</v>
      </c>
      <c r="O667" s="1">
        <v>432318.31</v>
      </c>
    </row>
    <row r="668" spans="1:15" x14ac:dyDescent="0.25">
      <c r="A668">
        <v>7218000229</v>
      </c>
      <c r="B668" t="s">
        <v>1075</v>
      </c>
      <c r="C668" t="str">
        <f t="shared" si="20"/>
        <v>PRORROGA</v>
      </c>
      <c r="E668" t="s">
        <v>210</v>
      </c>
      <c r="F668" t="s">
        <v>603</v>
      </c>
      <c r="G668" t="s">
        <v>604</v>
      </c>
      <c r="H668" s="3">
        <v>42719</v>
      </c>
      <c r="I668" s="3">
        <v>43039</v>
      </c>
      <c r="J668">
        <v>140502001</v>
      </c>
      <c r="K668" t="s">
        <v>624</v>
      </c>
      <c r="L668">
        <v>210</v>
      </c>
      <c r="M668">
        <v>1</v>
      </c>
      <c r="N668">
        <f t="shared" si="21"/>
        <v>210</v>
      </c>
      <c r="O668" s="1">
        <v>432318.31</v>
      </c>
    </row>
    <row r="669" spans="1:15" x14ac:dyDescent="0.25">
      <c r="A669">
        <v>7218000229</v>
      </c>
      <c r="B669" t="s">
        <v>1075</v>
      </c>
      <c r="C669" t="str">
        <f t="shared" si="20"/>
        <v>PRORROGA</v>
      </c>
      <c r="E669" t="s">
        <v>210</v>
      </c>
      <c r="F669" t="s">
        <v>603</v>
      </c>
      <c r="G669" t="s">
        <v>604</v>
      </c>
      <c r="H669" s="3">
        <v>42719</v>
      </c>
      <c r="I669" s="3">
        <v>43039</v>
      </c>
      <c r="J669">
        <v>140502002</v>
      </c>
      <c r="K669" t="s">
        <v>625</v>
      </c>
      <c r="L669" s="2">
        <v>3250</v>
      </c>
      <c r="M669">
        <v>1.5</v>
      </c>
      <c r="N669">
        <f t="shared" si="21"/>
        <v>4875</v>
      </c>
      <c r="O669" s="1">
        <v>432318.31</v>
      </c>
    </row>
    <row r="670" spans="1:15" x14ac:dyDescent="0.25">
      <c r="A670">
        <v>7218000229</v>
      </c>
      <c r="B670" t="s">
        <v>1075</v>
      </c>
      <c r="C670" t="str">
        <f t="shared" si="20"/>
        <v>PRORROGA</v>
      </c>
      <c r="E670" t="s">
        <v>210</v>
      </c>
      <c r="F670" t="s">
        <v>603</v>
      </c>
      <c r="G670" t="s">
        <v>604</v>
      </c>
      <c r="H670" s="3">
        <v>42719</v>
      </c>
      <c r="I670" s="3">
        <v>43039</v>
      </c>
      <c r="J670">
        <v>140502004</v>
      </c>
      <c r="K670" t="s">
        <v>626</v>
      </c>
      <c r="L670">
        <v>506</v>
      </c>
      <c r="M670">
        <v>7.5</v>
      </c>
      <c r="N670">
        <f t="shared" si="21"/>
        <v>3795</v>
      </c>
      <c r="O670" s="1">
        <v>432318.31</v>
      </c>
    </row>
    <row r="671" spans="1:15" x14ac:dyDescent="0.25">
      <c r="A671">
        <v>7218000229</v>
      </c>
      <c r="B671" t="s">
        <v>1075</v>
      </c>
      <c r="C671" t="str">
        <f t="shared" si="20"/>
        <v>PRORROGA</v>
      </c>
      <c r="E671" t="s">
        <v>210</v>
      </c>
      <c r="F671" t="s">
        <v>603</v>
      </c>
      <c r="G671" t="s">
        <v>604</v>
      </c>
      <c r="H671" s="3">
        <v>42719</v>
      </c>
      <c r="I671" s="3">
        <v>43039</v>
      </c>
      <c r="J671">
        <v>140502006</v>
      </c>
      <c r="K671" t="s">
        <v>627</v>
      </c>
      <c r="L671">
        <v>8</v>
      </c>
      <c r="M671">
        <v>6</v>
      </c>
      <c r="N671">
        <f t="shared" si="21"/>
        <v>48</v>
      </c>
      <c r="O671" s="1">
        <v>432318.31</v>
      </c>
    </row>
    <row r="672" spans="1:15" x14ac:dyDescent="0.25">
      <c r="A672">
        <v>7218000229</v>
      </c>
      <c r="B672" t="s">
        <v>1075</v>
      </c>
      <c r="C672" t="str">
        <f t="shared" si="20"/>
        <v>PRORROGA</v>
      </c>
      <c r="E672" t="s">
        <v>210</v>
      </c>
      <c r="F672" t="s">
        <v>603</v>
      </c>
      <c r="G672" t="s">
        <v>604</v>
      </c>
      <c r="H672" s="3">
        <v>42719</v>
      </c>
      <c r="I672" s="3">
        <v>43039</v>
      </c>
      <c r="J672">
        <v>140502013</v>
      </c>
      <c r="K672" t="s">
        <v>628</v>
      </c>
      <c r="L672">
        <v>340</v>
      </c>
      <c r="M672">
        <v>5.5</v>
      </c>
      <c r="N672">
        <f t="shared" si="21"/>
        <v>1870</v>
      </c>
      <c r="O672" s="1">
        <v>432318.31</v>
      </c>
    </row>
    <row r="673" spans="1:15" x14ac:dyDescent="0.25">
      <c r="A673">
        <v>7218000229</v>
      </c>
      <c r="B673" t="s">
        <v>1075</v>
      </c>
      <c r="C673" t="str">
        <f t="shared" si="20"/>
        <v>PRORROGA</v>
      </c>
      <c r="E673" t="s">
        <v>210</v>
      </c>
      <c r="F673" t="s">
        <v>603</v>
      </c>
      <c r="G673" t="s">
        <v>604</v>
      </c>
      <c r="H673" s="3">
        <v>42719</v>
      </c>
      <c r="I673" s="3">
        <v>43039</v>
      </c>
      <c r="J673">
        <v>140502014</v>
      </c>
      <c r="K673" t="s">
        <v>629</v>
      </c>
      <c r="L673">
        <v>4</v>
      </c>
      <c r="M673">
        <v>3</v>
      </c>
      <c r="N673">
        <f t="shared" si="21"/>
        <v>12</v>
      </c>
      <c r="O673" s="1">
        <v>432318.31</v>
      </c>
    </row>
    <row r="674" spans="1:15" x14ac:dyDescent="0.25">
      <c r="A674">
        <v>7218000229</v>
      </c>
      <c r="B674" t="s">
        <v>1075</v>
      </c>
      <c r="C674" t="str">
        <f t="shared" si="20"/>
        <v>PRORROGA</v>
      </c>
      <c r="E674" t="s">
        <v>210</v>
      </c>
      <c r="F674" t="s">
        <v>603</v>
      </c>
      <c r="G674" t="s">
        <v>604</v>
      </c>
      <c r="H674" s="3">
        <v>42719</v>
      </c>
      <c r="I674" s="3">
        <v>43039</v>
      </c>
      <c r="J674">
        <v>140502017</v>
      </c>
      <c r="K674" t="s">
        <v>630</v>
      </c>
      <c r="L674">
        <v>12</v>
      </c>
      <c r="M674">
        <v>3</v>
      </c>
      <c r="N674">
        <f t="shared" si="21"/>
        <v>36</v>
      </c>
      <c r="O674" s="1">
        <v>432318.31</v>
      </c>
    </row>
    <row r="675" spans="1:15" x14ac:dyDescent="0.25">
      <c r="A675">
        <v>7218000229</v>
      </c>
      <c r="B675" t="s">
        <v>1075</v>
      </c>
      <c r="C675" t="str">
        <f t="shared" si="20"/>
        <v>PRORROGA</v>
      </c>
      <c r="E675" t="s">
        <v>210</v>
      </c>
      <c r="F675" t="s">
        <v>603</v>
      </c>
      <c r="G675" t="s">
        <v>604</v>
      </c>
      <c r="H675" s="3">
        <v>42719</v>
      </c>
      <c r="I675" s="3">
        <v>43039</v>
      </c>
      <c r="J675">
        <v>140502018</v>
      </c>
      <c r="K675" t="s">
        <v>631</v>
      </c>
      <c r="L675">
        <v>630</v>
      </c>
      <c r="M675">
        <v>3</v>
      </c>
      <c r="N675">
        <f t="shared" si="21"/>
        <v>1890</v>
      </c>
      <c r="O675" s="1">
        <v>432318.31</v>
      </c>
    </row>
    <row r="676" spans="1:15" x14ac:dyDescent="0.25">
      <c r="A676">
        <v>7218000229</v>
      </c>
      <c r="B676" t="s">
        <v>1075</v>
      </c>
      <c r="C676" t="str">
        <f t="shared" si="20"/>
        <v>PRORROGA</v>
      </c>
      <c r="E676" t="s">
        <v>210</v>
      </c>
      <c r="F676" t="s">
        <v>603</v>
      </c>
      <c r="G676" t="s">
        <v>604</v>
      </c>
      <c r="H676" s="3">
        <v>42719</v>
      </c>
      <c r="I676" s="3">
        <v>43039</v>
      </c>
      <c r="J676">
        <v>140502023</v>
      </c>
      <c r="K676" t="s">
        <v>632</v>
      </c>
      <c r="L676">
        <v>478</v>
      </c>
      <c r="M676">
        <v>2.5</v>
      </c>
      <c r="N676">
        <f t="shared" si="21"/>
        <v>1195</v>
      </c>
      <c r="O676" s="1">
        <v>432318.31</v>
      </c>
    </row>
    <row r="677" spans="1:15" x14ac:dyDescent="0.25">
      <c r="A677">
        <v>7218000229</v>
      </c>
      <c r="B677" t="s">
        <v>1075</v>
      </c>
      <c r="C677" t="str">
        <f t="shared" si="20"/>
        <v>PRORROGA</v>
      </c>
      <c r="E677" t="s">
        <v>210</v>
      </c>
      <c r="F677" t="s">
        <v>603</v>
      </c>
      <c r="G677" t="s">
        <v>604</v>
      </c>
      <c r="H677" s="3">
        <v>42719</v>
      </c>
      <c r="I677" s="3">
        <v>43039</v>
      </c>
      <c r="J677">
        <v>140502025</v>
      </c>
      <c r="K677" t="s">
        <v>633</v>
      </c>
      <c r="L677">
        <v>13</v>
      </c>
      <c r="M677">
        <v>7</v>
      </c>
      <c r="N677">
        <f t="shared" si="21"/>
        <v>91</v>
      </c>
      <c r="O677" s="1">
        <v>432318.31</v>
      </c>
    </row>
    <row r="678" spans="1:15" x14ac:dyDescent="0.25">
      <c r="A678">
        <v>7218000229</v>
      </c>
      <c r="B678" t="s">
        <v>1075</v>
      </c>
      <c r="C678" t="str">
        <f t="shared" si="20"/>
        <v>PRORROGA</v>
      </c>
      <c r="E678" t="s">
        <v>210</v>
      </c>
      <c r="F678" t="s">
        <v>603</v>
      </c>
      <c r="G678" t="s">
        <v>604</v>
      </c>
      <c r="H678" s="3">
        <v>42719</v>
      </c>
      <c r="I678" s="3">
        <v>43039</v>
      </c>
      <c r="J678">
        <v>140601001</v>
      </c>
      <c r="K678" t="s">
        <v>634</v>
      </c>
      <c r="L678" s="2">
        <v>21000</v>
      </c>
      <c r="M678">
        <v>2.15</v>
      </c>
      <c r="N678">
        <f t="shared" si="21"/>
        <v>45150</v>
      </c>
      <c r="O678" s="1">
        <v>432318.31</v>
      </c>
    </row>
    <row r="679" spans="1:15" x14ac:dyDescent="0.25">
      <c r="A679">
        <v>7218000229</v>
      </c>
      <c r="B679" t="s">
        <v>1075</v>
      </c>
      <c r="C679" t="str">
        <f t="shared" si="20"/>
        <v>PRORROGA</v>
      </c>
      <c r="E679" t="s">
        <v>210</v>
      </c>
      <c r="F679" t="s">
        <v>603</v>
      </c>
      <c r="G679" t="s">
        <v>604</v>
      </c>
      <c r="H679" s="3">
        <v>42719</v>
      </c>
      <c r="I679" s="3">
        <v>43039</v>
      </c>
      <c r="J679">
        <v>140701003</v>
      </c>
      <c r="K679" t="s">
        <v>635</v>
      </c>
      <c r="L679" s="1">
        <v>624000</v>
      </c>
      <c r="M679">
        <v>0.19</v>
      </c>
      <c r="N679">
        <f t="shared" si="21"/>
        <v>118560</v>
      </c>
      <c r="O679" s="1">
        <v>432318.31</v>
      </c>
    </row>
    <row r="680" spans="1:15" x14ac:dyDescent="0.25">
      <c r="A680">
        <v>7218000229</v>
      </c>
      <c r="B680" t="s">
        <v>1075</v>
      </c>
      <c r="C680" t="str">
        <f t="shared" si="20"/>
        <v>PRORROGA</v>
      </c>
      <c r="E680" t="s">
        <v>210</v>
      </c>
      <c r="F680" t="s">
        <v>603</v>
      </c>
      <c r="G680" t="s">
        <v>604</v>
      </c>
      <c r="H680" s="3">
        <v>42719</v>
      </c>
      <c r="I680" s="3">
        <v>43039</v>
      </c>
      <c r="J680">
        <v>140701004</v>
      </c>
      <c r="K680" t="s">
        <v>636</v>
      </c>
      <c r="L680">
        <v>750</v>
      </c>
      <c r="M680">
        <v>0.5</v>
      </c>
      <c r="N680">
        <f t="shared" si="21"/>
        <v>375</v>
      </c>
      <c r="O680" s="1">
        <v>432318.31</v>
      </c>
    </row>
    <row r="681" spans="1:15" x14ac:dyDescent="0.25">
      <c r="A681">
        <v>7218000229</v>
      </c>
      <c r="B681" t="s">
        <v>1075</v>
      </c>
      <c r="C681" t="str">
        <f t="shared" si="20"/>
        <v>PRORROGA</v>
      </c>
      <c r="E681" t="s">
        <v>210</v>
      </c>
      <c r="F681" t="s">
        <v>603</v>
      </c>
      <c r="G681" t="s">
        <v>604</v>
      </c>
      <c r="H681" s="3">
        <v>42719</v>
      </c>
      <c r="I681" s="3">
        <v>43039</v>
      </c>
      <c r="J681">
        <v>140702000</v>
      </c>
      <c r="K681" t="s">
        <v>637</v>
      </c>
      <c r="L681">
        <v>540</v>
      </c>
      <c r="M681">
        <v>1.9</v>
      </c>
      <c r="N681">
        <f t="shared" si="21"/>
        <v>1026</v>
      </c>
      <c r="O681" s="1">
        <v>432318.31</v>
      </c>
    </row>
    <row r="682" spans="1:15" x14ac:dyDescent="0.25">
      <c r="A682">
        <v>7218000229</v>
      </c>
      <c r="B682" t="s">
        <v>1075</v>
      </c>
      <c r="C682" t="str">
        <f t="shared" si="20"/>
        <v>PRORROGA</v>
      </c>
      <c r="E682" t="s">
        <v>210</v>
      </c>
      <c r="F682" t="s">
        <v>603</v>
      </c>
      <c r="G682" t="s">
        <v>604</v>
      </c>
      <c r="H682" s="3">
        <v>42719</v>
      </c>
      <c r="I682" s="3">
        <v>43039</v>
      </c>
      <c r="J682">
        <v>140702004</v>
      </c>
      <c r="K682" t="s">
        <v>638</v>
      </c>
      <c r="L682">
        <v>376</v>
      </c>
      <c r="M682">
        <v>1.5</v>
      </c>
      <c r="N682">
        <f t="shared" si="21"/>
        <v>564</v>
      </c>
      <c r="O682" s="1">
        <v>432318.31</v>
      </c>
    </row>
    <row r="683" spans="1:15" x14ac:dyDescent="0.25">
      <c r="A683">
        <v>7218000229</v>
      </c>
      <c r="B683" t="s">
        <v>1075</v>
      </c>
      <c r="C683" t="str">
        <f t="shared" si="20"/>
        <v>PRORROGA</v>
      </c>
      <c r="E683" t="s">
        <v>210</v>
      </c>
      <c r="F683" t="s">
        <v>603</v>
      </c>
      <c r="G683" t="s">
        <v>604</v>
      </c>
      <c r="H683" s="3">
        <v>42719</v>
      </c>
      <c r="I683" s="3">
        <v>43039</v>
      </c>
      <c r="J683">
        <v>140702008</v>
      </c>
      <c r="K683" t="s">
        <v>639</v>
      </c>
      <c r="L683">
        <v>535</v>
      </c>
      <c r="M683">
        <v>1</v>
      </c>
      <c r="N683">
        <f t="shared" si="21"/>
        <v>535</v>
      </c>
      <c r="O683" s="1">
        <v>432318.31</v>
      </c>
    </row>
    <row r="684" spans="1:15" x14ac:dyDescent="0.25">
      <c r="A684">
        <v>7218000229</v>
      </c>
      <c r="B684" t="s">
        <v>1075</v>
      </c>
      <c r="C684" t="str">
        <f t="shared" si="20"/>
        <v>PRORROGA</v>
      </c>
      <c r="E684" t="s">
        <v>210</v>
      </c>
      <c r="F684" t="s">
        <v>603</v>
      </c>
      <c r="G684" t="s">
        <v>604</v>
      </c>
      <c r="H684" s="3">
        <v>42719</v>
      </c>
      <c r="I684" s="3">
        <v>43039</v>
      </c>
      <c r="J684">
        <v>140702014</v>
      </c>
      <c r="K684" t="s">
        <v>640</v>
      </c>
      <c r="L684">
        <v>240</v>
      </c>
      <c r="M684">
        <v>5.5</v>
      </c>
      <c r="N684">
        <f t="shared" si="21"/>
        <v>1320</v>
      </c>
      <c r="O684" s="1">
        <v>432318.31</v>
      </c>
    </row>
    <row r="685" spans="1:15" x14ac:dyDescent="0.25">
      <c r="A685">
        <v>7218000229</v>
      </c>
      <c r="B685" t="s">
        <v>1075</v>
      </c>
      <c r="C685" t="str">
        <f t="shared" si="20"/>
        <v>PRORROGA</v>
      </c>
      <c r="E685" t="s">
        <v>210</v>
      </c>
      <c r="F685" t="s">
        <v>603</v>
      </c>
      <c r="G685" t="s">
        <v>604</v>
      </c>
      <c r="H685" s="3">
        <v>42719</v>
      </c>
      <c r="I685" s="3">
        <v>43039</v>
      </c>
      <c r="J685">
        <v>140702017</v>
      </c>
      <c r="K685" t="s">
        <v>641</v>
      </c>
      <c r="L685">
        <v>17</v>
      </c>
      <c r="M685">
        <v>1</v>
      </c>
      <c r="N685">
        <f t="shared" si="21"/>
        <v>17</v>
      </c>
      <c r="O685" s="1">
        <v>432318.31</v>
      </c>
    </row>
    <row r="686" spans="1:15" x14ac:dyDescent="0.25">
      <c r="A686">
        <v>7218000229</v>
      </c>
      <c r="B686" t="s">
        <v>1075</v>
      </c>
      <c r="C686" t="str">
        <f t="shared" si="20"/>
        <v>PRORROGA</v>
      </c>
      <c r="E686" t="s">
        <v>210</v>
      </c>
      <c r="F686" t="s">
        <v>603</v>
      </c>
      <c r="G686" t="s">
        <v>604</v>
      </c>
      <c r="H686" s="3">
        <v>42719</v>
      </c>
      <c r="I686" s="3">
        <v>43039</v>
      </c>
      <c r="J686">
        <v>140702022</v>
      </c>
      <c r="K686" t="s">
        <v>642</v>
      </c>
      <c r="L686" s="1">
        <v>1548</v>
      </c>
      <c r="M686">
        <v>1.75</v>
      </c>
      <c r="N686">
        <f t="shared" si="21"/>
        <v>2709</v>
      </c>
      <c r="O686" s="1">
        <v>432318.31</v>
      </c>
    </row>
    <row r="687" spans="1:15" x14ac:dyDescent="0.25">
      <c r="A687">
        <v>7218000229</v>
      </c>
      <c r="B687" t="s">
        <v>1075</v>
      </c>
      <c r="C687" t="str">
        <f t="shared" si="20"/>
        <v>PRORROGA</v>
      </c>
      <c r="E687" t="s">
        <v>210</v>
      </c>
      <c r="F687" t="s">
        <v>603</v>
      </c>
      <c r="G687" t="s">
        <v>604</v>
      </c>
      <c r="H687" s="3">
        <v>42719</v>
      </c>
      <c r="I687" s="3">
        <v>43039</v>
      </c>
      <c r="J687">
        <v>140702024</v>
      </c>
      <c r="K687" t="s">
        <v>643</v>
      </c>
      <c r="L687">
        <v>90</v>
      </c>
      <c r="M687">
        <v>4.5</v>
      </c>
      <c r="N687">
        <f t="shared" si="21"/>
        <v>405</v>
      </c>
      <c r="O687" s="1">
        <v>432318.31</v>
      </c>
    </row>
    <row r="688" spans="1:15" x14ac:dyDescent="0.25">
      <c r="A688">
        <v>7218000229</v>
      </c>
      <c r="B688" t="s">
        <v>1075</v>
      </c>
      <c r="C688" t="str">
        <f t="shared" si="20"/>
        <v>PRORROGA</v>
      </c>
      <c r="E688" t="s">
        <v>210</v>
      </c>
      <c r="F688" t="s">
        <v>603</v>
      </c>
      <c r="G688" t="s">
        <v>604</v>
      </c>
      <c r="H688" s="3">
        <v>42719</v>
      </c>
      <c r="I688" s="3">
        <v>43039</v>
      </c>
      <c r="J688">
        <v>140702025</v>
      </c>
      <c r="K688" t="s">
        <v>644</v>
      </c>
      <c r="L688" s="1">
        <v>3950</v>
      </c>
      <c r="M688">
        <v>1.25</v>
      </c>
      <c r="N688">
        <f t="shared" si="21"/>
        <v>4937.5</v>
      </c>
      <c r="O688" s="1">
        <v>432318.31</v>
      </c>
    </row>
    <row r="689" spans="1:15" x14ac:dyDescent="0.25">
      <c r="A689">
        <v>7218000229</v>
      </c>
      <c r="B689" t="s">
        <v>1075</v>
      </c>
      <c r="C689" t="str">
        <f t="shared" si="20"/>
        <v>PRORROGA</v>
      </c>
      <c r="E689" t="s">
        <v>210</v>
      </c>
      <c r="F689" t="s">
        <v>603</v>
      </c>
      <c r="G689" t="s">
        <v>604</v>
      </c>
      <c r="H689" s="3">
        <v>42719</v>
      </c>
      <c r="I689" s="3">
        <v>43039</v>
      </c>
      <c r="J689">
        <v>140702026</v>
      </c>
      <c r="K689" t="s">
        <v>645</v>
      </c>
      <c r="L689">
        <v>613</v>
      </c>
      <c r="M689">
        <v>1.35</v>
      </c>
      <c r="N689">
        <f t="shared" si="21"/>
        <v>827.55000000000007</v>
      </c>
      <c r="O689" s="1">
        <v>432318.31</v>
      </c>
    </row>
    <row r="690" spans="1:15" x14ac:dyDescent="0.25">
      <c r="A690">
        <v>7218000229</v>
      </c>
      <c r="B690" t="s">
        <v>1075</v>
      </c>
      <c r="C690" t="str">
        <f t="shared" si="20"/>
        <v>PRORROGA</v>
      </c>
      <c r="E690" t="s">
        <v>210</v>
      </c>
      <c r="F690" t="s">
        <v>603</v>
      </c>
      <c r="G690" t="s">
        <v>604</v>
      </c>
      <c r="H690" s="3">
        <v>42719</v>
      </c>
      <c r="I690" s="3">
        <v>43039</v>
      </c>
      <c r="J690">
        <v>140702029</v>
      </c>
      <c r="K690" t="s">
        <v>646</v>
      </c>
      <c r="L690" s="1">
        <v>9350</v>
      </c>
      <c r="M690">
        <v>0.45</v>
      </c>
      <c r="N690">
        <f t="shared" si="21"/>
        <v>4207.5</v>
      </c>
      <c r="O690" s="1">
        <v>432318.31</v>
      </c>
    </row>
    <row r="691" spans="1:15" x14ac:dyDescent="0.25">
      <c r="A691">
        <v>7218000229</v>
      </c>
      <c r="B691" t="s">
        <v>1075</v>
      </c>
      <c r="C691" t="str">
        <f t="shared" si="20"/>
        <v>PRORROGA</v>
      </c>
      <c r="E691" t="s">
        <v>210</v>
      </c>
      <c r="F691" t="s">
        <v>603</v>
      </c>
      <c r="G691" t="s">
        <v>604</v>
      </c>
      <c r="H691" s="3">
        <v>42719</v>
      </c>
      <c r="I691" s="3">
        <v>43039</v>
      </c>
      <c r="J691">
        <v>140702037</v>
      </c>
      <c r="K691" t="s">
        <v>647</v>
      </c>
      <c r="L691" s="1">
        <v>37000</v>
      </c>
      <c r="M691">
        <v>0.56999999999999995</v>
      </c>
      <c r="N691">
        <f t="shared" si="21"/>
        <v>21090</v>
      </c>
      <c r="O691" s="1">
        <v>432318.31</v>
      </c>
    </row>
    <row r="692" spans="1:15" x14ac:dyDescent="0.25">
      <c r="A692">
        <v>7218000229</v>
      </c>
      <c r="B692" t="s">
        <v>1075</v>
      </c>
      <c r="C692" t="str">
        <f t="shared" si="20"/>
        <v>PRORROGA</v>
      </c>
      <c r="E692" t="s">
        <v>210</v>
      </c>
      <c r="F692" t="s">
        <v>603</v>
      </c>
      <c r="G692" t="s">
        <v>604</v>
      </c>
      <c r="H692" s="3">
        <v>42719</v>
      </c>
      <c r="I692" s="3">
        <v>43039</v>
      </c>
      <c r="J692">
        <v>140702038</v>
      </c>
      <c r="K692" t="s">
        <v>648</v>
      </c>
      <c r="L692" s="1">
        <v>13400</v>
      </c>
      <c r="M692">
        <v>0.79</v>
      </c>
      <c r="N692">
        <f t="shared" si="21"/>
        <v>10586</v>
      </c>
      <c r="O692" s="1">
        <v>432318.31</v>
      </c>
    </row>
    <row r="693" spans="1:15" x14ac:dyDescent="0.25">
      <c r="A693">
        <v>7218000229</v>
      </c>
      <c r="B693" t="s">
        <v>1075</v>
      </c>
      <c r="C693" t="str">
        <f t="shared" si="20"/>
        <v>PRORROGA</v>
      </c>
      <c r="E693" t="s">
        <v>210</v>
      </c>
      <c r="F693" t="s">
        <v>603</v>
      </c>
      <c r="G693" t="s">
        <v>604</v>
      </c>
      <c r="H693" s="3">
        <v>42719</v>
      </c>
      <c r="I693" s="3">
        <v>43039</v>
      </c>
      <c r="J693">
        <v>140702039</v>
      </c>
      <c r="K693" t="s">
        <v>649</v>
      </c>
      <c r="L693">
        <v>465</v>
      </c>
      <c r="M693">
        <v>1.39</v>
      </c>
      <c r="N693">
        <f t="shared" si="21"/>
        <v>646.34999999999991</v>
      </c>
      <c r="O693" s="1">
        <v>432318.31</v>
      </c>
    </row>
    <row r="694" spans="1:15" x14ac:dyDescent="0.25">
      <c r="A694">
        <v>7218000229</v>
      </c>
      <c r="B694" t="s">
        <v>1075</v>
      </c>
      <c r="C694" t="str">
        <f t="shared" si="20"/>
        <v>PRORROGA</v>
      </c>
      <c r="E694" t="s">
        <v>210</v>
      </c>
      <c r="F694" t="s">
        <v>603</v>
      </c>
      <c r="G694" t="s">
        <v>604</v>
      </c>
      <c r="H694" s="3">
        <v>42719</v>
      </c>
      <c r="I694" s="3">
        <v>43039</v>
      </c>
      <c r="J694">
        <v>140702040</v>
      </c>
      <c r="K694" t="s">
        <v>650</v>
      </c>
      <c r="L694">
        <v>770</v>
      </c>
      <c r="M694">
        <v>2.5499999999999998</v>
      </c>
      <c r="N694">
        <f t="shared" si="21"/>
        <v>1963.4999999999998</v>
      </c>
      <c r="O694" s="1">
        <v>432318.31</v>
      </c>
    </row>
    <row r="695" spans="1:15" x14ac:dyDescent="0.25">
      <c r="A695">
        <v>7218000229</v>
      </c>
      <c r="B695" t="s">
        <v>1075</v>
      </c>
      <c r="C695" t="str">
        <f t="shared" si="20"/>
        <v>PRORROGA</v>
      </c>
      <c r="E695" t="s">
        <v>210</v>
      </c>
      <c r="F695" t="s">
        <v>603</v>
      </c>
      <c r="G695" t="s">
        <v>604</v>
      </c>
      <c r="H695" s="3">
        <v>42719</v>
      </c>
      <c r="I695" s="3">
        <v>43039</v>
      </c>
      <c r="J695">
        <v>140702045</v>
      </c>
      <c r="K695" t="s">
        <v>651</v>
      </c>
      <c r="L695" s="1">
        <v>1350</v>
      </c>
      <c r="M695">
        <v>5.05</v>
      </c>
      <c r="N695">
        <f t="shared" si="21"/>
        <v>6817.5</v>
      </c>
      <c r="O695" s="1">
        <v>432318.31</v>
      </c>
    </row>
    <row r="696" spans="1:15" x14ac:dyDescent="0.25">
      <c r="A696">
        <v>7218000229</v>
      </c>
      <c r="B696" t="s">
        <v>1075</v>
      </c>
      <c r="C696" t="str">
        <f t="shared" si="20"/>
        <v>PRORROGA</v>
      </c>
      <c r="E696" t="s">
        <v>210</v>
      </c>
      <c r="F696" t="s">
        <v>603</v>
      </c>
      <c r="G696" t="s">
        <v>604</v>
      </c>
      <c r="H696" s="3">
        <v>42719</v>
      </c>
      <c r="I696" s="3">
        <v>43039</v>
      </c>
      <c r="J696">
        <v>140702058</v>
      </c>
      <c r="K696" t="s">
        <v>652</v>
      </c>
      <c r="L696">
        <v>160</v>
      </c>
      <c r="M696">
        <v>7.25</v>
      </c>
      <c r="N696">
        <f t="shared" si="21"/>
        <v>1160</v>
      </c>
      <c r="O696" s="1">
        <v>432318.31</v>
      </c>
    </row>
    <row r="697" spans="1:15" x14ac:dyDescent="0.25">
      <c r="A697">
        <v>7218000229</v>
      </c>
      <c r="B697" t="s">
        <v>1075</v>
      </c>
      <c r="C697" t="str">
        <f t="shared" si="20"/>
        <v>PRORROGA</v>
      </c>
      <c r="E697" t="s">
        <v>210</v>
      </c>
      <c r="F697" t="s">
        <v>603</v>
      </c>
      <c r="G697" t="s">
        <v>604</v>
      </c>
      <c r="H697" s="3">
        <v>42719</v>
      </c>
      <c r="I697" s="3">
        <v>43039</v>
      </c>
      <c r="J697">
        <v>140702060</v>
      </c>
      <c r="K697" t="s">
        <v>653</v>
      </c>
      <c r="L697">
        <v>60</v>
      </c>
      <c r="M697">
        <v>4.5</v>
      </c>
      <c r="N697">
        <f t="shared" si="21"/>
        <v>270</v>
      </c>
      <c r="O697" s="1">
        <v>432318.31</v>
      </c>
    </row>
    <row r="698" spans="1:15" x14ac:dyDescent="0.25">
      <c r="A698">
        <v>7218000229</v>
      </c>
      <c r="B698" t="s">
        <v>1075</v>
      </c>
      <c r="C698" t="str">
        <f t="shared" si="20"/>
        <v>PRORROGA</v>
      </c>
      <c r="E698" t="s">
        <v>210</v>
      </c>
      <c r="F698" t="s">
        <v>603</v>
      </c>
      <c r="G698" t="s">
        <v>604</v>
      </c>
      <c r="H698" s="3">
        <v>42719</v>
      </c>
      <c r="I698" s="3">
        <v>43039</v>
      </c>
      <c r="J698">
        <v>140702061</v>
      </c>
      <c r="K698" t="s">
        <v>654</v>
      </c>
      <c r="L698">
        <v>135</v>
      </c>
      <c r="M698">
        <v>4.5</v>
      </c>
      <c r="N698">
        <f t="shared" si="21"/>
        <v>607.5</v>
      </c>
      <c r="O698" s="1">
        <v>432318.31</v>
      </c>
    </row>
    <row r="699" spans="1:15" x14ac:dyDescent="0.25">
      <c r="A699">
        <v>7218000229</v>
      </c>
      <c r="B699" t="s">
        <v>1075</v>
      </c>
      <c r="C699" t="str">
        <f t="shared" si="20"/>
        <v>PRORROGA</v>
      </c>
      <c r="E699" t="s">
        <v>210</v>
      </c>
      <c r="F699" t="s">
        <v>603</v>
      </c>
      <c r="G699" t="s">
        <v>604</v>
      </c>
      <c r="H699" s="3">
        <v>42719</v>
      </c>
      <c r="I699" s="3">
        <v>43039</v>
      </c>
      <c r="J699">
        <v>140702062</v>
      </c>
      <c r="K699" t="s">
        <v>655</v>
      </c>
      <c r="L699">
        <v>57</v>
      </c>
      <c r="M699">
        <v>2.5</v>
      </c>
      <c r="N699">
        <f t="shared" si="21"/>
        <v>142.5</v>
      </c>
      <c r="O699" s="1">
        <v>432318.31</v>
      </c>
    </row>
    <row r="700" spans="1:15" x14ac:dyDescent="0.25">
      <c r="A700">
        <v>7218000229</v>
      </c>
      <c r="B700" t="s">
        <v>1075</v>
      </c>
      <c r="C700" t="str">
        <f t="shared" si="20"/>
        <v>PRORROGA</v>
      </c>
      <c r="E700" t="s">
        <v>210</v>
      </c>
      <c r="F700" t="s">
        <v>603</v>
      </c>
      <c r="G700" t="s">
        <v>604</v>
      </c>
      <c r="H700" s="3">
        <v>42719</v>
      </c>
      <c r="I700" s="3">
        <v>43039</v>
      </c>
      <c r="J700">
        <v>140702063</v>
      </c>
      <c r="K700" t="s">
        <v>656</v>
      </c>
      <c r="L700" s="1">
        <v>23800</v>
      </c>
      <c r="M700">
        <v>1</v>
      </c>
      <c r="N700">
        <f t="shared" si="21"/>
        <v>23800</v>
      </c>
      <c r="O700" s="1">
        <v>432318.31</v>
      </c>
    </row>
    <row r="701" spans="1:15" x14ac:dyDescent="0.25">
      <c r="A701">
        <v>7218000229</v>
      </c>
      <c r="B701" t="s">
        <v>1075</v>
      </c>
      <c r="C701" t="str">
        <f t="shared" si="20"/>
        <v>PRORROGA</v>
      </c>
      <c r="E701" t="s">
        <v>210</v>
      </c>
      <c r="F701" t="s">
        <v>603</v>
      </c>
      <c r="G701" t="s">
        <v>604</v>
      </c>
      <c r="H701" s="3">
        <v>42719</v>
      </c>
      <c r="I701" s="3">
        <v>43039</v>
      </c>
      <c r="J701">
        <v>140502021</v>
      </c>
      <c r="K701" t="s">
        <v>657</v>
      </c>
      <c r="L701">
        <v>51</v>
      </c>
      <c r="M701">
        <v>7.25</v>
      </c>
      <c r="N701">
        <f t="shared" si="21"/>
        <v>369.75</v>
      </c>
      <c r="O701" s="1">
        <v>432318.31</v>
      </c>
    </row>
    <row r="702" spans="1:15" x14ac:dyDescent="0.25">
      <c r="A702">
        <v>7218000229</v>
      </c>
      <c r="B702" t="s">
        <v>1075</v>
      </c>
      <c r="C702" t="str">
        <f t="shared" si="20"/>
        <v>PRORROGA</v>
      </c>
      <c r="E702" t="s">
        <v>210</v>
      </c>
      <c r="F702" t="s">
        <v>603</v>
      </c>
      <c r="G702" t="s">
        <v>604</v>
      </c>
      <c r="H702" s="3">
        <v>42719</v>
      </c>
      <c r="I702" s="3">
        <v>43039</v>
      </c>
      <c r="J702">
        <v>140502007</v>
      </c>
      <c r="K702" t="s">
        <v>658</v>
      </c>
      <c r="L702">
        <v>8</v>
      </c>
      <c r="M702">
        <v>5</v>
      </c>
      <c r="N702">
        <f t="shared" si="21"/>
        <v>40</v>
      </c>
      <c r="O702" s="1">
        <v>432318.31</v>
      </c>
    </row>
    <row r="703" spans="1:15" x14ac:dyDescent="0.25">
      <c r="A703">
        <v>7218000252</v>
      </c>
      <c r="B703" t="s">
        <v>1094</v>
      </c>
      <c r="C703" t="str">
        <f t="shared" si="20"/>
        <v>PRORROGA</v>
      </c>
      <c r="E703" t="s">
        <v>210</v>
      </c>
      <c r="F703" t="s">
        <v>68</v>
      </c>
      <c r="G703" t="s">
        <v>83</v>
      </c>
      <c r="H703" s="3">
        <v>42775</v>
      </c>
      <c r="I703" s="3">
        <v>42916</v>
      </c>
      <c r="J703">
        <v>8070317</v>
      </c>
      <c r="K703" t="s">
        <v>697</v>
      </c>
      <c r="L703" s="1">
        <v>1100000</v>
      </c>
      <c r="M703">
        <v>0.192</v>
      </c>
      <c r="N703">
        <f t="shared" si="21"/>
        <v>211200</v>
      </c>
      <c r="O703" s="1">
        <v>211200</v>
      </c>
    </row>
    <row r="704" spans="1:15" x14ac:dyDescent="0.25">
      <c r="A704">
        <v>7218000253</v>
      </c>
      <c r="B704" t="s">
        <v>178</v>
      </c>
      <c r="C704" t="str">
        <f t="shared" si="20"/>
        <v>PRORROGA</v>
      </c>
      <c r="E704" t="s">
        <v>210</v>
      </c>
      <c r="F704" t="s">
        <v>39</v>
      </c>
      <c r="G704" t="s">
        <v>72</v>
      </c>
      <c r="H704" s="3">
        <v>42754</v>
      </c>
      <c r="I704" s="3">
        <v>42916</v>
      </c>
      <c r="J704">
        <v>8040420</v>
      </c>
      <c r="K704" t="s">
        <v>74</v>
      </c>
      <c r="L704" s="1">
        <v>7000000</v>
      </c>
      <c r="M704">
        <v>6.2899999999999998E-2</v>
      </c>
      <c r="N704">
        <f t="shared" si="21"/>
        <v>440300</v>
      </c>
      <c r="O704" s="1">
        <v>440300</v>
      </c>
    </row>
    <row r="705" spans="1:15" x14ac:dyDescent="0.25">
      <c r="A705">
        <v>7218000254</v>
      </c>
      <c r="B705" t="s">
        <v>1095</v>
      </c>
      <c r="C705" t="str">
        <f t="shared" si="20"/>
        <v>PRORROGA</v>
      </c>
      <c r="E705" t="s">
        <v>210</v>
      </c>
      <c r="F705" t="s">
        <v>136</v>
      </c>
      <c r="G705" t="s">
        <v>98</v>
      </c>
      <c r="H705" s="3">
        <v>43089</v>
      </c>
      <c r="I705" s="3">
        <v>43434</v>
      </c>
      <c r="J705">
        <v>8090310</v>
      </c>
      <c r="K705" t="s">
        <v>698</v>
      </c>
      <c r="L705" s="1">
        <v>230000</v>
      </c>
      <c r="M705">
        <v>0.27</v>
      </c>
      <c r="N705">
        <f t="shared" si="21"/>
        <v>62100.000000000007</v>
      </c>
      <c r="O705" s="1">
        <v>62100</v>
      </c>
    </row>
    <row r="706" spans="1:15" x14ac:dyDescent="0.25">
      <c r="A706">
        <v>7218000255</v>
      </c>
      <c r="B706" t="s">
        <v>1096</v>
      </c>
      <c r="C706" t="str">
        <f t="shared" ref="C706:C769" si="22">IF(E706="01.01.1980","INCREMENTO","PRORROGA")</f>
        <v>PRORROGA</v>
      </c>
      <c r="E706" t="s">
        <v>210</v>
      </c>
      <c r="F706" t="s">
        <v>699</v>
      </c>
      <c r="G706" t="s">
        <v>103</v>
      </c>
      <c r="H706" s="3">
        <v>43083</v>
      </c>
      <c r="I706" s="3">
        <v>43434</v>
      </c>
      <c r="J706">
        <v>8070510</v>
      </c>
      <c r="K706" t="s">
        <v>700</v>
      </c>
      <c r="L706" s="1">
        <v>3500</v>
      </c>
      <c r="M706">
        <v>35</v>
      </c>
      <c r="N706">
        <f t="shared" ref="N706:N769" si="23">L706*M706</f>
        <v>122500</v>
      </c>
      <c r="O706" s="1">
        <v>246800</v>
      </c>
    </row>
    <row r="707" spans="1:15" x14ac:dyDescent="0.25">
      <c r="A707">
        <v>7218000255</v>
      </c>
      <c r="B707" t="s">
        <v>1096</v>
      </c>
      <c r="C707" t="str">
        <f t="shared" si="22"/>
        <v>PRORROGA</v>
      </c>
      <c r="E707" t="s">
        <v>210</v>
      </c>
      <c r="F707" t="s">
        <v>699</v>
      </c>
      <c r="G707" t="s">
        <v>103</v>
      </c>
      <c r="H707" s="3">
        <v>43083</v>
      </c>
      <c r="I707" s="3">
        <v>43434</v>
      </c>
      <c r="J707">
        <v>8070514</v>
      </c>
      <c r="K707" t="s">
        <v>701</v>
      </c>
      <c r="L707" s="1">
        <v>5500</v>
      </c>
      <c r="M707">
        <v>22.6</v>
      </c>
      <c r="N707">
        <f t="shared" si="23"/>
        <v>124300.00000000001</v>
      </c>
      <c r="O707" s="1">
        <v>246800</v>
      </c>
    </row>
    <row r="708" spans="1:15" x14ac:dyDescent="0.25">
      <c r="A708">
        <v>7218000256</v>
      </c>
      <c r="B708" t="s">
        <v>1097</v>
      </c>
      <c r="C708" t="str">
        <f t="shared" si="22"/>
        <v>PRORROGA</v>
      </c>
      <c r="E708" t="s">
        <v>210</v>
      </c>
      <c r="F708" t="s">
        <v>702</v>
      </c>
      <c r="G708" t="s">
        <v>95</v>
      </c>
      <c r="H708" s="3">
        <v>43070</v>
      </c>
      <c r="I708" s="3">
        <v>43434</v>
      </c>
      <c r="J708">
        <v>8250116</v>
      </c>
      <c r="K708" t="s">
        <v>703</v>
      </c>
      <c r="L708" s="1">
        <v>1500</v>
      </c>
      <c r="M708">
        <v>306.25</v>
      </c>
      <c r="N708">
        <f t="shared" si="23"/>
        <v>459375</v>
      </c>
      <c r="O708" s="1">
        <v>459375</v>
      </c>
    </row>
    <row r="709" spans="1:15" x14ac:dyDescent="0.25">
      <c r="A709">
        <v>7218000257</v>
      </c>
      <c r="B709" t="s">
        <v>182</v>
      </c>
      <c r="C709" t="str">
        <f t="shared" si="22"/>
        <v>PRORROGA</v>
      </c>
      <c r="E709" t="s">
        <v>210</v>
      </c>
      <c r="F709" t="s">
        <v>32</v>
      </c>
      <c r="G709" t="s">
        <v>99</v>
      </c>
      <c r="H709" s="3">
        <v>43042</v>
      </c>
      <c r="I709" s="3">
        <v>43343</v>
      </c>
      <c r="J709">
        <v>8060235</v>
      </c>
      <c r="K709" t="s">
        <v>34</v>
      </c>
      <c r="L709" s="1">
        <v>3780</v>
      </c>
      <c r="M709">
        <v>3.8904000000000001</v>
      </c>
      <c r="N709">
        <f t="shared" si="23"/>
        <v>14705.712</v>
      </c>
      <c r="O709" s="1">
        <v>63771.19</v>
      </c>
    </row>
    <row r="710" spans="1:15" x14ac:dyDescent="0.25">
      <c r="A710">
        <v>7218000257</v>
      </c>
      <c r="B710" t="s">
        <v>182</v>
      </c>
      <c r="C710" t="str">
        <f t="shared" si="22"/>
        <v>PRORROGA</v>
      </c>
      <c r="E710" t="s">
        <v>210</v>
      </c>
      <c r="F710" t="s">
        <v>32</v>
      </c>
      <c r="G710" t="s">
        <v>99</v>
      </c>
      <c r="H710" s="3">
        <v>43042</v>
      </c>
      <c r="I710" s="3">
        <v>43343</v>
      </c>
      <c r="J710">
        <v>8080618</v>
      </c>
      <c r="K710" t="s">
        <v>691</v>
      </c>
      <c r="L710" s="1">
        <v>54300</v>
      </c>
      <c r="M710">
        <v>0.90359999999999996</v>
      </c>
      <c r="N710">
        <f t="shared" si="23"/>
        <v>49065.479999999996</v>
      </c>
      <c r="O710" s="1">
        <v>63771.19</v>
      </c>
    </row>
    <row r="711" spans="1:15" x14ac:dyDescent="0.25">
      <c r="A711">
        <v>7218000258</v>
      </c>
      <c r="B711" t="s">
        <v>1098</v>
      </c>
      <c r="C711" t="str">
        <f t="shared" si="22"/>
        <v>PRORROGA</v>
      </c>
      <c r="E711" t="s">
        <v>210</v>
      </c>
      <c r="F711" t="s">
        <v>136</v>
      </c>
      <c r="G711" t="s">
        <v>704</v>
      </c>
      <c r="H711" s="3">
        <v>42719</v>
      </c>
      <c r="I711" s="3">
        <v>43039</v>
      </c>
      <c r="J711">
        <v>8100057</v>
      </c>
      <c r="K711" t="s">
        <v>705</v>
      </c>
      <c r="L711" s="1">
        <v>16300</v>
      </c>
      <c r="M711">
        <v>1.2934000000000001</v>
      </c>
      <c r="N711">
        <f t="shared" si="23"/>
        <v>21082.420000000002</v>
      </c>
      <c r="O711" s="1">
        <v>78101.8</v>
      </c>
    </row>
    <row r="712" spans="1:15" x14ac:dyDescent="0.25">
      <c r="A712">
        <v>7218000258</v>
      </c>
      <c r="B712" t="s">
        <v>1098</v>
      </c>
      <c r="C712" t="str">
        <f t="shared" si="22"/>
        <v>PRORROGA</v>
      </c>
      <c r="E712" t="s">
        <v>210</v>
      </c>
      <c r="F712" t="s">
        <v>136</v>
      </c>
      <c r="G712" t="s">
        <v>704</v>
      </c>
      <c r="H712" s="3">
        <v>42719</v>
      </c>
      <c r="I712" s="3">
        <v>43039</v>
      </c>
      <c r="J712">
        <v>8110020</v>
      </c>
      <c r="K712" t="s">
        <v>706</v>
      </c>
      <c r="L712" s="1">
        <v>11400</v>
      </c>
      <c r="M712">
        <v>5.0017000000000005</v>
      </c>
      <c r="N712">
        <f t="shared" si="23"/>
        <v>57019.380000000005</v>
      </c>
      <c r="O712" s="1">
        <v>78101.8</v>
      </c>
    </row>
    <row r="713" spans="1:15" x14ac:dyDescent="0.25">
      <c r="A713">
        <v>7218000259</v>
      </c>
      <c r="B713" t="s">
        <v>1099</v>
      </c>
      <c r="C713" t="str">
        <f t="shared" si="22"/>
        <v>PRORROGA</v>
      </c>
      <c r="E713" t="s">
        <v>210</v>
      </c>
      <c r="F713" t="s">
        <v>71</v>
      </c>
      <c r="G713" t="s">
        <v>57</v>
      </c>
      <c r="H713" s="3">
        <v>42723</v>
      </c>
      <c r="I713" s="3">
        <v>43039</v>
      </c>
      <c r="J713">
        <v>8070108</v>
      </c>
      <c r="K713" t="s">
        <v>707</v>
      </c>
      <c r="L713" s="1">
        <v>237000</v>
      </c>
      <c r="M713">
        <v>3.56E-2</v>
      </c>
      <c r="N713">
        <f t="shared" si="23"/>
        <v>8437.2000000000007</v>
      </c>
      <c r="O713" s="1">
        <v>8437.2000000000007</v>
      </c>
    </row>
    <row r="714" spans="1:15" x14ac:dyDescent="0.25">
      <c r="A714">
        <v>7218000260</v>
      </c>
      <c r="B714" t="s">
        <v>1100</v>
      </c>
      <c r="C714" t="str">
        <f t="shared" si="22"/>
        <v>PRORROGA</v>
      </c>
      <c r="E714" t="s">
        <v>210</v>
      </c>
      <c r="F714" t="s">
        <v>71</v>
      </c>
      <c r="G714" t="s">
        <v>75</v>
      </c>
      <c r="H714" s="3">
        <v>42723</v>
      </c>
      <c r="I714" s="3">
        <v>43039</v>
      </c>
      <c r="J714">
        <v>8010509</v>
      </c>
      <c r="K714" t="s">
        <v>708</v>
      </c>
      <c r="L714" s="1">
        <v>600000</v>
      </c>
      <c r="M714">
        <v>1.5900000000000001E-2</v>
      </c>
      <c r="N714">
        <f t="shared" si="23"/>
        <v>9540</v>
      </c>
      <c r="O714" s="1">
        <v>9540</v>
      </c>
    </row>
    <row r="715" spans="1:15" x14ac:dyDescent="0.25">
      <c r="A715">
        <v>7218000261</v>
      </c>
      <c r="B715" t="s">
        <v>1101</v>
      </c>
      <c r="C715" t="str">
        <f t="shared" si="22"/>
        <v>PRORROGA</v>
      </c>
      <c r="E715" t="s">
        <v>210</v>
      </c>
      <c r="F715" t="s">
        <v>12</v>
      </c>
      <c r="G715" t="s">
        <v>709</v>
      </c>
      <c r="H715" s="3">
        <v>42712</v>
      </c>
      <c r="I715" s="3">
        <v>43039</v>
      </c>
      <c r="J715">
        <v>8080105</v>
      </c>
      <c r="K715" t="s">
        <v>710</v>
      </c>
      <c r="L715" s="1">
        <v>3300000</v>
      </c>
      <c r="M715">
        <v>1.975E-2</v>
      </c>
      <c r="N715">
        <f t="shared" si="23"/>
        <v>65175</v>
      </c>
      <c r="O715" s="1">
        <v>65175</v>
      </c>
    </row>
    <row r="716" spans="1:15" x14ac:dyDescent="0.25">
      <c r="A716">
        <v>7218000262</v>
      </c>
      <c r="B716" t="s">
        <v>1102</v>
      </c>
      <c r="C716" t="str">
        <f t="shared" si="22"/>
        <v>PRORROGA</v>
      </c>
      <c r="E716" t="s">
        <v>210</v>
      </c>
      <c r="F716" t="s">
        <v>16</v>
      </c>
      <c r="G716" t="s">
        <v>695</v>
      </c>
      <c r="H716" s="3">
        <v>42711</v>
      </c>
      <c r="I716" s="3">
        <v>43039</v>
      </c>
      <c r="J716">
        <v>8020505</v>
      </c>
      <c r="K716" t="s">
        <v>711</v>
      </c>
      <c r="L716" s="1">
        <v>207800</v>
      </c>
      <c r="M716">
        <v>1.6799999999999999E-2</v>
      </c>
      <c r="N716">
        <f t="shared" si="23"/>
        <v>3491.04</v>
      </c>
      <c r="O716" s="1">
        <v>3491.04</v>
      </c>
    </row>
    <row r="717" spans="1:15" x14ac:dyDescent="0.25">
      <c r="A717">
        <v>7218000263</v>
      </c>
      <c r="B717" t="s">
        <v>179</v>
      </c>
      <c r="C717" t="str">
        <f t="shared" si="22"/>
        <v>PRORROGA</v>
      </c>
      <c r="E717" t="s">
        <v>210</v>
      </c>
      <c r="F717" t="s">
        <v>48</v>
      </c>
      <c r="G717" t="s">
        <v>77</v>
      </c>
      <c r="H717" s="3">
        <v>42706</v>
      </c>
      <c r="I717" s="3">
        <v>43039</v>
      </c>
      <c r="J717">
        <v>8060410</v>
      </c>
      <c r="K717" t="s">
        <v>78</v>
      </c>
      <c r="L717" s="1">
        <v>6532</v>
      </c>
      <c r="M717">
        <v>208</v>
      </c>
      <c r="N717">
        <f t="shared" si="23"/>
        <v>1358656</v>
      </c>
      <c r="O717" s="1">
        <v>1358656</v>
      </c>
    </row>
    <row r="718" spans="1:15" x14ac:dyDescent="0.25">
      <c r="A718">
        <v>7218000264</v>
      </c>
      <c r="B718" t="s">
        <v>1086</v>
      </c>
      <c r="C718" t="str">
        <f t="shared" si="22"/>
        <v>PRORROGA</v>
      </c>
      <c r="E718" t="s">
        <v>210</v>
      </c>
      <c r="F718" t="s">
        <v>12</v>
      </c>
      <c r="G718" t="s">
        <v>98</v>
      </c>
      <c r="H718" s="3">
        <v>43083</v>
      </c>
      <c r="I718" s="3">
        <v>43434</v>
      </c>
      <c r="J718">
        <v>8060112</v>
      </c>
      <c r="K718" t="s">
        <v>685</v>
      </c>
      <c r="L718" s="1">
        <v>4600</v>
      </c>
      <c r="M718">
        <v>0.45</v>
      </c>
      <c r="N718">
        <f t="shared" si="23"/>
        <v>2070</v>
      </c>
      <c r="O718" s="1">
        <v>2070</v>
      </c>
    </row>
    <row r="719" spans="1:15" x14ac:dyDescent="0.25">
      <c r="A719">
        <v>7218000265</v>
      </c>
      <c r="B719" t="s">
        <v>1063</v>
      </c>
      <c r="C719" t="str">
        <f t="shared" si="22"/>
        <v>PRORROGA</v>
      </c>
      <c r="E719" t="s">
        <v>210</v>
      </c>
      <c r="F719" t="s">
        <v>123</v>
      </c>
      <c r="G719" t="s">
        <v>98</v>
      </c>
      <c r="H719" s="3">
        <v>43070</v>
      </c>
      <c r="I719" s="3">
        <v>43461</v>
      </c>
      <c r="J719">
        <v>8060138</v>
      </c>
      <c r="K719" t="s">
        <v>529</v>
      </c>
      <c r="L719" s="1">
        <v>96800</v>
      </c>
      <c r="M719">
        <v>0.98</v>
      </c>
      <c r="N719">
        <f t="shared" si="23"/>
        <v>94864</v>
      </c>
      <c r="O719" s="1">
        <v>295312.59999999998</v>
      </c>
    </row>
    <row r="720" spans="1:15" x14ac:dyDescent="0.25">
      <c r="A720">
        <v>7218000265</v>
      </c>
      <c r="B720" t="s">
        <v>1063</v>
      </c>
      <c r="C720" t="str">
        <f t="shared" si="22"/>
        <v>PRORROGA</v>
      </c>
      <c r="E720" t="s">
        <v>210</v>
      </c>
      <c r="F720" t="s">
        <v>123</v>
      </c>
      <c r="G720" t="s">
        <v>98</v>
      </c>
      <c r="H720" s="3">
        <v>43070</v>
      </c>
      <c r="I720" s="3">
        <v>43461</v>
      </c>
      <c r="J720">
        <v>8250028</v>
      </c>
      <c r="K720" t="s">
        <v>712</v>
      </c>
      <c r="L720" s="1">
        <v>91113</v>
      </c>
      <c r="M720">
        <v>2.2000000000000002</v>
      </c>
      <c r="N720">
        <f t="shared" si="23"/>
        <v>200448.6</v>
      </c>
      <c r="O720" s="1">
        <v>295312.59999999998</v>
      </c>
    </row>
    <row r="721" spans="1:15" x14ac:dyDescent="0.25">
      <c r="A721">
        <v>7218000266</v>
      </c>
      <c r="B721" t="s">
        <v>1083</v>
      </c>
      <c r="C721" t="str">
        <f t="shared" si="22"/>
        <v>PRORROGA</v>
      </c>
      <c r="E721" t="s">
        <v>210</v>
      </c>
      <c r="F721" t="s">
        <v>680</v>
      </c>
      <c r="G721" t="s">
        <v>530</v>
      </c>
      <c r="H721" s="3">
        <v>43070</v>
      </c>
      <c r="I721" s="3">
        <v>43434</v>
      </c>
      <c r="J721">
        <v>8010211</v>
      </c>
      <c r="K721" t="s">
        <v>713</v>
      </c>
      <c r="L721" s="1">
        <v>114600</v>
      </c>
      <c r="M721">
        <v>1.95</v>
      </c>
      <c r="N721">
        <f t="shared" si="23"/>
        <v>223470</v>
      </c>
      <c r="O721" s="1">
        <v>223470</v>
      </c>
    </row>
    <row r="722" spans="1:15" x14ac:dyDescent="0.25">
      <c r="A722">
        <v>7418000032</v>
      </c>
      <c r="B722" t="s">
        <v>1110</v>
      </c>
      <c r="C722" t="str">
        <f t="shared" si="22"/>
        <v>PRORROGA</v>
      </c>
      <c r="E722" t="s">
        <v>210</v>
      </c>
      <c r="F722" t="s">
        <v>768</v>
      </c>
      <c r="G722" t="s">
        <v>769</v>
      </c>
      <c r="H722" s="3">
        <v>42902</v>
      </c>
      <c r="I722" s="3">
        <v>43343</v>
      </c>
      <c r="J722">
        <v>121005000</v>
      </c>
      <c r="K722" t="s">
        <v>770</v>
      </c>
      <c r="L722" s="1">
        <v>229613</v>
      </c>
      <c r="M722">
        <v>10.82</v>
      </c>
      <c r="N722">
        <f t="shared" si="23"/>
        <v>2484412.66</v>
      </c>
      <c r="O722" s="1">
        <v>2484412.66</v>
      </c>
    </row>
    <row r="723" spans="1:15" x14ac:dyDescent="0.25">
      <c r="A723">
        <v>7418000033</v>
      </c>
      <c r="B723" t="s">
        <v>1111</v>
      </c>
      <c r="C723" t="str">
        <f t="shared" si="22"/>
        <v>PRORROGA</v>
      </c>
      <c r="E723" t="s">
        <v>210</v>
      </c>
      <c r="F723" t="s">
        <v>771</v>
      </c>
      <c r="G723" t="s">
        <v>772</v>
      </c>
      <c r="H723" s="3">
        <v>43215</v>
      </c>
      <c r="I723" s="3">
        <v>43383</v>
      </c>
      <c r="J723">
        <v>120901007</v>
      </c>
      <c r="K723" t="s">
        <v>773</v>
      </c>
      <c r="L723">
        <v>4</v>
      </c>
      <c r="M723">
        <v>75</v>
      </c>
      <c r="N723">
        <f t="shared" si="23"/>
        <v>300</v>
      </c>
      <c r="O723" s="1">
        <v>56483.75</v>
      </c>
    </row>
    <row r="724" spans="1:15" x14ac:dyDescent="0.25">
      <c r="A724">
        <v>7418000033</v>
      </c>
      <c r="B724" t="s">
        <v>1111</v>
      </c>
      <c r="C724" t="str">
        <f t="shared" si="22"/>
        <v>PRORROGA</v>
      </c>
      <c r="E724" t="s">
        <v>210</v>
      </c>
      <c r="F724" t="s">
        <v>771</v>
      </c>
      <c r="G724" t="s">
        <v>772</v>
      </c>
      <c r="H724" s="3">
        <v>43215</v>
      </c>
      <c r="I724" s="3">
        <v>43383</v>
      </c>
      <c r="J724">
        <v>120901064</v>
      </c>
      <c r="K724" t="s">
        <v>774</v>
      </c>
      <c r="L724">
        <v>15</v>
      </c>
      <c r="M724">
        <v>80</v>
      </c>
      <c r="N724">
        <f t="shared" si="23"/>
        <v>1200</v>
      </c>
      <c r="O724" s="1">
        <v>56483.75</v>
      </c>
    </row>
    <row r="725" spans="1:15" x14ac:dyDescent="0.25">
      <c r="A725">
        <v>7418000033</v>
      </c>
      <c r="B725" t="s">
        <v>1111</v>
      </c>
      <c r="C725" t="str">
        <f t="shared" si="22"/>
        <v>PRORROGA</v>
      </c>
      <c r="E725" t="s">
        <v>210</v>
      </c>
      <c r="F725" t="s">
        <v>771</v>
      </c>
      <c r="G725" t="s">
        <v>772</v>
      </c>
      <c r="H725" s="3">
        <v>43215</v>
      </c>
      <c r="I725" s="3">
        <v>43383</v>
      </c>
      <c r="J725">
        <v>120901065</v>
      </c>
      <c r="K725" t="s">
        <v>775</v>
      </c>
      <c r="L725">
        <v>33</v>
      </c>
      <c r="M725">
        <v>175</v>
      </c>
      <c r="N725">
        <f t="shared" si="23"/>
        <v>5775</v>
      </c>
      <c r="O725" s="1">
        <v>56483.75</v>
      </c>
    </row>
    <row r="726" spans="1:15" x14ac:dyDescent="0.25">
      <c r="A726">
        <v>7418000033</v>
      </c>
      <c r="B726" t="s">
        <v>1111</v>
      </c>
      <c r="C726" t="str">
        <f t="shared" si="22"/>
        <v>PRORROGA</v>
      </c>
      <c r="E726" t="s">
        <v>210</v>
      </c>
      <c r="F726" t="s">
        <v>771</v>
      </c>
      <c r="G726" t="s">
        <v>772</v>
      </c>
      <c r="H726" s="3">
        <v>43215</v>
      </c>
      <c r="I726" s="3">
        <v>43383</v>
      </c>
      <c r="J726">
        <v>120901066</v>
      </c>
      <c r="K726" t="s">
        <v>776</v>
      </c>
      <c r="L726">
        <v>8</v>
      </c>
      <c r="M726">
        <v>180</v>
      </c>
      <c r="N726">
        <f t="shared" si="23"/>
        <v>1440</v>
      </c>
      <c r="O726" s="1">
        <v>56483.75</v>
      </c>
    </row>
    <row r="727" spans="1:15" x14ac:dyDescent="0.25">
      <c r="A727">
        <v>7418000033</v>
      </c>
      <c r="B727" t="s">
        <v>1111</v>
      </c>
      <c r="C727" t="str">
        <f t="shared" si="22"/>
        <v>PRORROGA</v>
      </c>
      <c r="E727" t="s">
        <v>210</v>
      </c>
      <c r="F727" t="s">
        <v>771</v>
      </c>
      <c r="G727" t="s">
        <v>772</v>
      </c>
      <c r="H727" s="3">
        <v>43215</v>
      </c>
      <c r="I727" s="3">
        <v>43383</v>
      </c>
      <c r="J727">
        <v>120901068</v>
      </c>
      <c r="K727" t="s">
        <v>777</v>
      </c>
      <c r="L727">
        <v>15</v>
      </c>
      <c r="M727">
        <v>95</v>
      </c>
      <c r="N727">
        <f t="shared" si="23"/>
        <v>1425</v>
      </c>
      <c r="O727" s="1">
        <v>56483.75</v>
      </c>
    </row>
    <row r="728" spans="1:15" x14ac:dyDescent="0.25">
      <c r="A728">
        <v>7418000033</v>
      </c>
      <c r="B728" t="s">
        <v>1111</v>
      </c>
      <c r="C728" t="str">
        <f t="shared" si="22"/>
        <v>PRORROGA</v>
      </c>
      <c r="E728" t="s">
        <v>210</v>
      </c>
      <c r="F728" t="s">
        <v>771</v>
      </c>
      <c r="G728" t="s">
        <v>772</v>
      </c>
      <c r="H728" s="3">
        <v>43215</v>
      </c>
      <c r="I728" s="3">
        <v>43383</v>
      </c>
      <c r="J728">
        <v>120901069</v>
      </c>
      <c r="K728" t="s">
        <v>778</v>
      </c>
      <c r="L728">
        <v>13</v>
      </c>
      <c r="M728">
        <v>190</v>
      </c>
      <c r="N728">
        <f t="shared" si="23"/>
        <v>2470</v>
      </c>
      <c r="O728" s="1">
        <v>56483.75</v>
      </c>
    </row>
    <row r="729" spans="1:15" x14ac:dyDescent="0.25">
      <c r="A729">
        <v>7418000033</v>
      </c>
      <c r="B729" t="s">
        <v>1111</v>
      </c>
      <c r="C729" t="str">
        <f t="shared" si="22"/>
        <v>PRORROGA</v>
      </c>
      <c r="E729" t="s">
        <v>210</v>
      </c>
      <c r="F729" t="s">
        <v>771</v>
      </c>
      <c r="G729" t="s">
        <v>772</v>
      </c>
      <c r="H729" s="3">
        <v>43215</v>
      </c>
      <c r="I729" s="3">
        <v>43383</v>
      </c>
      <c r="J729">
        <v>120901070</v>
      </c>
      <c r="K729" t="s">
        <v>779</v>
      </c>
      <c r="L729">
        <v>2</v>
      </c>
      <c r="M729">
        <v>180</v>
      </c>
      <c r="N729">
        <f t="shared" si="23"/>
        <v>360</v>
      </c>
      <c r="O729" s="1">
        <v>56483.75</v>
      </c>
    </row>
    <row r="730" spans="1:15" x14ac:dyDescent="0.25">
      <c r="A730">
        <v>7418000033</v>
      </c>
      <c r="B730" t="s">
        <v>1111</v>
      </c>
      <c r="C730" t="str">
        <f t="shared" si="22"/>
        <v>PRORROGA</v>
      </c>
      <c r="E730" t="s">
        <v>210</v>
      </c>
      <c r="F730" t="s">
        <v>771</v>
      </c>
      <c r="G730" t="s">
        <v>772</v>
      </c>
      <c r="H730" s="3">
        <v>43215</v>
      </c>
      <c r="I730" s="3">
        <v>43383</v>
      </c>
      <c r="J730">
        <v>120901072</v>
      </c>
      <c r="K730" t="s">
        <v>780</v>
      </c>
      <c r="L730">
        <v>2</v>
      </c>
      <c r="M730">
        <v>80</v>
      </c>
      <c r="N730">
        <f t="shared" si="23"/>
        <v>160</v>
      </c>
      <c r="O730" s="1">
        <v>56483.75</v>
      </c>
    </row>
    <row r="731" spans="1:15" x14ac:dyDescent="0.25">
      <c r="A731">
        <v>7418000033</v>
      </c>
      <c r="B731" t="s">
        <v>1111</v>
      </c>
      <c r="C731" t="str">
        <f t="shared" si="22"/>
        <v>PRORROGA</v>
      </c>
      <c r="E731" t="s">
        <v>210</v>
      </c>
      <c r="F731" t="s">
        <v>771</v>
      </c>
      <c r="G731" t="s">
        <v>772</v>
      </c>
      <c r="H731" s="3">
        <v>43215</v>
      </c>
      <c r="I731" s="3">
        <v>43383</v>
      </c>
      <c r="J731">
        <v>120901073</v>
      </c>
      <c r="K731" t="s">
        <v>781</v>
      </c>
      <c r="L731">
        <v>8</v>
      </c>
      <c r="M731">
        <v>175</v>
      </c>
      <c r="N731">
        <f t="shared" si="23"/>
        <v>1400</v>
      </c>
      <c r="O731" s="1">
        <v>56483.75</v>
      </c>
    </row>
    <row r="732" spans="1:15" x14ac:dyDescent="0.25">
      <c r="A732">
        <v>7418000033</v>
      </c>
      <c r="B732" t="s">
        <v>1111</v>
      </c>
      <c r="C732" t="str">
        <f t="shared" si="22"/>
        <v>PRORROGA</v>
      </c>
      <c r="E732" t="s">
        <v>210</v>
      </c>
      <c r="F732" t="s">
        <v>771</v>
      </c>
      <c r="G732" t="s">
        <v>772</v>
      </c>
      <c r="H732" s="3">
        <v>43215</v>
      </c>
      <c r="I732" s="3">
        <v>43383</v>
      </c>
      <c r="J732">
        <v>120901076</v>
      </c>
      <c r="K732" t="s">
        <v>782</v>
      </c>
      <c r="L732">
        <v>2</v>
      </c>
      <c r="M732">
        <v>60</v>
      </c>
      <c r="N732">
        <f t="shared" si="23"/>
        <v>120</v>
      </c>
      <c r="O732" s="1">
        <v>56483.75</v>
      </c>
    </row>
    <row r="733" spans="1:15" x14ac:dyDescent="0.25">
      <c r="A733">
        <v>7418000033</v>
      </c>
      <c r="B733" t="s">
        <v>1111</v>
      </c>
      <c r="C733" t="str">
        <f t="shared" si="22"/>
        <v>PRORROGA</v>
      </c>
      <c r="E733" t="s">
        <v>210</v>
      </c>
      <c r="F733" t="s">
        <v>771</v>
      </c>
      <c r="G733" t="s">
        <v>772</v>
      </c>
      <c r="H733" s="3">
        <v>43215</v>
      </c>
      <c r="I733" s="3">
        <v>43383</v>
      </c>
      <c r="J733">
        <v>120901077</v>
      </c>
      <c r="K733" t="s">
        <v>783</v>
      </c>
      <c r="L733">
        <v>2</v>
      </c>
      <c r="M733">
        <v>75</v>
      </c>
      <c r="N733">
        <f t="shared" si="23"/>
        <v>150</v>
      </c>
      <c r="O733" s="1">
        <v>56483.75</v>
      </c>
    </row>
    <row r="734" spans="1:15" x14ac:dyDescent="0.25">
      <c r="A734">
        <v>7418000033</v>
      </c>
      <c r="B734" t="s">
        <v>1111</v>
      </c>
      <c r="C734" t="str">
        <f t="shared" si="22"/>
        <v>PRORROGA</v>
      </c>
      <c r="E734" t="s">
        <v>210</v>
      </c>
      <c r="F734" t="s">
        <v>771</v>
      </c>
      <c r="G734" t="s">
        <v>772</v>
      </c>
      <c r="H734" s="3">
        <v>43215</v>
      </c>
      <c r="I734" s="3">
        <v>43383</v>
      </c>
      <c r="J734">
        <v>120901082</v>
      </c>
      <c r="K734" t="s">
        <v>784</v>
      </c>
      <c r="L734">
        <v>5</v>
      </c>
      <c r="M734">
        <v>4.75</v>
      </c>
      <c r="N734">
        <f t="shared" si="23"/>
        <v>23.75</v>
      </c>
      <c r="O734" s="1">
        <v>56483.75</v>
      </c>
    </row>
    <row r="735" spans="1:15" x14ac:dyDescent="0.25">
      <c r="A735">
        <v>7418000033</v>
      </c>
      <c r="B735" t="s">
        <v>1111</v>
      </c>
      <c r="C735" t="str">
        <f t="shared" si="22"/>
        <v>PRORROGA</v>
      </c>
      <c r="E735" t="s">
        <v>210</v>
      </c>
      <c r="F735" t="s">
        <v>771</v>
      </c>
      <c r="G735" t="s">
        <v>772</v>
      </c>
      <c r="H735" s="3">
        <v>43215</v>
      </c>
      <c r="I735" s="3">
        <v>43383</v>
      </c>
      <c r="J735">
        <v>120901083</v>
      </c>
      <c r="K735" t="s">
        <v>785</v>
      </c>
      <c r="L735">
        <v>1</v>
      </c>
      <c r="M735">
        <v>9</v>
      </c>
      <c r="N735">
        <f t="shared" si="23"/>
        <v>9</v>
      </c>
      <c r="O735" s="1">
        <v>56483.75</v>
      </c>
    </row>
    <row r="736" spans="1:15" x14ac:dyDescent="0.25">
      <c r="A736">
        <v>7418000033</v>
      </c>
      <c r="B736" t="s">
        <v>1111</v>
      </c>
      <c r="C736" t="str">
        <f t="shared" si="22"/>
        <v>PRORROGA</v>
      </c>
      <c r="E736" t="s">
        <v>210</v>
      </c>
      <c r="F736" t="s">
        <v>771</v>
      </c>
      <c r="G736" t="s">
        <v>772</v>
      </c>
      <c r="H736" s="3">
        <v>43215</v>
      </c>
      <c r="I736" s="3">
        <v>43383</v>
      </c>
      <c r="J736">
        <v>120901084</v>
      </c>
      <c r="K736" t="s">
        <v>786</v>
      </c>
      <c r="L736">
        <v>8</v>
      </c>
      <c r="M736">
        <v>18</v>
      </c>
      <c r="N736">
        <f t="shared" si="23"/>
        <v>144</v>
      </c>
      <c r="O736" s="1">
        <v>56483.75</v>
      </c>
    </row>
    <row r="737" spans="1:15" x14ac:dyDescent="0.25">
      <c r="A737">
        <v>7418000033</v>
      </c>
      <c r="B737" t="s">
        <v>1111</v>
      </c>
      <c r="C737" t="str">
        <f t="shared" si="22"/>
        <v>PRORROGA</v>
      </c>
      <c r="E737" t="s">
        <v>210</v>
      </c>
      <c r="F737" t="s">
        <v>771</v>
      </c>
      <c r="G737" t="s">
        <v>772</v>
      </c>
      <c r="H737" s="3">
        <v>43215</v>
      </c>
      <c r="I737" s="3">
        <v>43383</v>
      </c>
      <c r="J737">
        <v>120901085</v>
      </c>
      <c r="K737" t="s">
        <v>787</v>
      </c>
      <c r="L737">
        <v>1</v>
      </c>
      <c r="M737">
        <v>20</v>
      </c>
      <c r="N737">
        <f t="shared" si="23"/>
        <v>20</v>
      </c>
      <c r="O737" s="1">
        <v>56483.75</v>
      </c>
    </row>
    <row r="738" spans="1:15" x14ac:dyDescent="0.25">
      <c r="A738">
        <v>7418000033</v>
      </c>
      <c r="B738" t="s">
        <v>1111</v>
      </c>
      <c r="C738" t="str">
        <f t="shared" si="22"/>
        <v>PRORROGA</v>
      </c>
      <c r="E738" t="s">
        <v>210</v>
      </c>
      <c r="F738" t="s">
        <v>771</v>
      </c>
      <c r="G738" t="s">
        <v>772</v>
      </c>
      <c r="H738" s="3">
        <v>43215</v>
      </c>
      <c r="I738" s="3">
        <v>43383</v>
      </c>
      <c r="J738">
        <v>120901086</v>
      </c>
      <c r="K738" t="s">
        <v>788</v>
      </c>
      <c r="L738">
        <v>4</v>
      </c>
      <c r="M738">
        <v>50</v>
      </c>
      <c r="N738">
        <f t="shared" si="23"/>
        <v>200</v>
      </c>
      <c r="O738" s="1">
        <v>56483.75</v>
      </c>
    </row>
    <row r="739" spans="1:15" x14ac:dyDescent="0.25">
      <c r="A739">
        <v>7418000033</v>
      </c>
      <c r="B739" t="s">
        <v>1111</v>
      </c>
      <c r="C739" t="str">
        <f t="shared" si="22"/>
        <v>PRORROGA</v>
      </c>
      <c r="E739" t="s">
        <v>210</v>
      </c>
      <c r="F739" t="s">
        <v>771</v>
      </c>
      <c r="G739" t="s">
        <v>772</v>
      </c>
      <c r="H739" s="3">
        <v>43215</v>
      </c>
      <c r="I739" s="3">
        <v>43383</v>
      </c>
      <c r="J739">
        <v>120901087</v>
      </c>
      <c r="K739" t="s">
        <v>789</v>
      </c>
      <c r="L739">
        <v>18</v>
      </c>
      <c r="M739">
        <v>115</v>
      </c>
      <c r="N739">
        <f t="shared" si="23"/>
        <v>2070</v>
      </c>
      <c r="O739" s="1">
        <v>56483.75</v>
      </c>
    </row>
    <row r="740" spans="1:15" x14ac:dyDescent="0.25">
      <c r="A740">
        <v>7418000033</v>
      </c>
      <c r="B740" t="s">
        <v>1111</v>
      </c>
      <c r="C740" t="str">
        <f t="shared" si="22"/>
        <v>PRORROGA</v>
      </c>
      <c r="E740" t="s">
        <v>210</v>
      </c>
      <c r="F740" t="s">
        <v>771</v>
      </c>
      <c r="G740" t="s">
        <v>772</v>
      </c>
      <c r="H740" s="3">
        <v>43215</v>
      </c>
      <c r="I740" s="3">
        <v>43383</v>
      </c>
      <c r="J740">
        <v>120901088</v>
      </c>
      <c r="K740" t="s">
        <v>790</v>
      </c>
      <c r="L740">
        <v>48</v>
      </c>
      <c r="M740">
        <v>40</v>
      </c>
      <c r="N740">
        <f t="shared" si="23"/>
        <v>1920</v>
      </c>
      <c r="O740" s="1">
        <v>56483.75</v>
      </c>
    </row>
    <row r="741" spans="1:15" x14ac:dyDescent="0.25">
      <c r="A741">
        <v>7418000033</v>
      </c>
      <c r="B741" t="s">
        <v>1111</v>
      </c>
      <c r="C741" t="str">
        <f t="shared" si="22"/>
        <v>PRORROGA</v>
      </c>
      <c r="E741" t="s">
        <v>210</v>
      </c>
      <c r="F741" t="s">
        <v>771</v>
      </c>
      <c r="G741" t="s">
        <v>772</v>
      </c>
      <c r="H741" s="3">
        <v>43215</v>
      </c>
      <c r="I741" s="3">
        <v>43383</v>
      </c>
      <c r="J741">
        <v>120901089</v>
      </c>
      <c r="K741" t="s">
        <v>791</v>
      </c>
      <c r="L741">
        <v>1</v>
      </c>
      <c r="M741">
        <v>350</v>
      </c>
      <c r="N741">
        <f t="shared" si="23"/>
        <v>350</v>
      </c>
      <c r="O741" s="1">
        <v>56483.75</v>
      </c>
    </row>
    <row r="742" spans="1:15" x14ac:dyDescent="0.25">
      <c r="A742">
        <v>7418000033</v>
      </c>
      <c r="B742" t="s">
        <v>1111</v>
      </c>
      <c r="C742" t="str">
        <f t="shared" si="22"/>
        <v>PRORROGA</v>
      </c>
      <c r="E742" t="s">
        <v>210</v>
      </c>
      <c r="F742" t="s">
        <v>771</v>
      </c>
      <c r="G742" t="s">
        <v>772</v>
      </c>
      <c r="H742" s="3">
        <v>43215</v>
      </c>
      <c r="I742" s="3">
        <v>43383</v>
      </c>
      <c r="J742">
        <v>120901090</v>
      </c>
      <c r="K742" t="s">
        <v>792</v>
      </c>
      <c r="L742">
        <v>1</v>
      </c>
      <c r="M742">
        <v>40</v>
      </c>
      <c r="N742">
        <f t="shared" si="23"/>
        <v>40</v>
      </c>
      <c r="O742" s="1">
        <v>56483.75</v>
      </c>
    </row>
    <row r="743" spans="1:15" x14ac:dyDescent="0.25">
      <c r="A743">
        <v>7418000033</v>
      </c>
      <c r="B743" t="s">
        <v>1111</v>
      </c>
      <c r="C743" t="str">
        <f t="shared" si="22"/>
        <v>PRORROGA</v>
      </c>
      <c r="E743" t="s">
        <v>210</v>
      </c>
      <c r="F743" t="s">
        <v>771</v>
      </c>
      <c r="G743" t="s">
        <v>772</v>
      </c>
      <c r="H743" s="3">
        <v>43215</v>
      </c>
      <c r="I743" s="3">
        <v>43383</v>
      </c>
      <c r="J743">
        <v>120901092</v>
      </c>
      <c r="K743" t="s">
        <v>793</v>
      </c>
      <c r="L743">
        <v>1</v>
      </c>
      <c r="M743">
        <v>22</v>
      </c>
      <c r="N743">
        <f t="shared" si="23"/>
        <v>22</v>
      </c>
      <c r="O743" s="1">
        <v>56483.75</v>
      </c>
    </row>
    <row r="744" spans="1:15" x14ac:dyDescent="0.25">
      <c r="A744">
        <v>7418000033</v>
      </c>
      <c r="B744" t="s">
        <v>1111</v>
      </c>
      <c r="C744" t="str">
        <f t="shared" si="22"/>
        <v>PRORROGA</v>
      </c>
      <c r="E744" t="s">
        <v>210</v>
      </c>
      <c r="F744" t="s">
        <v>771</v>
      </c>
      <c r="G744" t="s">
        <v>772</v>
      </c>
      <c r="H744" s="3">
        <v>43215</v>
      </c>
      <c r="I744" s="3">
        <v>43383</v>
      </c>
      <c r="J744">
        <v>120901093</v>
      </c>
      <c r="K744" t="s">
        <v>794</v>
      </c>
      <c r="L744">
        <v>1</v>
      </c>
      <c r="M744">
        <v>300</v>
      </c>
      <c r="N744">
        <f t="shared" si="23"/>
        <v>300</v>
      </c>
      <c r="O744" s="1">
        <v>56483.75</v>
      </c>
    </row>
    <row r="745" spans="1:15" x14ac:dyDescent="0.25">
      <c r="A745">
        <v>7418000033</v>
      </c>
      <c r="B745" t="s">
        <v>1111</v>
      </c>
      <c r="C745" t="str">
        <f t="shared" si="22"/>
        <v>PRORROGA</v>
      </c>
      <c r="E745" t="s">
        <v>210</v>
      </c>
      <c r="F745" t="s">
        <v>771</v>
      </c>
      <c r="G745" t="s">
        <v>772</v>
      </c>
      <c r="H745" s="3">
        <v>43215</v>
      </c>
      <c r="I745" s="3">
        <v>43383</v>
      </c>
      <c r="J745">
        <v>120901094</v>
      </c>
      <c r="K745" t="s">
        <v>795</v>
      </c>
      <c r="L745">
        <v>1</v>
      </c>
      <c r="M745">
        <v>135</v>
      </c>
      <c r="N745">
        <f t="shared" si="23"/>
        <v>135</v>
      </c>
      <c r="O745" s="1">
        <v>56483.75</v>
      </c>
    </row>
    <row r="746" spans="1:15" x14ac:dyDescent="0.25">
      <c r="A746">
        <v>7418000033</v>
      </c>
      <c r="B746" t="s">
        <v>1111</v>
      </c>
      <c r="C746" t="str">
        <f t="shared" si="22"/>
        <v>PRORROGA</v>
      </c>
      <c r="E746" t="s">
        <v>210</v>
      </c>
      <c r="F746" t="s">
        <v>771</v>
      </c>
      <c r="G746" t="s">
        <v>772</v>
      </c>
      <c r="H746" s="3">
        <v>43215</v>
      </c>
      <c r="I746" s="3">
        <v>43383</v>
      </c>
      <c r="J746">
        <v>120901095</v>
      </c>
      <c r="K746" t="s">
        <v>796</v>
      </c>
      <c r="L746">
        <v>1</v>
      </c>
      <c r="M746">
        <v>70</v>
      </c>
      <c r="N746">
        <f t="shared" si="23"/>
        <v>70</v>
      </c>
      <c r="O746" s="1">
        <v>56483.75</v>
      </c>
    </row>
    <row r="747" spans="1:15" x14ac:dyDescent="0.25">
      <c r="A747">
        <v>7418000033</v>
      </c>
      <c r="B747" t="s">
        <v>1111</v>
      </c>
      <c r="C747" t="str">
        <f t="shared" si="22"/>
        <v>PRORROGA</v>
      </c>
      <c r="E747" t="s">
        <v>210</v>
      </c>
      <c r="F747" t="s">
        <v>771</v>
      </c>
      <c r="G747" t="s">
        <v>772</v>
      </c>
      <c r="H747" s="3">
        <v>43215</v>
      </c>
      <c r="I747" s="3">
        <v>43383</v>
      </c>
      <c r="J747">
        <v>120901096</v>
      </c>
      <c r="K747" t="s">
        <v>797</v>
      </c>
      <c r="L747">
        <v>8</v>
      </c>
      <c r="M747">
        <v>210</v>
      </c>
      <c r="N747">
        <f t="shared" si="23"/>
        <v>1680</v>
      </c>
      <c r="O747" s="1">
        <v>56483.75</v>
      </c>
    </row>
    <row r="748" spans="1:15" x14ac:dyDescent="0.25">
      <c r="A748">
        <v>7418000033</v>
      </c>
      <c r="B748" t="s">
        <v>1111</v>
      </c>
      <c r="C748" t="str">
        <f t="shared" si="22"/>
        <v>PRORROGA</v>
      </c>
      <c r="E748" t="s">
        <v>210</v>
      </c>
      <c r="F748" t="s">
        <v>771</v>
      </c>
      <c r="G748" t="s">
        <v>772</v>
      </c>
      <c r="H748" s="3">
        <v>43215</v>
      </c>
      <c r="I748" s="3">
        <v>43383</v>
      </c>
      <c r="J748">
        <v>120901100</v>
      </c>
      <c r="K748" t="s">
        <v>798</v>
      </c>
      <c r="L748">
        <v>3</v>
      </c>
      <c r="M748">
        <v>60</v>
      </c>
      <c r="N748">
        <f t="shared" si="23"/>
        <v>180</v>
      </c>
      <c r="O748" s="1">
        <v>56483.75</v>
      </c>
    </row>
    <row r="749" spans="1:15" x14ac:dyDescent="0.25">
      <c r="A749">
        <v>7418000033</v>
      </c>
      <c r="B749" t="s">
        <v>1111</v>
      </c>
      <c r="C749" t="str">
        <f t="shared" si="22"/>
        <v>PRORROGA</v>
      </c>
      <c r="E749" t="s">
        <v>210</v>
      </c>
      <c r="F749" t="s">
        <v>771</v>
      </c>
      <c r="G749" t="s">
        <v>772</v>
      </c>
      <c r="H749" s="3">
        <v>43215</v>
      </c>
      <c r="I749" s="3">
        <v>43383</v>
      </c>
      <c r="J749">
        <v>120901101</v>
      </c>
      <c r="K749" t="s">
        <v>799</v>
      </c>
      <c r="L749">
        <v>3</v>
      </c>
      <c r="M749">
        <v>130</v>
      </c>
      <c r="N749">
        <f t="shared" si="23"/>
        <v>390</v>
      </c>
      <c r="O749" s="1">
        <v>56483.75</v>
      </c>
    </row>
    <row r="750" spans="1:15" x14ac:dyDescent="0.25">
      <c r="A750">
        <v>7418000033</v>
      </c>
      <c r="B750" t="s">
        <v>1111</v>
      </c>
      <c r="C750" t="str">
        <f t="shared" si="22"/>
        <v>PRORROGA</v>
      </c>
      <c r="E750" t="s">
        <v>210</v>
      </c>
      <c r="F750" t="s">
        <v>771</v>
      </c>
      <c r="G750" t="s">
        <v>772</v>
      </c>
      <c r="H750" s="3">
        <v>43215</v>
      </c>
      <c r="I750" s="3">
        <v>43383</v>
      </c>
      <c r="J750">
        <v>120901102</v>
      </c>
      <c r="K750" t="s">
        <v>800</v>
      </c>
      <c r="L750">
        <v>4</v>
      </c>
      <c r="M750">
        <v>115</v>
      </c>
      <c r="N750">
        <f t="shared" si="23"/>
        <v>460</v>
      </c>
      <c r="O750" s="1">
        <v>56483.75</v>
      </c>
    </row>
    <row r="751" spans="1:15" x14ac:dyDescent="0.25">
      <c r="A751">
        <v>7418000033</v>
      </c>
      <c r="B751" t="s">
        <v>1111</v>
      </c>
      <c r="C751" t="str">
        <f t="shared" si="22"/>
        <v>PRORROGA</v>
      </c>
      <c r="E751" t="s">
        <v>210</v>
      </c>
      <c r="F751" t="s">
        <v>771</v>
      </c>
      <c r="G751" t="s">
        <v>772</v>
      </c>
      <c r="H751" s="3">
        <v>43215</v>
      </c>
      <c r="I751" s="3">
        <v>43383</v>
      </c>
      <c r="J751">
        <v>120901103</v>
      </c>
      <c r="K751" t="s">
        <v>801</v>
      </c>
      <c r="L751">
        <v>2</v>
      </c>
      <c r="M751">
        <v>300</v>
      </c>
      <c r="N751">
        <f t="shared" si="23"/>
        <v>600</v>
      </c>
      <c r="O751" s="1">
        <v>56483.75</v>
      </c>
    </row>
    <row r="752" spans="1:15" x14ac:dyDescent="0.25">
      <c r="A752">
        <v>7418000033</v>
      </c>
      <c r="B752" t="s">
        <v>1111</v>
      </c>
      <c r="C752" t="str">
        <f t="shared" si="22"/>
        <v>PRORROGA</v>
      </c>
      <c r="E752" t="s">
        <v>210</v>
      </c>
      <c r="F752" t="s">
        <v>771</v>
      </c>
      <c r="G752" t="s">
        <v>772</v>
      </c>
      <c r="H752" s="3">
        <v>43215</v>
      </c>
      <c r="I752" s="3">
        <v>43383</v>
      </c>
      <c r="J752">
        <v>120901107</v>
      </c>
      <c r="K752" t="s">
        <v>802</v>
      </c>
      <c r="L752">
        <v>28</v>
      </c>
      <c r="M752">
        <v>20</v>
      </c>
      <c r="N752">
        <f t="shared" si="23"/>
        <v>560</v>
      </c>
      <c r="O752" s="1">
        <v>56483.75</v>
      </c>
    </row>
    <row r="753" spans="1:15" x14ac:dyDescent="0.25">
      <c r="A753">
        <v>7418000033</v>
      </c>
      <c r="B753" t="s">
        <v>1111</v>
      </c>
      <c r="C753" t="str">
        <f t="shared" si="22"/>
        <v>PRORROGA</v>
      </c>
      <c r="E753" t="s">
        <v>210</v>
      </c>
      <c r="F753" t="s">
        <v>771</v>
      </c>
      <c r="G753" t="s">
        <v>772</v>
      </c>
      <c r="H753" s="3">
        <v>43215</v>
      </c>
      <c r="I753" s="3">
        <v>43383</v>
      </c>
      <c r="J753">
        <v>120901108</v>
      </c>
      <c r="K753" t="s">
        <v>803</v>
      </c>
      <c r="L753">
        <v>6</v>
      </c>
      <c r="M753">
        <v>20</v>
      </c>
      <c r="N753">
        <f t="shared" si="23"/>
        <v>120</v>
      </c>
      <c r="O753" s="1">
        <v>56483.75</v>
      </c>
    </row>
    <row r="754" spans="1:15" x14ac:dyDescent="0.25">
      <c r="A754">
        <v>7418000033</v>
      </c>
      <c r="B754" t="s">
        <v>1111</v>
      </c>
      <c r="C754" t="str">
        <f t="shared" si="22"/>
        <v>PRORROGA</v>
      </c>
      <c r="E754" t="s">
        <v>210</v>
      </c>
      <c r="F754" t="s">
        <v>771</v>
      </c>
      <c r="G754" t="s">
        <v>772</v>
      </c>
      <c r="H754" s="3">
        <v>43215</v>
      </c>
      <c r="I754" s="3">
        <v>43383</v>
      </c>
      <c r="J754">
        <v>120901117</v>
      </c>
      <c r="K754" t="s">
        <v>804</v>
      </c>
      <c r="L754">
        <v>2</v>
      </c>
      <c r="M754" s="1">
        <v>1800</v>
      </c>
      <c r="N754">
        <f t="shared" si="23"/>
        <v>3600</v>
      </c>
      <c r="O754" s="1">
        <v>56483.75</v>
      </c>
    </row>
    <row r="755" spans="1:15" x14ac:dyDescent="0.25">
      <c r="A755">
        <v>7418000033</v>
      </c>
      <c r="B755" t="s">
        <v>1111</v>
      </c>
      <c r="C755" t="str">
        <f t="shared" si="22"/>
        <v>PRORROGA</v>
      </c>
      <c r="E755" t="s">
        <v>210</v>
      </c>
      <c r="F755" t="s">
        <v>771</v>
      </c>
      <c r="G755" t="s">
        <v>772</v>
      </c>
      <c r="H755" s="3">
        <v>43215</v>
      </c>
      <c r="I755" s="3">
        <v>43383</v>
      </c>
      <c r="J755">
        <v>120901118</v>
      </c>
      <c r="K755" t="s">
        <v>805</v>
      </c>
      <c r="L755">
        <v>2</v>
      </c>
      <c r="M755" s="1">
        <v>2300</v>
      </c>
      <c r="N755">
        <f t="shared" si="23"/>
        <v>4600</v>
      </c>
      <c r="O755" s="1">
        <v>56483.75</v>
      </c>
    </row>
    <row r="756" spans="1:15" x14ac:dyDescent="0.25">
      <c r="A756">
        <v>7418000033</v>
      </c>
      <c r="B756" t="s">
        <v>1111</v>
      </c>
      <c r="C756" t="str">
        <f t="shared" si="22"/>
        <v>PRORROGA</v>
      </c>
      <c r="E756" t="s">
        <v>210</v>
      </c>
      <c r="F756" t="s">
        <v>771</v>
      </c>
      <c r="G756" t="s">
        <v>772</v>
      </c>
      <c r="H756" s="3">
        <v>43215</v>
      </c>
      <c r="I756" s="3">
        <v>43383</v>
      </c>
      <c r="J756">
        <v>120901123</v>
      </c>
      <c r="K756" t="s">
        <v>806</v>
      </c>
      <c r="L756">
        <v>23</v>
      </c>
      <c r="M756">
        <v>80</v>
      </c>
      <c r="N756">
        <f t="shared" si="23"/>
        <v>1840</v>
      </c>
      <c r="O756" s="1">
        <v>56483.75</v>
      </c>
    </row>
    <row r="757" spans="1:15" x14ac:dyDescent="0.25">
      <c r="A757">
        <v>7418000033</v>
      </c>
      <c r="B757" t="s">
        <v>1111</v>
      </c>
      <c r="C757" t="str">
        <f t="shared" si="22"/>
        <v>PRORROGA</v>
      </c>
      <c r="E757" t="s">
        <v>210</v>
      </c>
      <c r="F757" t="s">
        <v>771</v>
      </c>
      <c r="G757" t="s">
        <v>772</v>
      </c>
      <c r="H757" s="3">
        <v>43215</v>
      </c>
      <c r="I757" s="3">
        <v>43383</v>
      </c>
      <c r="J757">
        <v>120901124</v>
      </c>
      <c r="K757" t="s">
        <v>807</v>
      </c>
      <c r="L757">
        <v>35</v>
      </c>
      <c r="M757">
        <v>250</v>
      </c>
      <c r="N757">
        <f t="shared" si="23"/>
        <v>8750</v>
      </c>
      <c r="O757" s="1">
        <v>56483.75</v>
      </c>
    </row>
    <row r="758" spans="1:15" x14ac:dyDescent="0.25">
      <c r="A758">
        <v>7418000033</v>
      </c>
      <c r="B758" t="s">
        <v>1111</v>
      </c>
      <c r="C758" t="str">
        <f t="shared" si="22"/>
        <v>PRORROGA</v>
      </c>
      <c r="E758" t="s">
        <v>210</v>
      </c>
      <c r="F758" t="s">
        <v>771</v>
      </c>
      <c r="G758" t="s">
        <v>772</v>
      </c>
      <c r="H758" s="3">
        <v>43215</v>
      </c>
      <c r="I758" s="3">
        <v>43383</v>
      </c>
      <c r="J758">
        <v>120901125</v>
      </c>
      <c r="K758" t="s">
        <v>808</v>
      </c>
      <c r="L758">
        <v>35</v>
      </c>
      <c r="M758">
        <v>200</v>
      </c>
      <c r="N758">
        <f t="shared" si="23"/>
        <v>7000</v>
      </c>
      <c r="O758" s="1">
        <v>56483.75</v>
      </c>
    </row>
    <row r="759" spans="1:15" x14ac:dyDescent="0.25">
      <c r="A759">
        <v>7418000033</v>
      </c>
      <c r="B759" t="s">
        <v>1111</v>
      </c>
      <c r="C759" t="str">
        <f t="shared" si="22"/>
        <v>PRORROGA</v>
      </c>
      <c r="E759" t="s">
        <v>210</v>
      </c>
      <c r="F759" t="s">
        <v>771</v>
      </c>
      <c r="G759" t="s">
        <v>772</v>
      </c>
      <c r="H759" s="3">
        <v>43215</v>
      </c>
      <c r="I759" s="3">
        <v>43383</v>
      </c>
      <c r="J759">
        <v>120901126</v>
      </c>
      <c r="K759" t="s">
        <v>809</v>
      </c>
      <c r="L759">
        <v>2</v>
      </c>
      <c r="M759">
        <v>250</v>
      </c>
      <c r="N759">
        <f t="shared" si="23"/>
        <v>500</v>
      </c>
      <c r="O759" s="1">
        <v>56483.75</v>
      </c>
    </row>
    <row r="760" spans="1:15" x14ac:dyDescent="0.25">
      <c r="A760">
        <v>7418000033</v>
      </c>
      <c r="B760" t="s">
        <v>1111</v>
      </c>
      <c r="C760" t="str">
        <f t="shared" si="22"/>
        <v>PRORROGA</v>
      </c>
      <c r="E760" t="s">
        <v>210</v>
      </c>
      <c r="F760" t="s">
        <v>771</v>
      </c>
      <c r="G760" t="s">
        <v>772</v>
      </c>
      <c r="H760" s="3">
        <v>43215</v>
      </c>
      <c r="I760" s="3">
        <v>43383</v>
      </c>
      <c r="J760">
        <v>120901127</v>
      </c>
      <c r="K760" t="s">
        <v>810</v>
      </c>
      <c r="L760">
        <v>5</v>
      </c>
      <c r="M760">
        <v>260</v>
      </c>
      <c r="N760">
        <f t="shared" si="23"/>
        <v>1300</v>
      </c>
      <c r="O760" s="1">
        <v>56483.75</v>
      </c>
    </row>
    <row r="761" spans="1:15" x14ac:dyDescent="0.25">
      <c r="A761">
        <v>7418000033</v>
      </c>
      <c r="B761" t="s">
        <v>1111</v>
      </c>
      <c r="C761" t="str">
        <f t="shared" si="22"/>
        <v>PRORROGA</v>
      </c>
      <c r="E761" t="s">
        <v>210</v>
      </c>
      <c r="F761" t="s">
        <v>771</v>
      </c>
      <c r="G761" t="s">
        <v>772</v>
      </c>
      <c r="H761" s="3">
        <v>43215</v>
      </c>
      <c r="I761" s="3">
        <v>43383</v>
      </c>
      <c r="J761">
        <v>120901128</v>
      </c>
      <c r="K761" t="s">
        <v>811</v>
      </c>
      <c r="L761">
        <v>2</v>
      </c>
      <c r="M761">
        <v>260</v>
      </c>
      <c r="N761">
        <f t="shared" si="23"/>
        <v>520</v>
      </c>
      <c r="O761" s="1">
        <v>56483.75</v>
      </c>
    </row>
    <row r="762" spans="1:15" x14ac:dyDescent="0.25">
      <c r="A762">
        <v>7418000033</v>
      </c>
      <c r="B762" t="s">
        <v>1111</v>
      </c>
      <c r="C762" t="str">
        <f t="shared" si="22"/>
        <v>PRORROGA</v>
      </c>
      <c r="E762" t="s">
        <v>210</v>
      </c>
      <c r="F762" t="s">
        <v>771</v>
      </c>
      <c r="G762" t="s">
        <v>772</v>
      </c>
      <c r="H762" s="3">
        <v>43215</v>
      </c>
      <c r="I762" s="3">
        <v>43383</v>
      </c>
      <c r="J762">
        <v>120901129</v>
      </c>
      <c r="K762" t="s">
        <v>812</v>
      </c>
      <c r="L762">
        <v>2</v>
      </c>
      <c r="M762">
        <v>290</v>
      </c>
      <c r="N762">
        <f t="shared" si="23"/>
        <v>580</v>
      </c>
      <c r="O762" s="1">
        <v>56483.75</v>
      </c>
    </row>
    <row r="763" spans="1:15" x14ac:dyDescent="0.25">
      <c r="A763">
        <v>7418000033</v>
      </c>
      <c r="B763" t="s">
        <v>1111</v>
      </c>
      <c r="C763" t="str">
        <f t="shared" si="22"/>
        <v>PRORROGA</v>
      </c>
      <c r="E763" t="s">
        <v>210</v>
      </c>
      <c r="F763" t="s">
        <v>771</v>
      </c>
      <c r="G763" t="s">
        <v>772</v>
      </c>
      <c r="H763" s="3">
        <v>43215</v>
      </c>
      <c r="I763" s="3">
        <v>43383</v>
      </c>
      <c r="J763">
        <v>120901148</v>
      </c>
      <c r="K763" t="s">
        <v>813</v>
      </c>
      <c r="L763">
        <v>1</v>
      </c>
      <c r="M763" s="1">
        <v>3700</v>
      </c>
      <c r="N763">
        <f t="shared" si="23"/>
        <v>3700</v>
      </c>
      <c r="O763" s="1">
        <v>56483.75</v>
      </c>
    </row>
    <row r="764" spans="1:15" x14ac:dyDescent="0.25">
      <c r="A764">
        <v>7418000034</v>
      </c>
      <c r="B764" t="s">
        <v>1112</v>
      </c>
      <c r="C764" t="str">
        <f t="shared" si="22"/>
        <v>PRORROGA</v>
      </c>
      <c r="E764" t="s">
        <v>210</v>
      </c>
      <c r="F764" t="s">
        <v>814</v>
      </c>
      <c r="G764" t="s">
        <v>815</v>
      </c>
      <c r="H764" s="3">
        <v>43171</v>
      </c>
      <c r="I764" s="3">
        <v>43404</v>
      </c>
      <c r="J764">
        <v>120504000</v>
      </c>
      <c r="K764" t="s">
        <v>260</v>
      </c>
      <c r="L764">
        <v>507</v>
      </c>
      <c r="M764">
        <v>25</v>
      </c>
      <c r="N764">
        <f t="shared" si="23"/>
        <v>12675</v>
      </c>
      <c r="O764" s="1">
        <v>173225</v>
      </c>
    </row>
    <row r="765" spans="1:15" x14ac:dyDescent="0.25">
      <c r="A765">
        <v>7418000034</v>
      </c>
      <c r="B765" t="s">
        <v>1112</v>
      </c>
      <c r="C765" t="str">
        <f t="shared" si="22"/>
        <v>PRORROGA</v>
      </c>
      <c r="E765" t="s">
        <v>210</v>
      </c>
      <c r="F765" t="s">
        <v>814</v>
      </c>
      <c r="G765" t="s">
        <v>815</v>
      </c>
      <c r="H765" s="3">
        <v>43171</v>
      </c>
      <c r="I765" s="3">
        <v>43404</v>
      </c>
      <c r="J765">
        <v>120504001</v>
      </c>
      <c r="K765" t="s">
        <v>261</v>
      </c>
      <c r="L765">
        <v>89</v>
      </c>
      <c r="M765">
        <v>25</v>
      </c>
      <c r="N765">
        <f t="shared" si="23"/>
        <v>2225</v>
      </c>
      <c r="O765" s="1">
        <v>173225</v>
      </c>
    </row>
    <row r="766" spans="1:15" x14ac:dyDescent="0.25">
      <c r="A766">
        <v>7418000034</v>
      </c>
      <c r="B766" t="s">
        <v>1112</v>
      </c>
      <c r="C766" t="str">
        <f t="shared" si="22"/>
        <v>PRORROGA</v>
      </c>
      <c r="E766" t="s">
        <v>210</v>
      </c>
      <c r="F766" t="s">
        <v>814</v>
      </c>
      <c r="G766" t="s">
        <v>815</v>
      </c>
      <c r="H766" s="3">
        <v>43171</v>
      </c>
      <c r="I766" s="3">
        <v>43404</v>
      </c>
      <c r="J766">
        <v>120504002</v>
      </c>
      <c r="K766" t="s">
        <v>262</v>
      </c>
      <c r="L766">
        <v>345</v>
      </c>
      <c r="M766">
        <v>25</v>
      </c>
      <c r="N766">
        <f t="shared" si="23"/>
        <v>8625</v>
      </c>
      <c r="O766" s="1">
        <v>173225</v>
      </c>
    </row>
    <row r="767" spans="1:15" x14ac:dyDescent="0.25">
      <c r="A767">
        <v>7418000034</v>
      </c>
      <c r="B767" t="s">
        <v>1112</v>
      </c>
      <c r="C767" t="str">
        <f t="shared" si="22"/>
        <v>PRORROGA</v>
      </c>
      <c r="E767" t="s">
        <v>210</v>
      </c>
      <c r="F767" t="s">
        <v>814</v>
      </c>
      <c r="G767" t="s">
        <v>815</v>
      </c>
      <c r="H767" s="3">
        <v>43171</v>
      </c>
      <c r="I767" s="3">
        <v>43404</v>
      </c>
      <c r="J767">
        <v>120504005</v>
      </c>
      <c r="K767" t="s">
        <v>263</v>
      </c>
      <c r="L767">
        <v>47</v>
      </c>
      <c r="M767">
        <v>25</v>
      </c>
      <c r="N767">
        <f t="shared" si="23"/>
        <v>1175</v>
      </c>
      <c r="O767" s="1">
        <v>173225</v>
      </c>
    </row>
    <row r="768" spans="1:15" x14ac:dyDescent="0.25">
      <c r="A768">
        <v>7418000034</v>
      </c>
      <c r="B768" t="s">
        <v>1112</v>
      </c>
      <c r="C768" t="str">
        <f t="shared" si="22"/>
        <v>PRORROGA</v>
      </c>
      <c r="E768" t="s">
        <v>210</v>
      </c>
      <c r="F768" t="s">
        <v>814</v>
      </c>
      <c r="G768" t="s">
        <v>815</v>
      </c>
      <c r="H768" s="3">
        <v>43171</v>
      </c>
      <c r="I768" s="3">
        <v>43404</v>
      </c>
      <c r="J768">
        <v>120504006</v>
      </c>
      <c r="K768" t="s">
        <v>264</v>
      </c>
      <c r="L768">
        <v>184</v>
      </c>
      <c r="M768">
        <v>25</v>
      </c>
      <c r="N768">
        <f t="shared" si="23"/>
        <v>4600</v>
      </c>
      <c r="O768" s="1">
        <v>173225</v>
      </c>
    </row>
    <row r="769" spans="1:15" x14ac:dyDescent="0.25">
      <c r="A769">
        <v>7418000034</v>
      </c>
      <c r="B769" t="s">
        <v>1112</v>
      </c>
      <c r="C769" t="str">
        <f t="shared" si="22"/>
        <v>PRORROGA</v>
      </c>
      <c r="E769" t="s">
        <v>210</v>
      </c>
      <c r="F769" t="s">
        <v>814</v>
      </c>
      <c r="G769" t="s">
        <v>815</v>
      </c>
      <c r="H769" s="3">
        <v>43171</v>
      </c>
      <c r="I769" s="3">
        <v>43404</v>
      </c>
      <c r="J769">
        <v>120504008</v>
      </c>
      <c r="K769" t="s">
        <v>266</v>
      </c>
      <c r="L769">
        <v>601</v>
      </c>
      <c r="M769">
        <v>25</v>
      </c>
      <c r="N769">
        <f t="shared" si="23"/>
        <v>15025</v>
      </c>
      <c r="O769" s="1">
        <v>173225</v>
      </c>
    </row>
    <row r="770" spans="1:15" x14ac:dyDescent="0.25">
      <c r="A770">
        <v>7418000034</v>
      </c>
      <c r="B770" t="s">
        <v>1112</v>
      </c>
      <c r="C770" t="str">
        <f t="shared" ref="C770:C833" si="24">IF(E770="01.01.1980","INCREMENTO","PRORROGA")</f>
        <v>PRORROGA</v>
      </c>
      <c r="E770" t="s">
        <v>210</v>
      </c>
      <c r="F770" t="s">
        <v>814</v>
      </c>
      <c r="G770" t="s">
        <v>815</v>
      </c>
      <c r="H770" s="3">
        <v>43171</v>
      </c>
      <c r="I770" s="3">
        <v>43404</v>
      </c>
      <c r="J770">
        <v>120504009</v>
      </c>
      <c r="K770" t="s">
        <v>267</v>
      </c>
      <c r="L770" s="1">
        <v>1155</v>
      </c>
      <c r="M770">
        <v>25</v>
      </c>
      <c r="N770">
        <f t="shared" ref="N770:N833" si="25">L770*M770</f>
        <v>28875</v>
      </c>
      <c r="O770" s="1">
        <v>173225</v>
      </c>
    </row>
    <row r="771" spans="1:15" x14ac:dyDescent="0.25">
      <c r="A771">
        <v>7418000034</v>
      </c>
      <c r="B771" t="s">
        <v>1112</v>
      </c>
      <c r="C771" t="str">
        <f t="shared" si="24"/>
        <v>PRORROGA</v>
      </c>
      <c r="E771" t="s">
        <v>210</v>
      </c>
      <c r="F771" t="s">
        <v>814</v>
      </c>
      <c r="G771" t="s">
        <v>815</v>
      </c>
      <c r="H771" s="3">
        <v>43171</v>
      </c>
      <c r="I771" s="3">
        <v>43404</v>
      </c>
      <c r="J771">
        <v>120504010</v>
      </c>
      <c r="K771" t="s">
        <v>268</v>
      </c>
      <c r="L771">
        <v>241</v>
      </c>
      <c r="M771">
        <v>25</v>
      </c>
      <c r="N771">
        <f t="shared" si="25"/>
        <v>6025</v>
      </c>
      <c r="O771" s="1">
        <v>173225</v>
      </c>
    </row>
    <row r="772" spans="1:15" x14ac:dyDescent="0.25">
      <c r="A772">
        <v>7418000034</v>
      </c>
      <c r="B772" t="s">
        <v>1112</v>
      </c>
      <c r="C772" t="str">
        <f t="shared" si="24"/>
        <v>PRORROGA</v>
      </c>
      <c r="E772" t="s">
        <v>210</v>
      </c>
      <c r="F772" t="s">
        <v>814</v>
      </c>
      <c r="G772" t="s">
        <v>815</v>
      </c>
      <c r="H772" s="3">
        <v>43171</v>
      </c>
      <c r="I772" s="3">
        <v>43404</v>
      </c>
      <c r="J772">
        <v>120504012</v>
      </c>
      <c r="K772" t="s">
        <v>269</v>
      </c>
      <c r="L772" s="1">
        <v>3010</v>
      </c>
      <c r="M772">
        <v>25</v>
      </c>
      <c r="N772">
        <f t="shared" si="25"/>
        <v>75250</v>
      </c>
      <c r="O772" s="1">
        <v>173225</v>
      </c>
    </row>
    <row r="773" spans="1:15" x14ac:dyDescent="0.25">
      <c r="A773">
        <v>7418000034</v>
      </c>
      <c r="B773" t="s">
        <v>1112</v>
      </c>
      <c r="C773" t="str">
        <f t="shared" si="24"/>
        <v>PRORROGA</v>
      </c>
      <c r="E773" t="s">
        <v>210</v>
      </c>
      <c r="F773" t="s">
        <v>814</v>
      </c>
      <c r="G773" t="s">
        <v>815</v>
      </c>
      <c r="H773" s="3">
        <v>43171</v>
      </c>
      <c r="I773" s="3">
        <v>43404</v>
      </c>
      <c r="J773">
        <v>120504013</v>
      </c>
      <c r="K773" t="s">
        <v>270</v>
      </c>
      <c r="L773">
        <v>738</v>
      </c>
      <c r="M773">
        <v>25</v>
      </c>
      <c r="N773">
        <f t="shared" si="25"/>
        <v>18450</v>
      </c>
      <c r="O773" s="1">
        <v>173225</v>
      </c>
    </row>
    <row r="774" spans="1:15" x14ac:dyDescent="0.25">
      <c r="A774">
        <v>7418000034</v>
      </c>
      <c r="B774" t="s">
        <v>1112</v>
      </c>
      <c r="C774" t="str">
        <f t="shared" si="24"/>
        <v>PRORROGA</v>
      </c>
      <c r="E774" t="s">
        <v>210</v>
      </c>
      <c r="F774" t="s">
        <v>814</v>
      </c>
      <c r="G774" t="s">
        <v>815</v>
      </c>
      <c r="H774" s="3">
        <v>43171</v>
      </c>
      <c r="I774" s="3">
        <v>43404</v>
      </c>
      <c r="J774">
        <v>120504020</v>
      </c>
      <c r="K774" t="s">
        <v>271</v>
      </c>
      <c r="L774">
        <v>12</v>
      </c>
      <c r="M774">
        <v>25</v>
      </c>
      <c r="N774">
        <f t="shared" si="25"/>
        <v>300</v>
      </c>
      <c r="O774" s="1">
        <v>173225</v>
      </c>
    </row>
    <row r="775" spans="1:15" x14ac:dyDescent="0.25">
      <c r="A775">
        <v>7418000035</v>
      </c>
      <c r="B775" t="s">
        <v>1113</v>
      </c>
      <c r="C775" t="str">
        <f t="shared" si="24"/>
        <v>PRORROGA</v>
      </c>
      <c r="E775" t="s">
        <v>210</v>
      </c>
      <c r="F775" t="s">
        <v>396</v>
      </c>
      <c r="G775" t="s">
        <v>815</v>
      </c>
      <c r="H775" s="3">
        <v>43171</v>
      </c>
      <c r="I775" s="3">
        <v>43404</v>
      </c>
      <c r="J775">
        <v>120504000</v>
      </c>
      <c r="K775" t="s">
        <v>260</v>
      </c>
      <c r="L775">
        <v>4</v>
      </c>
      <c r="M775">
        <v>14</v>
      </c>
      <c r="N775">
        <f t="shared" si="25"/>
        <v>56</v>
      </c>
      <c r="O775" s="1">
        <v>45906</v>
      </c>
    </row>
    <row r="776" spans="1:15" x14ac:dyDescent="0.25">
      <c r="A776">
        <v>7418000035</v>
      </c>
      <c r="B776" t="s">
        <v>1113</v>
      </c>
      <c r="C776" t="str">
        <f t="shared" si="24"/>
        <v>PRORROGA</v>
      </c>
      <c r="E776" t="s">
        <v>210</v>
      </c>
      <c r="F776" t="s">
        <v>396</v>
      </c>
      <c r="G776" t="s">
        <v>815</v>
      </c>
      <c r="H776" s="3">
        <v>43171</v>
      </c>
      <c r="I776" s="3">
        <v>43404</v>
      </c>
      <c r="J776">
        <v>120504001</v>
      </c>
      <c r="K776" t="s">
        <v>261</v>
      </c>
      <c r="L776">
        <v>7</v>
      </c>
      <c r="M776">
        <v>14</v>
      </c>
      <c r="N776">
        <f t="shared" si="25"/>
        <v>98</v>
      </c>
      <c r="O776" s="1">
        <v>45906</v>
      </c>
    </row>
    <row r="777" spans="1:15" x14ac:dyDescent="0.25">
      <c r="A777">
        <v>7418000035</v>
      </c>
      <c r="B777" t="s">
        <v>1113</v>
      </c>
      <c r="C777" t="str">
        <f t="shared" si="24"/>
        <v>PRORROGA</v>
      </c>
      <c r="E777" t="s">
        <v>210</v>
      </c>
      <c r="F777" t="s">
        <v>396</v>
      </c>
      <c r="G777" t="s">
        <v>815</v>
      </c>
      <c r="H777" s="3">
        <v>43171</v>
      </c>
      <c r="I777" s="3">
        <v>43404</v>
      </c>
      <c r="J777">
        <v>120504002</v>
      </c>
      <c r="K777" t="s">
        <v>262</v>
      </c>
      <c r="L777">
        <v>60</v>
      </c>
      <c r="M777">
        <v>14</v>
      </c>
      <c r="N777">
        <f t="shared" si="25"/>
        <v>840</v>
      </c>
      <c r="O777" s="1">
        <v>45906</v>
      </c>
    </row>
    <row r="778" spans="1:15" x14ac:dyDescent="0.25">
      <c r="A778">
        <v>7418000035</v>
      </c>
      <c r="B778" t="s">
        <v>1113</v>
      </c>
      <c r="C778" t="str">
        <f t="shared" si="24"/>
        <v>PRORROGA</v>
      </c>
      <c r="E778" t="s">
        <v>210</v>
      </c>
      <c r="F778" t="s">
        <v>396</v>
      </c>
      <c r="G778" t="s">
        <v>815</v>
      </c>
      <c r="H778" s="3">
        <v>43171</v>
      </c>
      <c r="I778" s="3">
        <v>43404</v>
      </c>
      <c r="J778">
        <v>120504004</v>
      </c>
      <c r="K778" t="s">
        <v>397</v>
      </c>
      <c r="L778">
        <v>260</v>
      </c>
      <c r="M778">
        <v>35</v>
      </c>
      <c r="N778">
        <f t="shared" si="25"/>
        <v>9100</v>
      </c>
      <c r="O778" s="1">
        <v>45906</v>
      </c>
    </row>
    <row r="779" spans="1:15" x14ac:dyDescent="0.25">
      <c r="A779">
        <v>7418000035</v>
      </c>
      <c r="B779" t="s">
        <v>1113</v>
      </c>
      <c r="C779" t="str">
        <f t="shared" si="24"/>
        <v>PRORROGA</v>
      </c>
      <c r="E779" t="s">
        <v>210</v>
      </c>
      <c r="F779" t="s">
        <v>396</v>
      </c>
      <c r="G779" t="s">
        <v>815</v>
      </c>
      <c r="H779" s="3">
        <v>43171</v>
      </c>
      <c r="I779" s="3">
        <v>43404</v>
      </c>
      <c r="J779">
        <v>120504005</v>
      </c>
      <c r="K779" t="s">
        <v>263</v>
      </c>
      <c r="L779">
        <v>8</v>
      </c>
      <c r="M779">
        <v>14</v>
      </c>
      <c r="N779">
        <f t="shared" si="25"/>
        <v>112</v>
      </c>
      <c r="O779" s="1">
        <v>45906</v>
      </c>
    </row>
    <row r="780" spans="1:15" x14ac:dyDescent="0.25">
      <c r="A780">
        <v>7418000035</v>
      </c>
      <c r="B780" t="s">
        <v>1113</v>
      </c>
      <c r="C780" t="str">
        <f t="shared" si="24"/>
        <v>PRORROGA</v>
      </c>
      <c r="E780" t="s">
        <v>210</v>
      </c>
      <c r="F780" t="s">
        <v>396</v>
      </c>
      <c r="G780" t="s">
        <v>815</v>
      </c>
      <c r="H780" s="3">
        <v>43171</v>
      </c>
      <c r="I780" s="3">
        <v>43404</v>
      </c>
      <c r="J780">
        <v>120504006</v>
      </c>
      <c r="K780" t="s">
        <v>264</v>
      </c>
      <c r="L780">
        <v>10</v>
      </c>
      <c r="M780">
        <v>14</v>
      </c>
      <c r="N780">
        <f t="shared" si="25"/>
        <v>140</v>
      </c>
      <c r="O780" s="1">
        <v>45906</v>
      </c>
    </row>
    <row r="781" spans="1:15" x14ac:dyDescent="0.25">
      <c r="A781">
        <v>7418000035</v>
      </c>
      <c r="B781" t="s">
        <v>1113</v>
      </c>
      <c r="C781" t="str">
        <f t="shared" si="24"/>
        <v>PRORROGA</v>
      </c>
      <c r="E781" t="s">
        <v>210</v>
      </c>
      <c r="F781" t="s">
        <v>396</v>
      </c>
      <c r="G781" t="s">
        <v>815</v>
      </c>
      <c r="H781" s="3">
        <v>43171</v>
      </c>
      <c r="I781" s="3">
        <v>43404</v>
      </c>
      <c r="J781">
        <v>120504008</v>
      </c>
      <c r="K781" t="s">
        <v>266</v>
      </c>
      <c r="L781">
        <v>15</v>
      </c>
      <c r="M781">
        <v>14</v>
      </c>
      <c r="N781">
        <f t="shared" si="25"/>
        <v>210</v>
      </c>
      <c r="O781" s="1">
        <v>45906</v>
      </c>
    </row>
    <row r="782" spans="1:15" x14ac:dyDescent="0.25">
      <c r="A782">
        <v>7418000035</v>
      </c>
      <c r="B782" t="s">
        <v>1113</v>
      </c>
      <c r="C782" t="str">
        <f t="shared" si="24"/>
        <v>PRORROGA</v>
      </c>
      <c r="E782" t="s">
        <v>210</v>
      </c>
      <c r="F782" t="s">
        <v>396</v>
      </c>
      <c r="G782" t="s">
        <v>815</v>
      </c>
      <c r="H782" s="3">
        <v>43171</v>
      </c>
      <c r="I782" s="3">
        <v>43404</v>
      </c>
      <c r="J782">
        <v>120504009</v>
      </c>
      <c r="K782" t="s">
        <v>267</v>
      </c>
      <c r="L782">
        <v>100</v>
      </c>
      <c r="M782">
        <v>14</v>
      </c>
      <c r="N782">
        <f t="shared" si="25"/>
        <v>1400</v>
      </c>
      <c r="O782" s="1">
        <v>45906</v>
      </c>
    </row>
    <row r="783" spans="1:15" x14ac:dyDescent="0.25">
      <c r="A783">
        <v>7418000035</v>
      </c>
      <c r="B783" t="s">
        <v>1113</v>
      </c>
      <c r="C783" t="str">
        <f t="shared" si="24"/>
        <v>PRORROGA</v>
      </c>
      <c r="E783" t="s">
        <v>210</v>
      </c>
      <c r="F783" t="s">
        <v>396</v>
      </c>
      <c r="G783" t="s">
        <v>815</v>
      </c>
      <c r="H783" s="3">
        <v>43171</v>
      </c>
      <c r="I783" s="3">
        <v>43404</v>
      </c>
      <c r="J783">
        <v>120504013</v>
      </c>
      <c r="K783" t="s">
        <v>270</v>
      </c>
      <c r="L783" s="1">
        <v>2425</v>
      </c>
      <c r="M783">
        <v>14</v>
      </c>
      <c r="N783">
        <f t="shared" si="25"/>
        <v>33950</v>
      </c>
      <c r="O783" s="1">
        <v>45906</v>
      </c>
    </row>
    <row r="784" spans="1:15" x14ac:dyDescent="0.25">
      <c r="A784">
        <v>7418000036</v>
      </c>
      <c r="B784" t="s">
        <v>1114</v>
      </c>
      <c r="C784" t="str">
        <f t="shared" si="24"/>
        <v>PRORROGA</v>
      </c>
      <c r="E784" t="s">
        <v>210</v>
      </c>
      <c r="F784" t="s">
        <v>398</v>
      </c>
      <c r="G784" t="s">
        <v>815</v>
      </c>
      <c r="H784" s="3">
        <v>43171</v>
      </c>
      <c r="I784" s="3">
        <v>43404</v>
      </c>
      <c r="J784">
        <v>120504004</v>
      </c>
      <c r="K784" t="s">
        <v>397</v>
      </c>
      <c r="L784" s="1">
        <v>1844</v>
      </c>
      <c r="M784">
        <v>25</v>
      </c>
      <c r="N784">
        <f t="shared" si="25"/>
        <v>46100</v>
      </c>
      <c r="O784" s="1">
        <v>46235</v>
      </c>
    </row>
    <row r="785" spans="1:15" x14ac:dyDescent="0.25">
      <c r="A785">
        <v>7418000036</v>
      </c>
      <c r="B785" t="s">
        <v>1114</v>
      </c>
      <c r="C785" t="str">
        <f t="shared" si="24"/>
        <v>PRORROGA</v>
      </c>
      <c r="E785" t="s">
        <v>210</v>
      </c>
      <c r="F785" t="s">
        <v>398</v>
      </c>
      <c r="G785" t="s">
        <v>815</v>
      </c>
      <c r="H785" s="3">
        <v>43171</v>
      </c>
      <c r="I785" s="3">
        <v>43404</v>
      </c>
      <c r="J785">
        <v>120602004</v>
      </c>
      <c r="K785" t="s">
        <v>511</v>
      </c>
      <c r="L785">
        <v>15</v>
      </c>
      <c r="M785">
        <v>9</v>
      </c>
      <c r="N785">
        <f t="shared" si="25"/>
        <v>135</v>
      </c>
      <c r="O785" s="1">
        <v>46235</v>
      </c>
    </row>
    <row r="786" spans="1:15" x14ac:dyDescent="0.25">
      <c r="A786">
        <v>7418000037</v>
      </c>
      <c r="B786" t="s">
        <v>1115</v>
      </c>
      <c r="C786" t="str">
        <f t="shared" si="24"/>
        <v>PRORROGA</v>
      </c>
      <c r="E786" t="s">
        <v>210</v>
      </c>
      <c r="F786" t="s">
        <v>768</v>
      </c>
      <c r="G786" t="s">
        <v>816</v>
      </c>
      <c r="H786" s="3">
        <v>42915</v>
      </c>
      <c r="I786" s="3">
        <v>43343</v>
      </c>
      <c r="J786">
        <v>121005029</v>
      </c>
      <c r="K786" t="s">
        <v>817</v>
      </c>
      <c r="L786">
        <v>140</v>
      </c>
      <c r="M786">
        <v>3.5</v>
      </c>
      <c r="N786">
        <f t="shared" si="25"/>
        <v>490</v>
      </c>
      <c r="O786" s="1">
        <v>3416031.59</v>
      </c>
    </row>
    <row r="787" spans="1:15" x14ac:dyDescent="0.25">
      <c r="A787">
        <v>7418000037</v>
      </c>
      <c r="B787" t="s">
        <v>1115</v>
      </c>
      <c r="C787" t="str">
        <f t="shared" si="24"/>
        <v>PRORROGA</v>
      </c>
      <c r="E787" t="s">
        <v>210</v>
      </c>
      <c r="F787" t="s">
        <v>768</v>
      </c>
      <c r="G787" t="s">
        <v>816</v>
      </c>
      <c r="H787" s="3">
        <v>42915</v>
      </c>
      <c r="I787" s="3">
        <v>43343</v>
      </c>
      <c r="J787">
        <v>121005033</v>
      </c>
      <c r="K787" t="s">
        <v>818</v>
      </c>
      <c r="L787">
        <v>2</v>
      </c>
      <c r="M787">
        <v>11.24</v>
      </c>
      <c r="N787">
        <f t="shared" si="25"/>
        <v>22.48</v>
      </c>
      <c r="O787" s="1">
        <v>3416031.59</v>
      </c>
    </row>
    <row r="788" spans="1:15" x14ac:dyDescent="0.25">
      <c r="A788">
        <v>7418000037</v>
      </c>
      <c r="B788" t="s">
        <v>1115</v>
      </c>
      <c r="C788" t="str">
        <f t="shared" si="24"/>
        <v>PRORROGA</v>
      </c>
      <c r="E788" t="s">
        <v>210</v>
      </c>
      <c r="F788" t="s">
        <v>768</v>
      </c>
      <c r="G788" t="s">
        <v>816</v>
      </c>
      <c r="H788" s="3">
        <v>42915</v>
      </c>
      <c r="I788" s="3">
        <v>43343</v>
      </c>
      <c r="J788">
        <v>121005038</v>
      </c>
      <c r="K788" t="s">
        <v>819</v>
      </c>
      <c r="L788">
        <v>3</v>
      </c>
      <c r="M788">
        <v>887.36</v>
      </c>
      <c r="N788">
        <f t="shared" si="25"/>
        <v>2662.08</v>
      </c>
      <c r="O788" s="1">
        <v>3416031.59</v>
      </c>
    </row>
    <row r="789" spans="1:15" x14ac:dyDescent="0.25">
      <c r="A789">
        <v>7418000037</v>
      </c>
      <c r="B789" t="s">
        <v>1115</v>
      </c>
      <c r="C789" t="str">
        <f t="shared" si="24"/>
        <v>PRORROGA</v>
      </c>
      <c r="E789" t="s">
        <v>210</v>
      </c>
      <c r="F789" t="s">
        <v>768</v>
      </c>
      <c r="G789" t="s">
        <v>816</v>
      </c>
      <c r="H789" s="3">
        <v>42915</v>
      </c>
      <c r="I789" s="3">
        <v>43343</v>
      </c>
      <c r="J789">
        <v>121005040</v>
      </c>
      <c r="K789" t="s">
        <v>820</v>
      </c>
      <c r="L789" s="1">
        <v>15590</v>
      </c>
      <c r="M789">
        <v>24.47</v>
      </c>
      <c r="N789">
        <f t="shared" si="25"/>
        <v>381487.3</v>
      </c>
      <c r="O789" s="1">
        <v>3416031.59</v>
      </c>
    </row>
    <row r="790" spans="1:15" x14ac:dyDescent="0.25">
      <c r="A790">
        <v>7418000037</v>
      </c>
      <c r="B790" t="s">
        <v>1115</v>
      </c>
      <c r="C790" t="str">
        <f t="shared" si="24"/>
        <v>PRORROGA</v>
      </c>
      <c r="E790" t="s">
        <v>210</v>
      </c>
      <c r="F790" t="s">
        <v>768</v>
      </c>
      <c r="G790" t="s">
        <v>816</v>
      </c>
      <c r="H790" s="3">
        <v>42915</v>
      </c>
      <c r="I790" s="3">
        <v>43343</v>
      </c>
      <c r="J790">
        <v>121005042</v>
      </c>
      <c r="K790" t="s">
        <v>821</v>
      </c>
      <c r="L790">
        <v>549</v>
      </c>
      <c r="M790">
        <v>23.59</v>
      </c>
      <c r="N790">
        <f t="shared" si="25"/>
        <v>12950.91</v>
      </c>
      <c r="O790" s="1">
        <v>3416031.59</v>
      </c>
    </row>
    <row r="791" spans="1:15" x14ac:dyDescent="0.25">
      <c r="A791">
        <v>7418000037</v>
      </c>
      <c r="B791" t="s">
        <v>1115</v>
      </c>
      <c r="C791" t="str">
        <f t="shared" si="24"/>
        <v>PRORROGA</v>
      </c>
      <c r="E791" t="s">
        <v>210</v>
      </c>
      <c r="F791" t="s">
        <v>768</v>
      </c>
      <c r="G791" t="s">
        <v>816</v>
      </c>
      <c r="H791" s="3">
        <v>42915</v>
      </c>
      <c r="I791" s="3">
        <v>43343</v>
      </c>
      <c r="J791">
        <v>121005043</v>
      </c>
      <c r="K791" t="s">
        <v>822</v>
      </c>
      <c r="L791">
        <v>267</v>
      </c>
      <c r="M791">
        <v>27.08</v>
      </c>
      <c r="N791">
        <f t="shared" si="25"/>
        <v>7230.36</v>
      </c>
      <c r="O791" s="1">
        <v>3416031.59</v>
      </c>
    </row>
    <row r="792" spans="1:15" x14ac:dyDescent="0.25">
      <c r="A792">
        <v>7418000037</v>
      </c>
      <c r="B792" t="s">
        <v>1115</v>
      </c>
      <c r="C792" t="str">
        <f t="shared" si="24"/>
        <v>PRORROGA</v>
      </c>
      <c r="E792" t="s">
        <v>210</v>
      </c>
      <c r="F792" t="s">
        <v>768</v>
      </c>
      <c r="G792" t="s">
        <v>816</v>
      </c>
      <c r="H792" s="3">
        <v>42915</v>
      </c>
      <c r="I792" s="3">
        <v>43343</v>
      </c>
      <c r="J792">
        <v>121005044</v>
      </c>
      <c r="K792" t="s">
        <v>823</v>
      </c>
      <c r="L792">
        <v>51</v>
      </c>
      <c r="M792">
        <v>24.58</v>
      </c>
      <c r="N792">
        <f t="shared" si="25"/>
        <v>1253.58</v>
      </c>
      <c r="O792" s="1">
        <v>3416031.59</v>
      </c>
    </row>
    <row r="793" spans="1:15" x14ac:dyDescent="0.25">
      <c r="A793">
        <v>7418000037</v>
      </c>
      <c r="B793" t="s">
        <v>1115</v>
      </c>
      <c r="C793" t="str">
        <f t="shared" si="24"/>
        <v>PRORROGA</v>
      </c>
      <c r="E793" t="s">
        <v>210</v>
      </c>
      <c r="F793" t="s">
        <v>768</v>
      </c>
      <c r="G793" t="s">
        <v>816</v>
      </c>
      <c r="H793" s="3">
        <v>42915</v>
      </c>
      <c r="I793" s="3">
        <v>43343</v>
      </c>
      <c r="J793">
        <v>121005045</v>
      </c>
      <c r="K793" t="s">
        <v>824</v>
      </c>
      <c r="L793" s="1">
        <v>6592</v>
      </c>
      <c r="M793">
        <v>25.89</v>
      </c>
      <c r="N793">
        <f t="shared" si="25"/>
        <v>170666.88</v>
      </c>
      <c r="O793" s="1">
        <v>3416031.59</v>
      </c>
    </row>
    <row r="794" spans="1:15" x14ac:dyDescent="0.25">
      <c r="A794">
        <v>7418000037</v>
      </c>
      <c r="B794" t="s">
        <v>1115</v>
      </c>
      <c r="C794" t="str">
        <f t="shared" si="24"/>
        <v>PRORROGA</v>
      </c>
      <c r="E794" t="s">
        <v>210</v>
      </c>
      <c r="F794" t="s">
        <v>768</v>
      </c>
      <c r="G794" t="s">
        <v>816</v>
      </c>
      <c r="H794" s="3">
        <v>42915</v>
      </c>
      <c r="I794" s="3">
        <v>43343</v>
      </c>
      <c r="J794">
        <v>121005046</v>
      </c>
      <c r="K794" t="s">
        <v>825</v>
      </c>
      <c r="L794">
        <v>2</v>
      </c>
      <c r="M794">
        <v>13.91</v>
      </c>
      <c r="N794">
        <f t="shared" si="25"/>
        <v>27.82</v>
      </c>
      <c r="O794" s="1">
        <v>3416031.59</v>
      </c>
    </row>
    <row r="795" spans="1:15" x14ac:dyDescent="0.25">
      <c r="A795">
        <v>7418000037</v>
      </c>
      <c r="B795" t="s">
        <v>1115</v>
      </c>
      <c r="C795" t="str">
        <f t="shared" si="24"/>
        <v>PRORROGA</v>
      </c>
      <c r="E795" t="s">
        <v>210</v>
      </c>
      <c r="F795" t="s">
        <v>768</v>
      </c>
      <c r="G795" t="s">
        <v>816</v>
      </c>
      <c r="H795" s="3">
        <v>42915</v>
      </c>
      <c r="I795" s="3">
        <v>43343</v>
      </c>
      <c r="J795">
        <v>121005047</v>
      </c>
      <c r="K795" t="s">
        <v>826</v>
      </c>
      <c r="L795">
        <v>30</v>
      </c>
      <c r="M795">
        <v>14.24</v>
      </c>
      <c r="N795">
        <f t="shared" si="25"/>
        <v>427.2</v>
      </c>
      <c r="O795" s="1">
        <v>3416031.59</v>
      </c>
    </row>
    <row r="796" spans="1:15" x14ac:dyDescent="0.25">
      <c r="A796">
        <v>7418000037</v>
      </c>
      <c r="B796" t="s">
        <v>1115</v>
      </c>
      <c r="C796" t="str">
        <f t="shared" si="24"/>
        <v>PRORROGA</v>
      </c>
      <c r="E796" t="s">
        <v>210</v>
      </c>
      <c r="F796" t="s">
        <v>768</v>
      </c>
      <c r="G796" t="s">
        <v>816</v>
      </c>
      <c r="H796" s="3">
        <v>42915</v>
      </c>
      <c r="I796" s="3">
        <v>43343</v>
      </c>
      <c r="J796">
        <v>121005048</v>
      </c>
      <c r="K796" t="s">
        <v>827</v>
      </c>
      <c r="L796" s="1">
        <v>9016</v>
      </c>
      <c r="M796">
        <v>8.42</v>
      </c>
      <c r="N796">
        <f t="shared" si="25"/>
        <v>75914.720000000001</v>
      </c>
      <c r="O796" s="1">
        <v>3416031.59</v>
      </c>
    </row>
    <row r="797" spans="1:15" x14ac:dyDescent="0.25">
      <c r="A797">
        <v>7418000037</v>
      </c>
      <c r="B797" t="s">
        <v>1115</v>
      </c>
      <c r="C797" t="str">
        <f t="shared" si="24"/>
        <v>PRORROGA</v>
      </c>
      <c r="E797" t="s">
        <v>210</v>
      </c>
      <c r="F797" t="s">
        <v>768</v>
      </c>
      <c r="G797" t="s">
        <v>816</v>
      </c>
      <c r="H797" s="3">
        <v>42915</v>
      </c>
      <c r="I797" s="3">
        <v>43343</v>
      </c>
      <c r="J797">
        <v>121005050</v>
      </c>
      <c r="K797" t="s">
        <v>828</v>
      </c>
      <c r="L797">
        <v>200</v>
      </c>
      <c r="M797">
        <v>6.92</v>
      </c>
      <c r="N797">
        <f t="shared" si="25"/>
        <v>1384</v>
      </c>
      <c r="O797" s="1">
        <v>3416031.59</v>
      </c>
    </row>
    <row r="798" spans="1:15" x14ac:dyDescent="0.25">
      <c r="A798">
        <v>7418000037</v>
      </c>
      <c r="B798" t="s">
        <v>1115</v>
      </c>
      <c r="C798" t="str">
        <f t="shared" si="24"/>
        <v>PRORROGA</v>
      </c>
      <c r="E798" t="s">
        <v>210</v>
      </c>
      <c r="F798" t="s">
        <v>768</v>
      </c>
      <c r="G798" t="s">
        <v>816</v>
      </c>
      <c r="H798" s="3">
        <v>42915</v>
      </c>
      <c r="I798" s="3">
        <v>43343</v>
      </c>
      <c r="J798">
        <v>121005051</v>
      </c>
      <c r="K798" t="s">
        <v>829</v>
      </c>
      <c r="L798">
        <v>312</v>
      </c>
      <c r="M798">
        <v>9.85</v>
      </c>
      <c r="N798">
        <f t="shared" si="25"/>
        <v>3073.2</v>
      </c>
      <c r="O798" s="1">
        <v>3416031.59</v>
      </c>
    </row>
    <row r="799" spans="1:15" x14ac:dyDescent="0.25">
      <c r="A799">
        <v>7418000037</v>
      </c>
      <c r="B799" t="s">
        <v>1115</v>
      </c>
      <c r="C799" t="str">
        <f t="shared" si="24"/>
        <v>PRORROGA</v>
      </c>
      <c r="E799" t="s">
        <v>210</v>
      </c>
      <c r="F799" t="s">
        <v>768</v>
      </c>
      <c r="G799" t="s">
        <v>816</v>
      </c>
      <c r="H799" s="3">
        <v>42915</v>
      </c>
      <c r="I799" s="3">
        <v>43343</v>
      </c>
      <c r="J799">
        <v>121005052</v>
      </c>
      <c r="K799" t="s">
        <v>830</v>
      </c>
      <c r="L799">
        <v>32</v>
      </c>
      <c r="M799">
        <v>8.1</v>
      </c>
      <c r="N799">
        <f t="shared" si="25"/>
        <v>259.2</v>
      </c>
      <c r="O799" s="1">
        <v>3416031.59</v>
      </c>
    </row>
    <row r="800" spans="1:15" x14ac:dyDescent="0.25">
      <c r="A800">
        <v>7418000037</v>
      </c>
      <c r="B800" t="s">
        <v>1115</v>
      </c>
      <c r="C800" t="str">
        <f t="shared" si="24"/>
        <v>PRORROGA</v>
      </c>
      <c r="E800" t="s">
        <v>210</v>
      </c>
      <c r="F800" t="s">
        <v>768</v>
      </c>
      <c r="G800" t="s">
        <v>816</v>
      </c>
      <c r="H800" s="3">
        <v>42915</v>
      </c>
      <c r="I800" s="3">
        <v>43343</v>
      </c>
      <c r="J800">
        <v>121005053</v>
      </c>
      <c r="K800" t="s">
        <v>831</v>
      </c>
      <c r="L800">
        <v>60</v>
      </c>
      <c r="M800">
        <v>8.7799999999999994</v>
      </c>
      <c r="N800">
        <f t="shared" si="25"/>
        <v>526.79999999999995</v>
      </c>
      <c r="O800" s="1">
        <v>3416031.59</v>
      </c>
    </row>
    <row r="801" spans="1:15" x14ac:dyDescent="0.25">
      <c r="A801">
        <v>7418000037</v>
      </c>
      <c r="B801" t="s">
        <v>1115</v>
      </c>
      <c r="C801" t="str">
        <f t="shared" si="24"/>
        <v>PRORROGA</v>
      </c>
      <c r="E801" t="s">
        <v>210</v>
      </c>
      <c r="F801" t="s">
        <v>768</v>
      </c>
      <c r="G801" t="s">
        <v>816</v>
      </c>
      <c r="H801" s="3">
        <v>42915</v>
      </c>
      <c r="I801" s="3">
        <v>43343</v>
      </c>
      <c r="J801">
        <v>121005054</v>
      </c>
      <c r="K801" t="s">
        <v>832</v>
      </c>
      <c r="L801" s="1">
        <v>2181</v>
      </c>
      <c r="M801">
        <v>23.67</v>
      </c>
      <c r="N801">
        <f t="shared" si="25"/>
        <v>51624.270000000004</v>
      </c>
      <c r="O801" s="1">
        <v>3416031.59</v>
      </c>
    </row>
    <row r="802" spans="1:15" x14ac:dyDescent="0.25">
      <c r="A802">
        <v>7418000037</v>
      </c>
      <c r="B802" t="s">
        <v>1115</v>
      </c>
      <c r="C802" t="str">
        <f t="shared" si="24"/>
        <v>PRORROGA</v>
      </c>
      <c r="E802" t="s">
        <v>210</v>
      </c>
      <c r="F802" t="s">
        <v>768</v>
      </c>
      <c r="G802" t="s">
        <v>816</v>
      </c>
      <c r="H802" s="3">
        <v>42915</v>
      </c>
      <c r="I802" s="3">
        <v>43343</v>
      </c>
      <c r="J802">
        <v>121005056</v>
      </c>
      <c r="K802" t="s">
        <v>833</v>
      </c>
      <c r="L802">
        <v>34</v>
      </c>
      <c r="M802">
        <v>22.79</v>
      </c>
      <c r="N802">
        <f t="shared" si="25"/>
        <v>774.86</v>
      </c>
      <c r="O802" s="1">
        <v>3416031.59</v>
      </c>
    </row>
    <row r="803" spans="1:15" x14ac:dyDescent="0.25">
      <c r="A803">
        <v>7418000037</v>
      </c>
      <c r="B803" t="s">
        <v>1115</v>
      </c>
      <c r="C803" t="str">
        <f t="shared" si="24"/>
        <v>PRORROGA</v>
      </c>
      <c r="E803" t="s">
        <v>210</v>
      </c>
      <c r="F803" t="s">
        <v>768</v>
      </c>
      <c r="G803" t="s">
        <v>816</v>
      </c>
      <c r="H803" s="3">
        <v>42915</v>
      </c>
      <c r="I803" s="3">
        <v>43343</v>
      </c>
      <c r="J803">
        <v>121005057</v>
      </c>
      <c r="K803" t="s">
        <v>834</v>
      </c>
      <c r="L803" s="1">
        <v>3754</v>
      </c>
      <c r="M803">
        <v>26.26</v>
      </c>
      <c r="N803">
        <f t="shared" si="25"/>
        <v>98580.040000000008</v>
      </c>
      <c r="O803" s="1">
        <v>3416031.59</v>
      </c>
    </row>
    <row r="804" spans="1:15" x14ac:dyDescent="0.25">
      <c r="A804">
        <v>7418000037</v>
      </c>
      <c r="B804" t="s">
        <v>1115</v>
      </c>
      <c r="C804" t="str">
        <f t="shared" si="24"/>
        <v>PRORROGA</v>
      </c>
      <c r="E804" t="s">
        <v>210</v>
      </c>
      <c r="F804" t="s">
        <v>768</v>
      </c>
      <c r="G804" t="s">
        <v>816</v>
      </c>
      <c r="H804" s="3">
        <v>42915</v>
      </c>
      <c r="I804" s="3">
        <v>43343</v>
      </c>
      <c r="J804">
        <v>121005058</v>
      </c>
      <c r="K804" t="s">
        <v>835</v>
      </c>
      <c r="L804">
        <v>37</v>
      </c>
      <c r="M804">
        <v>25.06</v>
      </c>
      <c r="N804">
        <f t="shared" si="25"/>
        <v>927.21999999999991</v>
      </c>
      <c r="O804" s="1">
        <v>3416031.59</v>
      </c>
    </row>
    <row r="805" spans="1:15" x14ac:dyDescent="0.25">
      <c r="A805">
        <v>7418000037</v>
      </c>
      <c r="B805" t="s">
        <v>1115</v>
      </c>
      <c r="C805" t="str">
        <f t="shared" si="24"/>
        <v>PRORROGA</v>
      </c>
      <c r="E805" t="s">
        <v>210</v>
      </c>
      <c r="F805" t="s">
        <v>768</v>
      </c>
      <c r="G805" t="s">
        <v>816</v>
      </c>
      <c r="H805" s="3">
        <v>42915</v>
      </c>
      <c r="I805" s="3">
        <v>43343</v>
      </c>
      <c r="J805">
        <v>121005059</v>
      </c>
      <c r="K805" t="s">
        <v>836</v>
      </c>
      <c r="L805">
        <v>272</v>
      </c>
      <c r="M805">
        <v>37.950000000000003</v>
      </c>
      <c r="N805">
        <f t="shared" si="25"/>
        <v>10322.400000000001</v>
      </c>
      <c r="O805" s="1">
        <v>3416031.59</v>
      </c>
    </row>
    <row r="806" spans="1:15" x14ac:dyDescent="0.25">
      <c r="A806">
        <v>7418000037</v>
      </c>
      <c r="B806" t="s">
        <v>1115</v>
      </c>
      <c r="C806" t="str">
        <f t="shared" si="24"/>
        <v>PRORROGA</v>
      </c>
      <c r="E806" t="s">
        <v>210</v>
      </c>
      <c r="F806" t="s">
        <v>768</v>
      </c>
      <c r="G806" t="s">
        <v>816</v>
      </c>
      <c r="H806" s="3">
        <v>42915</v>
      </c>
      <c r="I806" s="3">
        <v>43343</v>
      </c>
      <c r="J806">
        <v>121005060</v>
      </c>
      <c r="K806" t="s">
        <v>837</v>
      </c>
      <c r="L806">
        <v>89</v>
      </c>
      <c r="M806">
        <v>197.69</v>
      </c>
      <c r="N806">
        <f t="shared" si="25"/>
        <v>17594.41</v>
      </c>
      <c r="O806" s="1">
        <v>3416031.59</v>
      </c>
    </row>
    <row r="807" spans="1:15" x14ac:dyDescent="0.25">
      <c r="A807">
        <v>7418000037</v>
      </c>
      <c r="B807" t="s">
        <v>1115</v>
      </c>
      <c r="C807" t="str">
        <f t="shared" si="24"/>
        <v>PRORROGA</v>
      </c>
      <c r="E807" t="s">
        <v>210</v>
      </c>
      <c r="F807" t="s">
        <v>768</v>
      </c>
      <c r="G807" t="s">
        <v>816</v>
      </c>
      <c r="H807" s="3">
        <v>42915</v>
      </c>
      <c r="I807" s="3">
        <v>43343</v>
      </c>
      <c r="J807">
        <v>121005062</v>
      </c>
      <c r="K807" t="s">
        <v>838</v>
      </c>
      <c r="L807">
        <v>18</v>
      </c>
      <c r="M807">
        <v>196.7</v>
      </c>
      <c r="N807">
        <f t="shared" si="25"/>
        <v>3540.6</v>
      </c>
      <c r="O807" s="1">
        <v>3416031.59</v>
      </c>
    </row>
    <row r="808" spans="1:15" x14ac:dyDescent="0.25">
      <c r="A808">
        <v>7418000037</v>
      </c>
      <c r="B808" t="s">
        <v>1115</v>
      </c>
      <c r="C808" t="str">
        <f t="shared" si="24"/>
        <v>PRORROGA</v>
      </c>
      <c r="E808" t="s">
        <v>210</v>
      </c>
      <c r="F808" t="s">
        <v>768</v>
      </c>
      <c r="G808" t="s">
        <v>816</v>
      </c>
      <c r="H808" s="3">
        <v>42915</v>
      </c>
      <c r="I808" s="3">
        <v>43343</v>
      </c>
      <c r="J808">
        <v>121005063</v>
      </c>
      <c r="K808" t="s">
        <v>839</v>
      </c>
      <c r="L808">
        <v>8</v>
      </c>
      <c r="M808">
        <v>200.13</v>
      </c>
      <c r="N808">
        <f t="shared" si="25"/>
        <v>1601.04</v>
      </c>
      <c r="O808" s="1">
        <v>3416031.59</v>
      </c>
    </row>
    <row r="809" spans="1:15" x14ac:dyDescent="0.25">
      <c r="A809">
        <v>7418000037</v>
      </c>
      <c r="B809" t="s">
        <v>1115</v>
      </c>
      <c r="C809" t="str">
        <f t="shared" si="24"/>
        <v>PRORROGA</v>
      </c>
      <c r="E809" t="s">
        <v>210</v>
      </c>
      <c r="F809" t="s">
        <v>768</v>
      </c>
      <c r="G809" t="s">
        <v>816</v>
      </c>
      <c r="H809" s="3">
        <v>42915</v>
      </c>
      <c r="I809" s="3">
        <v>43343</v>
      </c>
      <c r="J809">
        <v>121005064</v>
      </c>
      <c r="K809" t="s">
        <v>840</v>
      </c>
      <c r="L809">
        <v>6</v>
      </c>
      <c r="M809">
        <v>198.85</v>
      </c>
      <c r="N809">
        <f t="shared" si="25"/>
        <v>1193.0999999999999</v>
      </c>
      <c r="O809" s="1">
        <v>3416031.59</v>
      </c>
    </row>
    <row r="810" spans="1:15" x14ac:dyDescent="0.25">
      <c r="A810">
        <v>7418000037</v>
      </c>
      <c r="B810" t="s">
        <v>1115</v>
      </c>
      <c r="C810" t="str">
        <f t="shared" si="24"/>
        <v>PRORROGA</v>
      </c>
      <c r="E810" t="s">
        <v>210</v>
      </c>
      <c r="F810" t="s">
        <v>768</v>
      </c>
      <c r="G810" t="s">
        <v>816</v>
      </c>
      <c r="H810" s="3">
        <v>42915</v>
      </c>
      <c r="I810" s="3">
        <v>43343</v>
      </c>
      <c r="J810">
        <v>121005065</v>
      </c>
      <c r="K810" t="s">
        <v>841</v>
      </c>
      <c r="L810">
        <v>529</v>
      </c>
      <c r="M810">
        <v>24.03</v>
      </c>
      <c r="N810">
        <f t="shared" si="25"/>
        <v>12711.87</v>
      </c>
      <c r="O810" s="1">
        <v>3416031.59</v>
      </c>
    </row>
    <row r="811" spans="1:15" x14ac:dyDescent="0.25">
      <c r="A811">
        <v>7418000037</v>
      </c>
      <c r="B811" t="s">
        <v>1115</v>
      </c>
      <c r="C811" t="str">
        <f t="shared" si="24"/>
        <v>PRORROGA</v>
      </c>
      <c r="E811" t="s">
        <v>210</v>
      </c>
      <c r="F811" t="s">
        <v>768</v>
      </c>
      <c r="G811" t="s">
        <v>816</v>
      </c>
      <c r="H811" s="3">
        <v>42915</v>
      </c>
      <c r="I811" s="3">
        <v>43343</v>
      </c>
      <c r="J811">
        <v>121005066</v>
      </c>
      <c r="K811" t="s">
        <v>842</v>
      </c>
      <c r="L811">
        <v>107</v>
      </c>
      <c r="M811">
        <v>25.47</v>
      </c>
      <c r="N811">
        <f t="shared" si="25"/>
        <v>2725.29</v>
      </c>
      <c r="O811" s="1">
        <v>3416031.59</v>
      </c>
    </row>
    <row r="812" spans="1:15" x14ac:dyDescent="0.25">
      <c r="A812">
        <v>7418000037</v>
      </c>
      <c r="B812" t="s">
        <v>1115</v>
      </c>
      <c r="C812" t="str">
        <f t="shared" si="24"/>
        <v>PRORROGA</v>
      </c>
      <c r="E812" t="s">
        <v>210</v>
      </c>
      <c r="F812" t="s">
        <v>768</v>
      </c>
      <c r="G812" t="s">
        <v>816</v>
      </c>
      <c r="H812" s="3">
        <v>42915</v>
      </c>
      <c r="I812" s="3">
        <v>43343</v>
      </c>
      <c r="J812">
        <v>121005067</v>
      </c>
      <c r="K812" t="s">
        <v>843</v>
      </c>
      <c r="L812" s="1">
        <v>203158</v>
      </c>
      <c r="M812">
        <v>10.3</v>
      </c>
      <c r="N812">
        <f t="shared" si="25"/>
        <v>2092527.4000000001</v>
      </c>
      <c r="O812" s="1">
        <v>3416031.59</v>
      </c>
    </row>
    <row r="813" spans="1:15" x14ac:dyDescent="0.25">
      <c r="A813">
        <v>7418000037</v>
      </c>
      <c r="B813" t="s">
        <v>1115</v>
      </c>
      <c r="C813" t="str">
        <f t="shared" si="24"/>
        <v>PRORROGA</v>
      </c>
      <c r="E813" t="s">
        <v>210</v>
      </c>
      <c r="F813" t="s">
        <v>768</v>
      </c>
      <c r="G813" t="s">
        <v>816</v>
      </c>
      <c r="H813" s="3">
        <v>42915</v>
      </c>
      <c r="I813" s="3">
        <v>43343</v>
      </c>
      <c r="J813">
        <v>121005068</v>
      </c>
      <c r="K813" t="s">
        <v>844</v>
      </c>
      <c r="L813" s="1">
        <v>38900</v>
      </c>
      <c r="M813">
        <v>11.28</v>
      </c>
      <c r="N813">
        <f t="shared" si="25"/>
        <v>438792</v>
      </c>
      <c r="O813" s="1">
        <v>3416031.59</v>
      </c>
    </row>
    <row r="814" spans="1:15" x14ac:dyDescent="0.25">
      <c r="A814">
        <v>7418000037</v>
      </c>
      <c r="B814" t="s">
        <v>1115</v>
      </c>
      <c r="C814" t="str">
        <f t="shared" si="24"/>
        <v>PRORROGA</v>
      </c>
      <c r="E814" t="s">
        <v>210</v>
      </c>
      <c r="F814" t="s">
        <v>768</v>
      </c>
      <c r="G814" t="s">
        <v>816</v>
      </c>
      <c r="H814" s="3">
        <v>42915</v>
      </c>
      <c r="I814" s="3">
        <v>43343</v>
      </c>
      <c r="J814">
        <v>121005070</v>
      </c>
      <c r="K814" t="s">
        <v>845</v>
      </c>
      <c r="L814">
        <v>28</v>
      </c>
      <c r="M814">
        <v>59.07</v>
      </c>
      <c r="N814">
        <f t="shared" si="25"/>
        <v>1653.96</v>
      </c>
      <c r="O814" s="1">
        <v>3416031.59</v>
      </c>
    </row>
    <row r="815" spans="1:15" x14ac:dyDescent="0.25">
      <c r="A815">
        <v>7418000037</v>
      </c>
      <c r="B815" t="s">
        <v>1115</v>
      </c>
      <c r="C815" t="str">
        <f t="shared" si="24"/>
        <v>PRORROGA</v>
      </c>
      <c r="E815" t="s">
        <v>210</v>
      </c>
      <c r="F815" t="s">
        <v>768</v>
      </c>
      <c r="G815" t="s">
        <v>816</v>
      </c>
      <c r="H815" s="3">
        <v>42915</v>
      </c>
      <c r="I815" s="3">
        <v>43343</v>
      </c>
      <c r="J815">
        <v>121005071</v>
      </c>
      <c r="K815" t="s">
        <v>846</v>
      </c>
      <c r="L815">
        <v>15</v>
      </c>
      <c r="M815">
        <v>9.15</v>
      </c>
      <c r="N815">
        <f t="shared" si="25"/>
        <v>137.25</v>
      </c>
      <c r="O815" s="1">
        <v>3416031.59</v>
      </c>
    </row>
    <row r="816" spans="1:15" x14ac:dyDescent="0.25">
      <c r="A816">
        <v>7418000037</v>
      </c>
      <c r="B816" t="s">
        <v>1115</v>
      </c>
      <c r="C816" t="str">
        <f t="shared" si="24"/>
        <v>PRORROGA</v>
      </c>
      <c r="E816" t="s">
        <v>210</v>
      </c>
      <c r="F816" t="s">
        <v>768</v>
      </c>
      <c r="G816" t="s">
        <v>816</v>
      </c>
      <c r="H816" s="3">
        <v>42915</v>
      </c>
      <c r="I816" s="3">
        <v>43343</v>
      </c>
      <c r="J816">
        <v>121005072</v>
      </c>
      <c r="K816" t="s">
        <v>847</v>
      </c>
      <c r="L816">
        <v>30</v>
      </c>
      <c r="M816">
        <v>8.84</v>
      </c>
      <c r="N816">
        <f t="shared" si="25"/>
        <v>265.2</v>
      </c>
      <c r="O816" s="1">
        <v>3416031.59</v>
      </c>
    </row>
    <row r="817" spans="1:15" x14ac:dyDescent="0.25">
      <c r="A817">
        <v>7418000037</v>
      </c>
      <c r="B817" t="s">
        <v>1115</v>
      </c>
      <c r="C817" t="str">
        <f t="shared" si="24"/>
        <v>PRORROGA</v>
      </c>
      <c r="E817" t="s">
        <v>210</v>
      </c>
      <c r="F817" t="s">
        <v>768</v>
      </c>
      <c r="G817" t="s">
        <v>816</v>
      </c>
      <c r="H817" s="3">
        <v>42915</v>
      </c>
      <c r="I817" s="3">
        <v>43343</v>
      </c>
      <c r="J817">
        <v>121005073</v>
      </c>
      <c r="K817" t="s">
        <v>848</v>
      </c>
      <c r="L817">
        <v>295</v>
      </c>
      <c r="M817">
        <v>25.9</v>
      </c>
      <c r="N817">
        <f t="shared" si="25"/>
        <v>7640.5</v>
      </c>
      <c r="O817" s="1">
        <v>3416031.59</v>
      </c>
    </row>
    <row r="818" spans="1:15" x14ac:dyDescent="0.25">
      <c r="A818">
        <v>7418000037</v>
      </c>
      <c r="B818" t="s">
        <v>1115</v>
      </c>
      <c r="C818" t="str">
        <f t="shared" si="24"/>
        <v>PRORROGA</v>
      </c>
      <c r="E818" t="s">
        <v>210</v>
      </c>
      <c r="F818" t="s">
        <v>768</v>
      </c>
      <c r="G818" t="s">
        <v>816</v>
      </c>
      <c r="H818" s="3">
        <v>42915</v>
      </c>
      <c r="I818" s="3">
        <v>43343</v>
      </c>
      <c r="J818">
        <v>121005074</v>
      </c>
      <c r="K818" t="s">
        <v>849</v>
      </c>
      <c r="L818">
        <v>55</v>
      </c>
      <c r="M818">
        <v>28.5</v>
      </c>
      <c r="N818">
        <f t="shared" si="25"/>
        <v>1567.5</v>
      </c>
      <c r="O818" s="1">
        <v>3416031.59</v>
      </c>
    </row>
    <row r="819" spans="1:15" x14ac:dyDescent="0.25">
      <c r="A819">
        <v>7418000037</v>
      </c>
      <c r="B819" t="s">
        <v>1115</v>
      </c>
      <c r="C819" t="str">
        <f t="shared" si="24"/>
        <v>PRORROGA</v>
      </c>
      <c r="E819" t="s">
        <v>210</v>
      </c>
      <c r="F819" t="s">
        <v>768</v>
      </c>
      <c r="G819" t="s">
        <v>816</v>
      </c>
      <c r="H819" s="3">
        <v>42915</v>
      </c>
      <c r="I819" s="3">
        <v>43343</v>
      </c>
      <c r="J819">
        <v>121005075</v>
      </c>
      <c r="K819" t="s">
        <v>850</v>
      </c>
      <c r="L819">
        <v>55</v>
      </c>
      <c r="M819">
        <v>27.28</v>
      </c>
      <c r="N819">
        <f t="shared" si="25"/>
        <v>1500.4</v>
      </c>
      <c r="O819" s="1">
        <v>3416031.59</v>
      </c>
    </row>
    <row r="820" spans="1:15" x14ac:dyDescent="0.25">
      <c r="A820">
        <v>7418000037</v>
      </c>
      <c r="B820" t="s">
        <v>1115</v>
      </c>
      <c r="C820" t="str">
        <f t="shared" si="24"/>
        <v>PRORROGA</v>
      </c>
      <c r="E820" t="s">
        <v>210</v>
      </c>
      <c r="F820" t="s">
        <v>768</v>
      </c>
      <c r="G820" t="s">
        <v>816</v>
      </c>
      <c r="H820" s="3">
        <v>42915</v>
      </c>
      <c r="I820" s="3">
        <v>43343</v>
      </c>
      <c r="J820">
        <v>121005076</v>
      </c>
      <c r="K820" t="s">
        <v>851</v>
      </c>
      <c r="L820">
        <v>12</v>
      </c>
      <c r="M820">
        <v>6.45</v>
      </c>
      <c r="N820">
        <f t="shared" si="25"/>
        <v>77.400000000000006</v>
      </c>
      <c r="O820" s="1">
        <v>3416031.59</v>
      </c>
    </row>
    <row r="821" spans="1:15" x14ac:dyDescent="0.25">
      <c r="A821">
        <v>7418000037</v>
      </c>
      <c r="B821" t="s">
        <v>1115</v>
      </c>
      <c r="C821" t="str">
        <f t="shared" si="24"/>
        <v>PRORROGA</v>
      </c>
      <c r="E821" t="s">
        <v>210</v>
      </c>
      <c r="F821" t="s">
        <v>768</v>
      </c>
      <c r="G821" t="s">
        <v>816</v>
      </c>
      <c r="H821" s="3">
        <v>42915</v>
      </c>
      <c r="I821" s="3">
        <v>43343</v>
      </c>
      <c r="J821">
        <v>121005078</v>
      </c>
      <c r="K821" t="s">
        <v>852</v>
      </c>
      <c r="L821">
        <v>503</v>
      </c>
      <c r="M821">
        <v>10.06</v>
      </c>
      <c r="N821">
        <f t="shared" si="25"/>
        <v>5060.18</v>
      </c>
      <c r="O821" s="1">
        <v>3416031.59</v>
      </c>
    </row>
    <row r="822" spans="1:15" x14ac:dyDescent="0.25">
      <c r="A822">
        <v>7418000037</v>
      </c>
      <c r="B822" t="s">
        <v>1115</v>
      </c>
      <c r="C822" t="str">
        <f t="shared" si="24"/>
        <v>PRORROGA</v>
      </c>
      <c r="E822" t="s">
        <v>210</v>
      </c>
      <c r="F822" t="s">
        <v>768</v>
      </c>
      <c r="G822" t="s">
        <v>816</v>
      </c>
      <c r="H822" s="3">
        <v>42915</v>
      </c>
      <c r="I822" s="3">
        <v>43343</v>
      </c>
      <c r="J822">
        <v>121005079</v>
      </c>
      <c r="K822" t="s">
        <v>853</v>
      </c>
      <c r="L822">
        <v>137</v>
      </c>
      <c r="M822">
        <v>9.25</v>
      </c>
      <c r="N822">
        <f t="shared" si="25"/>
        <v>1267.25</v>
      </c>
      <c r="O822" s="1">
        <v>3416031.59</v>
      </c>
    </row>
    <row r="823" spans="1:15" x14ac:dyDescent="0.25">
      <c r="A823">
        <v>7418000037</v>
      </c>
      <c r="B823" t="s">
        <v>1115</v>
      </c>
      <c r="C823" t="str">
        <f t="shared" si="24"/>
        <v>PRORROGA</v>
      </c>
      <c r="E823" t="s">
        <v>210</v>
      </c>
      <c r="F823" t="s">
        <v>768</v>
      </c>
      <c r="G823" t="s">
        <v>816</v>
      </c>
      <c r="H823" s="3">
        <v>42915</v>
      </c>
      <c r="I823" s="3">
        <v>43343</v>
      </c>
      <c r="J823">
        <v>121005080</v>
      </c>
      <c r="K823" t="s">
        <v>854</v>
      </c>
      <c r="L823">
        <v>136</v>
      </c>
      <c r="M823">
        <v>10.4</v>
      </c>
      <c r="N823">
        <f t="shared" si="25"/>
        <v>1414.4</v>
      </c>
      <c r="O823" s="1">
        <v>3416031.59</v>
      </c>
    </row>
    <row r="824" spans="1:15" x14ac:dyDescent="0.25">
      <c r="A824">
        <v>7418000037</v>
      </c>
      <c r="B824" t="s">
        <v>1115</v>
      </c>
      <c r="C824" t="str">
        <f t="shared" si="24"/>
        <v>PRORROGA</v>
      </c>
      <c r="E824" t="s">
        <v>210</v>
      </c>
      <c r="F824" t="s">
        <v>768</v>
      </c>
      <c r="G824" t="s">
        <v>816</v>
      </c>
      <c r="H824" s="3">
        <v>42915</v>
      </c>
      <c r="I824" s="3">
        <v>43343</v>
      </c>
      <c r="J824">
        <v>121005083</v>
      </c>
      <c r="K824" t="s">
        <v>855</v>
      </c>
      <c r="L824">
        <v>2</v>
      </c>
      <c r="M824">
        <v>9.49</v>
      </c>
      <c r="N824">
        <f t="shared" si="25"/>
        <v>18.98</v>
      </c>
      <c r="O824" s="1">
        <v>3416031.59</v>
      </c>
    </row>
    <row r="825" spans="1:15" x14ac:dyDescent="0.25">
      <c r="A825">
        <v>7418000037</v>
      </c>
      <c r="B825" t="s">
        <v>1115</v>
      </c>
      <c r="C825" t="str">
        <f t="shared" si="24"/>
        <v>PRORROGA</v>
      </c>
      <c r="E825" t="s">
        <v>210</v>
      </c>
      <c r="F825" t="s">
        <v>768</v>
      </c>
      <c r="G825" t="s">
        <v>816</v>
      </c>
      <c r="H825" s="3">
        <v>42915</v>
      </c>
      <c r="I825" s="3">
        <v>43343</v>
      </c>
      <c r="J825">
        <v>121005086</v>
      </c>
      <c r="K825" t="s">
        <v>856</v>
      </c>
      <c r="L825">
        <v>283</v>
      </c>
      <c r="M825">
        <v>11.49</v>
      </c>
      <c r="N825">
        <f t="shared" si="25"/>
        <v>3251.67</v>
      </c>
      <c r="O825" s="1">
        <v>3416031.59</v>
      </c>
    </row>
    <row r="826" spans="1:15" x14ac:dyDescent="0.25">
      <c r="A826">
        <v>7418000037</v>
      </c>
      <c r="B826" t="s">
        <v>1115</v>
      </c>
      <c r="C826" t="str">
        <f t="shared" si="24"/>
        <v>PRORROGA</v>
      </c>
      <c r="E826" t="s">
        <v>210</v>
      </c>
      <c r="F826" t="s">
        <v>768</v>
      </c>
      <c r="G826" t="s">
        <v>816</v>
      </c>
      <c r="H826" s="3">
        <v>42915</v>
      </c>
      <c r="I826" s="3">
        <v>43343</v>
      </c>
      <c r="J826">
        <v>121005087</v>
      </c>
      <c r="K826" t="s">
        <v>857</v>
      </c>
      <c r="L826">
        <v>8</v>
      </c>
      <c r="M826">
        <v>24.4</v>
      </c>
      <c r="N826">
        <f t="shared" si="25"/>
        <v>195.2</v>
      </c>
      <c r="O826" s="1">
        <v>3416031.59</v>
      </c>
    </row>
    <row r="827" spans="1:15" x14ac:dyDescent="0.25">
      <c r="A827">
        <v>7418000037</v>
      </c>
      <c r="B827" t="s">
        <v>1115</v>
      </c>
      <c r="C827" t="str">
        <f t="shared" si="24"/>
        <v>PRORROGA</v>
      </c>
      <c r="E827" t="s">
        <v>210</v>
      </c>
      <c r="F827" t="s">
        <v>768</v>
      </c>
      <c r="G827" t="s">
        <v>816</v>
      </c>
      <c r="H827" s="3">
        <v>42915</v>
      </c>
      <c r="I827" s="3">
        <v>43343</v>
      </c>
      <c r="J827">
        <v>121005090</v>
      </c>
      <c r="K827" t="s">
        <v>858</v>
      </c>
      <c r="L827">
        <v>43</v>
      </c>
      <c r="M827">
        <v>8.23</v>
      </c>
      <c r="N827">
        <f t="shared" si="25"/>
        <v>353.89000000000004</v>
      </c>
      <c r="O827" s="1">
        <v>3416031.59</v>
      </c>
    </row>
    <row r="828" spans="1:15" x14ac:dyDescent="0.25">
      <c r="A828">
        <v>7418000037</v>
      </c>
      <c r="B828" t="s">
        <v>1115</v>
      </c>
      <c r="C828" t="str">
        <f t="shared" si="24"/>
        <v>PRORROGA</v>
      </c>
      <c r="E828" t="s">
        <v>210</v>
      </c>
      <c r="F828" t="s">
        <v>768</v>
      </c>
      <c r="G828" t="s">
        <v>816</v>
      </c>
      <c r="H828" s="3">
        <v>42915</v>
      </c>
      <c r="I828" s="3">
        <v>43343</v>
      </c>
      <c r="J828">
        <v>121005091</v>
      </c>
      <c r="K828" t="s">
        <v>859</v>
      </c>
      <c r="L828">
        <v>1</v>
      </c>
      <c r="M828">
        <v>336.78</v>
      </c>
      <c r="N828">
        <f t="shared" si="25"/>
        <v>336.78</v>
      </c>
      <c r="O828" s="1">
        <v>3416031.59</v>
      </c>
    </row>
    <row r="829" spans="1:15" x14ac:dyDescent="0.25">
      <c r="A829">
        <v>7418000038</v>
      </c>
      <c r="B829" t="s">
        <v>1116</v>
      </c>
      <c r="C829" t="str">
        <f t="shared" si="24"/>
        <v>PRORROGA</v>
      </c>
      <c r="E829" t="s">
        <v>210</v>
      </c>
      <c r="F829" t="s">
        <v>860</v>
      </c>
      <c r="G829" t="s">
        <v>861</v>
      </c>
      <c r="H829" s="3">
        <v>42989</v>
      </c>
      <c r="I829" s="3">
        <v>43358</v>
      </c>
      <c r="J829">
        <v>111002023</v>
      </c>
      <c r="K829" t="s">
        <v>406</v>
      </c>
      <c r="L829">
        <v>12</v>
      </c>
      <c r="M829" s="1">
        <v>15800.2</v>
      </c>
      <c r="N829">
        <f t="shared" si="25"/>
        <v>189602.40000000002</v>
      </c>
      <c r="O829" s="1">
        <v>210842.4</v>
      </c>
    </row>
    <row r="830" spans="1:15" x14ac:dyDescent="0.25">
      <c r="A830">
        <v>7418000038</v>
      </c>
      <c r="B830" t="s">
        <v>1116</v>
      </c>
      <c r="C830" t="str">
        <f t="shared" si="24"/>
        <v>PRORROGA</v>
      </c>
      <c r="E830" t="s">
        <v>210</v>
      </c>
      <c r="F830" t="s">
        <v>860</v>
      </c>
      <c r="G830" t="s">
        <v>861</v>
      </c>
      <c r="H830" s="3">
        <v>42989</v>
      </c>
      <c r="I830" s="3">
        <v>43358</v>
      </c>
      <c r="J830">
        <v>111002026</v>
      </c>
      <c r="K830" t="s">
        <v>407</v>
      </c>
      <c r="L830" s="1">
        <v>21240</v>
      </c>
      <c r="M830">
        <v>1</v>
      </c>
      <c r="N830">
        <f t="shared" si="25"/>
        <v>21240</v>
      </c>
      <c r="O830" s="1">
        <v>210842.4</v>
      </c>
    </row>
    <row r="831" spans="1:15" x14ac:dyDescent="0.25">
      <c r="A831">
        <v>7418000041</v>
      </c>
      <c r="B831" t="s">
        <v>1118</v>
      </c>
      <c r="C831" t="str">
        <f t="shared" si="24"/>
        <v>PRORROGA</v>
      </c>
      <c r="E831" t="s">
        <v>210</v>
      </c>
      <c r="F831" t="s">
        <v>863</v>
      </c>
      <c r="G831" t="s">
        <v>864</v>
      </c>
      <c r="H831" s="3">
        <v>42808</v>
      </c>
      <c r="I831" s="3">
        <v>43173</v>
      </c>
      <c r="J831">
        <v>110803030</v>
      </c>
      <c r="K831" t="s">
        <v>865</v>
      </c>
      <c r="L831">
        <v>4</v>
      </c>
      <c r="M831" s="1">
        <v>4796.8500000000004</v>
      </c>
      <c r="N831">
        <f t="shared" si="25"/>
        <v>19187.400000000001</v>
      </c>
      <c r="O831" s="1">
        <v>1184598.58</v>
      </c>
    </row>
    <row r="832" spans="1:15" x14ac:dyDescent="0.25">
      <c r="A832">
        <v>7418000041</v>
      </c>
      <c r="B832" t="s">
        <v>1118</v>
      </c>
      <c r="C832" t="str">
        <f t="shared" si="24"/>
        <v>PRORROGA</v>
      </c>
      <c r="E832" t="s">
        <v>210</v>
      </c>
      <c r="F832" t="s">
        <v>863</v>
      </c>
      <c r="G832" t="s">
        <v>864</v>
      </c>
      <c r="H832" s="3">
        <v>42808</v>
      </c>
      <c r="I832" s="3">
        <v>43173</v>
      </c>
      <c r="J832">
        <v>10501553</v>
      </c>
      <c r="K832" t="s">
        <v>866</v>
      </c>
      <c r="L832" s="1">
        <v>50695.39</v>
      </c>
      <c r="M832">
        <v>1</v>
      </c>
      <c r="N832">
        <f t="shared" si="25"/>
        <v>50695.39</v>
      </c>
      <c r="O832" s="1">
        <v>1184598.58</v>
      </c>
    </row>
    <row r="833" spans="1:15" x14ac:dyDescent="0.25">
      <c r="A833">
        <v>7418000041</v>
      </c>
      <c r="B833" t="s">
        <v>1118</v>
      </c>
      <c r="C833" t="str">
        <f t="shared" si="24"/>
        <v>PRORROGA</v>
      </c>
      <c r="E833" t="s">
        <v>210</v>
      </c>
      <c r="F833" t="s">
        <v>863</v>
      </c>
      <c r="G833" t="s">
        <v>864</v>
      </c>
      <c r="H833" s="3">
        <v>42808</v>
      </c>
      <c r="I833" s="3">
        <v>43173</v>
      </c>
      <c r="J833">
        <v>110803090</v>
      </c>
      <c r="K833" t="s">
        <v>867</v>
      </c>
      <c r="L833">
        <v>3</v>
      </c>
      <c r="M833" s="1">
        <v>17900</v>
      </c>
      <c r="N833">
        <f t="shared" si="25"/>
        <v>53700</v>
      </c>
      <c r="O833" s="1">
        <v>1184598.58</v>
      </c>
    </row>
    <row r="834" spans="1:15" x14ac:dyDescent="0.25">
      <c r="A834">
        <v>7418000041</v>
      </c>
      <c r="B834" t="s">
        <v>1118</v>
      </c>
      <c r="C834" t="str">
        <f t="shared" ref="C834:C897" si="26">IF(E834="01.01.1980","INCREMENTO","PRORROGA")</f>
        <v>PRORROGA</v>
      </c>
      <c r="E834" t="s">
        <v>210</v>
      </c>
      <c r="F834" t="s">
        <v>863</v>
      </c>
      <c r="G834" t="s">
        <v>864</v>
      </c>
      <c r="H834" s="3">
        <v>42808</v>
      </c>
      <c r="I834" s="3">
        <v>43173</v>
      </c>
      <c r="J834">
        <v>110803091</v>
      </c>
      <c r="K834" t="s">
        <v>868</v>
      </c>
      <c r="L834">
        <v>3</v>
      </c>
      <c r="M834" s="1">
        <v>15483.36</v>
      </c>
      <c r="N834">
        <f t="shared" ref="N834:N897" si="27">L834*M834</f>
        <v>46450.080000000002</v>
      </c>
      <c r="O834" s="1">
        <v>1184598.58</v>
      </c>
    </row>
    <row r="835" spans="1:15" x14ac:dyDescent="0.25">
      <c r="A835">
        <v>7418000041</v>
      </c>
      <c r="B835" t="s">
        <v>1118</v>
      </c>
      <c r="C835" t="str">
        <f t="shared" si="26"/>
        <v>PRORROGA</v>
      </c>
      <c r="E835" t="s">
        <v>210</v>
      </c>
      <c r="F835" t="s">
        <v>863</v>
      </c>
      <c r="G835" t="s">
        <v>864</v>
      </c>
      <c r="H835" s="3">
        <v>42808</v>
      </c>
      <c r="I835" s="3">
        <v>43173</v>
      </c>
      <c r="J835">
        <v>110803183</v>
      </c>
      <c r="K835" t="s">
        <v>869</v>
      </c>
      <c r="L835">
        <v>6</v>
      </c>
      <c r="M835">
        <v>247.7</v>
      </c>
      <c r="N835">
        <f t="shared" si="27"/>
        <v>1486.1999999999998</v>
      </c>
      <c r="O835" s="1">
        <v>1184598.58</v>
      </c>
    </row>
    <row r="836" spans="1:15" x14ac:dyDescent="0.25">
      <c r="A836">
        <v>7418000041</v>
      </c>
      <c r="B836" t="s">
        <v>1118</v>
      </c>
      <c r="C836" t="str">
        <f t="shared" si="26"/>
        <v>PRORROGA</v>
      </c>
      <c r="E836" t="s">
        <v>210</v>
      </c>
      <c r="F836" t="s">
        <v>863</v>
      </c>
      <c r="G836" t="s">
        <v>864</v>
      </c>
      <c r="H836" s="3">
        <v>42808</v>
      </c>
      <c r="I836" s="3">
        <v>43173</v>
      </c>
      <c r="J836">
        <v>110803189</v>
      </c>
      <c r="K836" t="s">
        <v>870</v>
      </c>
      <c r="L836">
        <v>3</v>
      </c>
      <c r="M836">
        <v>905.34</v>
      </c>
      <c r="N836">
        <f t="shared" si="27"/>
        <v>2716.02</v>
      </c>
      <c r="O836" s="1">
        <v>1184598.58</v>
      </c>
    </row>
    <row r="837" spans="1:15" x14ac:dyDescent="0.25">
      <c r="A837">
        <v>7418000041</v>
      </c>
      <c r="B837" t="s">
        <v>1118</v>
      </c>
      <c r="C837" t="str">
        <f t="shared" si="26"/>
        <v>PRORROGA</v>
      </c>
      <c r="E837" t="s">
        <v>210</v>
      </c>
      <c r="F837" t="s">
        <v>863</v>
      </c>
      <c r="G837" t="s">
        <v>864</v>
      </c>
      <c r="H837" s="3">
        <v>42808</v>
      </c>
      <c r="I837" s="3">
        <v>43173</v>
      </c>
      <c r="J837">
        <v>110803187</v>
      </c>
      <c r="K837" t="s">
        <v>871</v>
      </c>
      <c r="L837">
        <v>3</v>
      </c>
      <c r="M837" s="1">
        <v>1322.93</v>
      </c>
      <c r="N837">
        <f t="shared" si="27"/>
        <v>3968.79</v>
      </c>
      <c r="O837" s="1">
        <v>1184598.58</v>
      </c>
    </row>
    <row r="838" spans="1:15" x14ac:dyDescent="0.25">
      <c r="A838">
        <v>7418000041</v>
      </c>
      <c r="B838" t="s">
        <v>1118</v>
      </c>
      <c r="C838" t="str">
        <f t="shared" si="26"/>
        <v>PRORROGA</v>
      </c>
      <c r="E838" t="s">
        <v>210</v>
      </c>
      <c r="F838" t="s">
        <v>863</v>
      </c>
      <c r="G838" t="s">
        <v>864</v>
      </c>
      <c r="H838" s="3">
        <v>42808</v>
      </c>
      <c r="I838" s="3">
        <v>43173</v>
      </c>
      <c r="J838">
        <v>10501551</v>
      </c>
      <c r="K838" t="s">
        <v>872</v>
      </c>
      <c r="L838" s="1">
        <v>92902.98</v>
      </c>
      <c r="M838">
        <v>1</v>
      </c>
      <c r="N838">
        <f t="shared" si="27"/>
        <v>92902.98</v>
      </c>
      <c r="O838" s="1">
        <v>1184598.58</v>
      </c>
    </row>
    <row r="839" spans="1:15" x14ac:dyDescent="0.25">
      <c r="A839">
        <v>7418000041</v>
      </c>
      <c r="B839" t="s">
        <v>1118</v>
      </c>
      <c r="C839" t="str">
        <f t="shared" si="26"/>
        <v>PRORROGA</v>
      </c>
      <c r="E839" t="s">
        <v>210</v>
      </c>
      <c r="F839" t="s">
        <v>863</v>
      </c>
      <c r="G839" t="s">
        <v>864</v>
      </c>
      <c r="H839" s="3">
        <v>42808</v>
      </c>
      <c r="I839" s="3">
        <v>43173</v>
      </c>
      <c r="J839">
        <v>110803180</v>
      </c>
      <c r="K839" t="s">
        <v>873</v>
      </c>
      <c r="L839">
        <v>9</v>
      </c>
      <c r="M839">
        <v>160.65</v>
      </c>
      <c r="N839">
        <f t="shared" si="27"/>
        <v>1445.8500000000001</v>
      </c>
      <c r="O839" s="1">
        <v>1184598.58</v>
      </c>
    </row>
    <row r="840" spans="1:15" x14ac:dyDescent="0.25">
      <c r="A840">
        <v>7418000041</v>
      </c>
      <c r="B840" t="s">
        <v>1118</v>
      </c>
      <c r="C840" t="str">
        <f t="shared" si="26"/>
        <v>PRORROGA</v>
      </c>
      <c r="E840" t="s">
        <v>210</v>
      </c>
      <c r="F840" t="s">
        <v>863</v>
      </c>
      <c r="G840" t="s">
        <v>864</v>
      </c>
      <c r="H840" s="3">
        <v>42808</v>
      </c>
      <c r="I840" s="3">
        <v>43173</v>
      </c>
      <c r="J840">
        <v>10501607</v>
      </c>
      <c r="K840" t="s">
        <v>874</v>
      </c>
      <c r="L840" s="1">
        <v>79664.179999999993</v>
      </c>
      <c r="M840">
        <v>1</v>
      </c>
      <c r="N840">
        <f t="shared" si="27"/>
        <v>79664.179999999993</v>
      </c>
      <c r="O840" s="1">
        <v>1184598.58</v>
      </c>
    </row>
    <row r="841" spans="1:15" x14ac:dyDescent="0.25">
      <c r="A841">
        <v>7418000041</v>
      </c>
      <c r="B841" t="s">
        <v>1118</v>
      </c>
      <c r="C841" t="str">
        <f t="shared" si="26"/>
        <v>PRORROGA</v>
      </c>
      <c r="E841" t="s">
        <v>210</v>
      </c>
      <c r="F841" t="s">
        <v>863</v>
      </c>
      <c r="G841" t="s">
        <v>864</v>
      </c>
      <c r="H841" s="3">
        <v>42808</v>
      </c>
      <c r="I841" s="3">
        <v>43173</v>
      </c>
      <c r="J841">
        <v>10501606</v>
      </c>
      <c r="K841" t="s">
        <v>875</v>
      </c>
      <c r="L841" s="1">
        <v>25000</v>
      </c>
      <c r="M841">
        <v>1</v>
      </c>
      <c r="N841">
        <f t="shared" si="27"/>
        <v>25000</v>
      </c>
      <c r="O841" s="1">
        <v>1184598.58</v>
      </c>
    </row>
    <row r="842" spans="1:15" x14ac:dyDescent="0.25">
      <c r="A842">
        <v>7418000041</v>
      </c>
      <c r="B842" t="s">
        <v>1118</v>
      </c>
      <c r="C842" t="str">
        <f t="shared" si="26"/>
        <v>PRORROGA</v>
      </c>
      <c r="E842" t="s">
        <v>210</v>
      </c>
      <c r="F842" t="s">
        <v>863</v>
      </c>
      <c r="G842" t="s">
        <v>864</v>
      </c>
      <c r="H842" s="3">
        <v>42808</v>
      </c>
      <c r="I842" s="3">
        <v>43173</v>
      </c>
      <c r="J842">
        <v>110803158</v>
      </c>
      <c r="K842" t="s">
        <v>876</v>
      </c>
      <c r="L842">
        <v>4</v>
      </c>
      <c r="M842" s="1">
        <v>4150.9399999999996</v>
      </c>
      <c r="N842">
        <f t="shared" si="27"/>
        <v>16603.759999999998</v>
      </c>
      <c r="O842" s="1">
        <v>1184598.58</v>
      </c>
    </row>
    <row r="843" spans="1:15" x14ac:dyDescent="0.25">
      <c r="A843">
        <v>7418000041</v>
      </c>
      <c r="B843" t="s">
        <v>1118</v>
      </c>
      <c r="C843" t="str">
        <f t="shared" si="26"/>
        <v>PRORROGA</v>
      </c>
      <c r="E843" t="s">
        <v>210</v>
      </c>
      <c r="F843" t="s">
        <v>863</v>
      </c>
      <c r="G843" t="s">
        <v>864</v>
      </c>
      <c r="H843" s="3">
        <v>42808</v>
      </c>
      <c r="I843" s="3">
        <v>43173</v>
      </c>
      <c r="J843">
        <v>10501701</v>
      </c>
      <c r="K843" t="s">
        <v>877</v>
      </c>
      <c r="L843" s="1">
        <v>25492.54</v>
      </c>
      <c r="M843">
        <v>1</v>
      </c>
      <c r="N843">
        <f t="shared" si="27"/>
        <v>25492.54</v>
      </c>
      <c r="O843" s="1">
        <v>1184598.58</v>
      </c>
    </row>
    <row r="844" spans="1:15" x14ac:dyDescent="0.25">
      <c r="A844">
        <v>7418000041</v>
      </c>
      <c r="B844" t="s">
        <v>1118</v>
      </c>
      <c r="C844" t="str">
        <f t="shared" si="26"/>
        <v>PRORROGA</v>
      </c>
      <c r="E844" t="s">
        <v>210</v>
      </c>
      <c r="F844" t="s">
        <v>863</v>
      </c>
      <c r="G844" t="s">
        <v>864</v>
      </c>
      <c r="H844" s="3">
        <v>42808</v>
      </c>
      <c r="I844" s="3">
        <v>43173</v>
      </c>
      <c r="J844">
        <v>110803290</v>
      </c>
      <c r="K844" t="s">
        <v>878</v>
      </c>
      <c r="L844">
        <v>3</v>
      </c>
      <c r="M844" s="1">
        <v>2050.62</v>
      </c>
      <c r="N844">
        <f t="shared" si="27"/>
        <v>6151.86</v>
      </c>
      <c r="O844" s="1">
        <v>1184598.58</v>
      </c>
    </row>
    <row r="845" spans="1:15" x14ac:dyDescent="0.25">
      <c r="A845">
        <v>7418000041</v>
      </c>
      <c r="B845" t="s">
        <v>1118</v>
      </c>
      <c r="C845" t="str">
        <f t="shared" si="26"/>
        <v>PRORROGA</v>
      </c>
      <c r="E845" t="s">
        <v>210</v>
      </c>
      <c r="F845" t="s">
        <v>863</v>
      </c>
      <c r="G845" t="s">
        <v>864</v>
      </c>
      <c r="H845" s="3">
        <v>42808</v>
      </c>
      <c r="I845" s="3">
        <v>43173</v>
      </c>
      <c r="J845">
        <v>110803370</v>
      </c>
      <c r="K845" t="s">
        <v>879</v>
      </c>
      <c r="L845">
        <v>3</v>
      </c>
      <c r="M845" s="1">
        <v>1746.5</v>
      </c>
      <c r="N845">
        <f t="shared" si="27"/>
        <v>5239.5</v>
      </c>
      <c r="O845" s="1">
        <v>1184598.58</v>
      </c>
    </row>
    <row r="846" spans="1:15" x14ac:dyDescent="0.25">
      <c r="A846">
        <v>7418000041</v>
      </c>
      <c r="B846" t="s">
        <v>1118</v>
      </c>
      <c r="C846" t="str">
        <f t="shared" si="26"/>
        <v>PRORROGA</v>
      </c>
      <c r="E846" t="s">
        <v>210</v>
      </c>
      <c r="F846" t="s">
        <v>863</v>
      </c>
      <c r="G846" t="s">
        <v>864</v>
      </c>
      <c r="H846" s="3">
        <v>42808</v>
      </c>
      <c r="I846" s="3">
        <v>43173</v>
      </c>
      <c r="J846">
        <v>110803370</v>
      </c>
      <c r="K846" t="s">
        <v>879</v>
      </c>
      <c r="L846">
        <v>3</v>
      </c>
      <c r="M846" s="1">
        <v>1504.45</v>
      </c>
      <c r="N846">
        <f t="shared" si="27"/>
        <v>4513.3500000000004</v>
      </c>
      <c r="O846" s="1">
        <v>1184598.58</v>
      </c>
    </row>
    <row r="847" spans="1:15" x14ac:dyDescent="0.25">
      <c r="A847">
        <v>7418000041</v>
      </c>
      <c r="B847" t="s">
        <v>1118</v>
      </c>
      <c r="C847" t="str">
        <f t="shared" si="26"/>
        <v>PRORROGA</v>
      </c>
      <c r="E847" t="s">
        <v>210</v>
      </c>
      <c r="F847" t="s">
        <v>863</v>
      </c>
      <c r="G847" t="s">
        <v>864</v>
      </c>
      <c r="H847" s="3">
        <v>42808</v>
      </c>
      <c r="I847" s="3">
        <v>43173</v>
      </c>
      <c r="J847">
        <v>110803370</v>
      </c>
      <c r="K847" t="s">
        <v>879</v>
      </c>
      <c r="L847">
        <v>3</v>
      </c>
      <c r="M847" s="1">
        <v>1647.96</v>
      </c>
      <c r="N847">
        <f t="shared" si="27"/>
        <v>4943.88</v>
      </c>
      <c r="O847" s="1">
        <v>1184598.58</v>
      </c>
    </row>
    <row r="848" spans="1:15" x14ac:dyDescent="0.25">
      <c r="A848">
        <v>7418000041</v>
      </c>
      <c r="B848" t="s">
        <v>1118</v>
      </c>
      <c r="C848" t="str">
        <f t="shared" si="26"/>
        <v>PRORROGA</v>
      </c>
      <c r="E848" t="s">
        <v>210</v>
      </c>
      <c r="F848" t="s">
        <v>863</v>
      </c>
      <c r="G848" t="s">
        <v>864</v>
      </c>
      <c r="H848" s="3">
        <v>42808</v>
      </c>
      <c r="I848" s="3">
        <v>43173</v>
      </c>
      <c r="J848">
        <v>110803182</v>
      </c>
      <c r="K848" t="s">
        <v>880</v>
      </c>
      <c r="L848">
        <v>3</v>
      </c>
      <c r="M848">
        <v>275.13</v>
      </c>
      <c r="N848">
        <f t="shared" si="27"/>
        <v>825.39</v>
      </c>
      <c r="O848" s="1">
        <v>1184598.58</v>
      </c>
    </row>
    <row r="849" spans="1:15" x14ac:dyDescent="0.25">
      <c r="A849">
        <v>7418000041</v>
      </c>
      <c r="B849" t="s">
        <v>1118</v>
      </c>
      <c r="C849" t="str">
        <f t="shared" si="26"/>
        <v>PRORROGA</v>
      </c>
      <c r="E849" t="s">
        <v>210</v>
      </c>
      <c r="F849" t="s">
        <v>863</v>
      </c>
      <c r="G849" t="s">
        <v>864</v>
      </c>
      <c r="H849" s="3">
        <v>42808</v>
      </c>
      <c r="I849" s="3">
        <v>43173</v>
      </c>
      <c r="J849">
        <v>110803190</v>
      </c>
      <c r="K849" t="s">
        <v>881</v>
      </c>
      <c r="L849">
        <v>3</v>
      </c>
      <c r="M849">
        <v>736.84</v>
      </c>
      <c r="N849">
        <f t="shared" si="27"/>
        <v>2210.52</v>
      </c>
      <c r="O849" s="1">
        <v>1184598.58</v>
      </c>
    </row>
    <row r="850" spans="1:15" x14ac:dyDescent="0.25">
      <c r="A850">
        <v>7418000041</v>
      </c>
      <c r="B850" t="s">
        <v>1118</v>
      </c>
      <c r="C850" t="str">
        <f t="shared" si="26"/>
        <v>PRORROGA</v>
      </c>
      <c r="E850" t="s">
        <v>210</v>
      </c>
      <c r="F850" t="s">
        <v>863</v>
      </c>
      <c r="G850" t="s">
        <v>864</v>
      </c>
      <c r="H850" s="3">
        <v>42808</v>
      </c>
      <c r="I850" s="3">
        <v>43173</v>
      </c>
      <c r="J850">
        <v>110803153</v>
      </c>
      <c r="K850" t="s">
        <v>882</v>
      </c>
      <c r="L850">
        <v>3</v>
      </c>
      <c r="M850" s="1">
        <v>2072.61</v>
      </c>
      <c r="N850">
        <f t="shared" si="27"/>
        <v>6217.83</v>
      </c>
      <c r="O850" s="1">
        <v>1184598.58</v>
      </c>
    </row>
    <row r="851" spans="1:15" x14ac:dyDescent="0.25">
      <c r="A851">
        <v>7418000041</v>
      </c>
      <c r="B851" t="s">
        <v>1118</v>
      </c>
      <c r="C851" t="str">
        <f t="shared" si="26"/>
        <v>PRORROGA</v>
      </c>
      <c r="E851" t="s">
        <v>210</v>
      </c>
      <c r="F851" t="s">
        <v>863</v>
      </c>
      <c r="G851" t="s">
        <v>864</v>
      </c>
      <c r="H851" s="3">
        <v>42808</v>
      </c>
      <c r="I851" s="3">
        <v>43173</v>
      </c>
      <c r="J851">
        <v>110803185</v>
      </c>
      <c r="K851" t="s">
        <v>883</v>
      </c>
      <c r="L851">
        <v>6</v>
      </c>
      <c r="M851" s="1">
        <v>1352.19</v>
      </c>
      <c r="N851">
        <f t="shared" si="27"/>
        <v>8113.14</v>
      </c>
      <c r="O851" s="1">
        <v>1184598.58</v>
      </c>
    </row>
    <row r="852" spans="1:15" x14ac:dyDescent="0.25">
      <c r="A852">
        <v>7418000041</v>
      </c>
      <c r="B852" t="s">
        <v>1118</v>
      </c>
      <c r="C852" t="str">
        <f t="shared" si="26"/>
        <v>PRORROGA</v>
      </c>
      <c r="E852" t="s">
        <v>210</v>
      </c>
      <c r="F852" t="s">
        <v>863</v>
      </c>
      <c r="G852" t="s">
        <v>864</v>
      </c>
      <c r="H852" s="3">
        <v>42808</v>
      </c>
      <c r="I852" s="3">
        <v>43173</v>
      </c>
      <c r="J852">
        <v>110803191</v>
      </c>
      <c r="K852" t="s">
        <v>884</v>
      </c>
      <c r="L852">
        <v>3</v>
      </c>
      <c r="M852">
        <v>905.34</v>
      </c>
      <c r="N852">
        <f t="shared" si="27"/>
        <v>2716.02</v>
      </c>
      <c r="O852" s="1">
        <v>1184598.58</v>
      </c>
    </row>
    <row r="853" spans="1:15" x14ac:dyDescent="0.25">
      <c r="A853">
        <v>7418000041</v>
      </c>
      <c r="B853" t="s">
        <v>1118</v>
      </c>
      <c r="C853" t="str">
        <f t="shared" si="26"/>
        <v>PRORROGA</v>
      </c>
      <c r="E853" t="s">
        <v>210</v>
      </c>
      <c r="F853" t="s">
        <v>863</v>
      </c>
      <c r="G853" t="s">
        <v>864</v>
      </c>
      <c r="H853" s="3">
        <v>42808</v>
      </c>
      <c r="I853" s="3">
        <v>43173</v>
      </c>
      <c r="J853">
        <v>110803156</v>
      </c>
      <c r="K853" t="s">
        <v>885</v>
      </c>
      <c r="L853">
        <v>3</v>
      </c>
      <c r="M853" s="1">
        <v>1116</v>
      </c>
      <c r="N853">
        <f t="shared" si="27"/>
        <v>3348</v>
      </c>
      <c r="O853" s="1">
        <v>1184598.58</v>
      </c>
    </row>
    <row r="854" spans="1:15" x14ac:dyDescent="0.25">
      <c r="A854">
        <v>7418000041</v>
      </c>
      <c r="B854" t="s">
        <v>1118</v>
      </c>
      <c r="C854" t="str">
        <f t="shared" si="26"/>
        <v>PRORROGA</v>
      </c>
      <c r="E854" t="s">
        <v>210</v>
      </c>
      <c r="F854" t="s">
        <v>863</v>
      </c>
      <c r="G854" t="s">
        <v>864</v>
      </c>
      <c r="H854" s="3">
        <v>42808</v>
      </c>
      <c r="I854" s="3">
        <v>43173</v>
      </c>
      <c r="J854">
        <v>110803001</v>
      </c>
      <c r="K854" t="s">
        <v>886</v>
      </c>
      <c r="L854">
        <v>12</v>
      </c>
      <c r="M854" s="1">
        <v>12884.64</v>
      </c>
      <c r="N854">
        <f t="shared" si="27"/>
        <v>154615.67999999999</v>
      </c>
      <c r="O854" s="1">
        <v>1184598.58</v>
      </c>
    </row>
    <row r="855" spans="1:15" x14ac:dyDescent="0.25">
      <c r="A855">
        <v>7418000041</v>
      </c>
      <c r="B855" t="s">
        <v>1118</v>
      </c>
      <c r="C855" t="str">
        <f t="shared" si="26"/>
        <v>PRORROGA</v>
      </c>
      <c r="E855" t="s">
        <v>210</v>
      </c>
      <c r="F855" t="s">
        <v>863</v>
      </c>
      <c r="G855" t="s">
        <v>864</v>
      </c>
      <c r="H855" s="3">
        <v>42808</v>
      </c>
      <c r="I855" s="3">
        <v>43173</v>
      </c>
      <c r="J855">
        <v>110803192</v>
      </c>
      <c r="K855" t="s">
        <v>887</v>
      </c>
      <c r="L855">
        <v>4</v>
      </c>
      <c r="M855" s="1">
        <v>16482.150000000001</v>
      </c>
      <c r="N855">
        <f t="shared" si="27"/>
        <v>65928.600000000006</v>
      </c>
      <c r="O855" s="1">
        <v>1184598.58</v>
      </c>
    </row>
    <row r="856" spans="1:15" x14ac:dyDescent="0.25">
      <c r="A856">
        <v>7418000041</v>
      </c>
      <c r="B856" t="s">
        <v>1118</v>
      </c>
      <c r="C856" t="str">
        <f t="shared" si="26"/>
        <v>PRORROGA</v>
      </c>
      <c r="E856" t="s">
        <v>210</v>
      </c>
      <c r="F856" t="s">
        <v>863</v>
      </c>
      <c r="G856" t="s">
        <v>864</v>
      </c>
      <c r="H856" s="3">
        <v>42808</v>
      </c>
      <c r="I856" s="3">
        <v>43173</v>
      </c>
      <c r="J856">
        <v>10501552</v>
      </c>
      <c r="K856" t="s">
        <v>888</v>
      </c>
      <c r="L856" s="1">
        <v>239687.93</v>
      </c>
      <c r="M856">
        <v>1</v>
      </c>
      <c r="N856">
        <f t="shared" si="27"/>
        <v>239687.93</v>
      </c>
      <c r="O856" s="1">
        <v>1184598.58</v>
      </c>
    </row>
    <row r="857" spans="1:15" x14ac:dyDescent="0.25">
      <c r="A857">
        <v>7418000041</v>
      </c>
      <c r="B857" t="s">
        <v>1118</v>
      </c>
      <c r="C857" t="str">
        <f t="shared" si="26"/>
        <v>PRORROGA</v>
      </c>
      <c r="E857" t="s">
        <v>210</v>
      </c>
      <c r="F857" t="s">
        <v>863</v>
      </c>
      <c r="G857" t="s">
        <v>864</v>
      </c>
      <c r="H857" s="3">
        <v>42808</v>
      </c>
      <c r="I857" s="3">
        <v>43173</v>
      </c>
      <c r="J857">
        <v>110803095</v>
      </c>
      <c r="K857" t="s">
        <v>889</v>
      </c>
      <c r="L857">
        <v>3</v>
      </c>
      <c r="M857" s="1">
        <v>3354.39</v>
      </c>
      <c r="N857">
        <f t="shared" si="27"/>
        <v>10063.17</v>
      </c>
      <c r="O857" s="1">
        <v>1184598.58</v>
      </c>
    </row>
    <row r="858" spans="1:15" x14ac:dyDescent="0.25">
      <c r="A858">
        <v>7418000041</v>
      </c>
      <c r="B858" t="s">
        <v>1118</v>
      </c>
      <c r="C858" t="str">
        <f t="shared" si="26"/>
        <v>PRORROGA</v>
      </c>
      <c r="E858" t="s">
        <v>210</v>
      </c>
      <c r="F858" t="s">
        <v>863</v>
      </c>
      <c r="G858" t="s">
        <v>864</v>
      </c>
      <c r="H858" s="3">
        <v>42808</v>
      </c>
      <c r="I858" s="3">
        <v>43173</v>
      </c>
      <c r="J858">
        <v>110803360</v>
      </c>
      <c r="K858" t="s">
        <v>890</v>
      </c>
      <c r="L858">
        <v>3</v>
      </c>
      <c r="M858" s="1">
        <v>4542.1400000000003</v>
      </c>
      <c r="N858">
        <f t="shared" si="27"/>
        <v>13626.420000000002</v>
      </c>
      <c r="O858" s="1">
        <v>1184598.58</v>
      </c>
    </row>
    <row r="859" spans="1:15" x14ac:dyDescent="0.25">
      <c r="A859">
        <v>7418000041</v>
      </c>
      <c r="B859" t="s">
        <v>1118</v>
      </c>
      <c r="C859" t="str">
        <f t="shared" si="26"/>
        <v>PRORROGA</v>
      </c>
      <c r="E859" t="s">
        <v>210</v>
      </c>
      <c r="F859" t="s">
        <v>863</v>
      </c>
      <c r="G859" t="s">
        <v>864</v>
      </c>
      <c r="H859" s="3">
        <v>42808</v>
      </c>
      <c r="I859" s="3">
        <v>43173</v>
      </c>
      <c r="J859">
        <v>10501608</v>
      </c>
      <c r="K859" t="s">
        <v>891</v>
      </c>
      <c r="L859" s="1">
        <v>65179.78</v>
      </c>
      <c r="M859">
        <v>1</v>
      </c>
      <c r="N859">
        <f t="shared" si="27"/>
        <v>65179.78</v>
      </c>
      <c r="O859" s="1">
        <v>1184598.58</v>
      </c>
    </row>
    <row r="860" spans="1:15" x14ac:dyDescent="0.25">
      <c r="A860">
        <v>7418000041</v>
      </c>
      <c r="B860" t="s">
        <v>1118</v>
      </c>
      <c r="C860" t="str">
        <f t="shared" si="26"/>
        <v>PRORROGA</v>
      </c>
      <c r="E860" t="s">
        <v>210</v>
      </c>
      <c r="F860" t="s">
        <v>863</v>
      </c>
      <c r="G860" t="s">
        <v>864</v>
      </c>
      <c r="H860" s="3">
        <v>42808</v>
      </c>
      <c r="I860" s="3">
        <v>43173</v>
      </c>
      <c r="J860">
        <v>110803330</v>
      </c>
      <c r="K860" t="s">
        <v>892</v>
      </c>
      <c r="L860">
        <v>4</v>
      </c>
      <c r="M860" s="1">
        <v>12957.95</v>
      </c>
      <c r="N860">
        <f t="shared" si="27"/>
        <v>51831.8</v>
      </c>
      <c r="O860" s="1">
        <v>1184598.58</v>
      </c>
    </row>
    <row r="861" spans="1:15" x14ac:dyDescent="0.25">
      <c r="A861">
        <v>7418000041</v>
      </c>
      <c r="B861" t="s">
        <v>1118</v>
      </c>
      <c r="C861" t="str">
        <f t="shared" si="26"/>
        <v>PRORROGA</v>
      </c>
      <c r="E861" t="s">
        <v>210</v>
      </c>
      <c r="F861" t="s">
        <v>863</v>
      </c>
      <c r="G861" t="s">
        <v>864</v>
      </c>
      <c r="H861" s="3">
        <v>42808</v>
      </c>
      <c r="I861" s="3">
        <v>43173</v>
      </c>
      <c r="J861">
        <v>110803120</v>
      </c>
      <c r="K861" t="s">
        <v>893</v>
      </c>
      <c r="L861">
        <v>4</v>
      </c>
      <c r="M861" s="1">
        <v>6118.87</v>
      </c>
      <c r="N861">
        <f t="shared" si="27"/>
        <v>24475.48</v>
      </c>
      <c r="O861" s="1">
        <v>1184598.58</v>
      </c>
    </row>
    <row r="862" spans="1:15" x14ac:dyDescent="0.25">
      <c r="A862">
        <v>7418000041</v>
      </c>
      <c r="B862" t="s">
        <v>1118</v>
      </c>
      <c r="C862" t="str">
        <f t="shared" si="26"/>
        <v>PRORROGA</v>
      </c>
      <c r="E862" t="s">
        <v>210</v>
      </c>
      <c r="F862" t="s">
        <v>863</v>
      </c>
      <c r="G862" t="s">
        <v>864</v>
      </c>
      <c r="H862" s="3">
        <v>42808</v>
      </c>
      <c r="I862" s="3">
        <v>43173</v>
      </c>
      <c r="J862">
        <v>10501463</v>
      </c>
      <c r="K862" t="s">
        <v>894</v>
      </c>
      <c r="L862" s="1">
        <v>95597.02</v>
      </c>
      <c r="M862">
        <v>1</v>
      </c>
      <c r="N862">
        <f t="shared" si="27"/>
        <v>95597.02</v>
      </c>
      <c r="O862" s="1">
        <v>1184598.58</v>
      </c>
    </row>
    <row r="863" spans="1:15" x14ac:dyDescent="0.25">
      <c r="A863">
        <v>7418000044</v>
      </c>
      <c r="B863" t="s">
        <v>1120</v>
      </c>
      <c r="C863" t="str">
        <f t="shared" si="26"/>
        <v>PRORROGA</v>
      </c>
      <c r="E863" t="s">
        <v>210</v>
      </c>
      <c r="F863" t="s">
        <v>360</v>
      </c>
      <c r="G863" t="s">
        <v>898</v>
      </c>
      <c r="H863" s="3">
        <v>42419</v>
      </c>
      <c r="I863" s="3">
        <v>42914</v>
      </c>
      <c r="J863">
        <v>120203000</v>
      </c>
      <c r="K863" t="s">
        <v>899</v>
      </c>
      <c r="L863" s="1">
        <v>27650</v>
      </c>
      <c r="M863">
        <v>3.9575999999999998</v>
      </c>
      <c r="N863">
        <f t="shared" si="27"/>
        <v>109427.64</v>
      </c>
      <c r="O863" s="1">
        <v>1265350.26</v>
      </c>
    </row>
    <row r="864" spans="1:15" x14ac:dyDescent="0.25">
      <c r="A864">
        <v>7418000044</v>
      </c>
      <c r="B864" t="s">
        <v>1120</v>
      </c>
      <c r="C864" t="str">
        <f t="shared" si="26"/>
        <v>PRORROGA</v>
      </c>
      <c r="E864" t="s">
        <v>210</v>
      </c>
      <c r="F864" t="s">
        <v>360</v>
      </c>
      <c r="G864" t="s">
        <v>898</v>
      </c>
      <c r="H864" s="3">
        <v>42419</v>
      </c>
      <c r="I864" s="3">
        <v>42914</v>
      </c>
      <c r="J864">
        <v>120203001</v>
      </c>
      <c r="K864" t="s">
        <v>900</v>
      </c>
      <c r="L864">
        <v>5</v>
      </c>
      <c r="M864" s="1">
        <v>1210.79</v>
      </c>
      <c r="N864">
        <f t="shared" si="27"/>
        <v>6053.95</v>
      </c>
      <c r="O864" s="1">
        <v>1265350.26</v>
      </c>
    </row>
    <row r="865" spans="1:15" x14ac:dyDescent="0.25">
      <c r="A865">
        <v>7418000044</v>
      </c>
      <c r="B865" t="s">
        <v>1120</v>
      </c>
      <c r="C865" t="str">
        <f t="shared" si="26"/>
        <v>PRORROGA</v>
      </c>
      <c r="E865" t="s">
        <v>210</v>
      </c>
      <c r="F865" t="s">
        <v>360</v>
      </c>
      <c r="G865" t="s">
        <v>898</v>
      </c>
      <c r="H865" s="3">
        <v>42419</v>
      </c>
      <c r="I865" s="3">
        <v>42914</v>
      </c>
      <c r="J865">
        <v>120203002</v>
      </c>
      <c r="K865" t="s">
        <v>901</v>
      </c>
      <c r="L865" s="1">
        <v>27824</v>
      </c>
      <c r="M865">
        <v>9.2777999999999992</v>
      </c>
      <c r="N865">
        <f t="shared" si="27"/>
        <v>258145.50719999996</v>
      </c>
      <c r="O865" s="1">
        <v>1265350.26</v>
      </c>
    </row>
    <row r="866" spans="1:15" x14ac:dyDescent="0.25">
      <c r="A866">
        <v>7418000044</v>
      </c>
      <c r="B866" t="s">
        <v>1120</v>
      </c>
      <c r="C866" t="str">
        <f t="shared" si="26"/>
        <v>PRORROGA</v>
      </c>
      <c r="E866" t="s">
        <v>210</v>
      </c>
      <c r="F866" t="s">
        <v>360</v>
      </c>
      <c r="G866" t="s">
        <v>898</v>
      </c>
      <c r="H866" s="3">
        <v>42419</v>
      </c>
      <c r="I866" s="3">
        <v>42914</v>
      </c>
      <c r="J866">
        <v>120203003</v>
      </c>
      <c r="K866" t="s">
        <v>902</v>
      </c>
      <c r="L866" s="1">
        <v>71185</v>
      </c>
      <c r="M866">
        <v>6.6301999999999994</v>
      </c>
      <c r="N866">
        <f t="shared" si="27"/>
        <v>471970.78699999995</v>
      </c>
      <c r="O866" s="1">
        <v>1265350.26</v>
      </c>
    </row>
    <row r="867" spans="1:15" x14ac:dyDescent="0.25">
      <c r="A867">
        <v>7418000044</v>
      </c>
      <c r="B867" t="s">
        <v>1120</v>
      </c>
      <c r="C867" t="str">
        <f t="shared" si="26"/>
        <v>PRORROGA</v>
      </c>
      <c r="E867" t="s">
        <v>210</v>
      </c>
      <c r="F867" t="s">
        <v>360</v>
      </c>
      <c r="G867" t="s">
        <v>898</v>
      </c>
      <c r="H867" s="3">
        <v>42419</v>
      </c>
      <c r="I867" s="3">
        <v>42914</v>
      </c>
      <c r="J867">
        <v>120203004</v>
      </c>
      <c r="K867" t="s">
        <v>903</v>
      </c>
      <c r="L867" s="1">
        <v>25900</v>
      </c>
      <c r="M867">
        <v>5.9285000000000005</v>
      </c>
      <c r="N867">
        <f t="shared" si="27"/>
        <v>153548.15000000002</v>
      </c>
      <c r="O867" s="1">
        <v>1265350.26</v>
      </c>
    </row>
    <row r="868" spans="1:15" x14ac:dyDescent="0.25">
      <c r="A868">
        <v>7418000044</v>
      </c>
      <c r="B868" t="s">
        <v>1120</v>
      </c>
      <c r="C868" t="str">
        <f t="shared" si="26"/>
        <v>PRORROGA</v>
      </c>
      <c r="E868" t="s">
        <v>210</v>
      </c>
      <c r="F868" t="s">
        <v>360</v>
      </c>
      <c r="G868" t="s">
        <v>898</v>
      </c>
      <c r="H868" s="3">
        <v>42419</v>
      </c>
      <c r="I868" s="3">
        <v>42914</v>
      </c>
      <c r="J868">
        <v>120203005</v>
      </c>
      <c r="K868" t="s">
        <v>904</v>
      </c>
      <c r="L868" s="1">
        <v>4320</v>
      </c>
      <c r="M868">
        <v>7.2828999999999997</v>
      </c>
      <c r="N868">
        <f t="shared" si="27"/>
        <v>31462.127999999997</v>
      </c>
      <c r="O868" s="1">
        <v>1265350.26</v>
      </c>
    </row>
    <row r="869" spans="1:15" x14ac:dyDescent="0.25">
      <c r="A869">
        <v>7418000044</v>
      </c>
      <c r="B869" t="s">
        <v>1120</v>
      </c>
      <c r="C869" t="str">
        <f t="shared" si="26"/>
        <v>PRORROGA</v>
      </c>
      <c r="E869" t="s">
        <v>210</v>
      </c>
      <c r="F869" t="s">
        <v>360</v>
      </c>
      <c r="G869" t="s">
        <v>898</v>
      </c>
      <c r="H869" s="3">
        <v>42419</v>
      </c>
      <c r="I869" s="3">
        <v>42914</v>
      </c>
      <c r="J869">
        <v>120203006</v>
      </c>
      <c r="K869" t="s">
        <v>905</v>
      </c>
      <c r="L869" s="1">
        <v>13480</v>
      </c>
      <c r="M869" s="1">
        <v>12.075200000000001</v>
      </c>
      <c r="N869">
        <f t="shared" si="27"/>
        <v>162773.696</v>
      </c>
      <c r="O869" s="1">
        <v>1265350.26</v>
      </c>
    </row>
    <row r="870" spans="1:15" x14ac:dyDescent="0.25">
      <c r="A870">
        <v>7418000044</v>
      </c>
      <c r="B870" t="s">
        <v>1120</v>
      </c>
      <c r="C870" t="str">
        <f t="shared" si="26"/>
        <v>PRORROGA</v>
      </c>
      <c r="E870" t="s">
        <v>210</v>
      </c>
      <c r="F870" t="s">
        <v>360</v>
      </c>
      <c r="G870" t="s">
        <v>898</v>
      </c>
      <c r="H870" s="3">
        <v>42419</v>
      </c>
      <c r="I870" s="3">
        <v>42914</v>
      </c>
      <c r="J870">
        <v>120203007</v>
      </c>
      <c r="K870" t="s">
        <v>906</v>
      </c>
      <c r="L870" s="1">
        <v>28000</v>
      </c>
      <c r="M870">
        <v>2.5702999999999996</v>
      </c>
      <c r="N870">
        <f t="shared" si="27"/>
        <v>71968.399999999994</v>
      </c>
      <c r="O870" s="1">
        <v>1265350.26</v>
      </c>
    </row>
    <row r="871" spans="1:15" x14ac:dyDescent="0.25">
      <c r="A871">
        <v>7418000046</v>
      </c>
      <c r="B871" t="s">
        <v>1121</v>
      </c>
      <c r="C871" t="str">
        <f t="shared" si="26"/>
        <v>PRORROGA</v>
      </c>
      <c r="E871" t="s">
        <v>210</v>
      </c>
      <c r="F871" t="s">
        <v>768</v>
      </c>
      <c r="G871" t="s">
        <v>907</v>
      </c>
      <c r="H871" s="3">
        <v>42465</v>
      </c>
      <c r="I871" s="3">
        <v>42613</v>
      </c>
      <c r="J871">
        <v>121005000</v>
      </c>
      <c r="K871" t="s">
        <v>770</v>
      </c>
      <c r="L871" s="1">
        <v>34788</v>
      </c>
      <c r="M871">
        <v>10.82</v>
      </c>
      <c r="N871">
        <f t="shared" si="27"/>
        <v>376406.16000000003</v>
      </c>
      <c r="O871" s="1">
        <v>376406.16</v>
      </c>
    </row>
    <row r="872" spans="1:15" x14ac:dyDescent="0.25">
      <c r="A872">
        <v>7418000049</v>
      </c>
      <c r="B872" t="s">
        <v>1119</v>
      </c>
      <c r="C872" t="str">
        <f t="shared" si="26"/>
        <v>PRORROGA</v>
      </c>
      <c r="E872" t="s">
        <v>210</v>
      </c>
      <c r="F872" t="s">
        <v>768</v>
      </c>
      <c r="G872" t="s">
        <v>895</v>
      </c>
      <c r="H872" s="3">
        <v>42472</v>
      </c>
      <c r="I872" s="3">
        <v>42613</v>
      </c>
      <c r="J872">
        <v>121005029</v>
      </c>
      <c r="K872" t="s">
        <v>817</v>
      </c>
      <c r="L872">
        <v>21</v>
      </c>
      <c r="M872">
        <v>3.39</v>
      </c>
      <c r="N872">
        <f t="shared" si="27"/>
        <v>71.19</v>
      </c>
      <c r="O872" s="1">
        <v>496870.87</v>
      </c>
    </row>
    <row r="873" spans="1:15" x14ac:dyDescent="0.25">
      <c r="A873">
        <v>7418000049</v>
      </c>
      <c r="B873" t="s">
        <v>1119</v>
      </c>
      <c r="C873" t="str">
        <f t="shared" si="26"/>
        <v>PRORROGA</v>
      </c>
      <c r="E873" t="s">
        <v>210</v>
      </c>
      <c r="F873" t="s">
        <v>768</v>
      </c>
      <c r="G873" t="s">
        <v>895</v>
      </c>
      <c r="H873" s="3">
        <v>42472</v>
      </c>
      <c r="I873" s="3">
        <v>42613</v>
      </c>
      <c r="J873">
        <v>121005033</v>
      </c>
      <c r="K873" t="s">
        <v>818</v>
      </c>
      <c r="L873">
        <v>1</v>
      </c>
      <c r="M873">
        <v>10.86</v>
      </c>
      <c r="N873">
        <f t="shared" si="27"/>
        <v>10.86</v>
      </c>
      <c r="O873" s="1">
        <v>496870.87</v>
      </c>
    </row>
    <row r="874" spans="1:15" x14ac:dyDescent="0.25">
      <c r="A874">
        <v>7418000049</v>
      </c>
      <c r="B874" t="s">
        <v>1119</v>
      </c>
      <c r="C874" t="str">
        <f t="shared" si="26"/>
        <v>PRORROGA</v>
      </c>
      <c r="E874" t="s">
        <v>210</v>
      </c>
      <c r="F874" t="s">
        <v>768</v>
      </c>
      <c r="G874" t="s">
        <v>895</v>
      </c>
      <c r="H874" s="3">
        <v>42472</v>
      </c>
      <c r="I874" s="3">
        <v>42613</v>
      </c>
      <c r="J874">
        <v>121005038</v>
      </c>
      <c r="K874" t="s">
        <v>819</v>
      </c>
      <c r="L874">
        <v>1</v>
      </c>
      <c r="M874">
        <v>860.75</v>
      </c>
      <c r="N874">
        <f t="shared" si="27"/>
        <v>860.75</v>
      </c>
      <c r="O874" s="1">
        <v>496870.87</v>
      </c>
    </row>
    <row r="875" spans="1:15" x14ac:dyDescent="0.25">
      <c r="A875">
        <v>7418000049</v>
      </c>
      <c r="B875" t="s">
        <v>1119</v>
      </c>
      <c r="C875" t="str">
        <f t="shared" si="26"/>
        <v>PRORROGA</v>
      </c>
      <c r="E875" t="s">
        <v>210</v>
      </c>
      <c r="F875" t="s">
        <v>768</v>
      </c>
      <c r="G875" t="s">
        <v>895</v>
      </c>
      <c r="H875" s="3">
        <v>42472</v>
      </c>
      <c r="I875" s="3">
        <v>42613</v>
      </c>
      <c r="J875">
        <v>121005040</v>
      </c>
      <c r="K875" t="s">
        <v>820</v>
      </c>
      <c r="L875" s="1">
        <v>2567</v>
      </c>
      <c r="M875">
        <v>23.72</v>
      </c>
      <c r="N875">
        <f t="shared" si="27"/>
        <v>60889.24</v>
      </c>
      <c r="O875" s="1">
        <v>496870.87</v>
      </c>
    </row>
    <row r="876" spans="1:15" x14ac:dyDescent="0.25">
      <c r="A876">
        <v>7418000049</v>
      </c>
      <c r="B876" t="s">
        <v>1119</v>
      </c>
      <c r="C876" t="str">
        <f t="shared" si="26"/>
        <v>PRORROGA</v>
      </c>
      <c r="E876" t="s">
        <v>210</v>
      </c>
      <c r="F876" t="s">
        <v>768</v>
      </c>
      <c r="G876" t="s">
        <v>895</v>
      </c>
      <c r="H876" s="3">
        <v>42472</v>
      </c>
      <c r="I876" s="3">
        <v>42613</v>
      </c>
      <c r="J876">
        <v>121005041</v>
      </c>
      <c r="K876" t="s">
        <v>908</v>
      </c>
      <c r="L876">
        <v>2</v>
      </c>
      <c r="M876">
        <v>22.79</v>
      </c>
      <c r="N876">
        <f t="shared" si="27"/>
        <v>45.58</v>
      </c>
      <c r="O876" s="1">
        <v>496870.87</v>
      </c>
    </row>
    <row r="877" spans="1:15" x14ac:dyDescent="0.25">
      <c r="A877">
        <v>7418000049</v>
      </c>
      <c r="B877" t="s">
        <v>1119</v>
      </c>
      <c r="C877" t="str">
        <f t="shared" si="26"/>
        <v>PRORROGA</v>
      </c>
      <c r="E877" t="s">
        <v>210</v>
      </c>
      <c r="F877" t="s">
        <v>768</v>
      </c>
      <c r="G877" t="s">
        <v>895</v>
      </c>
      <c r="H877" s="3">
        <v>42472</v>
      </c>
      <c r="I877" s="3">
        <v>42613</v>
      </c>
      <c r="J877">
        <v>121005042</v>
      </c>
      <c r="K877" t="s">
        <v>821</v>
      </c>
      <c r="L877">
        <v>20</v>
      </c>
      <c r="M877">
        <v>22.79</v>
      </c>
      <c r="N877">
        <f t="shared" si="27"/>
        <v>455.79999999999995</v>
      </c>
      <c r="O877" s="1">
        <v>496870.87</v>
      </c>
    </row>
    <row r="878" spans="1:15" x14ac:dyDescent="0.25">
      <c r="A878">
        <v>7418000049</v>
      </c>
      <c r="B878" t="s">
        <v>1119</v>
      </c>
      <c r="C878" t="str">
        <f t="shared" si="26"/>
        <v>PRORROGA</v>
      </c>
      <c r="E878" t="s">
        <v>210</v>
      </c>
      <c r="F878" t="s">
        <v>768</v>
      </c>
      <c r="G878" t="s">
        <v>895</v>
      </c>
      <c r="H878" s="3">
        <v>42472</v>
      </c>
      <c r="I878" s="3">
        <v>42613</v>
      </c>
      <c r="J878">
        <v>121005042</v>
      </c>
      <c r="K878" t="s">
        <v>821</v>
      </c>
      <c r="L878">
        <v>39</v>
      </c>
      <c r="M878">
        <v>23.75</v>
      </c>
      <c r="N878">
        <f t="shared" si="27"/>
        <v>926.25</v>
      </c>
      <c r="O878" s="1">
        <v>496870.87</v>
      </c>
    </row>
    <row r="879" spans="1:15" x14ac:dyDescent="0.25">
      <c r="A879">
        <v>7418000049</v>
      </c>
      <c r="B879" t="s">
        <v>1119</v>
      </c>
      <c r="C879" t="str">
        <f t="shared" si="26"/>
        <v>PRORROGA</v>
      </c>
      <c r="E879" t="s">
        <v>210</v>
      </c>
      <c r="F879" t="s">
        <v>768</v>
      </c>
      <c r="G879" t="s">
        <v>895</v>
      </c>
      <c r="H879" s="3">
        <v>42472</v>
      </c>
      <c r="I879" s="3">
        <v>42613</v>
      </c>
      <c r="J879">
        <v>121005043</v>
      </c>
      <c r="K879" t="s">
        <v>822</v>
      </c>
      <c r="L879">
        <v>37</v>
      </c>
      <c r="M879">
        <v>26.25</v>
      </c>
      <c r="N879">
        <f t="shared" si="27"/>
        <v>971.25</v>
      </c>
      <c r="O879" s="1">
        <v>496870.87</v>
      </c>
    </row>
    <row r="880" spans="1:15" x14ac:dyDescent="0.25">
      <c r="A880">
        <v>7418000049</v>
      </c>
      <c r="B880" t="s">
        <v>1119</v>
      </c>
      <c r="C880" t="str">
        <f t="shared" si="26"/>
        <v>PRORROGA</v>
      </c>
      <c r="E880" t="s">
        <v>210</v>
      </c>
      <c r="F880" t="s">
        <v>768</v>
      </c>
      <c r="G880" t="s">
        <v>895</v>
      </c>
      <c r="H880" s="3">
        <v>42472</v>
      </c>
      <c r="I880" s="3">
        <v>42613</v>
      </c>
      <c r="J880">
        <v>121005044</v>
      </c>
      <c r="K880" t="s">
        <v>823</v>
      </c>
      <c r="L880">
        <v>8</v>
      </c>
      <c r="M880">
        <v>23.75</v>
      </c>
      <c r="N880">
        <f t="shared" si="27"/>
        <v>190</v>
      </c>
      <c r="O880" s="1">
        <v>496870.87</v>
      </c>
    </row>
    <row r="881" spans="1:15" x14ac:dyDescent="0.25">
      <c r="A881">
        <v>7418000049</v>
      </c>
      <c r="B881" t="s">
        <v>1119</v>
      </c>
      <c r="C881" t="str">
        <f t="shared" si="26"/>
        <v>PRORROGA</v>
      </c>
      <c r="E881" t="s">
        <v>210</v>
      </c>
      <c r="F881" t="s">
        <v>768</v>
      </c>
      <c r="G881" t="s">
        <v>895</v>
      </c>
      <c r="H881" s="3">
        <v>42472</v>
      </c>
      <c r="I881" s="3">
        <v>42613</v>
      </c>
      <c r="J881">
        <v>121005045</v>
      </c>
      <c r="K881" t="s">
        <v>824</v>
      </c>
      <c r="L881" s="1">
        <v>1041</v>
      </c>
      <c r="M881">
        <v>25.01</v>
      </c>
      <c r="N881">
        <f t="shared" si="27"/>
        <v>26035.41</v>
      </c>
      <c r="O881" s="1">
        <v>496870.87</v>
      </c>
    </row>
    <row r="882" spans="1:15" x14ac:dyDescent="0.25">
      <c r="A882">
        <v>7418000049</v>
      </c>
      <c r="B882" t="s">
        <v>1119</v>
      </c>
      <c r="C882" t="str">
        <f t="shared" si="26"/>
        <v>PRORROGA</v>
      </c>
      <c r="E882" t="s">
        <v>210</v>
      </c>
      <c r="F882" t="s">
        <v>768</v>
      </c>
      <c r="G882" t="s">
        <v>895</v>
      </c>
      <c r="H882" s="3">
        <v>42472</v>
      </c>
      <c r="I882" s="3">
        <v>42613</v>
      </c>
      <c r="J882">
        <v>121005045</v>
      </c>
      <c r="K882" t="s">
        <v>824</v>
      </c>
      <c r="L882">
        <v>8</v>
      </c>
      <c r="M882">
        <v>26.25</v>
      </c>
      <c r="N882">
        <f t="shared" si="27"/>
        <v>210</v>
      </c>
      <c r="O882" s="1">
        <v>496870.87</v>
      </c>
    </row>
    <row r="883" spans="1:15" x14ac:dyDescent="0.25">
      <c r="A883">
        <v>7418000049</v>
      </c>
      <c r="B883" t="s">
        <v>1119</v>
      </c>
      <c r="C883" t="str">
        <f t="shared" si="26"/>
        <v>PRORROGA</v>
      </c>
      <c r="E883" t="s">
        <v>210</v>
      </c>
      <c r="F883" t="s">
        <v>768</v>
      </c>
      <c r="G883" t="s">
        <v>895</v>
      </c>
      <c r="H883" s="3">
        <v>42472</v>
      </c>
      <c r="I883" s="3">
        <v>42613</v>
      </c>
      <c r="J883">
        <v>121005046</v>
      </c>
      <c r="K883" t="s">
        <v>825</v>
      </c>
      <c r="L883">
        <v>1</v>
      </c>
      <c r="M883">
        <v>13.49</v>
      </c>
      <c r="N883">
        <f t="shared" si="27"/>
        <v>13.49</v>
      </c>
      <c r="O883" s="1">
        <v>496870.87</v>
      </c>
    </row>
    <row r="884" spans="1:15" x14ac:dyDescent="0.25">
      <c r="A884">
        <v>7418000049</v>
      </c>
      <c r="B884" t="s">
        <v>1119</v>
      </c>
      <c r="C884" t="str">
        <f t="shared" si="26"/>
        <v>PRORROGA</v>
      </c>
      <c r="E884" t="s">
        <v>210</v>
      </c>
      <c r="F884" t="s">
        <v>768</v>
      </c>
      <c r="G884" t="s">
        <v>895</v>
      </c>
      <c r="H884" s="3">
        <v>42472</v>
      </c>
      <c r="I884" s="3">
        <v>42613</v>
      </c>
      <c r="J884">
        <v>121005047</v>
      </c>
      <c r="K884" t="s">
        <v>826</v>
      </c>
      <c r="L884">
        <v>3</v>
      </c>
      <c r="M884">
        <v>13.76</v>
      </c>
      <c r="N884">
        <f t="shared" si="27"/>
        <v>41.28</v>
      </c>
      <c r="O884" s="1">
        <v>496870.87</v>
      </c>
    </row>
    <row r="885" spans="1:15" x14ac:dyDescent="0.25">
      <c r="A885">
        <v>7418000049</v>
      </c>
      <c r="B885" t="s">
        <v>1119</v>
      </c>
      <c r="C885" t="str">
        <f t="shared" si="26"/>
        <v>PRORROGA</v>
      </c>
      <c r="E885" t="s">
        <v>210</v>
      </c>
      <c r="F885" t="s">
        <v>768</v>
      </c>
      <c r="G885" t="s">
        <v>895</v>
      </c>
      <c r="H885" s="3">
        <v>42472</v>
      </c>
      <c r="I885" s="3">
        <v>42613</v>
      </c>
      <c r="J885">
        <v>121005048</v>
      </c>
      <c r="K885" t="s">
        <v>827</v>
      </c>
      <c r="L885">
        <v>714</v>
      </c>
      <c r="M885">
        <v>8.19</v>
      </c>
      <c r="N885">
        <f t="shared" si="27"/>
        <v>5847.66</v>
      </c>
      <c r="O885" s="1">
        <v>496870.87</v>
      </c>
    </row>
    <row r="886" spans="1:15" x14ac:dyDescent="0.25">
      <c r="A886">
        <v>7418000049</v>
      </c>
      <c r="B886" t="s">
        <v>1119</v>
      </c>
      <c r="C886" t="str">
        <f t="shared" si="26"/>
        <v>PRORROGA</v>
      </c>
      <c r="E886" t="s">
        <v>210</v>
      </c>
      <c r="F886" t="s">
        <v>768</v>
      </c>
      <c r="G886" t="s">
        <v>895</v>
      </c>
      <c r="H886" s="3">
        <v>42472</v>
      </c>
      <c r="I886" s="3">
        <v>42613</v>
      </c>
      <c r="J886">
        <v>121005049</v>
      </c>
      <c r="K886" t="s">
        <v>909</v>
      </c>
      <c r="L886">
        <v>2</v>
      </c>
      <c r="M886">
        <v>7.36</v>
      </c>
      <c r="N886">
        <f t="shared" si="27"/>
        <v>14.72</v>
      </c>
      <c r="O886" s="1">
        <v>496870.87</v>
      </c>
    </row>
    <row r="887" spans="1:15" x14ac:dyDescent="0.25">
      <c r="A887">
        <v>7418000049</v>
      </c>
      <c r="B887" t="s">
        <v>1119</v>
      </c>
      <c r="C887" t="str">
        <f t="shared" si="26"/>
        <v>PRORROGA</v>
      </c>
      <c r="E887" t="s">
        <v>210</v>
      </c>
      <c r="F887" t="s">
        <v>768</v>
      </c>
      <c r="G887" t="s">
        <v>895</v>
      </c>
      <c r="H887" s="3">
        <v>42472</v>
      </c>
      <c r="I887" s="3">
        <v>42613</v>
      </c>
      <c r="J887">
        <v>121005050</v>
      </c>
      <c r="K887" t="s">
        <v>828</v>
      </c>
      <c r="L887">
        <v>11</v>
      </c>
      <c r="M887">
        <v>6.69</v>
      </c>
      <c r="N887">
        <f t="shared" si="27"/>
        <v>73.59</v>
      </c>
      <c r="O887" s="1">
        <v>496870.87</v>
      </c>
    </row>
    <row r="888" spans="1:15" x14ac:dyDescent="0.25">
      <c r="A888">
        <v>7418000049</v>
      </c>
      <c r="B888" t="s">
        <v>1119</v>
      </c>
      <c r="C888" t="str">
        <f t="shared" si="26"/>
        <v>PRORROGA</v>
      </c>
      <c r="E888" t="s">
        <v>210</v>
      </c>
      <c r="F888" t="s">
        <v>768</v>
      </c>
      <c r="G888" t="s">
        <v>895</v>
      </c>
      <c r="H888" s="3">
        <v>42472</v>
      </c>
      <c r="I888" s="3">
        <v>42613</v>
      </c>
      <c r="J888">
        <v>121005050</v>
      </c>
      <c r="K888" t="s">
        <v>828</v>
      </c>
      <c r="L888">
        <v>9</v>
      </c>
      <c r="M888">
        <v>7.83</v>
      </c>
      <c r="N888">
        <f t="shared" si="27"/>
        <v>70.47</v>
      </c>
      <c r="O888" s="1">
        <v>496870.87</v>
      </c>
    </row>
    <row r="889" spans="1:15" x14ac:dyDescent="0.25">
      <c r="A889">
        <v>7418000049</v>
      </c>
      <c r="B889" t="s">
        <v>1119</v>
      </c>
      <c r="C889" t="str">
        <f t="shared" si="26"/>
        <v>PRORROGA</v>
      </c>
      <c r="E889" t="s">
        <v>210</v>
      </c>
      <c r="F889" t="s">
        <v>768</v>
      </c>
      <c r="G889" t="s">
        <v>895</v>
      </c>
      <c r="H889" s="3">
        <v>42472</v>
      </c>
      <c r="I889" s="3">
        <v>42613</v>
      </c>
      <c r="J889">
        <v>121005050</v>
      </c>
      <c r="K889" t="s">
        <v>828</v>
      </c>
      <c r="L889">
        <v>6</v>
      </c>
      <c r="M889">
        <v>7.36</v>
      </c>
      <c r="N889">
        <f t="shared" si="27"/>
        <v>44.160000000000004</v>
      </c>
      <c r="O889" s="1">
        <v>496870.87</v>
      </c>
    </row>
    <row r="890" spans="1:15" x14ac:dyDescent="0.25">
      <c r="A890">
        <v>7418000049</v>
      </c>
      <c r="B890" t="s">
        <v>1119</v>
      </c>
      <c r="C890" t="str">
        <f t="shared" si="26"/>
        <v>PRORROGA</v>
      </c>
      <c r="E890" t="s">
        <v>210</v>
      </c>
      <c r="F890" t="s">
        <v>768</v>
      </c>
      <c r="G890" t="s">
        <v>895</v>
      </c>
      <c r="H890" s="3">
        <v>42472</v>
      </c>
      <c r="I890" s="3">
        <v>42613</v>
      </c>
      <c r="J890">
        <v>121005051</v>
      </c>
      <c r="K890" t="s">
        <v>829</v>
      </c>
      <c r="L890">
        <v>49</v>
      </c>
      <c r="M890">
        <v>9.58</v>
      </c>
      <c r="N890">
        <f t="shared" si="27"/>
        <v>469.42</v>
      </c>
      <c r="O890" s="1">
        <v>496870.87</v>
      </c>
    </row>
    <row r="891" spans="1:15" x14ac:dyDescent="0.25">
      <c r="A891">
        <v>7418000049</v>
      </c>
      <c r="B891" t="s">
        <v>1119</v>
      </c>
      <c r="C891" t="str">
        <f t="shared" si="26"/>
        <v>PRORROGA</v>
      </c>
      <c r="E891" t="s">
        <v>210</v>
      </c>
      <c r="F891" t="s">
        <v>768</v>
      </c>
      <c r="G891" t="s">
        <v>895</v>
      </c>
      <c r="H891" s="3">
        <v>42472</v>
      </c>
      <c r="I891" s="3">
        <v>42613</v>
      </c>
      <c r="J891">
        <v>121005052</v>
      </c>
      <c r="K891" t="s">
        <v>830</v>
      </c>
      <c r="L891">
        <v>4</v>
      </c>
      <c r="M891">
        <v>7.83</v>
      </c>
      <c r="N891">
        <f t="shared" si="27"/>
        <v>31.32</v>
      </c>
      <c r="O891" s="1">
        <v>496870.87</v>
      </c>
    </row>
    <row r="892" spans="1:15" x14ac:dyDescent="0.25">
      <c r="A892">
        <v>7418000049</v>
      </c>
      <c r="B892" t="s">
        <v>1119</v>
      </c>
      <c r="C892" t="str">
        <f t="shared" si="26"/>
        <v>PRORROGA</v>
      </c>
      <c r="E892" t="s">
        <v>210</v>
      </c>
      <c r="F892" t="s">
        <v>768</v>
      </c>
      <c r="G892" t="s">
        <v>895</v>
      </c>
      <c r="H892" s="3">
        <v>42472</v>
      </c>
      <c r="I892" s="3">
        <v>42613</v>
      </c>
      <c r="J892">
        <v>121005053</v>
      </c>
      <c r="K892" t="s">
        <v>831</v>
      </c>
      <c r="L892">
        <v>4</v>
      </c>
      <c r="M892">
        <v>9.1</v>
      </c>
      <c r="N892">
        <f t="shared" si="27"/>
        <v>36.4</v>
      </c>
      <c r="O892" s="1">
        <v>496870.87</v>
      </c>
    </row>
    <row r="893" spans="1:15" x14ac:dyDescent="0.25">
      <c r="A893">
        <v>7418000049</v>
      </c>
      <c r="B893" t="s">
        <v>1119</v>
      </c>
      <c r="C893" t="str">
        <f t="shared" si="26"/>
        <v>PRORROGA</v>
      </c>
      <c r="E893" t="s">
        <v>210</v>
      </c>
      <c r="F893" t="s">
        <v>768</v>
      </c>
      <c r="G893" t="s">
        <v>895</v>
      </c>
      <c r="H893" s="3">
        <v>42472</v>
      </c>
      <c r="I893" s="3">
        <v>42613</v>
      </c>
      <c r="J893">
        <v>121005054</v>
      </c>
      <c r="K893" t="s">
        <v>832</v>
      </c>
      <c r="L893">
        <v>346</v>
      </c>
      <c r="M893">
        <v>23.03</v>
      </c>
      <c r="N893">
        <f t="shared" si="27"/>
        <v>7968.38</v>
      </c>
      <c r="O893" s="1">
        <v>496870.87</v>
      </c>
    </row>
    <row r="894" spans="1:15" x14ac:dyDescent="0.25">
      <c r="A894">
        <v>7418000049</v>
      </c>
      <c r="B894" t="s">
        <v>1119</v>
      </c>
      <c r="C894" t="str">
        <f t="shared" si="26"/>
        <v>PRORROGA</v>
      </c>
      <c r="E894" t="s">
        <v>210</v>
      </c>
      <c r="F894" t="s">
        <v>768</v>
      </c>
      <c r="G894" t="s">
        <v>895</v>
      </c>
      <c r="H894" s="3">
        <v>42472</v>
      </c>
      <c r="I894" s="3">
        <v>42613</v>
      </c>
      <c r="J894">
        <v>121005055</v>
      </c>
      <c r="K894" t="s">
        <v>910</v>
      </c>
      <c r="L894">
        <v>10</v>
      </c>
      <c r="M894">
        <v>22.1</v>
      </c>
      <c r="N894">
        <f t="shared" si="27"/>
        <v>221</v>
      </c>
      <c r="O894" s="1">
        <v>496870.87</v>
      </c>
    </row>
    <row r="895" spans="1:15" x14ac:dyDescent="0.25">
      <c r="A895">
        <v>7418000049</v>
      </c>
      <c r="B895" t="s">
        <v>1119</v>
      </c>
      <c r="C895" t="str">
        <f t="shared" si="26"/>
        <v>PRORROGA</v>
      </c>
      <c r="E895" t="s">
        <v>210</v>
      </c>
      <c r="F895" t="s">
        <v>768</v>
      </c>
      <c r="G895" t="s">
        <v>895</v>
      </c>
      <c r="H895" s="3">
        <v>42472</v>
      </c>
      <c r="I895" s="3">
        <v>42613</v>
      </c>
      <c r="J895">
        <v>121005056</v>
      </c>
      <c r="K895" t="s">
        <v>833</v>
      </c>
      <c r="L895">
        <v>8</v>
      </c>
      <c r="M895">
        <v>23.05</v>
      </c>
      <c r="N895">
        <f t="shared" si="27"/>
        <v>184.4</v>
      </c>
      <c r="O895" s="1">
        <v>496870.87</v>
      </c>
    </row>
    <row r="896" spans="1:15" x14ac:dyDescent="0.25">
      <c r="A896">
        <v>7418000049</v>
      </c>
      <c r="B896" t="s">
        <v>1119</v>
      </c>
      <c r="C896" t="str">
        <f t="shared" si="26"/>
        <v>PRORROGA</v>
      </c>
      <c r="E896" t="s">
        <v>210</v>
      </c>
      <c r="F896" t="s">
        <v>768</v>
      </c>
      <c r="G896" t="s">
        <v>895</v>
      </c>
      <c r="H896" s="3">
        <v>42472</v>
      </c>
      <c r="I896" s="3">
        <v>42613</v>
      </c>
      <c r="J896">
        <v>121005057</v>
      </c>
      <c r="K896" t="s">
        <v>834</v>
      </c>
      <c r="L896">
        <v>598</v>
      </c>
      <c r="M896">
        <v>25.55</v>
      </c>
      <c r="N896">
        <f t="shared" si="27"/>
        <v>15278.9</v>
      </c>
      <c r="O896" s="1">
        <v>496870.87</v>
      </c>
    </row>
    <row r="897" spans="1:15" x14ac:dyDescent="0.25">
      <c r="A897">
        <v>7418000049</v>
      </c>
      <c r="B897" t="s">
        <v>1119</v>
      </c>
      <c r="C897" t="str">
        <f t="shared" si="26"/>
        <v>PRORROGA</v>
      </c>
      <c r="E897" t="s">
        <v>210</v>
      </c>
      <c r="F897" t="s">
        <v>768</v>
      </c>
      <c r="G897" t="s">
        <v>895</v>
      </c>
      <c r="H897" s="3">
        <v>42472</v>
      </c>
      <c r="I897" s="3">
        <v>42613</v>
      </c>
      <c r="J897">
        <v>121005058</v>
      </c>
      <c r="K897" t="s">
        <v>835</v>
      </c>
      <c r="L897">
        <v>1</v>
      </c>
      <c r="M897">
        <v>24.31</v>
      </c>
      <c r="N897">
        <f t="shared" si="27"/>
        <v>24.31</v>
      </c>
      <c r="O897" s="1">
        <v>496870.87</v>
      </c>
    </row>
    <row r="898" spans="1:15" x14ac:dyDescent="0.25">
      <c r="A898">
        <v>7418000049</v>
      </c>
      <c r="B898" t="s">
        <v>1119</v>
      </c>
      <c r="C898" t="str">
        <f t="shared" ref="C898:C961" si="28">IF(E898="01.01.1980","INCREMENTO","PRORROGA")</f>
        <v>PRORROGA</v>
      </c>
      <c r="E898" t="s">
        <v>210</v>
      </c>
      <c r="F898" t="s">
        <v>768</v>
      </c>
      <c r="G898" t="s">
        <v>895</v>
      </c>
      <c r="H898" s="3">
        <v>42472</v>
      </c>
      <c r="I898" s="3">
        <v>42613</v>
      </c>
      <c r="J898">
        <v>121005058</v>
      </c>
      <c r="K898" t="s">
        <v>835</v>
      </c>
      <c r="L898">
        <v>1</v>
      </c>
      <c r="M898">
        <v>25.56</v>
      </c>
      <c r="N898">
        <f t="shared" ref="N898:N961" si="29">L898*M898</f>
        <v>25.56</v>
      </c>
      <c r="O898" s="1">
        <v>496870.87</v>
      </c>
    </row>
    <row r="899" spans="1:15" x14ac:dyDescent="0.25">
      <c r="A899">
        <v>7418000049</v>
      </c>
      <c r="B899" t="s">
        <v>1119</v>
      </c>
      <c r="C899" t="str">
        <f t="shared" si="28"/>
        <v>PRORROGA</v>
      </c>
      <c r="E899" t="s">
        <v>210</v>
      </c>
      <c r="F899" t="s">
        <v>768</v>
      </c>
      <c r="G899" t="s">
        <v>895</v>
      </c>
      <c r="H899" s="3">
        <v>42472</v>
      </c>
      <c r="I899" s="3">
        <v>42613</v>
      </c>
      <c r="J899">
        <v>121005059</v>
      </c>
      <c r="K899" t="s">
        <v>836</v>
      </c>
      <c r="L899">
        <v>42</v>
      </c>
      <c r="M899">
        <v>36.880000000000003</v>
      </c>
      <c r="N899">
        <f t="shared" si="29"/>
        <v>1548.96</v>
      </c>
      <c r="O899" s="1">
        <v>496870.87</v>
      </c>
    </row>
    <row r="900" spans="1:15" x14ac:dyDescent="0.25">
      <c r="A900">
        <v>7418000049</v>
      </c>
      <c r="B900" t="s">
        <v>1119</v>
      </c>
      <c r="C900" t="str">
        <f t="shared" si="28"/>
        <v>PRORROGA</v>
      </c>
      <c r="E900" t="s">
        <v>210</v>
      </c>
      <c r="F900" t="s">
        <v>768</v>
      </c>
      <c r="G900" t="s">
        <v>895</v>
      </c>
      <c r="H900" s="3">
        <v>42472</v>
      </c>
      <c r="I900" s="3">
        <v>42613</v>
      </c>
      <c r="J900">
        <v>121005060</v>
      </c>
      <c r="K900" t="s">
        <v>837</v>
      </c>
      <c r="L900">
        <v>10</v>
      </c>
      <c r="M900">
        <v>197.69</v>
      </c>
      <c r="N900">
        <f t="shared" si="29"/>
        <v>1976.9</v>
      </c>
      <c r="O900" s="1">
        <v>496870.87</v>
      </c>
    </row>
    <row r="901" spans="1:15" x14ac:dyDescent="0.25">
      <c r="A901">
        <v>7418000049</v>
      </c>
      <c r="B901" t="s">
        <v>1119</v>
      </c>
      <c r="C901" t="str">
        <f t="shared" si="28"/>
        <v>PRORROGA</v>
      </c>
      <c r="E901" t="s">
        <v>210</v>
      </c>
      <c r="F901" t="s">
        <v>768</v>
      </c>
      <c r="G901" t="s">
        <v>895</v>
      </c>
      <c r="H901" s="3">
        <v>42472</v>
      </c>
      <c r="I901" s="3">
        <v>42613</v>
      </c>
      <c r="J901">
        <v>121005061</v>
      </c>
      <c r="K901" t="s">
        <v>911</v>
      </c>
      <c r="L901">
        <v>1</v>
      </c>
      <c r="M901">
        <v>196.7</v>
      </c>
      <c r="N901">
        <f t="shared" si="29"/>
        <v>196.7</v>
      </c>
      <c r="O901" s="1">
        <v>496870.87</v>
      </c>
    </row>
    <row r="902" spans="1:15" x14ac:dyDescent="0.25">
      <c r="A902">
        <v>7418000049</v>
      </c>
      <c r="B902" t="s">
        <v>1119</v>
      </c>
      <c r="C902" t="str">
        <f t="shared" si="28"/>
        <v>PRORROGA</v>
      </c>
      <c r="E902" t="s">
        <v>210</v>
      </c>
      <c r="F902" t="s">
        <v>768</v>
      </c>
      <c r="G902" t="s">
        <v>895</v>
      </c>
      <c r="H902" s="3">
        <v>42472</v>
      </c>
      <c r="I902" s="3">
        <v>42613</v>
      </c>
      <c r="J902">
        <v>121005062</v>
      </c>
      <c r="K902" t="s">
        <v>838</v>
      </c>
      <c r="L902">
        <v>2</v>
      </c>
      <c r="M902">
        <v>196.7</v>
      </c>
      <c r="N902">
        <f t="shared" si="29"/>
        <v>393.4</v>
      </c>
      <c r="O902" s="1">
        <v>496870.87</v>
      </c>
    </row>
    <row r="903" spans="1:15" x14ac:dyDescent="0.25">
      <c r="A903">
        <v>7418000049</v>
      </c>
      <c r="B903" t="s">
        <v>1119</v>
      </c>
      <c r="C903" t="str">
        <f t="shared" si="28"/>
        <v>PRORROGA</v>
      </c>
      <c r="E903" t="s">
        <v>210</v>
      </c>
      <c r="F903" t="s">
        <v>768</v>
      </c>
      <c r="G903" t="s">
        <v>895</v>
      </c>
      <c r="H903" s="3">
        <v>42472</v>
      </c>
      <c r="I903" s="3">
        <v>42613</v>
      </c>
      <c r="J903">
        <v>121005062</v>
      </c>
      <c r="K903" t="s">
        <v>838</v>
      </c>
      <c r="L903">
        <v>1</v>
      </c>
      <c r="M903">
        <v>197.63</v>
      </c>
      <c r="N903">
        <f t="shared" si="29"/>
        <v>197.63</v>
      </c>
      <c r="O903" s="1">
        <v>496870.87</v>
      </c>
    </row>
    <row r="904" spans="1:15" x14ac:dyDescent="0.25">
      <c r="A904">
        <v>7418000049</v>
      </c>
      <c r="B904" t="s">
        <v>1119</v>
      </c>
      <c r="C904" t="str">
        <f t="shared" si="28"/>
        <v>PRORROGA</v>
      </c>
      <c r="E904" t="s">
        <v>210</v>
      </c>
      <c r="F904" t="s">
        <v>768</v>
      </c>
      <c r="G904" t="s">
        <v>895</v>
      </c>
      <c r="H904" s="3">
        <v>42472</v>
      </c>
      <c r="I904" s="3">
        <v>42613</v>
      </c>
      <c r="J904">
        <v>121005063</v>
      </c>
      <c r="K904" t="s">
        <v>839</v>
      </c>
      <c r="L904">
        <v>3</v>
      </c>
      <c r="M904">
        <v>200.13</v>
      </c>
      <c r="N904">
        <f t="shared" si="29"/>
        <v>600.39</v>
      </c>
      <c r="O904" s="1">
        <v>496870.87</v>
      </c>
    </row>
    <row r="905" spans="1:15" x14ac:dyDescent="0.25">
      <c r="A905">
        <v>7418000049</v>
      </c>
      <c r="B905" t="s">
        <v>1119</v>
      </c>
      <c r="C905" t="str">
        <f t="shared" si="28"/>
        <v>PRORROGA</v>
      </c>
      <c r="E905" t="s">
        <v>210</v>
      </c>
      <c r="F905" t="s">
        <v>768</v>
      </c>
      <c r="G905" t="s">
        <v>895</v>
      </c>
      <c r="H905" s="3">
        <v>42472</v>
      </c>
      <c r="I905" s="3">
        <v>42613</v>
      </c>
      <c r="J905">
        <v>121005064</v>
      </c>
      <c r="K905" t="s">
        <v>840</v>
      </c>
      <c r="L905">
        <v>2</v>
      </c>
      <c r="M905">
        <v>198.85</v>
      </c>
      <c r="N905">
        <f t="shared" si="29"/>
        <v>397.7</v>
      </c>
      <c r="O905" s="1">
        <v>496870.87</v>
      </c>
    </row>
    <row r="906" spans="1:15" x14ac:dyDescent="0.25">
      <c r="A906">
        <v>7418000049</v>
      </c>
      <c r="B906" t="s">
        <v>1119</v>
      </c>
      <c r="C906" t="str">
        <f t="shared" si="28"/>
        <v>PRORROGA</v>
      </c>
      <c r="E906" t="s">
        <v>210</v>
      </c>
      <c r="F906" t="s">
        <v>768</v>
      </c>
      <c r="G906" t="s">
        <v>895</v>
      </c>
      <c r="H906" s="3">
        <v>42472</v>
      </c>
      <c r="I906" s="3">
        <v>42613</v>
      </c>
      <c r="J906">
        <v>121005065</v>
      </c>
      <c r="K906" t="s">
        <v>841</v>
      </c>
      <c r="L906">
        <v>49</v>
      </c>
      <c r="M906">
        <v>23.08</v>
      </c>
      <c r="N906">
        <f t="shared" si="29"/>
        <v>1130.9199999999998</v>
      </c>
      <c r="O906" s="1">
        <v>496870.87</v>
      </c>
    </row>
    <row r="907" spans="1:15" x14ac:dyDescent="0.25">
      <c r="A907">
        <v>7418000049</v>
      </c>
      <c r="B907" t="s">
        <v>1119</v>
      </c>
      <c r="C907" t="str">
        <f t="shared" si="28"/>
        <v>PRORROGA</v>
      </c>
      <c r="E907" t="s">
        <v>210</v>
      </c>
      <c r="F907" t="s">
        <v>768</v>
      </c>
      <c r="G907" t="s">
        <v>895</v>
      </c>
      <c r="H907" s="3">
        <v>42472</v>
      </c>
      <c r="I907" s="3">
        <v>42613</v>
      </c>
      <c r="J907">
        <v>121005066</v>
      </c>
      <c r="K907" t="s">
        <v>842</v>
      </c>
      <c r="L907">
        <v>8</v>
      </c>
      <c r="M907">
        <v>24.47</v>
      </c>
      <c r="N907">
        <f t="shared" si="29"/>
        <v>195.76</v>
      </c>
      <c r="O907" s="1">
        <v>496870.87</v>
      </c>
    </row>
    <row r="908" spans="1:15" x14ac:dyDescent="0.25">
      <c r="A908">
        <v>7418000049</v>
      </c>
      <c r="B908" t="s">
        <v>1119</v>
      </c>
      <c r="C908" t="str">
        <f t="shared" si="28"/>
        <v>PRORROGA</v>
      </c>
      <c r="E908" t="s">
        <v>210</v>
      </c>
      <c r="F908" t="s">
        <v>768</v>
      </c>
      <c r="G908" t="s">
        <v>895</v>
      </c>
      <c r="H908" s="3">
        <v>42472</v>
      </c>
      <c r="I908" s="3">
        <v>42613</v>
      </c>
      <c r="J908">
        <v>121005067</v>
      </c>
      <c r="K908" t="s">
        <v>843</v>
      </c>
      <c r="L908" s="1">
        <v>30579</v>
      </c>
      <c r="M908">
        <v>9.99</v>
      </c>
      <c r="N908">
        <f t="shared" si="29"/>
        <v>305484.21000000002</v>
      </c>
      <c r="O908" s="1">
        <v>496870.87</v>
      </c>
    </row>
    <row r="909" spans="1:15" x14ac:dyDescent="0.25">
      <c r="A909">
        <v>7418000049</v>
      </c>
      <c r="B909" t="s">
        <v>1119</v>
      </c>
      <c r="C909" t="str">
        <f t="shared" si="28"/>
        <v>PRORROGA</v>
      </c>
      <c r="E909" t="s">
        <v>210</v>
      </c>
      <c r="F909" t="s">
        <v>768</v>
      </c>
      <c r="G909" t="s">
        <v>895</v>
      </c>
      <c r="H909" s="3">
        <v>42472</v>
      </c>
      <c r="I909" s="3">
        <v>42613</v>
      </c>
      <c r="J909">
        <v>121005068</v>
      </c>
      <c r="K909" t="s">
        <v>844</v>
      </c>
      <c r="L909" s="1">
        <v>5528</v>
      </c>
      <c r="M909">
        <v>10.94</v>
      </c>
      <c r="N909">
        <f t="shared" si="29"/>
        <v>60476.32</v>
      </c>
      <c r="O909" s="1">
        <v>496870.87</v>
      </c>
    </row>
    <row r="910" spans="1:15" x14ac:dyDescent="0.25">
      <c r="A910">
        <v>7418000049</v>
      </c>
      <c r="B910" t="s">
        <v>1119</v>
      </c>
      <c r="C910" t="str">
        <f t="shared" si="28"/>
        <v>PRORROGA</v>
      </c>
      <c r="E910" t="s">
        <v>210</v>
      </c>
      <c r="F910" t="s">
        <v>768</v>
      </c>
      <c r="G910" t="s">
        <v>895</v>
      </c>
      <c r="H910" s="3">
        <v>42472</v>
      </c>
      <c r="I910" s="3">
        <v>42613</v>
      </c>
      <c r="J910">
        <v>121005070</v>
      </c>
      <c r="K910" t="s">
        <v>845</v>
      </c>
      <c r="L910">
        <v>5</v>
      </c>
      <c r="M910">
        <v>56.68</v>
      </c>
      <c r="N910">
        <f t="shared" si="29"/>
        <v>283.39999999999998</v>
      </c>
      <c r="O910" s="1">
        <v>496870.87</v>
      </c>
    </row>
    <row r="911" spans="1:15" x14ac:dyDescent="0.25">
      <c r="A911">
        <v>7418000049</v>
      </c>
      <c r="B911" t="s">
        <v>1119</v>
      </c>
      <c r="C911" t="str">
        <f t="shared" si="28"/>
        <v>PRORROGA</v>
      </c>
      <c r="E911" t="s">
        <v>210</v>
      </c>
      <c r="F911" t="s">
        <v>768</v>
      </c>
      <c r="G911" t="s">
        <v>895</v>
      </c>
      <c r="H911" s="3">
        <v>42472</v>
      </c>
      <c r="I911" s="3">
        <v>42613</v>
      </c>
      <c r="J911">
        <v>121005071</v>
      </c>
      <c r="K911" t="s">
        <v>846</v>
      </c>
      <c r="L911">
        <v>1</v>
      </c>
      <c r="M911">
        <v>8.92</v>
      </c>
      <c r="N911">
        <f t="shared" si="29"/>
        <v>8.92</v>
      </c>
      <c r="O911" s="1">
        <v>496870.87</v>
      </c>
    </row>
    <row r="912" spans="1:15" x14ac:dyDescent="0.25">
      <c r="A912">
        <v>7418000049</v>
      </c>
      <c r="B912" t="s">
        <v>1119</v>
      </c>
      <c r="C912" t="str">
        <f t="shared" si="28"/>
        <v>PRORROGA</v>
      </c>
      <c r="E912" t="s">
        <v>210</v>
      </c>
      <c r="F912" t="s">
        <v>768</v>
      </c>
      <c r="G912" t="s">
        <v>895</v>
      </c>
      <c r="H912" s="3">
        <v>42472</v>
      </c>
      <c r="I912" s="3">
        <v>42613</v>
      </c>
      <c r="J912">
        <v>121005072</v>
      </c>
      <c r="K912" t="s">
        <v>847</v>
      </c>
      <c r="L912">
        <v>4</v>
      </c>
      <c r="M912">
        <v>10.32</v>
      </c>
      <c r="N912">
        <f t="shared" si="29"/>
        <v>41.28</v>
      </c>
      <c r="O912" s="1">
        <v>496870.87</v>
      </c>
    </row>
    <row r="913" spans="1:16" x14ac:dyDescent="0.25">
      <c r="A913">
        <v>7418000049</v>
      </c>
      <c r="B913" t="s">
        <v>1119</v>
      </c>
      <c r="C913" t="str">
        <f t="shared" si="28"/>
        <v>PRORROGA</v>
      </c>
      <c r="E913" t="s">
        <v>210</v>
      </c>
      <c r="F913" t="s">
        <v>768</v>
      </c>
      <c r="G913" t="s">
        <v>895</v>
      </c>
      <c r="H913" s="3">
        <v>42472</v>
      </c>
      <c r="I913" s="3">
        <v>42613</v>
      </c>
      <c r="J913">
        <v>121005073</v>
      </c>
      <c r="K913" t="s">
        <v>848</v>
      </c>
      <c r="L913">
        <v>39</v>
      </c>
      <c r="M913">
        <v>25.19</v>
      </c>
      <c r="N913">
        <f t="shared" si="29"/>
        <v>982.41000000000008</v>
      </c>
      <c r="O913" s="1">
        <v>496870.87</v>
      </c>
    </row>
    <row r="914" spans="1:16" x14ac:dyDescent="0.25">
      <c r="A914">
        <v>7418000049</v>
      </c>
      <c r="B914" t="s">
        <v>1119</v>
      </c>
      <c r="C914" t="str">
        <f t="shared" si="28"/>
        <v>PRORROGA</v>
      </c>
      <c r="E914" t="s">
        <v>210</v>
      </c>
      <c r="F914" t="s">
        <v>768</v>
      </c>
      <c r="G914" t="s">
        <v>895</v>
      </c>
      <c r="H914" s="3">
        <v>42472</v>
      </c>
      <c r="I914" s="3">
        <v>42613</v>
      </c>
      <c r="J914">
        <v>121005074</v>
      </c>
      <c r="K914" t="s">
        <v>849</v>
      </c>
      <c r="L914">
        <v>8</v>
      </c>
      <c r="M914">
        <v>27.72</v>
      </c>
      <c r="N914">
        <f t="shared" si="29"/>
        <v>221.76</v>
      </c>
      <c r="O914" s="1">
        <v>496870.87</v>
      </c>
    </row>
    <row r="915" spans="1:16" x14ac:dyDescent="0.25">
      <c r="A915">
        <v>7418000049</v>
      </c>
      <c r="B915" t="s">
        <v>1119</v>
      </c>
      <c r="C915" t="str">
        <f t="shared" si="28"/>
        <v>PRORROGA</v>
      </c>
      <c r="E915" t="s">
        <v>210</v>
      </c>
      <c r="F915" t="s">
        <v>768</v>
      </c>
      <c r="G915" t="s">
        <v>895</v>
      </c>
      <c r="H915" s="3">
        <v>42472</v>
      </c>
      <c r="I915" s="3">
        <v>42613</v>
      </c>
      <c r="J915">
        <v>121005075</v>
      </c>
      <c r="K915" t="s">
        <v>850</v>
      </c>
      <c r="L915">
        <v>7</v>
      </c>
      <c r="M915">
        <v>26.46</v>
      </c>
      <c r="N915">
        <f t="shared" si="29"/>
        <v>185.22</v>
      </c>
      <c r="O915" s="1">
        <v>496870.87</v>
      </c>
    </row>
    <row r="916" spans="1:16" x14ac:dyDescent="0.25">
      <c r="A916">
        <v>7418000049</v>
      </c>
      <c r="B916" t="s">
        <v>1119</v>
      </c>
      <c r="C916" t="str">
        <f t="shared" si="28"/>
        <v>PRORROGA</v>
      </c>
      <c r="E916" t="s">
        <v>210</v>
      </c>
      <c r="F916" t="s">
        <v>768</v>
      </c>
      <c r="G916" t="s">
        <v>895</v>
      </c>
      <c r="H916" s="3">
        <v>42472</v>
      </c>
      <c r="I916" s="3">
        <v>42613</v>
      </c>
      <c r="J916">
        <v>121005076</v>
      </c>
      <c r="K916" t="s">
        <v>851</v>
      </c>
      <c r="L916">
        <v>2</v>
      </c>
      <c r="M916">
        <v>6.28</v>
      </c>
      <c r="N916">
        <f t="shared" si="29"/>
        <v>12.56</v>
      </c>
      <c r="O916" s="1">
        <v>496870.87</v>
      </c>
    </row>
    <row r="917" spans="1:16" x14ac:dyDescent="0.25">
      <c r="A917">
        <v>7418000049</v>
      </c>
      <c r="B917" t="s">
        <v>1119</v>
      </c>
      <c r="C917" t="str">
        <f t="shared" si="28"/>
        <v>PRORROGA</v>
      </c>
      <c r="E917" t="s">
        <v>210</v>
      </c>
      <c r="F917" t="s">
        <v>768</v>
      </c>
      <c r="G917" t="s">
        <v>895</v>
      </c>
      <c r="H917" s="3">
        <v>42472</v>
      </c>
      <c r="I917" s="3">
        <v>42613</v>
      </c>
      <c r="J917">
        <v>121005078</v>
      </c>
      <c r="K917" t="s">
        <v>852</v>
      </c>
      <c r="L917">
        <v>70</v>
      </c>
      <c r="M917">
        <v>9.77</v>
      </c>
      <c r="N917">
        <f t="shared" si="29"/>
        <v>683.9</v>
      </c>
      <c r="O917" s="1">
        <v>496870.87</v>
      </c>
    </row>
    <row r="918" spans="1:16" x14ac:dyDescent="0.25">
      <c r="A918">
        <v>7418000049</v>
      </c>
      <c r="B918" t="s">
        <v>1119</v>
      </c>
      <c r="C918" t="str">
        <f t="shared" si="28"/>
        <v>PRORROGA</v>
      </c>
      <c r="E918" t="s">
        <v>210</v>
      </c>
      <c r="F918" t="s">
        <v>768</v>
      </c>
      <c r="G918" t="s">
        <v>895</v>
      </c>
      <c r="H918" s="3">
        <v>42472</v>
      </c>
      <c r="I918" s="3">
        <v>42613</v>
      </c>
      <c r="J918">
        <v>121005079</v>
      </c>
      <c r="K918" t="s">
        <v>853</v>
      </c>
      <c r="L918">
        <v>13</v>
      </c>
      <c r="M918">
        <v>8.94</v>
      </c>
      <c r="N918">
        <f t="shared" si="29"/>
        <v>116.22</v>
      </c>
      <c r="O918" s="1">
        <v>496870.87</v>
      </c>
    </row>
    <row r="919" spans="1:16" x14ac:dyDescent="0.25">
      <c r="A919">
        <v>7418000049</v>
      </c>
      <c r="B919" t="s">
        <v>1119</v>
      </c>
      <c r="C919" t="str">
        <f t="shared" si="28"/>
        <v>PRORROGA</v>
      </c>
      <c r="E919" t="s">
        <v>210</v>
      </c>
      <c r="F919" t="s">
        <v>768</v>
      </c>
      <c r="G919" t="s">
        <v>895</v>
      </c>
      <c r="H919" s="3">
        <v>42472</v>
      </c>
      <c r="I919" s="3">
        <v>42613</v>
      </c>
      <c r="J919">
        <v>121005079</v>
      </c>
      <c r="K919" t="s">
        <v>853</v>
      </c>
      <c r="L919">
        <v>8</v>
      </c>
      <c r="M919">
        <v>9.41</v>
      </c>
      <c r="N919">
        <f t="shared" si="29"/>
        <v>75.28</v>
      </c>
      <c r="O919" s="1">
        <v>496870.87</v>
      </c>
    </row>
    <row r="920" spans="1:16" x14ac:dyDescent="0.25">
      <c r="A920">
        <v>7418000049</v>
      </c>
      <c r="B920" t="s">
        <v>1119</v>
      </c>
      <c r="C920" t="str">
        <f t="shared" si="28"/>
        <v>PRORROGA</v>
      </c>
      <c r="E920" t="s">
        <v>210</v>
      </c>
      <c r="F920" t="s">
        <v>768</v>
      </c>
      <c r="G920" t="s">
        <v>895</v>
      </c>
      <c r="H920" s="3">
        <v>42472</v>
      </c>
      <c r="I920" s="3">
        <v>42613</v>
      </c>
      <c r="J920">
        <v>121005080</v>
      </c>
      <c r="K920" t="s">
        <v>854</v>
      </c>
      <c r="L920">
        <v>8</v>
      </c>
      <c r="M920">
        <v>10.050000000000001</v>
      </c>
      <c r="N920">
        <f t="shared" si="29"/>
        <v>80.400000000000006</v>
      </c>
      <c r="O920" s="1">
        <v>496870.87</v>
      </c>
    </row>
    <row r="921" spans="1:16" x14ac:dyDescent="0.25">
      <c r="A921">
        <v>7418000049</v>
      </c>
      <c r="B921" t="s">
        <v>1119</v>
      </c>
      <c r="C921" t="str">
        <f t="shared" si="28"/>
        <v>PRORROGA</v>
      </c>
      <c r="E921" t="s">
        <v>210</v>
      </c>
      <c r="F921" t="s">
        <v>768</v>
      </c>
      <c r="G921" t="s">
        <v>895</v>
      </c>
      <c r="H921" s="3">
        <v>42472</v>
      </c>
      <c r="I921" s="3">
        <v>42613</v>
      </c>
      <c r="J921">
        <v>121005081</v>
      </c>
      <c r="K921" t="s">
        <v>897</v>
      </c>
      <c r="L921">
        <v>1</v>
      </c>
      <c r="M921">
        <v>31.38</v>
      </c>
      <c r="N921">
        <f t="shared" si="29"/>
        <v>31.38</v>
      </c>
      <c r="O921" s="1">
        <v>496870.87</v>
      </c>
    </row>
    <row r="922" spans="1:16" s="4" customFormat="1" x14ac:dyDescent="0.25">
      <c r="A922">
        <v>7418000049</v>
      </c>
      <c r="B922" t="s">
        <v>1119</v>
      </c>
      <c r="C922" t="str">
        <f t="shared" si="28"/>
        <v>PRORROGA</v>
      </c>
      <c r="D922"/>
      <c r="E922" t="s">
        <v>210</v>
      </c>
      <c r="F922" t="s">
        <v>768</v>
      </c>
      <c r="G922" t="s">
        <v>895</v>
      </c>
      <c r="H922" s="3">
        <v>42472</v>
      </c>
      <c r="I922" s="3">
        <v>42613</v>
      </c>
      <c r="J922">
        <v>121005086</v>
      </c>
      <c r="K922" t="s">
        <v>856</v>
      </c>
      <c r="L922">
        <v>41</v>
      </c>
      <c r="M922">
        <v>11.16</v>
      </c>
      <c r="N922">
        <f t="shared" si="29"/>
        <v>457.56</v>
      </c>
      <c r="O922" s="1">
        <v>496870.87</v>
      </c>
      <c r="P922"/>
    </row>
    <row r="923" spans="1:16" x14ac:dyDescent="0.25">
      <c r="A923">
        <v>7418000049</v>
      </c>
      <c r="B923" t="s">
        <v>1119</v>
      </c>
      <c r="C923" t="str">
        <f t="shared" si="28"/>
        <v>PRORROGA</v>
      </c>
      <c r="E923" t="s">
        <v>210</v>
      </c>
      <c r="F923" t="s">
        <v>768</v>
      </c>
      <c r="G923" t="s">
        <v>895</v>
      </c>
      <c r="H923" s="3">
        <v>42472</v>
      </c>
      <c r="I923" s="3">
        <v>42613</v>
      </c>
      <c r="J923">
        <v>121005090</v>
      </c>
      <c r="K923" t="s">
        <v>858</v>
      </c>
      <c r="L923">
        <v>10</v>
      </c>
      <c r="M923">
        <v>8.0299999999999994</v>
      </c>
      <c r="N923">
        <f t="shared" si="29"/>
        <v>80.3</v>
      </c>
      <c r="O923" s="1">
        <v>496870.87</v>
      </c>
    </row>
    <row r="924" spans="1:16" x14ac:dyDescent="0.25">
      <c r="A924">
        <v>7418000051</v>
      </c>
      <c r="B924" t="s">
        <v>1123</v>
      </c>
      <c r="C924" t="str">
        <f t="shared" si="28"/>
        <v>PRORROGA</v>
      </c>
      <c r="E924" t="s">
        <v>210</v>
      </c>
      <c r="F924" t="s">
        <v>914</v>
      </c>
      <c r="G924" t="s">
        <v>915</v>
      </c>
      <c r="H924" s="3">
        <v>42704</v>
      </c>
      <c r="I924" s="3">
        <v>43069</v>
      </c>
      <c r="J924">
        <v>120801001</v>
      </c>
      <c r="K924" t="s">
        <v>916</v>
      </c>
      <c r="L924">
        <v>4</v>
      </c>
      <c r="M924" s="1">
        <v>2480</v>
      </c>
      <c r="N924">
        <f t="shared" si="29"/>
        <v>9920</v>
      </c>
      <c r="O924" s="1">
        <v>195000</v>
      </c>
    </row>
    <row r="925" spans="1:16" x14ac:dyDescent="0.25">
      <c r="A925">
        <v>7418000051</v>
      </c>
      <c r="B925" t="s">
        <v>1123</v>
      </c>
      <c r="C925" t="str">
        <f t="shared" si="28"/>
        <v>PRORROGA</v>
      </c>
      <c r="E925" t="s">
        <v>210</v>
      </c>
      <c r="F925" t="s">
        <v>914</v>
      </c>
      <c r="G925" t="s">
        <v>915</v>
      </c>
      <c r="H925" s="3">
        <v>42704</v>
      </c>
      <c r="I925" s="3">
        <v>43069</v>
      </c>
      <c r="J925">
        <v>120801030</v>
      </c>
      <c r="K925" t="s">
        <v>917</v>
      </c>
      <c r="L925">
        <v>5</v>
      </c>
      <c r="M925">
        <v>320</v>
      </c>
      <c r="N925">
        <f t="shared" si="29"/>
        <v>1600</v>
      </c>
      <c r="O925" s="1">
        <v>195000</v>
      </c>
    </row>
    <row r="926" spans="1:16" x14ac:dyDescent="0.25">
      <c r="A926">
        <v>7418000051</v>
      </c>
      <c r="B926" t="s">
        <v>1123</v>
      </c>
      <c r="C926" t="str">
        <f t="shared" si="28"/>
        <v>PRORROGA</v>
      </c>
      <c r="E926" t="s">
        <v>210</v>
      </c>
      <c r="F926" t="s">
        <v>914</v>
      </c>
      <c r="G926" t="s">
        <v>915</v>
      </c>
      <c r="H926" s="3">
        <v>42704</v>
      </c>
      <c r="I926" s="3">
        <v>43069</v>
      </c>
      <c r="J926">
        <v>120801032</v>
      </c>
      <c r="K926" t="s">
        <v>918</v>
      </c>
      <c r="L926">
        <v>6</v>
      </c>
      <c r="M926">
        <v>275</v>
      </c>
      <c r="N926">
        <f t="shared" si="29"/>
        <v>1650</v>
      </c>
      <c r="O926" s="1">
        <v>195000</v>
      </c>
    </row>
    <row r="927" spans="1:16" x14ac:dyDescent="0.25">
      <c r="A927">
        <v>7418000051</v>
      </c>
      <c r="B927" t="s">
        <v>1123</v>
      </c>
      <c r="C927" t="str">
        <f t="shared" si="28"/>
        <v>PRORROGA</v>
      </c>
      <c r="E927" t="s">
        <v>210</v>
      </c>
      <c r="F927" t="s">
        <v>914</v>
      </c>
      <c r="G927" t="s">
        <v>915</v>
      </c>
      <c r="H927" s="3">
        <v>42704</v>
      </c>
      <c r="I927" s="3">
        <v>43069</v>
      </c>
      <c r="J927">
        <v>120801033</v>
      </c>
      <c r="K927" t="s">
        <v>919</v>
      </c>
      <c r="L927">
        <v>119</v>
      </c>
      <c r="M927">
        <v>35</v>
      </c>
      <c r="N927">
        <f t="shared" si="29"/>
        <v>4165</v>
      </c>
      <c r="O927" s="1">
        <v>195000</v>
      </c>
    </row>
    <row r="928" spans="1:16" x14ac:dyDescent="0.25">
      <c r="A928">
        <v>7418000051</v>
      </c>
      <c r="B928" t="s">
        <v>1123</v>
      </c>
      <c r="C928" t="str">
        <f t="shared" si="28"/>
        <v>PRORROGA</v>
      </c>
      <c r="E928" t="s">
        <v>210</v>
      </c>
      <c r="F928" t="s">
        <v>914</v>
      </c>
      <c r="G928" t="s">
        <v>915</v>
      </c>
      <c r="H928" s="3">
        <v>42704</v>
      </c>
      <c r="I928" s="3">
        <v>43069</v>
      </c>
      <c r="J928">
        <v>120801035</v>
      </c>
      <c r="K928" t="s">
        <v>920</v>
      </c>
      <c r="L928">
        <v>31</v>
      </c>
      <c r="M928">
        <v>375</v>
      </c>
      <c r="N928">
        <f t="shared" si="29"/>
        <v>11625</v>
      </c>
      <c r="O928" s="1">
        <v>195000</v>
      </c>
    </row>
    <row r="929" spans="1:15" x14ac:dyDescent="0.25">
      <c r="A929">
        <v>7418000051</v>
      </c>
      <c r="B929" t="s">
        <v>1123</v>
      </c>
      <c r="C929" t="str">
        <f t="shared" si="28"/>
        <v>PRORROGA</v>
      </c>
      <c r="E929" t="s">
        <v>210</v>
      </c>
      <c r="F929" t="s">
        <v>914</v>
      </c>
      <c r="G929" t="s">
        <v>915</v>
      </c>
      <c r="H929" s="3">
        <v>42704</v>
      </c>
      <c r="I929" s="3">
        <v>43069</v>
      </c>
      <c r="J929">
        <v>120801036</v>
      </c>
      <c r="K929" t="s">
        <v>921</v>
      </c>
      <c r="L929">
        <v>4</v>
      </c>
      <c r="M929">
        <v>220</v>
      </c>
      <c r="N929">
        <f t="shared" si="29"/>
        <v>880</v>
      </c>
      <c r="O929" s="1">
        <v>195000</v>
      </c>
    </row>
    <row r="930" spans="1:15" x14ac:dyDescent="0.25">
      <c r="A930">
        <v>7418000051</v>
      </c>
      <c r="B930" t="s">
        <v>1123</v>
      </c>
      <c r="C930" t="str">
        <f t="shared" si="28"/>
        <v>PRORROGA</v>
      </c>
      <c r="E930" t="s">
        <v>210</v>
      </c>
      <c r="F930" t="s">
        <v>914</v>
      </c>
      <c r="G930" t="s">
        <v>915</v>
      </c>
      <c r="H930" s="3">
        <v>42704</v>
      </c>
      <c r="I930" s="3">
        <v>43069</v>
      </c>
      <c r="J930">
        <v>120801038</v>
      </c>
      <c r="K930" t="s">
        <v>918</v>
      </c>
      <c r="L930">
        <v>5</v>
      </c>
      <c r="M930">
        <v>650</v>
      </c>
      <c r="N930">
        <f t="shared" si="29"/>
        <v>3250</v>
      </c>
      <c r="O930" s="1">
        <v>195000</v>
      </c>
    </row>
    <row r="931" spans="1:15" x14ac:dyDescent="0.25">
      <c r="A931">
        <v>7418000051</v>
      </c>
      <c r="B931" t="s">
        <v>1123</v>
      </c>
      <c r="C931" t="str">
        <f t="shared" si="28"/>
        <v>PRORROGA</v>
      </c>
      <c r="E931" t="s">
        <v>210</v>
      </c>
      <c r="F931" t="s">
        <v>914</v>
      </c>
      <c r="G931" t="s">
        <v>915</v>
      </c>
      <c r="H931" s="3">
        <v>42704</v>
      </c>
      <c r="I931" s="3">
        <v>43069</v>
      </c>
      <c r="J931">
        <v>120801039</v>
      </c>
      <c r="K931" t="s">
        <v>918</v>
      </c>
      <c r="L931">
        <v>4</v>
      </c>
      <c r="M931">
        <v>275</v>
      </c>
      <c r="N931">
        <f t="shared" si="29"/>
        <v>1100</v>
      </c>
      <c r="O931" s="1">
        <v>195000</v>
      </c>
    </row>
    <row r="932" spans="1:15" x14ac:dyDescent="0.25">
      <c r="A932">
        <v>7418000051</v>
      </c>
      <c r="B932" t="s">
        <v>1123</v>
      </c>
      <c r="C932" t="str">
        <f t="shared" si="28"/>
        <v>PRORROGA</v>
      </c>
      <c r="E932" t="s">
        <v>210</v>
      </c>
      <c r="F932" t="s">
        <v>914</v>
      </c>
      <c r="G932" t="s">
        <v>915</v>
      </c>
      <c r="H932" s="3">
        <v>42704</v>
      </c>
      <c r="I932" s="3">
        <v>43069</v>
      </c>
      <c r="J932">
        <v>120801040</v>
      </c>
      <c r="K932" t="s">
        <v>922</v>
      </c>
      <c r="L932">
        <v>3</v>
      </c>
      <c r="M932">
        <v>35</v>
      </c>
      <c r="N932">
        <f t="shared" si="29"/>
        <v>105</v>
      </c>
      <c r="O932" s="1">
        <v>195000</v>
      </c>
    </row>
    <row r="933" spans="1:15" x14ac:dyDescent="0.25">
      <c r="A933">
        <v>7418000051</v>
      </c>
      <c r="B933" t="s">
        <v>1123</v>
      </c>
      <c r="C933" t="str">
        <f t="shared" si="28"/>
        <v>PRORROGA</v>
      </c>
      <c r="E933" t="s">
        <v>210</v>
      </c>
      <c r="F933" t="s">
        <v>914</v>
      </c>
      <c r="G933" t="s">
        <v>915</v>
      </c>
      <c r="H933" s="3">
        <v>42704</v>
      </c>
      <c r="I933" s="3">
        <v>43069</v>
      </c>
      <c r="J933">
        <v>120801041</v>
      </c>
      <c r="K933" t="s">
        <v>922</v>
      </c>
      <c r="L933">
        <v>4</v>
      </c>
      <c r="M933">
        <v>30</v>
      </c>
      <c r="N933">
        <f t="shared" si="29"/>
        <v>120</v>
      </c>
      <c r="O933" s="1">
        <v>195000</v>
      </c>
    </row>
    <row r="934" spans="1:15" x14ac:dyDescent="0.25">
      <c r="A934">
        <v>7418000051</v>
      </c>
      <c r="B934" t="s">
        <v>1123</v>
      </c>
      <c r="C934" t="str">
        <f t="shared" si="28"/>
        <v>PRORROGA</v>
      </c>
      <c r="E934" t="s">
        <v>210</v>
      </c>
      <c r="F934" t="s">
        <v>914</v>
      </c>
      <c r="G934" t="s">
        <v>915</v>
      </c>
      <c r="H934" s="3">
        <v>42704</v>
      </c>
      <c r="I934" s="3">
        <v>43069</v>
      </c>
      <c r="J934">
        <v>120801042</v>
      </c>
      <c r="K934" t="s">
        <v>917</v>
      </c>
      <c r="L934">
        <v>9</v>
      </c>
      <c r="M934">
        <v>195</v>
      </c>
      <c r="N934">
        <f t="shared" si="29"/>
        <v>1755</v>
      </c>
      <c r="O934" s="1">
        <v>195000</v>
      </c>
    </row>
    <row r="935" spans="1:15" x14ac:dyDescent="0.25">
      <c r="A935">
        <v>7418000051</v>
      </c>
      <c r="B935" t="s">
        <v>1123</v>
      </c>
      <c r="C935" t="str">
        <f t="shared" si="28"/>
        <v>PRORROGA</v>
      </c>
      <c r="E935" t="s">
        <v>210</v>
      </c>
      <c r="F935" t="s">
        <v>914</v>
      </c>
      <c r="G935" t="s">
        <v>915</v>
      </c>
      <c r="H935" s="3">
        <v>42704</v>
      </c>
      <c r="I935" s="3">
        <v>43069</v>
      </c>
      <c r="J935">
        <v>120801043</v>
      </c>
      <c r="K935" t="s">
        <v>923</v>
      </c>
      <c r="L935">
        <v>4</v>
      </c>
      <c r="M935">
        <v>65</v>
      </c>
      <c r="N935">
        <f t="shared" si="29"/>
        <v>260</v>
      </c>
      <c r="O935" s="1">
        <v>195000</v>
      </c>
    </row>
    <row r="936" spans="1:15" x14ac:dyDescent="0.25">
      <c r="A936">
        <v>7418000051</v>
      </c>
      <c r="B936" t="s">
        <v>1123</v>
      </c>
      <c r="C936" t="str">
        <f t="shared" si="28"/>
        <v>PRORROGA</v>
      </c>
      <c r="E936" t="s">
        <v>210</v>
      </c>
      <c r="F936" t="s">
        <v>914</v>
      </c>
      <c r="G936" t="s">
        <v>915</v>
      </c>
      <c r="H936" s="3">
        <v>42704</v>
      </c>
      <c r="I936" s="3">
        <v>43069</v>
      </c>
      <c r="J936">
        <v>120801044</v>
      </c>
      <c r="K936" t="s">
        <v>924</v>
      </c>
      <c r="L936">
        <v>2</v>
      </c>
      <c r="M936">
        <v>75</v>
      </c>
      <c r="N936">
        <f t="shared" si="29"/>
        <v>150</v>
      </c>
      <c r="O936" s="1">
        <v>195000</v>
      </c>
    </row>
    <row r="937" spans="1:15" x14ac:dyDescent="0.25">
      <c r="A937">
        <v>7418000051</v>
      </c>
      <c r="B937" t="s">
        <v>1123</v>
      </c>
      <c r="C937" t="str">
        <f t="shared" si="28"/>
        <v>PRORROGA</v>
      </c>
      <c r="E937" t="s">
        <v>210</v>
      </c>
      <c r="F937" t="s">
        <v>914</v>
      </c>
      <c r="G937" t="s">
        <v>915</v>
      </c>
      <c r="H937" s="3">
        <v>42704</v>
      </c>
      <c r="I937" s="3">
        <v>43069</v>
      </c>
      <c r="J937">
        <v>120801045</v>
      </c>
      <c r="K937" t="s">
        <v>925</v>
      </c>
      <c r="L937">
        <v>2</v>
      </c>
      <c r="M937">
        <v>375</v>
      </c>
      <c r="N937">
        <f t="shared" si="29"/>
        <v>750</v>
      </c>
      <c r="O937" s="1">
        <v>195000</v>
      </c>
    </row>
    <row r="938" spans="1:15" x14ac:dyDescent="0.25">
      <c r="A938">
        <v>7418000051</v>
      </c>
      <c r="B938" t="s">
        <v>1123</v>
      </c>
      <c r="C938" t="str">
        <f t="shared" si="28"/>
        <v>PRORROGA</v>
      </c>
      <c r="E938" t="s">
        <v>210</v>
      </c>
      <c r="F938" t="s">
        <v>914</v>
      </c>
      <c r="G938" t="s">
        <v>915</v>
      </c>
      <c r="H938" s="3">
        <v>42704</v>
      </c>
      <c r="I938" s="3">
        <v>43069</v>
      </c>
      <c r="J938">
        <v>120801046</v>
      </c>
      <c r="K938" t="s">
        <v>926</v>
      </c>
      <c r="L938">
        <v>2</v>
      </c>
      <c r="M938">
        <v>375</v>
      </c>
      <c r="N938">
        <f t="shared" si="29"/>
        <v>750</v>
      </c>
      <c r="O938" s="1">
        <v>195000</v>
      </c>
    </row>
    <row r="939" spans="1:15" x14ac:dyDescent="0.25">
      <c r="A939">
        <v>7418000051</v>
      </c>
      <c r="B939" t="s">
        <v>1123</v>
      </c>
      <c r="C939" t="str">
        <f t="shared" si="28"/>
        <v>PRORROGA</v>
      </c>
      <c r="E939" t="s">
        <v>210</v>
      </c>
      <c r="F939" t="s">
        <v>914</v>
      </c>
      <c r="G939" t="s">
        <v>915</v>
      </c>
      <c r="H939" s="3">
        <v>42704</v>
      </c>
      <c r="I939" s="3">
        <v>43069</v>
      </c>
      <c r="J939">
        <v>120801047</v>
      </c>
      <c r="K939" t="s">
        <v>927</v>
      </c>
      <c r="L939">
        <v>2</v>
      </c>
      <c r="M939">
        <v>385</v>
      </c>
      <c r="N939">
        <f t="shared" si="29"/>
        <v>770</v>
      </c>
      <c r="O939" s="1">
        <v>195000</v>
      </c>
    </row>
    <row r="940" spans="1:15" x14ac:dyDescent="0.25">
      <c r="A940">
        <v>7418000051</v>
      </c>
      <c r="B940" t="s">
        <v>1123</v>
      </c>
      <c r="C940" t="str">
        <f t="shared" si="28"/>
        <v>PRORROGA</v>
      </c>
      <c r="E940" t="s">
        <v>210</v>
      </c>
      <c r="F940" t="s">
        <v>914</v>
      </c>
      <c r="G940" t="s">
        <v>915</v>
      </c>
      <c r="H940" s="3">
        <v>42704</v>
      </c>
      <c r="I940" s="3">
        <v>43069</v>
      </c>
      <c r="J940">
        <v>120801048</v>
      </c>
      <c r="K940" t="s">
        <v>928</v>
      </c>
      <c r="L940">
        <v>7</v>
      </c>
      <c r="M940">
        <v>75</v>
      </c>
      <c r="N940">
        <f t="shared" si="29"/>
        <v>525</v>
      </c>
      <c r="O940" s="1">
        <v>195000</v>
      </c>
    </row>
    <row r="941" spans="1:15" x14ac:dyDescent="0.25">
      <c r="A941">
        <v>7418000051</v>
      </c>
      <c r="B941" t="s">
        <v>1123</v>
      </c>
      <c r="C941" t="str">
        <f t="shared" si="28"/>
        <v>PRORROGA</v>
      </c>
      <c r="E941" t="s">
        <v>210</v>
      </c>
      <c r="F941" t="s">
        <v>914</v>
      </c>
      <c r="G941" t="s">
        <v>915</v>
      </c>
      <c r="H941" s="3">
        <v>42704</v>
      </c>
      <c r="I941" s="3">
        <v>43069</v>
      </c>
      <c r="J941">
        <v>120801049</v>
      </c>
      <c r="K941" t="s">
        <v>928</v>
      </c>
      <c r="L941">
        <v>3</v>
      </c>
      <c r="M941">
        <v>60</v>
      </c>
      <c r="N941">
        <f t="shared" si="29"/>
        <v>180</v>
      </c>
      <c r="O941" s="1">
        <v>195000</v>
      </c>
    </row>
    <row r="942" spans="1:15" x14ac:dyDescent="0.25">
      <c r="A942">
        <v>7418000051</v>
      </c>
      <c r="B942" t="s">
        <v>1123</v>
      </c>
      <c r="C942" t="str">
        <f t="shared" si="28"/>
        <v>PRORROGA</v>
      </c>
      <c r="E942" t="s">
        <v>210</v>
      </c>
      <c r="F942" t="s">
        <v>914</v>
      </c>
      <c r="G942" t="s">
        <v>915</v>
      </c>
      <c r="H942" s="3">
        <v>42704</v>
      </c>
      <c r="I942" s="3">
        <v>43069</v>
      </c>
      <c r="J942">
        <v>120801050</v>
      </c>
      <c r="K942" t="s">
        <v>929</v>
      </c>
      <c r="L942">
        <v>5</v>
      </c>
      <c r="M942">
        <v>85</v>
      </c>
      <c r="N942">
        <f t="shared" si="29"/>
        <v>425</v>
      </c>
      <c r="O942" s="1">
        <v>195000</v>
      </c>
    </row>
    <row r="943" spans="1:15" x14ac:dyDescent="0.25">
      <c r="A943">
        <v>7418000051</v>
      </c>
      <c r="B943" t="s">
        <v>1123</v>
      </c>
      <c r="C943" t="str">
        <f t="shared" si="28"/>
        <v>PRORROGA</v>
      </c>
      <c r="E943" t="s">
        <v>210</v>
      </c>
      <c r="F943" t="s">
        <v>914</v>
      </c>
      <c r="G943" t="s">
        <v>915</v>
      </c>
      <c r="H943" s="3">
        <v>42704</v>
      </c>
      <c r="I943" s="3">
        <v>43069</v>
      </c>
      <c r="J943">
        <v>120801051</v>
      </c>
      <c r="K943" t="s">
        <v>930</v>
      </c>
      <c r="L943">
        <v>9</v>
      </c>
      <c r="M943">
        <v>775</v>
      </c>
      <c r="N943">
        <f t="shared" si="29"/>
        <v>6975</v>
      </c>
      <c r="O943" s="1">
        <v>195000</v>
      </c>
    </row>
    <row r="944" spans="1:15" x14ac:dyDescent="0.25">
      <c r="A944">
        <v>7418000051</v>
      </c>
      <c r="B944" t="s">
        <v>1123</v>
      </c>
      <c r="C944" t="str">
        <f t="shared" si="28"/>
        <v>PRORROGA</v>
      </c>
      <c r="E944" t="s">
        <v>210</v>
      </c>
      <c r="F944" t="s">
        <v>914</v>
      </c>
      <c r="G944" t="s">
        <v>915</v>
      </c>
      <c r="H944" s="3">
        <v>42704</v>
      </c>
      <c r="I944" s="3">
        <v>43069</v>
      </c>
      <c r="J944">
        <v>120801052</v>
      </c>
      <c r="K944" t="s">
        <v>930</v>
      </c>
      <c r="L944">
        <v>5</v>
      </c>
      <c r="M944">
        <v>775</v>
      </c>
      <c r="N944">
        <f t="shared" si="29"/>
        <v>3875</v>
      </c>
      <c r="O944" s="1">
        <v>195000</v>
      </c>
    </row>
    <row r="945" spans="1:15" x14ac:dyDescent="0.25">
      <c r="A945">
        <v>7418000051</v>
      </c>
      <c r="B945" t="s">
        <v>1123</v>
      </c>
      <c r="C945" t="str">
        <f t="shared" si="28"/>
        <v>PRORROGA</v>
      </c>
      <c r="E945" t="s">
        <v>210</v>
      </c>
      <c r="F945" t="s">
        <v>914</v>
      </c>
      <c r="G945" t="s">
        <v>915</v>
      </c>
      <c r="H945" s="3">
        <v>42704</v>
      </c>
      <c r="I945" s="3">
        <v>43069</v>
      </c>
      <c r="J945">
        <v>120801053</v>
      </c>
      <c r="K945" t="s">
        <v>931</v>
      </c>
      <c r="L945">
        <v>8</v>
      </c>
      <c r="M945" s="1">
        <v>1320</v>
      </c>
      <c r="N945">
        <f t="shared" si="29"/>
        <v>10560</v>
      </c>
      <c r="O945" s="1">
        <v>195000</v>
      </c>
    </row>
    <row r="946" spans="1:15" x14ac:dyDescent="0.25">
      <c r="A946">
        <v>7418000051</v>
      </c>
      <c r="B946" t="s">
        <v>1123</v>
      </c>
      <c r="C946" t="str">
        <f t="shared" si="28"/>
        <v>PRORROGA</v>
      </c>
      <c r="E946" t="s">
        <v>210</v>
      </c>
      <c r="F946" t="s">
        <v>914</v>
      </c>
      <c r="G946" t="s">
        <v>915</v>
      </c>
      <c r="H946" s="3">
        <v>42704</v>
      </c>
      <c r="I946" s="3">
        <v>43069</v>
      </c>
      <c r="J946">
        <v>120801054</v>
      </c>
      <c r="K946" t="s">
        <v>920</v>
      </c>
      <c r="L946">
        <v>28</v>
      </c>
      <c r="M946">
        <v>375</v>
      </c>
      <c r="N946">
        <f t="shared" si="29"/>
        <v>10500</v>
      </c>
      <c r="O946" s="1">
        <v>195000</v>
      </c>
    </row>
    <row r="947" spans="1:15" x14ac:dyDescent="0.25">
      <c r="A947">
        <v>7418000051</v>
      </c>
      <c r="B947" t="s">
        <v>1123</v>
      </c>
      <c r="C947" t="str">
        <f t="shared" si="28"/>
        <v>PRORROGA</v>
      </c>
      <c r="E947" t="s">
        <v>210</v>
      </c>
      <c r="F947" t="s">
        <v>914</v>
      </c>
      <c r="G947" t="s">
        <v>915</v>
      </c>
      <c r="H947" s="3">
        <v>42704</v>
      </c>
      <c r="I947" s="3">
        <v>43069</v>
      </c>
      <c r="J947">
        <v>120801055</v>
      </c>
      <c r="K947" t="s">
        <v>932</v>
      </c>
      <c r="L947">
        <v>5</v>
      </c>
      <c r="M947" s="1">
        <v>1770</v>
      </c>
      <c r="N947">
        <f t="shared" si="29"/>
        <v>8850</v>
      </c>
      <c r="O947" s="1">
        <v>195000</v>
      </c>
    </row>
    <row r="948" spans="1:15" x14ac:dyDescent="0.25">
      <c r="A948">
        <v>7418000051</v>
      </c>
      <c r="B948" t="s">
        <v>1123</v>
      </c>
      <c r="C948" t="str">
        <f t="shared" si="28"/>
        <v>PRORROGA</v>
      </c>
      <c r="E948" t="s">
        <v>210</v>
      </c>
      <c r="F948" t="s">
        <v>914</v>
      </c>
      <c r="G948" t="s">
        <v>915</v>
      </c>
      <c r="H948" s="3">
        <v>42704</v>
      </c>
      <c r="I948" s="3">
        <v>43069</v>
      </c>
      <c r="J948">
        <v>120801057</v>
      </c>
      <c r="K948" t="s">
        <v>930</v>
      </c>
      <c r="L948">
        <v>36</v>
      </c>
      <c r="M948">
        <v>860</v>
      </c>
      <c r="N948">
        <f t="shared" si="29"/>
        <v>30960</v>
      </c>
      <c r="O948" s="1">
        <v>195000</v>
      </c>
    </row>
    <row r="949" spans="1:15" x14ac:dyDescent="0.25">
      <c r="A949">
        <v>7418000051</v>
      </c>
      <c r="B949" t="s">
        <v>1123</v>
      </c>
      <c r="C949" t="str">
        <f t="shared" si="28"/>
        <v>PRORROGA</v>
      </c>
      <c r="E949" t="s">
        <v>210</v>
      </c>
      <c r="F949" t="s">
        <v>914</v>
      </c>
      <c r="G949" t="s">
        <v>915</v>
      </c>
      <c r="H949" s="3">
        <v>42704</v>
      </c>
      <c r="I949" s="3">
        <v>43069</v>
      </c>
      <c r="J949">
        <v>120801058</v>
      </c>
      <c r="K949" t="s">
        <v>933</v>
      </c>
      <c r="L949">
        <v>6</v>
      </c>
      <c r="M949">
        <v>375</v>
      </c>
      <c r="N949">
        <f t="shared" si="29"/>
        <v>2250</v>
      </c>
      <c r="O949" s="1">
        <v>195000</v>
      </c>
    </row>
    <row r="950" spans="1:15" x14ac:dyDescent="0.25">
      <c r="A950">
        <v>7418000051</v>
      </c>
      <c r="B950" t="s">
        <v>1123</v>
      </c>
      <c r="C950" t="str">
        <f t="shared" si="28"/>
        <v>PRORROGA</v>
      </c>
      <c r="E950" t="s">
        <v>210</v>
      </c>
      <c r="F950" t="s">
        <v>914</v>
      </c>
      <c r="G950" t="s">
        <v>915</v>
      </c>
      <c r="H950" s="3">
        <v>42704</v>
      </c>
      <c r="I950" s="3">
        <v>43069</v>
      </c>
      <c r="J950">
        <v>120801059</v>
      </c>
      <c r="K950" t="s">
        <v>934</v>
      </c>
      <c r="L950">
        <v>75</v>
      </c>
      <c r="M950">
        <v>75</v>
      </c>
      <c r="N950">
        <f t="shared" si="29"/>
        <v>5625</v>
      </c>
      <c r="O950" s="1">
        <v>195000</v>
      </c>
    </row>
    <row r="951" spans="1:15" x14ac:dyDescent="0.25">
      <c r="A951">
        <v>7418000051</v>
      </c>
      <c r="B951" t="s">
        <v>1123</v>
      </c>
      <c r="C951" t="str">
        <f t="shared" si="28"/>
        <v>PRORROGA</v>
      </c>
      <c r="E951" t="s">
        <v>210</v>
      </c>
      <c r="F951" t="s">
        <v>914</v>
      </c>
      <c r="G951" t="s">
        <v>915</v>
      </c>
      <c r="H951" s="3">
        <v>42704</v>
      </c>
      <c r="I951" s="3">
        <v>43069</v>
      </c>
      <c r="J951">
        <v>120801061</v>
      </c>
      <c r="K951" t="s">
        <v>935</v>
      </c>
      <c r="L951">
        <v>11</v>
      </c>
      <c r="M951">
        <v>225</v>
      </c>
      <c r="N951">
        <f t="shared" si="29"/>
        <v>2475</v>
      </c>
      <c r="O951" s="1">
        <v>195000</v>
      </c>
    </row>
    <row r="952" spans="1:15" x14ac:dyDescent="0.25">
      <c r="A952">
        <v>7418000051</v>
      </c>
      <c r="B952" t="s">
        <v>1123</v>
      </c>
      <c r="C952" t="str">
        <f t="shared" si="28"/>
        <v>PRORROGA</v>
      </c>
      <c r="E952" t="s">
        <v>210</v>
      </c>
      <c r="F952" t="s">
        <v>914</v>
      </c>
      <c r="G952" t="s">
        <v>915</v>
      </c>
      <c r="H952" s="3">
        <v>42704</v>
      </c>
      <c r="I952" s="3">
        <v>43069</v>
      </c>
      <c r="J952">
        <v>120801063</v>
      </c>
      <c r="K952" t="s">
        <v>930</v>
      </c>
      <c r="L952">
        <v>24</v>
      </c>
      <c r="M952">
        <v>860</v>
      </c>
      <c r="N952">
        <f t="shared" si="29"/>
        <v>20640</v>
      </c>
      <c r="O952" s="1">
        <v>195000</v>
      </c>
    </row>
    <row r="953" spans="1:15" x14ac:dyDescent="0.25">
      <c r="A953">
        <v>7418000051</v>
      </c>
      <c r="B953" t="s">
        <v>1123</v>
      </c>
      <c r="C953" t="str">
        <f t="shared" si="28"/>
        <v>PRORROGA</v>
      </c>
      <c r="E953" t="s">
        <v>210</v>
      </c>
      <c r="F953" t="s">
        <v>914</v>
      </c>
      <c r="G953" t="s">
        <v>915</v>
      </c>
      <c r="H953" s="3">
        <v>42704</v>
      </c>
      <c r="I953" s="3">
        <v>43069</v>
      </c>
      <c r="J953">
        <v>120801064</v>
      </c>
      <c r="K953" t="s">
        <v>920</v>
      </c>
      <c r="L953">
        <v>29</v>
      </c>
      <c r="M953">
        <v>575</v>
      </c>
      <c r="N953">
        <f t="shared" si="29"/>
        <v>16675</v>
      </c>
      <c r="O953" s="1">
        <v>195000</v>
      </c>
    </row>
    <row r="954" spans="1:15" x14ac:dyDescent="0.25">
      <c r="A954">
        <v>7418000051</v>
      </c>
      <c r="B954" t="s">
        <v>1123</v>
      </c>
      <c r="C954" t="str">
        <f t="shared" si="28"/>
        <v>PRORROGA</v>
      </c>
      <c r="E954" t="s">
        <v>210</v>
      </c>
      <c r="F954" t="s">
        <v>914</v>
      </c>
      <c r="G954" t="s">
        <v>915</v>
      </c>
      <c r="H954" s="3">
        <v>42704</v>
      </c>
      <c r="I954" s="3">
        <v>43069</v>
      </c>
      <c r="J954">
        <v>120801065</v>
      </c>
      <c r="K954" t="s">
        <v>920</v>
      </c>
      <c r="L954">
        <v>29</v>
      </c>
      <c r="M954">
        <v>575</v>
      </c>
      <c r="N954">
        <f t="shared" si="29"/>
        <v>16675</v>
      </c>
      <c r="O954" s="1">
        <v>195000</v>
      </c>
    </row>
    <row r="955" spans="1:15" x14ac:dyDescent="0.25">
      <c r="A955">
        <v>7418000051</v>
      </c>
      <c r="B955" t="s">
        <v>1123</v>
      </c>
      <c r="C955" t="str">
        <f t="shared" si="28"/>
        <v>PRORROGA</v>
      </c>
      <c r="E955" t="s">
        <v>210</v>
      </c>
      <c r="F955" t="s">
        <v>914</v>
      </c>
      <c r="G955" t="s">
        <v>915</v>
      </c>
      <c r="H955" s="3">
        <v>42704</v>
      </c>
      <c r="I955" s="3">
        <v>43069</v>
      </c>
      <c r="J955">
        <v>120801066</v>
      </c>
      <c r="K955" t="s">
        <v>936</v>
      </c>
      <c r="L955">
        <v>2</v>
      </c>
      <c r="M955">
        <v>275</v>
      </c>
      <c r="N955">
        <f t="shared" si="29"/>
        <v>550</v>
      </c>
      <c r="O955" s="1">
        <v>195000</v>
      </c>
    </row>
    <row r="956" spans="1:15" x14ac:dyDescent="0.25">
      <c r="A956">
        <v>7418000051</v>
      </c>
      <c r="B956" t="s">
        <v>1123</v>
      </c>
      <c r="C956" t="str">
        <f t="shared" si="28"/>
        <v>PRORROGA</v>
      </c>
      <c r="E956" t="s">
        <v>210</v>
      </c>
      <c r="F956" t="s">
        <v>914</v>
      </c>
      <c r="G956" t="s">
        <v>915</v>
      </c>
      <c r="H956" s="3">
        <v>42704</v>
      </c>
      <c r="I956" s="3">
        <v>43069</v>
      </c>
      <c r="J956">
        <v>120801067</v>
      </c>
      <c r="K956" t="s">
        <v>918</v>
      </c>
      <c r="L956">
        <v>18</v>
      </c>
      <c r="M956">
        <v>275</v>
      </c>
      <c r="N956">
        <f t="shared" si="29"/>
        <v>4950</v>
      </c>
      <c r="O956" s="1">
        <v>195000</v>
      </c>
    </row>
    <row r="957" spans="1:15" x14ac:dyDescent="0.25">
      <c r="A957">
        <v>7418000051</v>
      </c>
      <c r="B957" t="s">
        <v>1123</v>
      </c>
      <c r="C957" t="str">
        <f t="shared" si="28"/>
        <v>PRORROGA</v>
      </c>
      <c r="E957" t="s">
        <v>210</v>
      </c>
      <c r="F957" t="s">
        <v>914</v>
      </c>
      <c r="G957" t="s">
        <v>915</v>
      </c>
      <c r="H957" s="3">
        <v>42704</v>
      </c>
      <c r="I957" s="3">
        <v>43069</v>
      </c>
      <c r="J957">
        <v>120801068</v>
      </c>
      <c r="K957" t="s">
        <v>918</v>
      </c>
      <c r="L957">
        <v>14</v>
      </c>
      <c r="M957">
        <v>275</v>
      </c>
      <c r="N957">
        <f t="shared" si="29"/>
        <v>3850</v>
      </c>
      <c r="O957" s="1">
        <v>195000</v>
      </c>
    </row>
    <row r="958" spans="1:15" x14ac:dyDescent="0.25">
      <c r="A958">
        <v>7418000051</v>
      </c>
      <c r="B958" t="s">
        <v>1123</v>
      </c>
      <c r="C958" t="str">
        <f t="shared" si="28"/>
        <v>PRORROGA</v>
      </c>
      <c r="E958" t="s">
        <v>210</v>
      </c>
      <c r="F958" t="s">
        <v>914</v>
      </c>
      <c r="G958" t="s">
        <v>915</v>
      </c>
      <c r="H958" s="3">
        <v>42704</v>
      </c>
      <c r="I958" s="3">
        <v>43069</v>
      </c>
      <c r="J958">
        <v>120801069</v>
      </c>
      <c r="K958" t="s">
        <v>918</v>
      </c>
      <c r="L958">
        <v>26</v>
      </c>
      <c r="M958">
        <v>275</v>
      </c>
      <c r="N958">
        <f t="shared" si="29"/>
        <v>7150</v>
      </c>
      <c r="O958" s="1">
        <v>195000</v>
      </c>
    </row>
    <row r="959" spans="1:15" x14ac:dyDescent="0.25">
      <c r="A959">
        <v>7418000051</v>
      </c>
      <c r="B959" t="s">
        <v>1123</v>
      </c>
      <c r="C959" t="str">
        <f t="shared" si="28"/>
        <v>PRORROGA</v>
      </c>
      <c r="E959" t="s">
        <v>210</v>
      </c>
      <c r="F959" t="s">
        <v>914</v>
      </c>
      <c r="G959" t="s">
        <v>915</v>
      </c>
      <c r="H959" s="3">
        <v>42704</v>
      </c>
      <c r="I959" s="3">
        <v>43069</v>
      </c>
      <c r="J959">
        <v>120801082</v>
      </c>
      <c r="K959" t="s">
        <v>932</v>
      </c>
      <c r="L959">
        <v>1</v>
      </c>
      <c r="M959" s="1">
        <v>2460</v>
      </c>
      <c r="N959">
        <f t="shared" si="29"/>
        <v>2460</v>
      </c>
      <c r="O959" s="1">
        <v>195000</v>
      </c>
    </row>
    <row r="960" spans="1:15" x14ac:dyDescent="0.25">
      <c r="A960">
        <v>7418000052</v>
      </c>
      <c r="B960" t="s">
        <v>1124</v>
      </c>
      <c r="C960" t="str">
        <f t="shared" si="28"/>
        <v>PRORROGA</v>
      </c>
      <c r="E960" t="s">
        <v>210</v>
      </c>
      <c r="F960" t="s">
        <v>368</v>
      </c>
      <c r="G960" t="s">
        <v>937</v>
      </c>
      <c r="H960" s="3">
        <v>42724</v>
      </c>
      <c r="I960" s="3">
        <v>42886</v>
      </c>
      <c r="J960">
        <v>121001010</v>
      </c>
      <c r="K960" t="s">
        <v>370</v>
      </c>
      <c r="L960" s="1">
        <v>54475</v>
      </c>
      <c r="M960">
        <v>0.43</v>
      </c>
      <c r="N960">
        <f t="shared" si="29"/>
        <v>23424.25</v>
      </c>
      <c r="O960" s="1">
        <v>116742.14</v>
      </c>
    </row>
    <row r="961" spans="1:15" x14ac:dyDescent="0.25">
      <c r="A961">
        <v>7418000052</v>
      </c>
      <c r="B961" t="s">
        <v>1124</v>
      </c>
      <c r="C961" t="str">
        <f t="shared" si="28"/>
        <v>PRORROGA</v>
      </c>
      <c r="E961" t="s">
        <v>210</v>
      </c>
      <c r="F961" t="s">
        <v>368</v>
      </c>
      <c r="G961" t="s">
        <v>937</v>
      </c>
      <c r="H961" s="3">
        <v>42724</v>
      </c>
      <c r="I961" s="3">
        <v>42886</v>
      </c>
      <c r="J961">
        <v>121001011</v>
      </c>
      <c r="K961" t="s">
        <v>371</v>
      </c>
      <c r="L961" s="1">
        <v>3745</v>
      </c>
      <c r="M961">
        <v>1.85</v>
      </c>
      <c r="N961">
        <f t="shared" si="29"/>
        <v>6928.25</v>
      </c>
      <c r="O961" s="1">
        <v>116742.14</v>
      </c>
    </row>
    <row r="962" spans="1:15" x14ac:dyDescent="0.25">
      <c r="A962">
        <v>7418000052</v>
      </c>
      <c r="B962" t="s">
        <v>1124</v>
      </c>
      <c r="C962" t="str">
        <f t="shared" ref="C962:C1025" si="30">IF(E962="01.01.1980","INCREMENTO","PRORROGA")</f>
        <v>PRORROGA</v>
      </c>
      <c r="E962" t="s">
        <v>210</v>
      </c>
      <c r="F962" t="s">
        <v>368</v>
      </c>
      <c r="G962" t="s">
        <v>937</v>
      </c>
      <c r="H962" s="3">
        <v>42724</v>
      </c>
      <c r="I962" s="3">
        <v>42886</v>
      </c>
      <c r="J962">
        <v>121001012</v>
      </c>
      <c r="K962" t="s">
        <v>372</v>
      </c>
      <c r="L962" s="1">
        <v>8449</v>
      </c>
      <c r="M962">
        <v>1.85</v>
      </c>
      <c r="N962">
        <f t="shared" ref="N962:N1025" si="31">L962*M962</f>
        <v>15630.650000000001</v>
      </c>
      <c r="O962" s="1">
        <v>116742.14</v>
      </c>
    </row>
    <row r="963" spans="1:15" x14ac:dyDescent="0.25">
      <c r="A963">
        <v>7418000052</v>
      </c>
      <c r="B963" t="s">
        <v>1124</v>
      </c>
      <c r="C963" t="str">
        <f t="shared" si="30"/>
        <v>PRORROGA</v>
      </c>
      <c r="E963" t="s">
        <v>210</v>
      </c>
      <c r="F963" t="s">
        <v>368</v>
      </c>
      <c r="G963" t="s">
        <v>937</v>
      </c>
      <c r="H963" s="3">
        <v>42724</v>
      </c>
      <c r="I963" s="3">
        <v>42886</v>
      </c>
      <c r="J963">
        <v>121001013</v>
      </c>
      <c r="K963" t="s">
        <v>373</v>
      </c>
      <c r="L963" s="1">
        <v>9150</v>
      </c>
      <c r="M963">
        <v>1.85</v>
      </c>
      <c r="N963">
        <f t="shared" si="31"/>
        <v>16927.5</v>
      </c>
      <c r="O963" s="1">
        <v>116742.14</v>
      </c>
    </row>
    <row r="964" spans="1:15" x14ac:dyDescent="0.25">
      <c r="A964">
        <v>7418000052</v>
      </c>
      <c r="B964" t="s">
        <v>1124</v>
      </c>
      <c r="C964" t="str">
        <f t="shared" si="30"/>
        <v>PRORROGA</v>
      </c>
      <c r="E964" t="s">
        <v>210</v>
      </c>
      <c r="F964" t="s">
        <v>368</v>
      </c>
      <c r="G964" t="s">
        <v>937</v>
      </c>
      <c r="H964" s="3">
        <v>42724</v>
      </c>
      <c r="I964" s="3">
        <v>42886</v>
      </c>
      <c r="J964">
        <v>121001040</v>
      </c>
      <c r="K964" t="s">
        <v>374</v>
      </c>
      <c r="L964" s="1">
        <v>54475</v>
      </c>
      <c r="M964">
        <v>0.71</v>
      </c>
      <c r="N964">
        <f t="shared" si="31"/>
        <v>38677.25</v>
      </c>
      <c r="O964" s="1">
        <v>116742.14</v>
      </c>
    </row>
    <row r="965" spans="1:15" x14ac:dyDescent="0.25">
      <c r="A965">
        <v>7418000052</v>
      </c>
      <c r="B965" t="s">
        <v>1124</v>
      </c>
      <c r="C965" t="str">
        <f t="shared" si="30"/>
        <v>PRORROGA</v>
      </c>
      <c r="E965" t="s">
        <v>210</v>
      </c>
      <c r="F965" t="s">
        <v>368</v>
      </c>
      <c r="G965" t="s">
        <v>937</v>
      </c>
      <c r="H965" s="3">
        <v>42724</v>
      </c>
      <c r="I965" s="3">
        <v>42886</v>
      </c>
      <c r="J965">
        <v>121001041</v>
      </c>
      <c r="K965" t="s">
        <v>375</v>
      </c>
      <c r="L965" s="1">
        <v>3745</v>
      </c>
      <c r="M965">
        <v>0.71</v>
      </c>
      <c r="N965">
        <f t="shared" si="31"/>
        <v>2658.95</v>
      </c>
      <c r="O965" s="1">
        <v>116742.14</v>
      </c>
    </row>
    <row r="966" spans="1:15" x14ac:dyDescent="0.25">
      <c r="A966">
        <v>7418000052</v>
      </c>
      <c r="B966" t="s">
        <v>1124</v>
      </c>
      <c r="C966" t="str">
        <f t="shared" si="30"/>
        <v>PRORROGA</v>
      </c>
      <c r="E966" t="s">
        <v>210</v>
      </c>
      <c r="F966" t="s">
        <v>368</v>
      </c>
      <c r="G966" t="s">
        <v>937</v>
      </c>
      <c r="H966" s="3">
        <v>42724</v>
      </c>
      <c r="I966" s="3">
        <v>42886</v>
      </c>
      <c r="J966">
        <v>121001042</v>
      </c>
      <c r="K966" t="s">
        <v>376</v>
      </c>
      <c r="L966" s="1">
        <v>8449</v>
      </c>
      <c r="M966">
        <v>0.71</v>
      </c>
      <c r="N966">
        <f t="shared" si="31"/>
        <v>5998.79</v>
      </c>
      <c r="O966" s="1">
        <v>116742.14</v>
      </c>
    </row>
    <row r="967" spans="1:15" x14ac:dyDescent="0.25">
      <c r="A967">
        <v>7418000052</v>
      </c>
      <c r="B967" t="s">
        <v>1124</v>
      </c>
      <c r="C967" t="str">
        <f t="shared" si="30"/>
        <v>PRORROGA</v>
      </c>
      <c r="E967" t="s">
        <v>210</v>
      </c>
      <c r="F967" t="s">
        <v>368</v>
      </c>
      <c r="G967" t="s">
        <v>937</v>
      </c>
      <c r="H967" s="3">
        <v>42724</v>
      </c>
      <c r="I967" s="3">
        <v>42886</v>
      </c>
      <c r="J967">
        <v>121001043</v>
      </c>
      <c r="K967" t="s">
        <v>377</v>
      </c>
      <c r="L967" s="1">
        <v>9150</v>
      </c>
      <c r="M967">
        <v>0.71</v>
      </c>
      <c r="N967">
        <f t="shared" si="31"/>
        <v>6496.5</v>
      </c>
      <c r="O967" s="1">
        <v>116742.14</v>
      </c>
    </row>
    <row r="968" spans="1:15" x14ac:dyDescent="0.25">
      <c r="A968">
        <v>7418000054</v>
      </c>
      <c r="B968" t="s">
        <v>198</v>
      </c>
      <c r="C968" t="str">
        <f t="shared" si="30"/>
        <v>PRORROGA</v>
      </c>
      <c r="E968" t="s">
        <v>210</v>
      </c>
      <c r="F968" t="s">
        <v>36</v>
      </c>
      <c r="G968" t="s">
        <v>140</v>
      </c>
      <c r="H968" s="3">
        <v>43089</v>
      </c>
      <c r="I968" s="3">
        <v>43434</v>
      </c>
      <c r="J968">
        <v>8060239</v>
      </c>
      <c r="K968" t="s">
        <v>30</v>
      </c>
      <c r="L968" s="1">
        <v>500000</v>
      </c>
      <c r="M968">
        <v>0.6139</v>
      </c>
      <c r="N968">
        <f t="shared" si="31"/>
        <v>306950</v>
      </c>
      <c r="O968" s="1">
        <v>306950</v>
      </c>
    </row>
    <row r="969" spans="1:15" x14ac:dyDescent="0.25">
      <c r="A969">
        <v>7418000055</v>
      </c>
      <c r="B969" t="s">
        <v>1125</v>
      </c>
      <c r="C969" t="str">
        <f t="shared" si="30"/>
        <v>PRORROGA</v>
      </c>
      <c r="E969" t="s">
        <v>210</v>
      </c>
      <c r="F969" t="s">
        <v>938</v>
      </c>
      <c r="G969" t="s">
        <v>138</v>
      </c>
      <c r="H969" s="3">
        <v>42418</v>
      </c>
      <c r="I969" s="3">
        <v>42704</v>
      </c>
      <c r="J969">
        <v>8120022</v>
      </c>
      <c r="K969" t="s">
        <v>939</v>
      </c>
      <c r="L969" s="1">
        <v>3500</v>
      </c>
      <c r="M969">
        <v>17.899999999999999</v>
      </c>
      <c r="N969">
        <f t="shared" si="31"/>
        <v>62649.999999999993</v>
      </c>
      <c r="O969" s="1">
        <v>62650</v>
      </c>
    </row>
    <row r="970" spans="1:15" x14ac:dyDescent="0.25">
      <c r="A970">
        <v>7418000069</v>
      </c>
      <c r="B970" t="s">
        <v>1131</v>
      </c>
      <c r="C970" t="str">
        <f t="shared" si="30"/>
        <v>PRORROGA</v>
      </c>
      <c r="E970" t="s">
        <v>210</v>
      </c>
      <c r="F970" t="s">
        <v>123</v>
      </c>
      <c r="G970" t="s">
        <v>117</v>
      </c>
      <c r="H970" s="3">
        <v>41983</v>
      </c>
      <c r="I970" s="3">
        <v>42369</v>
      </c>
      <c r="J970">
        <v>8010337</v>
      </c>
      <c r="K970" t="s">
        <v>947</v>
      </c>
      <c r="L970" s="1">
        <v>1500</v>
      </c>
      <c r="M970">
        <v>29</v>
      </c>
      <c r="N970">
        <f t="shared" si="31"/>
        <v>43500</v>
      </c>
      <c r="O970" s="1">
        <v>43500</v>
      </c>
    </row>
    <row r="971" spans="1:15" x14ac:dyDescent="0.25">
      <c r="A971">
        <v>7418000070</v>
      </c>
      <c r="B971" t="s">
        <v>1132</v>
      </c>
      <c r="C971" t="str">
        <f t="shared" si="30"/>
        <v>PRORROGA</v>
      </c>
      <c r="E971" t="s">
        <v>210</v>
      </c>
      <c r="F971" t="s">
        <v>116</v>
      </c>
      <c r="G971" t="s">
        <v>124</v>
      </c>
      <c r="H971" s="3">
        <v>41983</v>
      </c>
      <c r="I971" s="3">
        <v>42369</v>
      </c>
      <c r="J971">
        <v>8250028</v>
      </c>
      <c r="K971" t="s">
        <v>712</v>
      </c>
      <c r="L971" s="1">
        <v>72400</v>
      </c>
      <c r="M971">
        <v>1.9</v>
      </c>
      <c r="N971">
        <f t="shared" si="31"/>
        <v>137560</v>
      </c>
      <c r="O971" s="1">
        <v>137560</v>
      </c>
    </row>
    <row r="972" spans="1:15" x14ac:dyDescent="0.25">
      <c r="A972">
        <v>7418000071</v>
      </c>
      <c r="B972" t="s">
        <v>1133</v>
      </c>
      <c r="C972" t="str">
        <f t="shared" si="30"/>
        <v>PRORROGA</v>
      </c>
      <c r="E972" t="s">
        <v>210</v>
      </c>
      <c r="F972" t="s">
        <v>113</v>
      </c>
      <c r="G972" t="s">
        <v>118</v>
      </c>
      <c r="H972" s="3">
        <v>41983</v>
      </c>
      <c r="I972" s="3">
        <v>42369</v>
      </c>
      <c r="J972">
        <v>8020708</v>
      </c>
      <c r="K972" t="s">
        <v>948</v>
      </c>
      <c r="L972" s="1">
        <v>8000</v>
      </c>
      <c r="M972">
        <v>6.9466999999999999</v>
      </c>
      <c r="N972">
        <f t="shared" si="31"/>
        <v>55573.599999999999</v>
      </c>
      <c r="O972" s="1">
        <v>55573.599999999999</v>
      </c>
    </row>
    <row r="973" spans="1:15" x14ac:dyDescent="0.25">
      <c r="A973">
        <v>7418000072</v>
      </c>
      <c r="B973" t="s">
        <v>1134</v>
      </c>
      <c r="C973" t="str">
        <f t="shared" si="30"/>
        <v>PRORROGA</v>
      </c>
      <c r="E973" t="s">
        <v>210</v>
      </c>
      <c r="F973" t="s">
        <v>949</v>
      </c>
      <c r="G973" t="s">
        <v>125</v>
      </c>
      <c r="H973" s="3">
        <v>42090</v>
      </c>
      <c r="I973" s="3">
        <v>42216</v>
      </c>
      <c r="J973">
        <v>8020707</v>
      </c>
      <c r="K973" t="s">
        <v>950</v>
      </c>
      <c r="L973" s="1">
        <v>30000</v>
      </c>
      <c r="M973">
        <v>2.65</v>
      </c>
      <c r="N973">
        <f t="shared" si="31"/>
        <v>79500</v>
      </c>
      <c r="O973" s="1">
        <v>79500</v>
      </c>
    </row>
    <row r="974" spans="1:15" x14ac:dyDescent="0.25">
      <c r="A974">
        <v>7418000086</v>
      </c>
      <c r="B974" t="s">
        <v>1144</v>
      </c>
      <c r="C974" t="str">
        <f t="shared" si="30"/>
        <v>PRORROGA</v>
      </c>
      <c r="E974" t="s">
        <v>210</v>
      </c>
      <c r="F974" t="s">
        <v>5</v>
      </c>
      <c r="G974" t="s">
        <v>128</v>
      </c>
      <c r="H974" s="3">
        <v>42356</v>
      </c>
      <c r="I974" s="3">
        <v>42704</v>
      </c>
      <c r="J974">
        <v>8060136</v>
      </c>
      <c r="K974" t="s">
        <v>964</v>
      </c>
      <c r="L974" s="1">
        <v>9000</v>
      </c>
      <c r="M974">
        <v>7.85</v>
      </c>
      <c r="N974">
        <f t="shared" si="31"/>
        <v>70650</v>
      </c>
      <c r="O974" s="1">
        <v>70650</v>
      </c>
    </row>
    <row r="975" spans="1:15" x14ac:dyDescent="0.25">
      <c r="A975">
        <v>7418000087</v>
      </c>
      <c r="B975" t="s">
        <v>1145</v>
      </c>
      <c r="C975" t="str">
        <f t="shared" si="30"/>
        <v>PRORROGA</v>
      </c>
      <c r="E975" t="s">
        <v>210</v>
      </c>
      <c r="F975" t="s">
        <v>58</v>
      </c>
      <c r="G975" t="s">
        <v>965</v>
      </c>
      <c r="H975" s="3">
        <v>42356</v>
      </c>
      <c r="I975" s="3">
        <v>42704</v>
      </c>
      <c r="J975">
        <v>8090403</v>
      </c>
      <c r="K975" t="s">
        <v>966</v>
      </c>
      <c r="L975" s="1">
        <v>60000</v>
      </c>
      <c r="M975">
        <v>0.74</v>
      </c>
      <c r="N975">
        <f t="shared" si="31"/>
        <v>44400</v>
      </c>
      <c r="O975" s="1">
        <v>44400</v>
      </c>
    </row>
    <row r="976" spans="1:15" x14ac:dyDescent="0.25">
      <c r="A976">
        <v>7418000088</v>
      </c>
      <c r="B976" t="s">
        <v>193</v>
      </c>
      <c r="C976" t="str">
        <f t="shared" si="30"/>
        <v>PRORROGA</v>
      </c>
      <c r="E976" t="s">
        <v>210</v>
      </c>
      <c r="F976" t="s">
        <v>36</v>
      </c>
      <c r="G976" t="s">
        <v>128</v>
      </c>
      <c r="H976" s="3">
        <v>42354</v>
      </c>
      <c r="I976" s="3">
        <v>42704</v>
      </c>
      <c r="J976">
        <v>8060115</v>
      </c>
      <c r="K976" t="s">
        <v>940</v>
      </c>
      <c r="L976" s="1">
        <v>2500</v>
      </c>
      <c r="M976">
        <v>7.3519000000000005</v>
      </c>
      <c r="N976">
        <f t="shared" si="31"/>
        <v>18379.75</v>
      </c>
      <c r="O976" s="1">
        <v>18379.75</v>
      </c>
    </row>
    <row r="977" spans="1:15" x14ac:dyDescent="0.25">
      <c r="A977">
        <v>7418000089</v>
      </c>
      <c r="B977" t="s">
        <v>1146</v>
      </c>
      <c r="C977" t="str">
        <f t="shared" si="30"/>
        <v>PRORROGA</v>
      </c>
      <c r="E977" t="s">
        <v>210</v>
      </c>
      <c r="F977" t="s">
        <v>967</v>
      </c>
      <c r="G977" t="s">
        <v>959</v>
      </c>
      <c r="H977" s="3">
        <v>42355</v>
      </c>
      <c r="I977" s="3">
        <v>42766</v>
      </c>
      <c r="J977">
        <v>8150006</v>
      </c>
      <c r="K977" t="s">
        <v>968</v>
      </c>
      <c r="L977" s="1">
        <v>100000</v>
      </c>
      <c r="M977">
        <v>0.4</v>
      </c>
      <c r="N977">
        <f t="shared" si="31"/>
        <v>40000</v>
      </c>
      <c r="O977" s="1">
        <v>40000</v>
      </c>
    </row>
    <row r="978" spans="1:15" x14ac:dyDescent="0.25">
      <c r="A978">
        <v>7418000090</v>
      </c>
      <c r="B978" t="s">
        <v>194</v>
      </c>
      <c r="C978" t="str">
        <f t="shared" si="30"/>
        <v>PRORROGA</v>
      </c>
      <c r="E978" t="s">
        <v>210</v>
      </c>
      <c r="F978" t="s">
        <v>36</v>
      </c>
      <c r="G978" t="s">
        <v>129</v>
      </c>
      <c r="H978" s="3">
        <v>42354</v>
      </c>
      <c r="I978" s="3">
        <v>42704</v>
      </c>
      <c r="J978">
        <v>8080302</v>
      </c>
      <c r="K978" t="s">
        <v>969</v>
      </c>
      <c r="L978" s="1">
        <v>2025000</v>
      </c>
      <c r="M978">
        <v>0.13337000000000002</v>
      </c>
      <c r="N978">
        <f t="shared" si="31"/>
        <v>270074.25000000006</v>
      </c>
      <c r="O978" s="1">
        <v>270742.5</v>
      </c>
    </row>
    <row r="979" spans="1:15" x14ac:dyDescent="0.25">
      <c r="A979">
        <v>7418000091</v>
      </c>
      <c r="B979" t="s">
        <v>1138</v>
      </c>
      <c r="C979" t="str">
        <f t="shared" si="30"/>
        <v>PRORROGA</v>
      </c>
      <c r="E979" t="s">
        <v>210</v>
      </c>
      <c r="F979" t="s">
        <v>133</v>
      </c>
      <c r="G979" t="s">
        <v>134</v>
      </c>
      <c r="H979" s="3">
        <v>42355</v>
      </c>
      <c r="I979" s="3">
        <v>42704</v>
      </c>
      <c r="J979">
        <v>8080801</v>
      </c>
      <c r="K979" t="s">
        <v>957</v>
      </c>
      <c r="L979" s="1">
        <v>159000</v>
      </c>
      <c r="M979">
        <v>0.77489999999999992</v>
      </c>
      <c r="N979">
        <f t="shared" si="31"/>
        <v>123209.09999999999</v>
      </c>
      <c r="O979" s="1">
        <v>123209.1</v>
      </c>
    </row>
    <row r="980" spans="1:15" x14ac:dyDescent="0.25">
      <c r="A980">
        <v>7418000092</v>
      </c>
      <c r="B980" t="s">
        <v>1147</v>
      </c>
      <c r="C980" t="str">
        <f t="shared" si="30"/>
        <v>PRORROGA</v>
      </c>
      <c r="E980" t="s">
        <v>210</v>
      </c>
      <c r="F980" t="s">
        <v>136</v>
      </c>
      <c r="G980" t="s">
        <v>132</v>
      </c>
      <c r="H980" s="3">
        <v>42355</v>
      </c>
      <c r="I980" s="3">
        <v>42704</v>
      </c>
      <c r="J980">
        <v>8250117</v>
      </c>
      <c r="K980" t="s">
        <v>970</v>
      </c>
      <c r="L980" s="1">
        <v>3690</v>
      </c>
      <c r="M980" s="1">
        <v>98.398399999999995</v>
      </c>
      <c r="N980">
        <f t="shared" si="31"/>
        <v>363090.09599999996</v>
      </c>
      <c r="O980" s="1">
        <v>363090.1</v>
      </c>
    </row>
    <row r="981" spans="1:15" x14ac:dyDescent="0.25">
      <c r="A981">
        <v>7418000093</v>
      </c>
      <c r="B981" t="s">
        <v>1148</v>
      </c>
      <c r="C981" t="str">
        <f t="shared" si="30"/>
        <v>PRORROGA</v>
      </c>
      <c r="E981" t="s">
        <v>210</v>
      </c>
      <c r="F981" t="s">
        <v>68</v>
      </c>
      <c r="G981" t="s">
        <v>137</v>
      </c>
      <c r="H981" s="3">
        <v>42355</v>
      </c>
      <c r="I981" s="3">
        <v>42704</v>
      </c>
      <c r="J981">
        <v>8080504</v>
      </c>
      <c r="K981" t="s">
        <v>971</v>
      </c>
      <c r="L981" s="1">
        <v>310700</v>
      </c>
      <c r="M981">
        <v>0.37</v>
      </c>
      <c r="N981">
        <f t="shared" si="31"/>
        <v>114959</v>
      </c>
      <c r="O981" s="1">
        <v>114959</v>
      </c>
    </row>
    <row r="982" spans="1:15" x14ac:dyDescent="0.25">
      <c r="A982">
        <v>7418000094</v>
      </c>
      <c r="B982" t="s">
        <v>1149</v>
      </c>
      <c r="C982" t="str">
        <f t="shared" si="30"/>
        <v>PRORROGA</v>
      </c>
      <c r="E982" t="s">
        <v>210</v>
      </c>
      <c r="F982" t="s">
        <v>113</v>
      </c>
      <c r="G982" t="s">
        <v>138</v>
      </c>
      <c r="H982" s="3">
        <v>42354</v>
      </c>
      <c r="I982" s="3">
        <v>42704</v>
      </c>
      <c r="J982">
        <v>8140408</v>
      </c>
      <c r="K982" t="s">
        <v>972</v>
      </c>
      <c r="L982" s="1">
        <v>5000</v>
      </c>
      <c r="M982">
        <v>8.17</v>
      </c>
      <c r="N982">
        <f t="shared" si="31"/>
        <v>40850</v>
      </c>
      <c r="O982" s="1">
        <v>40850</v>
      </c>
    </row>
    <row r="983" spans="1:15" x14ac:dyDescent="0.25">
      <c r="A983">
        <v>7418000095</v>
      </c>
      <c r="B983" t="s">
        <v>197</v>
      </c>
      <c r="C983" t="str">
        <f t="shared" si="30"/>
        <v>PRORROGA</v>
      </c>
      <c r="E983" t="s">
        <v>210</v>
      </c>
      <c r="F983" t="s">
        <v>110</v>
      </c>
      <c r="G983" t="s">
        <v>138</v>
      </c>
      <c r="H983" s="3">
        <v>42355</v>
      </c>
      <c r="I983" s="3">
        <v>42704</v>
      </c>
      <c r="J983">
        <v>8040406</v>
      </c>
      <c r="K983" t="s">
        <v>14</v>
      </c>
      <c r="L983" s="1">
        <v>231200</v>
      </c>
      <c r="M983">
        <v>0.69</v>
      </c>
      <c r="N983">
        <f t="shared" si="31"/>
        <v>159528</v>
      </c>
      <c r="O983" s="1">
        <v>222903</v>
      </c>
    </row>
    <row r="984" spans="1:15" x14ac:dyDescent="0.25">
      <c r="A984">
        <v>7418000095</v>
      </c>
      <c r="B984" t="s">
        <v>197</v>
      </c>
      <c r="C984" t="str">
        <f t="shared" si="30"/>
        <v>PRORROGA</v>
      </c>
      <c r="E984" t="s">
        <v>210</v>
      </c>
      <c r="F984" t="s">
        <v>110</v>
      </c>
      <c r="G984" t="s">
        <v>138</v>
      </c>
      <c r="H984" s="3">
        <v>42355</v>
      </c>
      <c r="I984" s="3">
        <v>42704</v>
      </c>
      <c r="J984">
        <v>8120021</v>
      </c>
      <c r="K984" t="s">
        <v>973</v>
      </c>
      <c r="L984" s="1">
        <v>97500</v>
      </c>
      <c r="M984">
        <v>0.65</v>
      </c>
      <c r="N984">
        <f t="shared" si="31"/>
        <v>63375</v>
      </c>
      <c r="O984" s="1">
        <v>222903</v>
      </c>
    </row>
    <row r="985" spans="1:15" x14ac:dyDescent="0.25">
      <c r="A985">
        <v>7418000096</v>
      </c>
      <c r="B985" t="s">
        <v>1150</v>
      </c>
      <c r="C985" t="str">
        <f t="shared" si="30"/>
        <v>PRORROGA</v>
      </c>
      <c r="E985" t="s">
        <v>210</v>
      </c>
      <c r="F985" t="s">
        <v>702</v>
      </c>
      <c r="G985" t="s">
        <v>138</v>
      </c>
      <c r="H985" s="3">
        <v>42355</v>
      </c>
      <c r="I985" s="3">
        <v>42704</v>
      </c>
      <c r="J985">
        <v>8250116</v>
      </c>
      <c r="K985" t="s">
        <v>703</v>
      </c>
      <c r="L985">
        <v>600</v>
      </c>
      <c r="M985">
        <v>306</v>
      </c>
      <c r="N985">
        <f t="shared" si="31"/>
        <v>183600</v>
      </c>
      <c r="O985" s="1">
        <v>183600</v>
      </c>
    </row>
    <row r="986" spans="1:15" x14ac:dyDescent="0.25">
      <c r="A986">
        <v>7818000033</v>
      </c>
      <c r="B986" t="s">
        <v>199</v>
      </c>
      <c r="C986" t="str">
        <f t="shared" si="30"/>
        <v>PRORROGA</v>
      </c>
      <c r="E986" t="s">
        <v>210</v>
      </c>
      <c r="F986" t="s">
        <v>143</v>
      </c>
      <c r="G986" t="s">
        <v>144</v>
      </c>
      <c r="H986" s="3">
        <v>41600</v>
      </c>
      <c r="I986" s="3">
        <v>41986</v>
      </c>
      <c r="J986">
        <v>8040212</v>
      </c>
      <c r="K986" t="s">
        <v>978</v>
      </c>
      <c r="L986" s="1">
        <v>972480</v>
      </c>
      <c r="M986">
        <v>0.11899999999999999</v>
      </c>
      <c r="N986">
        <f t="shared" si="31"/>
        <v>115725.12</v>
      </c>
      <c r="O986" s="1">
        <v>731675.32</v>
      </c>
    </row>
    <row r="987" spans="1:15" x14ac:dyDescent="0.25">
      <c r="A987">
        <v>7818000033</v>
      </c>
      <c r="B987" t="s">
        <v>199</v>
      </c>
      <c r="C987" t="str">
        <f t="shared" si="30"/>
        <v>PRORROGA</v>
      </c>
      <c r="E987" t="s">
        <v>210</v>
      </c>
      <c r="F987" t="s">
        <v>143</v>
      </c>
      <c r="G987" t="s">
        <v>144</v>
      </c>
      <c r="H987" s="3">
        <v>41600</v>
      </c>
      <c r="I987" s="3">
        <v>41986</v>
      </c>
      <c r="J987">
        <v>8060240</v>
      </c>
      <c r="K987" t="s">
        <v>112</v>
      </c>
      <c r="L987" s="1">
        <v>60300</v>
      </c>
      <c r="M987">
        <v>0.45</v>
      </c>
      <c r="N987">
        <f t="shared" si="31"/>
        <v>27135</v>
      </c>
      <c r="O987" s="1">
        <v>731675.32</v>
      </c>
    </row>
    <row r="988" spans="1:15" x14ac:dyDescent="0.25">
      <c r="A988">
        <v>7818000033</v>
      </c>
      <c r="B988" t="s">
        <v>199</v>
      </c>
      <c r="C988" t="str">
        <f t="shared" si="30"/>
        <v>PRORROGA</v>
      </c>
      <c r="E988" t="s">
        <v>210</v>
      </c>
      <c r="F988" t="s">
        <v>143</v>
      </c>
      <c r="G988" t="s">
        <v>144</v>
      </c>
      <c r="H988" s="3">
        <v>41600</v>
      </c>
      <c r="I988" s="3">
        <v>41986</v>
      </c>
      <c r="J988">
        <v>8060241</v>
      </c>
      <c r="K988" t="s">
        <v>145</v>
      </c>
      <c r="L988" s="1">
        <v>36000</v>
      </c>
      <c r="M988">
        <v>1.65</v>
      </c>
      <c r="N988">
        <f t="shared" si="31"/>
        <v>59400</v>
      </c>
      <c r="O988" s="1">
        <v>731675.32</v>
      </c>
    </row>
    <row r="989" spans="1:15" x14ac:dyDescent="0.25">
      <c r="A989">
        <v>7818000033</v>
      </c>
      <c r="B989" t="s">
        <v>199</v>
      </c>
      <c r="C989" t="str">
        <f t="shared" si="30"/>
        <v>PRORROGA</v>
      </c>
      <c r="E989" t="s">
        <v>210</v>
      </c>
      <c r="F989" t="s">
        <v>143</v>
      </c>
      <c r="G989" t="s">
        <v>144</v>
      </c>
      <c r="H989" s="3">
        <v>41600</v>
      </c>
      <c r="I989" s="3">
        <v>41986</v>
      </c>
      <c r="J989">
        <v>8060508</v>
      </c>
      <c r="K989" t="s">
        <v>976</v>
      </c>
      <c r="L989" s="1">
        <v>1600</v>
      </c>
      <c r="M989">
        <v>160</v>
      </c>
      <c r="N989">
        <f t="shared" si="31"/>
        <v>256000</v>
      </c>
      <c r="O989" s="1">
        <v>731675.32</v>
      </c>
    </row>
    <row r="990" spans="1:15" x14ac:dyDescent="0.25">
      <c r="A990">
        <v>7818000033</v>
      </c>
      <c r="B990" t="s">
        <v>199</v>
      </c>
      <c r="C990" t="str">
        <f t="shared" si="30"/>
        <v>PRORROGA</v>
      </c>
      <c r="E990" t="s">
        <v>210</v>
      </c>
      <c r="F990" t="s">
        <v>143</v>
      </c>
      <c r="G990" t="s">
        <v>144</v>
      </c>
      <c r="H990" s="3">
        <v>41600</v>
      </c>
      <c r="I990" s="3">
        <v>41986</v>
      </c>
      <c r="J990">
        <v>8060509</v>
      </c>
      <c r="K990" t="s">
        <v>979</v>
      </c>
      <c r="L990" s="1">
        <v>84600</v>
      </c>
      <c r="M990">
        <v>2.1</v>
      </c>
      <c r="N990">
        <f t="shared" si="31"/>
        <v>177660</v>
      </c>
      <c r="O990" s="1">
        <v>731675.32</v>
      </c>
    </row>
    <row r="991" spans="1:15" x14ac:dyDescent="0.25">
      <c r="A991">
        <v>7818000033</v>
      </c>
      <c r="B991" t="s">
        <v>199</v>
      </c>
      <c r="C991" t="str">
        <f t="shared" si="30"/>
        <v>PRORROGA</v>
      </c>
      <c r="E991" t="s">
        <v>210</v>
      </c>
      <c r="F991" t="s">
        <v>143</v>
      </c>
      <c r="G991" t="s">
        <v>144</v>
      </c>
      <c r="H991" s="3">
        <v>41600</v>
      </c>
      <c r="I991" s="3">
        <v>41986</v>
      </c>
      <c r="J991">
        <v>8080301</v>
      </c>
      <c r="K991" t="s">
        <v>977</v>
      </c>
      <c r="L991" s="1">
        <v>1994900</v>
      </c>
      <c r="M991">
        <v>4.8000000000000001E-2</v>
      </c>
      <c r="N991">
        <f t="shared" si="31"/>
        <v>95755.199999999997</v>
      </c>
      <c r="O991" s="1">
        <v>731675.32</v>
      </c>
    </row>
    <row r="992" spans="1:15" x14ac:dyDescent="0.25">
      <c r="A992">
        <v>7818000039</v>
      </c>
      <c r="B992" t="s">
        <v>1154</v>
      </c>
      <c r="C992" t="str">
        <f t="shared" si="30"/>
        <v>PRORROGA</v>
      </c>
      <c r="E992" t="s">
        <v>210</v>
      </c>
      <c r="F992" t="s">
        <v>986</v>
      </c>
      <c r="G992" t="s">
        <v>987</v>
      </c>
      <c r="H992" s="3">
        <v>41620</v>
      </c>
      <c r="I992" s="3">
        <v>41986</v>
      </c>
      <c r="J992">
        <v>8160112</v>
      </c>
      <c r="K992" t="s">
        <v>988</v>
      </c>
      <c r="L992" s="1">
        <v>9000</v>
      </c>
      <c r="M992">
        <v>2.2999999999999998</v>
      </c>
      <c r="N992">
        <f t="shared" si="31"/>
        <v>20700</v>
      </c>
      <c r="O992" s="1">
        <v>95550</v>
      </c>
    </row>
    <row r="993" spans="1:15" x14ac:dyDescent="0.25">
      <c r="A993">
        <v>7818000039</v>
      </c>
      <c r="B993" t="s">
        <v>1154</v>
      </c>
      <c r="C993" t="str">
        <f t="shared" si="30"/>
        <v>PRORROGA</v>
      </c>
      <c r="E993" t="s">
        <v>210</v>
      </c>
      <c r="F993" t="s">
        <v>986</v>
      </c>
      <c r="G993" t="s">
        <v>987</v>
      </c>
      <c r="H993" s="3">
        <v>41620</v>
      </c>
      <c r="I993" s="3">
        <v>41986</v>
      </c>
      <c r="J993">
        <v>8250024</v>
      </c>
      <c r="K993" t="s">
        <v>989</v>
      </c>
      <c r="L993" s="1">
        <v>1500</v>
      </c>
      <c r="M993">
        <v>49.9</v>
      </c>
      <c r="N993">
        <f t="shared" si="31"/>
        <v>74850</v>
      </c>
      <c r="O993" s="1">
        <v>95550</v>
      </c>
    </row>
    <row r="994" spans="1:15" x14ac:dyDescent="0.25">
      <c r="A994">
        <v>7818000042</v>
      </c>
      <c r="B994" t="s">
        <v>1156</v>
      </c>
      <c r="C994" t="str">
        <f t="shared" si="30"/>
        <v>PRORROGA</v>
      </c>
      <c r="E994" t="s">
        <v>210</v>
      </c>
      <c r="F994" t="s">
        <v>149</v>
      </c>
      <c r="G994" t="s">
        <v>144</v>
      </c>
      <c r="H994" s="3">
        <v>41624</v>
      </c>
      <c r="I994" s="3">
        <v>41991</v>
      </c>
      <c r="J994">
        <v>8060141</v>
      </c>
      <c r="K994" t="s">
        <v>992</v>
      </c>
      <c r="L994" s="1">
        <v>24600</v>
      </c>
      <c r="M994">
        <v>3.83</v>
      </c>
      <c r="N994">
        <f t="shared" si="31"/>
        <v>94218</v>
      </c>
      <c r="O994" s="1">
        <v>94218</v>
      </c>
    </row>
    <row r="995" spans="1:15" x14ac:dyDescent="0.25">
      <c r="A995">
        <v>7818000045</v>
      </c>
      <c r="B995" t="s">
        <v>1158</v>
      </c>
      <c r="C995" t="str">
        <f t="shared" si="30"/>
        <v>PRORROGA</v>
      </c>
      <c r="E995" t="s">
        <v>210</v>
      </c>
      <c r="F995" t="s">
        <v>990</v>
      </c>
      <c r="G995" t="s">
        <v>144</v>
      </c>
      <c r="H995" s="3">
        <v>41613</v>
      </c>
      <c r="I995" s="3">
        <v>41790</v>
      </c>
      <c r="J995">
        <v>8010612</v>
      </c>
      <c r="K995" t="s">
        <v>994</v>
      </c>
      <c r="L995" s="1">
        <v>4500</v>
      </c>
      <c r="M995">
        <v>279</v>
      </c>
      <c r="N995">
        <f t="shared" si="31"/>
        <v>1255500</v>
      </c>
      <c r="O995" s="1">
        <v>1842000</v>
      </c>
    </row>
    <row r="996" spans="1:15" x14ac:dyDescent="0.25">
      <c r="A996">
        <v>7818000045</v>
      </c>
      <c r="B996" t="s">
        <v>1158</v>
      </c>
      <c r="C996" t="str">
        <f t="shared" si="30"/>
        <v>PRORROGA</v>
      </c>
      <c r="E996" t="s">
        <v>210</v>
      </c>
      <c r="F996" t="s">
        <v>990</v>
      </c>
      <c r="G996" t="s">
        <v>144</v>
      </c>
      <c r="H996" s="3">
        <v>41613</v>
      </c>
      <c r="I996" s="3">
        <v>41790</v>
      </c>
      <c r="J996">
        <v>8060310</v>
      </c>
      <c r="K996" t="s">
        <v>995</v>
      </c>
      <c r="L996" s="1">
        <v>5100</v>
      </c>
      <c r="M996">
        <v>115</v>
      </c>
      <c r="N996">
        <f t="shared" si="31"/>
        <v>586500</v>
      </c>
      <c r="O996" s="1">
        <v>1842000</v>
      </c>
    </row>
    <row r="997" spans="1:15" x14ac:dyDescent="0.25">
      <c r="A997">
        <v>7818000048</v>
      </c>
      <c r="B997" t="s">
        <v>1159</v>
      </c>
      <c r="C997" t="str">
        <f t="shared" si="30"/>
        <v>PRORROGA</v>
      </c>
      <c r="E997" t="s">
        <v>210</v>
      </c>
      <c r="F997" t="s">
        <v>996</v>
      </c>
      <c r="G997" t="s">
        <v>144</v>
      </c>
      <c r="H997" s="3">
        <v>41626</v>
      </c>
      <c r="I997" s="3">
        <v>41992</v>
      </c>
      <c r="J997">
        <v>8070310</v>
      </c>
      <c r="K997" t="s">
        <v>997</v>
      </c>
      <c r="L997" s="1">
        <v>16100</v>
      </c>
      <c r="M997">
        <v>3.25</v>
      </c>
      <c r="N997">
        <f t="shared" si="31"/>
        <v>52325</v>
      </c>
      <c r="O997" s="1">
        <v>675685</v>
      </c>
    </row>
    <row r="998" spans="1:15" x14ac:dyDescent="0.25">
      <c r="A998">
        <v>7818000048</v>
      </c>
      <c r="B998" t="s">
        <v>1159</v>
      </c>
      <c r="C998" t="str">
        <f t="shared" si="30"/>
        <v>PRORROGA</v>
      </c>
      <c r="E998" t="s">
        <v>210</v>
      </c>
      <c r="F998" t="s">
        <v>996</v>
      </c>
      <c r="G998" t="s">
        <v>144</v>
      </c>
      <c r="H998" s="3">
        <v>41626</v>
      </c>
      <c r="I998" s="3">
        <v>41992</v>
      </c>
      <c r="J998">
        <v>8070312</v>
      </c>
      <c r="K998" t="s">
        <v>998</v>
      </c>
      <c r="L998" s="1">
        <v>194800</v>
      </c>
      <c r="M998">
        <v>3.2</v>
      </c>
      <c r="N998">
        <f t="shared" si="31"/>
        <v>623360</v>
      </c>
      <c r="O998" s="1">
        <v>675685</v>
      </c>
    </row>
    <row r="999" spans="1:15" x14ac:dyDescent="0.25">
      <c r="A999">
        <v>7815000010</v>
      </c>
      <c r="B999" t="s">
        <v>1156</v>
      </c>
      <c r="C999" t="str">
        <f t="shared" si="30"/>
        <v>PRORROGA</v>
      </c>
      <c r="E999" t="s">
        <v>210</v>
      </c>
      <c r="F999" t="s">
        <v>149</v>
      </c>
      <c r="G999" t="s">
        <v>146</v>
      </c>
      <c r="H999" t="s">
        <v>1162</v>
      </c>
      <c r="I999" t="s">
        <v>1043</v>
      </c>
      <c r="J999">
        <v>8060141</v>
      </c>
      <c r="K999" t="s">
        <v>992</v>
      </c>
      <c r="L999" s="1">
        <v>46800</v>
      </c>
      <c r="M999">
        <v>3.8329999999999997</v>
      </c>
      <c r="N999">
        <f t="shared" si="31"/>
        <v>179384.4</v>
      </c>
      <c r="O999" s="1">
        <v>179384.4</v>
      </c>
    </row>
    <row r="1000" spans="1:15" x14ac:dyDescent="0.25">
      <c r="A1000">
        <v>7815000011</v>
      </c>
      <c r="B1000" t="s">
        <v>1154</v>
      </c>
      <c r="C1000" t="str">
        <f t="shared" si="30"/>
        <v>PRORROGA</v>
      </c>
      <c r="E1000" t="s">
        <v>210</v>
      </c>
      <c r="F1000" t="s">
        <v>986</v>
      </c>
      <c r="G1000" t="s">
        <v>146</v>
      </c>
      <c r="H1000" t="s">
        <v>1163</v>
      </c>
      <c r="I1000" t="s">
        <v>1043</v>
      </c>
      <c r="J1000">
        <v>8250024</v>
      </c>
      <c r="K1000" t="s">
        <v>989</v>
      </c>
      <c r="L1000" s="1">
        <v>1000</v>
      </c>
      <c r="M1000">
        <v>49.9</v>
      </c>
      <c r="N1000">
        <f t="shared" si="31"/>
        <v>49900</v>
      </c>
      <c r="O1000" s="1">
        <v>49900</v>
      </c>
    </row>
    <row r="1001" spans="1:15" x14ac:dyDescent="0.25">
      <c r="A1001">
        <v>7815000012</v>
      </c>
      <c r="B1001" t="s">
        <v>190</v>
      </c>
      <c r="C1001" t="str">
        <f t="shared" si="30"/>
        <v>PRORROGA</v>
      </c>
      <c r="E1001" t="s">
        <v>210</v>
      </c>
      <c r="F1001" t="s">
        <v>990</v>
      </c>
      <c r="G1001" t="s">
        <v>146</v>
      </c>
      <c r="H1001" t="s">
        <v>1164</v>
      </c>
      <c r="I1001" t="s">
        <v>1034</v>
      </c>
      <c r="J1001">
        <v>8010603</v>
      </c>
      <c r="K1001" t="s">
        <v>991</v>
      </c>
      <c r="L1001">
        <v>900</v>
      </c>
      <c r="M1001">
        <v>44</v>
      </c>
      <c r="N1001">
        <f t="shared" si="31"/>
        <v>39600</v>
      </c>
      <c r="O1001" s="1">
        <v>39600</v>
      </c>
    </row>
    <row r="1002" spans="1:15" x14ac:dyDescent="0.25">
      <c r="A1002">
        <v>7815000013</v>
      </c>
      <c r="B1002" t="s">
        <v>1152</v>
      </c>
      <c r="C1002" t="str">
        <f t="shared" si="30"/>
        <v>PRORROGA</v>
      </c>
      <c r="E1002" t="s">
        <v>210</v>
      </c>
      <c r="F1002" t="s">
        <v>980</v>
      </c>
      <c r="G1002" t="s">
        <v>146</v>
      </c>
      <c r="H1002" t="s">
        <v>1165</v>
      </c>
      <c r="I1002" t="s">
        <v>1034</v>
      </c>
      <c r="J1002">
        <v>8060309</v>
      </c>
      <c r="K1002" t="s">
        <v>982</v>
      </c>
      <c r="L1002">
        <v>200</v>
      </c>
      <c r="M1002">
        <v>118</v>
      </c>
      <c r="N1002">
        <f t="shared" si="31"/>
        <v>23600</v>
      </c>
      <c r="O1002" s="1">
        <v>23600</v>
      </c>
    </row>
    <row r="1003" spans="1:15" x14ac:dyDescent="0.25">
      <c r="A1003">
        <v>7815000015</v>
      </c>
      <c r="B1003" t="s">
        <v>1157</v>
      </c>
      <c r="C1003" t="str">
        <f t="shared" si="30"/>
        <v>PRORROGA</v>
      </c>
      <c r="E1003" t="s">
        <v>210</v>
      </c>
      <c r="F1003" t="s">
        <v>143</v>
      </c>
      <c r="G1003" t="s">
        <v>146</v>
      </c>
      <c r="H1003" t="s">
        <v>1166</v>
      </c>
      <c r="I1003" t="s">
        <v>1167</v>
      </c>
      <c r="J1003">
        <v>8060139</v>
      </c>
      <c r="K1003" t="s">
        <v>993</v>
      </c>
      <c r="L1003" s="1">
        <v>1500</v>
      </c>
      <c r="M1003">
        <v>21.5</v>
      </c>
      <c r="N1003">
        <f t="shared" si="31"/>
        <v>32250</v>
      </c>
      <c r="O1003" s="1">
        <v>32250</v>
      </c>
    </row>
    <row r="1004" spans="1:15" x14ac:dyDescent="0.25">
      <c r="A1004">
        <v>7815000016</v>
      </c>
      <c r="B1004" t="s">
        <v>1161</v>
      </c>
      <c r="C1004" t="str">
        <f t="shared" si="30"/>
        <v>PRORROGA</v>
      </c>
      <c r="E1004" t="s">
        <v>210</v>
      </c>
      <c r="F1004" t="s">
        <v>1185</v>
      </c>
      <c r="G1004" t="s">
        <v>146</v>
      </c>
      <c r="H1004" t="s">
        <v>1166</v>
      </c>
      <c r="I1004" t="s">
        <v>1167</v>
      </c>
      <c r="J1004">
        <v>8060151</v>
      </c>
      <c r="K1004" t="s">
        <v>1186</v>
      </c>
      <c r="L1004">
        <v>500</v>
      </c>
      <c r="M1004">
        <v>60</v>
      </c>
      <c r="N1004">
        <f t="shared" si="31"/>
        <v>30000</v>
      </c>
      <c r="O1004" s="1">
        <v>30000</v>
      </c>
    </row>
    <row r="1005" spans="1:15" x14ac:dyDescent="0.25">
      <c r="A1005">
        <v>7815000018</v>
      </c>
      <c r="B1005" t="s">
        <v>199</v>
      </c>
      <c r="C1005" t="str">
        <f t="shared" si="30"/>
        <v>PRORROGA</v>
      </c>
      <c r="E1005" t="s">
        <v>210</v>
      </c>
      <c r="F1005" t="s">
        <v>143</v>
      </c>
      <c r="G1005" t="s">
        <v>146</v>
      </c>
      <c r="H1005" t="s">
        <v>1166</v>
      </c>
      <c r="I1005" t="s">
        <v>1043</v>
      </c>
      <c r="J1005">
        <v>8040212</v>
      </c>
      <c r="K1005" t="s">
        <v>978</v>
      </c>
      <c r="L1005" s="1">
        <v>1341000</v>
      </c>
      <c r="M1005">
        <v>0.11499999999999999</v>
      </c>
      <c r="N1005">
        <f t="shared" si="31"/>
        <v>154215</v>
      </c>
      <c r="O1005" s="1">
        <v>1796228.2</v>
      </c>
    </row>
    <row r="1006" spans="1:15" x14ac:dyDescent="0.25">
      <c r="A1006">
        <v>7815000018</v>
      </c>
      <c r="B1006" t="s">
        <v>199</v>
      </c>
      <c r="C1006" t="str">
        <f t="shared" si="30"/>
        <v>PRORROGA</v>
      </c>
      <c r="E1006" t="s">
        <v>210</v>
      </c>
      <c r="F1006" t="s">
        <v>143</v>
      </c>
      <c r="G1006" t="s">
        <v>146</v>
      </c>
      <c r="H1006" t="s">
        <v>1166</v>
      </c>
      <c r="I1006" t="s">
        <v>1043</v>
      </c>
      <c r="J1006">
        <v>8060150</v>
      </c>
      <c r="K1006" t="s">
        <v>975</v>
      </c>
      <c r="L1006" s="1">
        <v>7980</v>
      </c>
      <c r="M1006">
        <v>47</v>
      </c>
      <c r="N1006">
        <f t="shared" si="31"/>
        <v>375060</v>
      </c>
      <c r="O1006" s="1">
        <v>1796228.2</v>
      </c>
    </row>
    <row r="1007" spans="1:15" x14ac:dyDescent="0.25">
      <c r="A1007">
        <v>7815000018</v>
      </c>
      <c r="B1007" t="s">
        <v>199</v>
      </c>
      <c r="C1007" t="str">
        <f t="shared" si="30"/>
        <v>PRORROGA</v>
      </c>
      <c r="E1007" t="s">
        <v>210</v>
      </c>
      <c r="F1007" t="s">
        <v>143</v>
      </c>
      <c r="G1007" t="s">
        <v>146</v>
      </c>
      <c r="H1007" t="s">
        <v>1166</v>
      </c>
      <c r="I1007" t="s">
        <v>1043</v>
      </c>
      <c r="J1007">
        <v>8060233</v>
      </c>
      <c r="K1007" t="s">
        <v>147</v>
      </c>
      <c r="L1007" s="1">
        <v>1400</v>
      </c>
      <c r="M1007">
        <v>40</v>
      </c>
      <c r="N1007">
        <f t="shared" si="31"/>
        <v>56000</v>
      </c>
      <c r="O1007" s="1">
        <v>1796228.2</v>
      </c>
    </row>
    <row r="1008" spans="1:15" x14ac:dyDescent="0.25">
      <c r="A1008">
        <v>7815000018</v>
      </c>
      <c r="B1008" t="s">
        <v>199</v>
      </c>
      <c r="C1008" t="str">
        <f t="shared" si="30"/>
        <v>PRORROGA</v>
      </c>
      <c r="E1008" t="s">
        <v>210</v>
      </c>
      <c r="F1008" t="s">
        <v>143</v>
      </c>
      <c r="G1008" t="s">
        <v>146</v>
      </c>
      <c r="H1008" t="s">
        <v>1166</v>
      </c>
      <c r="I1008" t="s">
        <v>1043</v>
      </c>
      <c r="J1008">
        <v>8060240</v>
      </c>
      <c r="K1008" t="s">
        <v>112</v>
      </c>
      <c r="L1008" s="1">
        <v>795200</v>
      </c>
      <c r="M1008">
        <v>0.4</v>
      </c>
      <c r="N1008">
        <f t="shared" si="31"/>
        <v>318080</v>
      </c>
      <c r="O1008" s="1">
        <v>1796228.2</v>
      </c>
    </row>
    <row r="1009" spans="1:15" x14ac:dyDescent="0.25">
      <c r="A1009">
        <v>7815000018</v>
      </c>
      <c r="B1009" t="s">
        <v>199</v>
      </c>
      <c r="C1009" t="str">
        <f t="shared" si="30"/>
        <v>PRORROGA</v>
      </c>
      <c r="E1009" t="s">
        <v>210</v>
      </c>
      <c r="F1009" t="s">
        <v>143</v>
      </c>
      <c r="G1009" t="s">
        <v>146</v>
      </c>
      <c r="H1009" t="s">
        <v>1166</v>
      </c>
      <c r="I1009" t="s">
        <v>1043</v>
      </c>
      <c r="J1009">
        <v>8060241</v>
      </c>
      <c r="K1009" t="s">
        <v>145</v>
      </c>
      <c r="L1009" s="1">
        <v>370900</v>
      </c>
      <c r="M1009">
        <v>1.58</v>
      </c>
      <c r="N1009">
        <f t="shared" si="31"/>
        <v>586022</v>
      </c>
      <c r="O1009" s="1">
        <v>1796228.2</v>
      </c>
    </row>
    <row r="1010" spans="1:15" x14ac:dyDescent="0.25">
      <c r="A1010">
        <v>7815000018</v>
      </c>
      <c r="B1010" t="s">
        <v>199</v>
      </c>
      <c r="C1010" t="str">
        <f t="shared" si="30"/>
        <v>PRORROGA</v>
      </c>
      <c r="E1010" t="s">
        <v>210</v>
      </c>
      <c r="F1010" t="s">
        <v>143</v>
      </c>
      <c r="G1010" t="s">
        <v>146</v>
      </c>
      <c r="H1010" t="s">
        <v>1166</v>
      </c>
      <c r="I1010" t="s">
        <v>1043</v>
      </c>
      <c r="J1010">
        <v>8060508</v>
      </c>
      <c r="K1010" t="s">
        <v>1187</v>
      </c>
      <c r="L1010" s="1">
        <v>1000</v>
      </c>
      <c r="M1010">
        <v>160</v>
      </c>
      <c r="N1010">
        <f t="shared" si="31"/>
        <v>160000</v>
      </c>
      <c r="O1010" s="1">
        <v>1796228.2</v>
      </c>
    </row>
    <row r="1011" spans="1:15" x14ac:dyDescent="0.25">
      <c r="A1011">
        <v>7815000018</v>
      </c>
      <c r="B1011" t="s">
        <v>199</v>
      </c>
      <c r="C1011" t="str">
        <f t="shared" si="30"/>
        <v>PRORROGA</v>
      </c>
      <c r="E1011" t="s">
        <v>210</v>
      </c>
      <c r="F1011" t="s">
        <v>143</v>
      </c>
      <c r="G1011" t="s">
        <v>146</v>
      </c>
      <c r="H1011" t="s">
        <v>1166</v>
      </c>
      <c r="I1011" t="s">
        <v>1043</v>
      </c>
      <c r="J1011">
        <v>8080301</v>
      </c>
      <c r="K1011" t="s">
        <v>977</v>
      </c>
      <c r="L1011" s="1">
        <v>3059400</v>
      </c>
      <c r="M1011">
        <v>4.8000000000000001E-2</v>
      </c>
      <c r="N1011">
        <f t="shared" si="31"/>
        <v>146851.20000000001</v>
      </c>
      <c r="O1011" s="1">
        <v>1796228.2</v>
      </c>
    </row>
    <row r="1012" spans="1:15" x14ac:dyDescent="0.25">
      <c r="A1012">
        <v>7816000003</v>
      </c>
      <c r="B1012" t="s">
        <v>1159</v>
      </c>
      <c r="C1012" t="str">
        <f t="shared" si="30"/>
        <v>PRORROGA</v>
      </c>
      <c r="E1012" t="s">
        <v>210</v>
      </c>
      <c r="F1012" t="s">
        <v>996</v>
      </c>
      <c r="G1012" t="s">
        <v>146</v>
      </c>
      <c r="H1012" t="s">
        <v>1168</v>
      </c>
      <c r="I1012" t="s">
        <v>1169</v>
      </c>
      <c r="J1012">
        <v>8070310</v>
      </c>
      <c r="K1012" t="s">
        <v>997</v>
      </c>
      <c r="L1012" s="1">
        <v>20700</v>
      </c>
      <c r="M1012">
        <v>3.25</v>
      </c>
      <c r="N1012">
        <f t="shared" si="31"/>
        <v>67275</v>
      </c>
      <c r="O1012" s="1">
        <v>537675</v>
      </c>
    </row>
    <row r="1013" spans="1:15" x14ac:dyDescent="0.25">
      <c r="A1013">
        <v>7816000003</v>
      </c>
      <c r="B1013" t="s">
        <v>1159</v>
      </c>
      <c r="C1013" t="str">
        <f t="shared" si="30"/>
        <v>PRORROGA</v>
      </c>
      <c r="E1013" t="s">
        <v>210</v>
      </c>
      <c r="F1013" t="s">
        <v>996</v>
      </c>
      <c r="G1013" t="s">
        <v>146</v>
      </c>
      <c r="H1013" t="s">
        <v>1168</v>
      </c>
      <c r="I1013" t="s">
        <v>1169</v>
      </c>
      <c r="J1013">
        <v>8070312</v>
      </c>
      <c r="K1013" t="s">
        <v>998</v>
      </c>
      <c r="L1013" s="1">
        <v>147000</v>
      </c>
      <c r="M1013">
        <v>3.2</v>
      </c>
      <c r="N1013">
        <f t="shared" si="31"/>
        <v>470400</v>
      </c>
      <c r="O1013" s="1">
        <v>537675</v>
      </c>
    </row>
    <row r="1014" spans="1:15" x14ac:dyDescent="0.25">
      <c r="A1014">
        <v>7818000012</v>
      </c>
      <c r="B1014" t="s">
        <v>1152</v>
      </c>
      <c r="C1014" t="str">
        <f t="shared" si="30"/>
        <v>PRORROGA</v>
      </c>
      <c r="E1014" t="s">
        <v>210</v>
      </c>
      <c r="F1014" t="s">
        <v>980</v>
      </c>
      <c r="G1014" t="s">
        <v>146</v>
      </c>
      <c r="H1014" t="s">
        <v>1034</v>
      </c>
      <c r="I1014" t="s">
        <v>999</v>
      </c>
      <c r="J1014">
        <v>8060309</v>
      </c>
      <c r="K1014" t="s">
        <v>982</v>
      </c>
      <c r="L1014" s="1">
        <v>1200</v>
      </c>
      <c r="M1014">
        <v>118</v>
      </c>
      <c r="N1014">
        <f t="shared" si="31"/>
        <v>141600</v>
      </c>
      <c r="O1014" s="1">
        <v>141600</v>
      </c>
    </row>
    <row r="1015" spans="1:15" x14ac:dyDescent="0.25">
      <c r="A1015">
        <v>7818000014</v>
      </c>
      <c r="B1015" t="s">
        <v>1159</v>
      </c>
      <c r="C1015" t="str">
        <f t="shared" si="30"/>
        <v>PRORROGA</v>
      </c>
      <c r="E1015" t="s">
        <v>210</v>
      </c>
      <c r="F1015" t="s">
        <v>996</v>
      </c>
      <c r="G1015" t="s">
        <v>146</v>
      </c>
      <c r="H1015" t="s">
        <v>1172</v>
      </c>
      <c r="I1015" t="s">
        <v>999</v>
      </c>
      <c r="J1015">
        <v>8070310</v>
      </c>
      <c r="K1015" t="s">
        <v>997</v>
      </c>
      <c r="L1015" s="1">
        <v>13800</v>
      </c>
      <c r="M1015">
        <v>3.75</v>
      </c>
      <c r="N1015">
        <f t="shared" si="31"/>
        <v>51750</v>
      </c>
      <c r="O1015" s="1">
        <v>414350</v>
      </c>
    </row>
    <row r="1016" spans="1:15" x14ac:dyDescent="0.25">
      <c r="A1016">
        <v>7818000014</v>
      </c>
      <c r="B1016" t="s">
        <v>1159</v>
      </c>
      <c r="C1016" t="str">
        <f t="shared" si="30"/>
        <v>PRORROGA</v>
      </c>
      <c r="E1016" t="s">
        <v>210</v>
      </c>
      <c r="F1016" t="s">
        <v>996</v>
      </c>
      <c r="G1016" t="s">
        <v>146</v>
      </c>
      <c r="H1016" t="s">
        <v>1172</v>
      </c>
      <c r="I1016" t="s">
        <v>999</v>
      </c>
      <c r="J1016">
        <v>8070312</v>
      </c>
      <c r="K1016" t="s">
        <v>998</v>
      </c>
      <c r="L1016" s="1">
        <v>98000</v>
      </c>
      <c r="M1016">
        <v>3.7</v>
      </c>
      <c r="N1016">
        <f t="shared" si="31"/>
        <v>362600</v>
      </c>
      <c r="O1016" s="1">
        <v>414350</v>
      </c>
    </row>
    <row r="1017" spans="1:15" x14ac:dyDescent="0.25">
      <c r="A1017">
        <v>7818000016</v>
      </c>
      <c r="B1017" t="s">
        <v>1175</v>
      </c>
      <c r="C1017" t="str">
        <f t="shared" si="30"/>
        <v>PRORROGA</v>
      </c>
      <c r="E1017" t="s">
        <v>210</v>
      </c>
      <c r="F1017" t="s">
        <v>1188</v>
      </c>
      <c r="G1017" t="s">
        <v>148</v>
      </c>
      <c r="H1017" t="s">
        <v>1173</v>
      </c>
      <c r="I1017" t="s">
        <v>1174</v>
      </c>
      <c r="J1017">
        <v>8010603</v>
      </c>
      <c r="K1017" t="s">
        <v>991</v>
      </c>
      <c r="L1017">
        <v>200</v>
      </c>
      <c r="M1017">
        <v>44</v>
      </c>
      <c r="N1017">
        <f t="shared" si="31"/>
        <v>8800</v>
      </c>
      <c r="O1017" s="1">
        <v>8800</v>
      </c>
    </row>
    <row r="1018" spans="1:15" x14ac:dyDescent="0.25">
      <c r="A1018">
        <v>7818000018</v>
      </c>
      <c r="B1018" t="s">
        <v>200</v>
      </c>
      <c r="C1018" t="str">
        <f t="shared" si="30"/>
        <v>PRORROGA</v>
      </c>
      <c r="E1018" t="s">
        <v>210</v>
      </c>
      <c r="F1018" t="s">
        <v>143</v>
      </c>
      <c r="G1018" t="s">
        <v>148</v>
      </c>
      <c r="H1018" t="s">
        <v>109</v>
      </c>
      <c r="I1018" t="s">
        <v>1011</v>
      </c>
      <c r="J1018">
        <v>8040212</v>
      </c>
      <c r="K1018" t="s">
        <v>978</v>
      </c>
      <c r="L1018" s="1">
        <v>2199990</v>
      </c>
      <c r="M1018">
        <v>0.11499999999999999</v>
      </c>
      <c r="N1018">
        <f t="shared" si="31"/>
        <v>252998.84999999998</v>
      </c>
      <c r="O1018" s="1">
        <v>2758368.85</v>
      </c>
    </row>
    <row r="1019" spans="1:15" x14ac:dyDescent="0.25">
      <c r="A1019">
        <v>7818000018</v>
      </c>
      <c r="B1019" t="s">
        <v>200</v>
      </c>
      <c r="C1019" t="str">
        <f t="shared" si="30"/>
        <v>PRORROGA</v>
      </c>
      <c r="E1019" t="s">
        <v>210</v>
      </c>
      <c r="F1019" t="s">
        <v>143</v>
      </c>
      <c r="G1019" t="s">
        <v>148</v>
      </c>
      <c r="H1019" t="s">
        <v>109</v>
      </c>
      <c r="I1019" t="s">
        <v>1011</v>
      </c>
      <c r="J1019">
        <v>8060139</v>
      </c>
      <c r="K1019" t="s">
        <v>993</v>
      </c>
      <c r="L1019" s="1">
        <v>5500</v>
      </c>
      <c r="M1019">
        <v>21.5</v>
      </c>
      <c r="N1019">
        <f t="shared" si="31"/>
        <v>118250</v>
      </c>
      <c r="O1019" s="1">
        <v>2758368.85</v>
      </c>
    </row>
    <row r="1020" spans="1:15" x14ac:dyDescent="0.25">
      <c r="A1020">
        <v>7818000018</v>
      </c>
      <c r="B1020" t="s">
        <v>200</v>
      </c>
      <c r="C1020" t="str">
        <f t="shared" si="30"/>
        <v>PRORROGA</v>
      </c>
      <c r="E1020" t="s">
        <v>210</v>
      </c>
      <c r="F1020" t="s">
        <v>143</v>
      </c>
      <c r="G1020" t="s">
        <v>148</v>
      </c>
      <c r="H1020" t="s">
        <v>109</v>
      </c>
      <c r="I1020" t="s">
        <v>1011</v>
      </c>
      <c r="J1020">
        <v>8060150</v>
      </c>
      <c r="K1020" t="s">
        <v>975</v>
      </c>
      <c r="L1020" s="1">
        <v>24000</v>
      </c>
      <c r="M1020">
        <v>47</v>
      </c>
      <c r="N1020">
        <f t="shared" si="31"/>
        <v>1128000</v>
      </c>
      <c r="O1020" s="1">
        <v>2758368.85</v>
      </c>
    </row>
    <row r="1021" spans="1:15" x14ac:dyDescent="0.25">
      <c r="A1021">
        <v>7818000018</v>
      </c>
      <c r="B1021" t="s">
        <v>200</v>
      </c>
      <c r="C1021" t="str">
        <f t="shared" si="30"/>
        <v>PRORROGA</v>
      </c>
      <c r="E1021" t="s">
        <v>210</v>
      </c>
      <c r="F1021" t="s">
        <v>143</v>
      </c>
      <c r="G1021" t="s">
        <v>148</v>
      </c>
      <c r="H1021" t="s">
        <v>109</v>
      </c>
      <c r="I1021" t="s">
        <v>1011</v>
      </c>
      <c r="J1021">
        <v>8060233</v>
      </c>
      <c r="K1021" t="s">
        <v>147</v>
      </c>
      <c r="L1021" s="1">
        <v>2400</v>
      </c>
      <c r="M1021">
        <v>40</v>
      </c>
      <c r="N1021">
        <f t="shared" si="31"/>
        <v>96000</v>
      </c>
      <c r="O1021" s="1">
        <v>2758368.85</v>
      </c>
    </row>
    <row r="1022" spans="1:15" x14ac:dyDescent="0.25">
      <c r="A1022">
        <v>7818000018</v>
      </c>
      <c r="B1022" t="s">
        <v>200</v>
      </c>
      <c r="C1022" t="str">
        <f t="shared" si="30"/>
        <v>PRORROGA</v>
      </c>
      <c r="E1022" t="s">
        <v>210</v>
      </c>
      <c r="F1022" t="s">
        <v>143</v>
      </c>
      <c r="G1022" t="s">
        <v>148</v>
      </c>
      <c r="H1022" t="s">
        <v>109</v>
      </c>
      <c r="I1022" t="s">
        <v>1011</v>
      </c>
      <c r="J1022">
        <v>8060240</v>
      </c>
      <c r="K1022" t="s">
        <v>112</v>
      </c>
      <c r="L1022" s="1">
        <v>787800</v>
      </c>
      <c r="M1022">
        <v>0.4</v>
      </c>
      <c r="N1022">
        <f t="shared" si="31"/>
        <v>315120</v>
      </c>
      <c r="O1022" s="1">
        <v>2758368.85</v>
      </c>
    </row>
    <row r="1023" spans="1:15" x14ac:dyDescent="0.25">
      <c r="A1023">
        <v>7818000018</v>
      </c>
      <c r="B1023" t="s">
        <v>200</v>
      </c>
      <c r="C1023" t="str">
        <f t="shared" si="30"/>
        <v>PRORROGA</v>
      </c>
      <c r="E1023" t="s">
        <v>210</v>
      </c>
      <c r="F1023" t="s">
        <v>143</v>
      </c>
      <c r="G1023" t="s">
        <v>148</v>
      </c>
      <c r="H1023" t="s">
        <v>109</v>
      </c>
      <c r="I1023" t="s">
        <v>1011</v>
      </c>
      <c r="J1023">
        <v>8060241</v>
      </c>
      <c r="K1023" t="s">
        <v>145</v>
      </c>
      <c r="L1023" s="1">
        <v>400000</v>
      </c>
      <c r="M1023">
        <v>1.58</v>
      </c>
      <c r="N1023">
        <f t="shared" si="31"/>
        <v>632000</v>
      </c>
      <c r="O1023" s="1">
        <v>2758368.85</v>
      </c>
    </row>
    <row r="1024" spans="1:15" x14ac:dyDescent="0.25">
      <c r="A1024">
        <v>7818000018</v>
      </c>
      <c r="B1024" t="s">
        <v>200</v>
      </c>
      <c r="C1024" t="str">
        <f t="shared" si="30"/>
        <v>PRORROGA</v>
      </c>
      <c r="E1024" t="s">
        <v>210</v>
      </c>
      <c r="F1024" t="s">
        <v>143</v>
      </c>
      <c r="G1024" t="s">
        <v>148</v>
      </c>
      <c r="H1024" t="s">
        <v>109</v>
      </c>
      <c r="I1024" t="s">
        <v>1011</v>
      </c>
      <c r="J1024">
        <v>8080301</v>
      </c>
      <c r="K1024" t="s">
        <v>977</v>
      </c>
      <c r="L1024" s="1">
        <v>4500000</v>
      </c>
      <c r="M1024">
        <v>4.8000000000000001E-2</v>
      </c>
      <c r="N1024">
        <f t="shared" si="31"/>
        <v>216000</v>
      </c>
      <c r="O1024" s="1">
        <v>2758368.85</v>
      </c>
    </row>
    <row r="1025" spans="1:16" x14ac:dyDescent="0.25">
      <c r="A1025">
        <v>7818000020</v>
      </c>
      <c r="B1025" t="s">
        <v>1178</v>
      </c>
      <c r="C1025" t="str">
        <f t="shared" si="30"/>
        <v>PRORROGA</v>
      </c>
      <c r="E1025" t="s">
        <v>210</v>
      </c>
      <c r="F1025" t="s">
        <v>1185</v>
      </c>
      <c r="G1025" t="s">
        <v>148</v>
      </c>
      <c r="H1025" t="s">
        <v>1061</v>
      </c>
      <c r="I1025" t="s">
        <v>1174</v>
      </c>
      <c r="J1025">
        <v>8060151</v>
      </c>
      <c r="K1025" t="s">
        <v>1186</v>
      </c>
      <c r="L1025" s="1">
        <v>1200</v>
      </c>
      <c r="M1025">
        <v>60</v>
      </c>
      <c r="N1025">
        <f t="shared" si="31"/>
        <v>72000</v>
      </c>
      <c r="O1025" s="1">
        <v>72000</v>
      </c>
    </row>
    <row r="1026" spans="1:16" x14ac:dyDescent="0.25">
      <c r="A1026">
        <v>7818000021</v>
      </c>
      <c r="B1026" t="s">
        <v>1180</v>
      </c>
      <c r="C1026" t="str">
        <f t="shared" ref="C1026:C1033" si="32">IF(E1026="01.01.1980","INCREMENTO","PRORROGA")</f>
        <v>PRORROGA</v>
      </c>
      <c r="E1026" t="s">
        <v>210</v>
      </c>
      <c r="F1026" t="s">
        <v>5</v>
      </c>
      <c r="G1026" t="s">
        <v>148</v>
      </c>
      <c r="H1026" t="s">
        <v>1179</v>
      </c>
      <c r="I1026" t="s">
        <v>1174</v>
      </c>
      <c r="J1026">
        <v>8060508</v>
      </c>
      <c r="K1026" t="s">
        <v>976</v>
      </c>
      <c r="L1026">
        <v>300</v>
      </c>
      <c r="M1026">
        <v>21.45</v>
      </c>
      <c r="N1026">
        <f t="shared" ref="N1026:N1033" si="33">L1026*M1026</f>
        <v>6435</v>
      </c>
      <c r="O1026" s="1">
        <v>6435</v>
      </c>
    </row>
    <row r="1027" spans="1:16" x14ac:dyDescent="0.25">
      <c r="A1027">
        <v>7818000022</v>
      </c>
      <c r="B1027" t="s">
        <v>1181</v>
      </c>
      <c r="C1027" t="str">
        <f t="shared" si="32"/>
        <v>PRORROGA</v>
      </c>
      <c r="E1027" t="s">
        <v>210</v>
      </c>
      <c r="F1027" t="s">
        <v>1189</v>
      </c>
      <c r="G1027" t="s">
        <v>148</v>
      </c>
      <c r="H1027" t="s">
        <v>1179</v>
      </c>
      <c r="I1027" t="s">
        <v>1174</v>
      </c>
      <c r="J1027">
        <v>8250024</v>
      </c>
      <c r="K1027" t="s">
        <v>989</v>
      </c>
      <c r="L1027" s="1">
        <v>1900</v>
      </c>
      <c r="M1027">
        <v>39.899000000000001</v>
      </c>
      <c r="N1027">
        <f t="shared" si="33"/>
        <v>75808.100000000006</v>
      </c>
      <c r="O1027" s="1">
        <v>75808.100000000006</v>
      </c>
    </row>
    <row r="1028" spans="1:16" x14ac:dyDescent="0.25">
      <c r="A1028">
        <v>7818000023</v>
      </c>
      <c r="B1028" t="s">
        <v>201</v>
      </c>
      <c r="C1028" t="str">
        <f t="shared" si="32"/>
        <v>PRORROGA</v>
      </c>
      <c r="E1028" t="s">
        <v>210</v>
      </c>
      <c r="F1028" t="s">
        <v>149</v>
      </c>
      <c r="G1028" t="s">
        <v>150</v>
      </c>
      <c r="H1028" t="s">
        <v>1179</v>
      </c>
      <c r="I1028" t="s">
        <v>1174</v>
      </c>
      <c r="J1028">
        <v>8250032</v>
      </c>
      <c r="K1028" t="s">
        <v>52</v>
      </c>
      <c r="L1028" s="1">
        <v>2400</v>
      </c>
      <c r="M1028">
        <v>285</v>
      </c>
      <c r="N1028">
        <f t="shared" si="33"/>
        <v>684000</v>
      </c>
      <c r="O1028" s="1">
        <v>4233390</v>
      </c>
    </row>
    <row r="1029" spans="1:16" x14ac:dyDescent="0.25">
      <c r="A1029">
        <v>7818000023</v>
      </c>
      <c r="B1029" t="s">
        <v>201</v>
      </c>
      <c r="C1029" t="str">
        <f t="shared" si="32"/>
        <v>PRORROGA</v>
      </c>
      <c r="E1029" t="s">
        <v>210</v>
      </c>
      <c r="F1029" t="s">
        <v>149</v>
      </c>
      <c r="G1029" t="s">
        <v>150</v>
      </c>
      <c r="H1029" t="s">
        <v>1179</v>
      </c>
      <c r="I1029" t="s">
        <v>1174</v>
      </c>
      <c r="J1029">
        <v>8250056</v>
      </c>
      <c r="K1029" t="s">
        <v>1190</v>
      </c>
      <c r="L1029" s="1">
        <v>1800</v>
      </c>
      <c r="M1029" s="1">
        <v>1465</v>
      </c>
      <c r="N1029">
        <f t="shared" si="33"/>
        <v>2637000</v>
      </c>
      <c r="O1029" s="1">
        <v>4233390</v>
      </c>
    </row>
    <row r="1030" spans="1:16" x14ac:dyDescent="0.25">
      <c r="A1030">
        <v>7818000023</v>
      </c>
      <c r="B1030" t="s">
        <v>201</v>
      </c>
      <c r="C1030" t="str">
        <f t="shared" si="32"/>
        <v>PRORROGA</v>
      </c>
      <c r="E1030" t="s">
        <v>210</v>
      </c>
      <c r="F1030" t="s">
        <v>149</v>
      </c>
      <c r="G1030" t="s">
        <v>150</v>
      </c>
      <c r="H1030" t="s">
        <v>1179</v>
      </c>
      <c r="I1030" t="s">
        <v>1174</v>
      </c>
      <c r="J1030">
        <v>8250057</v>
      </c>
      <c r="K1030" t="s">
        <v>50</v>
      </c>
      <c r="L1030">
        <v>510</v>
      </c>
      <c r="M1030" s="1">
        <v>1789</v>
      </c>
      <c r="N1030">
        <f t="shared" si="33"/>
        <v>912390</v>
      </c>
      <c r="O1030" s="1">
        <v>4233390</v>
      </c>
    </row>
    <row r="1031" spans="1:16" x14ac:dyDescent="0.25">
      <c r="A1031">
        <v>7818000024</v>
      </c>
      <c r="B1031" t="s">
        <v>1182</v>
      </c>
      <c r="C1031" t="str">
        <f t="shared" si="32"/>
        <v>PRORROGA</v>
      </c>
      <c r="E1031" t="s">
        <v>210</v>
      </c>
      <c r="F1031" t="s">
        <v>143</v>
      </c>
      <c r="G1031" t="s">
        <v>150</v>
      </c>
      <c r="H1031" t="s">
        <v>1179</v>
      </c>
      <c r="I1031" t="s">
        <v>1174</v>
      </c>
      <c r="J1031">
        <v>8060141</v>
      </c>
      <c r="K1031" t="s">
        <v>992</v>
      </c>
      <c r="L1031" s="1">
        <v>31920</v>
      </c>
      <c r="M1031">
        <v>3.45</v>
      </c>
      <c r="N1031">
        <f t="shared" si="33"/>
        <v>110124</v>
      </c>
      <c r="O1031" s="1">
        <v>110124</v>
      </c>
    </row>
    <row r="1032" spans="1:16" x14ac:dyDescent="0.25">
      <c r="A1032">
        <v>7818000026</v>
      </c>
      <c r="B1032" t="s">
        <v>1184</v>
      </c>
      <c r="C1032" t="str">
        <f t="shared" si="32"/>
        <v>PRORROGA</v>
      </c>
      <c r="E1032" t="s">
        <v>210</v>
      </c>
      <c r="F1032" t="s">
        <v>996</v>
      </c>
      <c r="G1032" t="s">
        <v>150</v>
      </c>
      <c r="H1032" t="s">
        <v>1046</v>
      </c>
      <c r="I1032" t="s">
        <v>1174</v>
      </c>
      <c r="J1032">
        <v>8070310</v>
      </c>
      <c r="K1032" t="s">
        <v>997</v>
      </c>
      <c r="L1032" s="1">
        <v>62100</v>
      </c>
      <c r="M1032">
        <v>2.98</v>
      </c>
      <c r="N1032">
        <f t="shared" si="33"/>
        <v>185058</v>
      </c>
      <c r="O1032" s="1">
        <v>1126603</v>
      </c>
    </row>
    <row r="1033" spans="1:16" x14ac:dyDescent="0.25">
      <c r="A1033">
        <v>7818000026</v>
      </c>
      <c r="B1033" t="s">
        <v>1184</v>
      </c>
      <c r="C1033" t="str">
        <f t="shared" si="32"/>
        <v>PRORROGA</v>
      </c>
      <c r="E1033" t="s">
        <v>210</v>
      </c>
      <c r="F1033" t="s">
        <v>996</v>
      </c>
      <c r="G1033" t="s">
        <v>150</v>
      </c>
      <c r="H1033" t="s">
        <v>1046</v>
      </c>
      <c r="I1033" t="s">
        <v>1174</v>
      </c>
      <c r="J1033">
        <v>8070312</v>
      </c>
      <c r="K1033" t="s">
        <v>998</v>
      </c>
      <c r="L1033" s="1">
        <v>323000</v>
      </c>
      <c r="M1033">
        <v>2.915</v>
      </c>
      <c r="N1033">
        <f t="shared" si="33"/>
        <v>941545</v>
      </c>
      <c r="O1033" s="1">
        <v>1126603</v>
      </c>
    </row>
    <row r="1035" spans="1:16" x14ac:dyDescent="0.25">
      <c r="P1035" s="1"/>
    </row>
    <row r="1036" spans="1:16" x14ac:dyDescent="0.25">
      <c r="P1036" s="1"/>
    </row>
    <row r="1037" spans="1:16" x14ac:dyDescent="0.25">
      <c r="P1037" s="1"/>
    </row>
    <row r="1038" spans="1:16" x14ac:dyDescent="0.25">
      <c r="P1038" s="1"/>
    </row>
    <row r="1039" spans="1:16" x14ac:dyDescent="0.25">
      <c r="P1039" s="1"/>
    </row>
    <row r="1040" spans="1:16" x14ac:dyDescent="0.25">
      <c r="P1040" s="1"/>
    </row>
  </sheetData>
  <autoFilter ref="A1:O1033"/>
  <sortState ref="A2:O1033">
    <sortCondition ref="C2:C1033"/>
  </sortState>
  <pageMargins left="0.7" right="0.7" top="0.75" bottom="0.75" header="0.3" footer="0.3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8"/>
  <sheetViews>
    <sheetView workbookViewId="0">
      <selection activeCell="K22" sqref="K22"/>
    </sheetView>
  </sheetViews>
  <sheetFormatPr baseColWidth="10" defaultRowHeight="15" x14ac:dyDescent="0.25"/>
  <sheetData>
    <row r="2" spans="1:17" x14ac:dyDescent="0.25">
      <c r="A2">
        <v>7113000010</v>
      </c>
      <c r="B2" t="s">
        <v>202</v>
      </c>
      <c r="C2" t="s">
        <v>202</v>
      </c>
      <c r="D2" t="s">
        <v>0</v>
      </c>
      <c r="E2" t="s">
        <v>1</v>
      </c>
      <c r="F2" t="s">
        <v>2</v>
      </c>
      <c r="G2" s="3">
        <v>41288</v>
      </c>
      <c r="H2" s="3">
        <v>41639</v>
      </c>
      <c r="I2">
        <v>8020109</v>
      </c>
      <c r="J2" t="s">
        <v>3</v>
      </c>
      <c r="K2">
        <v>219</v>
      </c>
      <c r="L2" s="10">
        <v>7.8</v>
      </c>
      <c r="M2" s="10">
        <f t="shared" ref="M2:M18" si="0">K2*L2</f>
        <v>1708.2</v>
      </c>
      <c r="N2" s="10">
        <v>1708.2</v>
      </c>
      <c r="O2" s="10"/>
      <c r="P2" s="10"/>
      <c r="Q2" s="9">
        <f t="shared" ref="Q2:Q18" si="1">+M2+O2+P2</f>
        <v>1708.2</v>
      </c>
    </row>
    <row r="3" spans="1:17" x14ac:dyDescent="0.25">
      <c r="A3">
        <v>7113000041</v>
      </c>
      <c r="B3" t="s">
        <v>203</v>
      </c>
      <c r="C3" t="s">
        <v>203</v>
      </c>
      <c r="D3" t="s">
        <v>4</v>
      </c>
      <c r="E3" t="s">
        <v>5</v>
      </c>
      <c r="F3" t="s">
        <v>6</v>
      </c>
      <c r="G3" s="3">
        <v>41292</v>
      </c>
      <c r="H3" s="3">
        <v>41512</v>
      </c>
      <c r="I3">
        <v>8040312</v>
      </c>
      <c r="J3" t="s">
        <v>7</v>
      </c>
      <c r="K3" s="1">
        <v>2970</v>
      </c>
      <c r="L3" s="10">
        <v>2.2000000000000002</v>
      </c>
      <c r="M3" s="10">
        <f t="shared" si="0"/>
        <v>6534.0000000000009</v>
      </c>
      <c r="N3" s="10">
        <v>6534</v>
      </c>
      <c r="O3" s="10"/>
      <c r="P3" s="10"/>
      <c r="Q3" s="9">
        <f t="shared" si="1"/>
        <v>6534.0000000000009</v>
      </c>
    </row>
    <row r="4" spans="1:17" x14ac:dyDescent="0.25">
      <c r="A4">
        <v>7113000049</v>
      </c>
      <c r="B4" t="s">
        <v>163</v>
      </c>
      <c r="C4" t="s">
        <v>163</v>
      </c>
      <c r="D4" t="s">
        <v>8</v>
      </c>
      <c r="E4" t="s">
        <v>1</v>
      </c>
      <c r="F4" t="s">
        <v>9</v>
      </c>
      <c r="G4" s="3">
        <v>41295</v>
      </c>
      <c r="H4" s="3">
        <v>41479</v>
      </c>
      <c r="I4">
        <v>8040410</v>
      </c>
      <c r="J4" t="s">
        <v>10</v>
      </c>
      <c r="K4" s="1">
        <v>498600</v>
      </c>
      <c r="L4" s="10">
        <v>1.0200000000000001E-2</v>
      </c>
      <c r="M4" s="10">
        <f t="shared" si="0"/>
        <v>5085.72</v>
      </c>
      <c r="N4" s="10">
        <v>5085.72</v>
      </c>
      <c r="O4" s="10"/>
      <c r="P4" s="10"/>
      <c r="Q4" s="9">
        <f t="shared" si="1"/>
        <v>5085.72</v>
      </c>
    </row>
    <row r="5" spans="1:17" x14ac:dyDescent="0.25">
      <c r="A5">
        <v>7113000087</v>
      </c>
      <c r="B5" t="s">
        <v>164</v>
      </c>
      <c r="C5" t="s">
        <v>164</v>
      </c>
      <c r="D5" t="s">
        <v>11</v>
      </c>
      <c r="E5" t="s">
        <v>12</v>
      </c>
      <c r="F5" t="s">
        <v>13</v>
      </c>
      <c r="G5" s="3">
        <v>41317</v>
      </c>
      <c r="H5" s="3">
        <v>41323</v>
      </c>
      <c r="I5">
        <v>8040406</v>
      </c>
      <c r="J5" t="s">
        <v>14</v>
      </c>
      <c r="K5" s="1">
        <v>20000</v>
      </c>
      <c r="L5" s="10">
        <v>9.5000000000000001E-2</v>
      </c>
      <c r="M5" s="10">
        <f t="shared" si="0"/>
        <v>1900</v>
      </c>
      <c r="N5" s="10">
        <v>1900</v>
      </c>
      <c r="O5" s="10"/>
      <c r="P5" s="10"/>
      <c r="Q5" s="9">
        <f t="shared" si="1"/>
        <v>1900</v>
      </c>
    </row>
    <row r="6" spans="1:17" x14ac:dyDescent="0.25">
      <c r="A6">
        <v>7113000669</v>
      </c>
      <c r="B6" t="s">
        <v>165</v>
      </c>
      <c r="C6" t="s">
        <v>165</v>
      </c>
      <c r="D6" t="s">
        <v>15</v>
      </c>
      <c r="E6" t="s">
        <v>16</v>
      </c>
      <c r="F6" t="s">
        <v>17</v>
      </c>
      <c r="G6" s="3">
        <v>41459</v>
      </c>
      <c r="H6" s="3">
        <v>41639</v>
      </c>
      <c r="I6">
        <v>8040410</v>
      </c>
      <c r="J6" t="s">
        <v>10</v>
      </c>
      <c r="K6" s="1">
        <v>936200</v>
      </c>
      <c r="L6" s="10">
        <v>1.09E-2</v>
      </c>
      <c r="M6" s="10">
        <f t="shared" si="0"/>
        <v>10204.58</v>
      </c>
      <c r="N6" s="10">
        <v>10204.58</v>
      </c>
      <c r="O6" s="10"/>
      <c r="P6" s="10"/>
      <c r="Q6" s="9">
        <f t="shared" si="1"/>
        <v>10204.58</v>
      </c>
    </row>
    <row r="7" spans="1:17" x14ac:dyDescent="0.25">
      <c r="A7">
        <v>7113000775</v>
      </c>
      <c r="B7" t="s">
        <v>204</v>
      </c>
      <c r="C7" t="s">
        <v>204</v>
      </c>
      <c r="D7" t="s">
        <v>18</v>
      </c>
      <c r="E7" t="s">
        <v>16</v>
      </c>
      <c r="F7" t="s">
        <v>19</v>
      </c>
      <c r="G7" s="3">
        <v>41486</v>
      </c>
      <c r="H7" s="3">
        <v>41639</v>
      </c>
      <c r="I7">
        <v>8040409</v>
      </c>
      <c r="J7" t="s">
        <v>20</v>
      </c>
      <c r="K7" s="1">
        <v>3532300</v>
      </c>
      <c r="L7" s="10">
        <v>9.5999999999999992E-3</v>
      </c>
      <c r="M7" s="10">
        <f t="shared" si="0"/>
        <v>33910.079999999994</v>
      </c>
      <c r="N7" s="10">
        <v>33910.080000000002</v>
      </c>
      <c r="O7" s="10"/>
      <c r="P7" s="10"/>
      <c r="Q7" s="9">
        <f t="shared" si="1"/>
        <v>33910.079999999994</v>
      </c>
    </row>
    <row r="8" spans="1:17" x14ac:dyDescent="0.25">
      <c r="A8">
        <v>7114000713</v>
      </c>
      <c r="B8" t="s">
        <v>166</v>
      </c>
      <c r="C8" t="s">
        <v>166</v>
      </c>
      <c r="D8" t="s">
        <v>21</v>
      </c>
      <c r="E8" t="s">
        <v>1</v>
      </c>
      <c r="G8" s="3">
        <v>41957</v>
      </c>
      <c r="H8" s="3">
        <v>41992</v>
      </c>
      <c r="I8">
        <v>8010101</v>
      </c>
      <c r="J8" t="s">
        <v>22</v>
      </c>
      <c r="K8" s="1">
        <v>2230185</v>
      </c>
      <c r="L8" s="10">
        <v>8.199999999999999E-3</v>
      </c>
      <c r="M8" s="10">
        <f t="shared" si="0"/>
        <v>18287.516999999996</v>
      </c>
      <c r="N8" s="10">
        <v>18287.52</v>
      </c>
      <c r="O8" s="10"/>
      <c r="P8" s="10"/>
      <c r="Q8" s="9">
        <f t="shared" si="1"/>
        <v>18287.516999999996</v>
      </c>
    </row>
    <row r="9" spans="1:17" x14ac:dyDescent="0.25">
      <c r="A9">
        <v>7115000054</v>
      </c>
      <c r="B9" t="s">
        <v>167</v>
      </c>
      <c r="C9" t="s">
        <v>167</v>
      </c>
      <c r="D9" t="s">
        <v>23</v>
      </c>
      <c r="E9" t="s">
        <v>24</v>
      </c>
      <c r="F9" t="s">
        <v>25</v>
      </c>
      <c r="G9" s="3">
        <v>42033</v>
      </c>
      <c r="H9" s="3">
        <v>42282</v>
      </c>
      <c r="I9">
        <v>8040418</v>
      </c>
      <c r="J9" t="s">
        <v>26</v>
      </c>
      <c r="K9" s="1">
        <v>100000</v>
      </c>
      <c r="L9" s="10">
        <v>0.14000000000000001</v>
      </c>
      <c r="M9" s="10">
        <f t="shared" si="0"/>
        <v>14000.000000000002</v>
      </c>
      <c r="N9" s="10">
        <v>14000</v>
      </c>
      <c r="O9" s="10"/>
      <c r="P9" s="10"/>
      <c r="Q9" s="9">
        <f t="shared" si="1"/>
        <v>14000.000000000002</v>
      </c>
    </row>
    <row r="10" spans="1:17" x14ac:dyDescent="0.25">
      <c r="A10">
        <v>7115000131</v>
      </c>
      <c r="B10" t="s">
        <v>168</v>
      </c>
      <c r="C10" t="s">
        <v>168</v>
      </c>
      <c r="D10" t="s">
        <v>27</v>
      </c>
      <c r="E10" t="s">
        <v>28</v>
      </c>
      <c r="F10" t="s">
        <v>29</v>
      </c>
      <c r="G10" s="3">
        <v>42076</v>
      </c>
      <c r="H10" s="3">
        <v>42369</v>
      </c>
      <c r="I10">
        <v>8060239</v>
      </c>
      <c r="J10" t="s">
        <v>30</v>
      </c>
      <c r="K10" s="1">
        <v>34285</v>
      </c>
      <c r="L10" s="10">
        <v>0.66500000000000004</v>
      </c>
      <c r="M10" s="10">
        <f t="shared" si="0"/>
        <v>22799.525000000001</v>
      </c>
      <c r="N10" s="10">
        <v>22799.53</v>
      </c>
      <c r="O10" s="10"/>
      <c r="P10" s="10"/>
      <c r="Q10" s="9">
        <f t="shared" si="1"/>
        <v>22799.525000000001</v>
      </c>
    </row>
    <row r="11" spans="1:17" x14ac:dyDescent="0.25">
      <c r="A11">
        <v>7115000787</v>
      </c>
      <c r="B11" t="s">
        <v>169</v>
      </c>
      <c r="C11" t="s">
        <v>169</v>
      </c>
      <c r="D11" t="s">
        <v>31</v>
      </c>
      <c r="E11" t="s">
        <v>32</v>
      </c>
      <c r="F11" t="s">
        <v>33</v>
      </c>
      <c r="G11" s="3">
        <v>42296</v>
      </c>
      <c r="H11" s="3">
        <v>42369</v>
      </c>
      <c r="I11">
        <v>8060235</v>
      </c>
      <c r="J11" t="s">
        <v>34</v>
      </c>
      <c r="K11" s="1">
        <v>1354</v>
      </c>
      <c r="L11" s="10">
        <v>4.0599999999999996</v>
      </c>
      <c r="M11" s="10">
        <f t="shared" si="0"/>
        <v>5497.24</v>
      </c>
      <c r="N11" s="10">
        <v>5497.24</v>
      </c>
      <c r="O11" s="10"/>
      <c r="P11" s="10"/>
      <c r="Q11" s="9">
        <f t="shared" si="1"/>
        <v>5497.24</v>
      </c>
    </row>
    <row r="12" spans="1:17" x14ac:dyDescent="0.25">
      <c r="A12">
        <v>7116000189</v>
      </c>
      <c r="B12" t="s">
        <v>170</v>
      </c>
      <c r="C12" t="s">
        <v>170</v>
      </c>
      <c r="D12" t="s">
        <v>35</v>
      </c>
      <c r="E12" t="s">
        <v>36</v>
      </c>
      <c r="F12" t="s">
        <v>37</v>
      </c>
      <c r="G12" s="3">
        <v>42479</v>
      </c>
      <c r="H12" s="3">
        <v>42735</v>
      </c>
      <c r="I12">
        <v>8040418</v>
      </c>
      <c r="J12" t="s">
        <v>26</v>
      </c>
      <c r="K12" s="1">
        <v>154434</v>
      </c>
      <c r="L12" s="10">
        <v>0.14429999999999998</v>
      </c>
      <c r="M12" s="10">
        <f t="shared" si="0"/>
        <v>22284.826199999996</v>
      </c>
      <c r="N12" s="10">
        <v>22284.83</v>
      </c>
      <c r="O12" s="10"/>
      <c r="P12" s="10"/>
      <c r="Q12" s="9">
        <f t="shared" si="1"/>
        <v>22284.826199999996</v>
      </c>
    </row>
    <row r="13" spans="1:17" x14ac:dyDescent="0.25">
      <c r="A13">
        <v>7116000315</v>
      </c>
      <c r="B13" t="s">
        <v>171</v>
      </c>
      <c r="C13" t="s">
        <v>171</v>
      </c>
      <c r="D13" t="s">
        <v>38</v>
      </c>
      <c r="E13" t="s">
        <v>39</v>
      </c>
      <c r="F13" t="s">
        <v>40</v>
      </c>
      <c r="G13" s="3">
        <v>42523</v>
      </c>
      <c r="H13" s="3">
        <v>42735</v>
      </c>
      <c r="I13">
        <v>8040417</v>
      </c>
      <c r="J13" t="s">
        <v>41</v>
      </c>
      <c r="K13" s="1">
        <v>63350</v>
      </c>
      <c r="L13" s="10">
        <v>0.71</v>
      </c>
      <c r="M13" s="10">
        <f t="shared" si="0"/>
        <v>44978.5</v>
      </c>
      <c r="N13" s="10">
        <v>44978.5</v>
      </c>
      <c r="O13" s="10"/>
      <c r="P13" s="10"/>
      <c r="Q13" s="9">
        <f t="shared" si="1"/>
        <v>44978.5</v>
      </c>
    </row>
    <row r="14" spans="1:17" x14ac:dyDescent="0.25">
      <c r="A14">
        <v>7116000553</v>
      </c>
      <c r="B14" t="s">
        <v>172</v>
      </c>
      <c r="C14" t="s">
        <v>172</v>
      </c>
      <c r="D14" t="s">
        <v>42</v>
      </c>
      <c r="E14" t="s">
        <v>36</v>
      </c>
      <c r="F14" t="s">
        <v>43</v>
      </c>
      <c r="G14" s="3">
        <v>42643</v>
      </c>
      <c r="H14" s="3">
        <v>42735</v>
      </c>
      <c r="I14">
        <v>8060239</v>
      </c>
      <c r="J14" t="s">
        <v>30</v>
      </c>
      <c r="K14" s="1">
        <v>98000</v>
      </c>
      <c r="L14" s="10">
        <v>0.6139</v>
      </c>
      <c r="M14" s="10">
        <f t="shared" si="0"/>
        <v>60162.2</v>
      </c>
      <c r="N14" s="10">
        <v>60162.22</v>
      </c>
      <c r="O14" s="10"/>
      <c r="P14" s="10"/>
      <c r="Q14" s="9">
        <f t="shared" si="1"/>
        <v>60162.2</v>
      </c>
    </row>
    <row r="15" spans="1:17" x14ac:dyDescent="0.25">
      <c r="A15">
        <v>7116000614</v>
      </c>
      <c r="B15" t="s">
        <v>173</v>
      </c>
      <c r="C15" t="s">
        <v>173</v>
      </c>
      <c r="D15" t="s">
        <v>44</v>
      </c>
      <c r="E15" t="s">
        <v>5</v>
      </c>
      <c r="F15" t="s">
        <v>45</v>
      </c>
      <c r="G15" s="3">
        <v>42661</v>
      </c>
      <c r="H15" s="3">
        <v>42735</v>
      </c>
      <c r="I15">
        <v>8060305</v>
      </c>
      <c r="J15" t="s">
        <v>46</v>
      </c>
      <c r="K15" s="1">
        <v>20000</v>
      </c>
      <c r="L15" s="10">
        <v>2.0699999999999998</v>
      </c>
      <c r="M15" s="10">
        <f t="shared" si="0"/>
        <v>41400</v>
      </c>
      <c r="N15" s="10">
        <v>41400</v>
      </c>
      <c r="O15" s="10"/>
      <c r="P15" s="10"/>
      <c r="Q15" s="9">
        <f t="shared" si="1"/>
        <v>41400</v>
      </c>
    </row>
    <row r="16" spans="1:17" x14ac:dyDescent="0.25">
      <c r="A16">
        <v>7116000774</v>
      </c>
      <c r="B16" t="s">
        <v>174</v>
      </c>
      <c r="C16" t="s">
        <v>174</v>
      </c>
      <c r="D16" t="s">
        <v>47</v>
      </c>
      <c r="E16" t="s">
        <v>48</v>
      </c>
      <c r="F16" t="s">
        <v>49</v>
      </c>
      <c r="G16" s="3">
        <v>42713</v>
      </c>
      <c r="H16" s="3">
        <v>42766</v>
      </c>
      <c r="I16">
        <v>8250057</v>
      </c>
      <c r="J16" t="s">
        <v>50</v>
      </c>
      <c r="K16">
        <v>21</v>
      </c>
      <c r="L16" s="10">
        <v>2835</v>
      </c>
      <c r="M16" s="10">
        <f t="shared" si="0"/>
        <v>59535</v>
      </c>
      <c r="N16" s="10">
        <v>59535</v>
      </c>
      <c r="O16" s="10"/>
      <c r="P16" s="10"/>
      <c r="Q16" s="9">
        <f t="shared" si="1"/>
        <v>59535</v>
      </c>
    </row>
    <row r="17" spans="1:17" x14ac:dyDescent="0.25">
      <c r="A17">
        <v>7116000775</v>
      </c>
      <c r="B17" t="s">
        <v>175</v>
      </c>
      <c r="C17" t="s">
        <v>175</v>
      </c>
      <c r="D17" t="s">
        <v>47</v>
      </c>
      <c r="E17" t="s">
        <v>48</v>
      </c>
      <c r="F17" t="s">
        <v>51</v>
      </c>
      <c r="G17" s="3">
        <v>42713</v>
      </c>
      <c r="H17" s="3">
        <v>43100</v>
      </c>
      <c r="I17">
        <v>8250032</v>
      </c>
      <c r="J17" t="s">
        <v>52</v>
      </c>
      <c r="K17">
        <v>20</v>
      </c>
      <c r="L17" s="10">
        <v>443.99</v>
      </c>
      <c r="M17" s="10">
        <f t="shared" si="0"/>
        <v>8879.7999999999993</v>
      </c>
      <c r="N17" s="10">
        <v>8879.7999999999993</v>
      </c>
      <c r="O17" s="10"/>
      <c r="P17" s="10"/>
      <c r="Q17" s="9">
        <f t="shared" si="1"/>
        <v>8879.7999999999993</v>
      </c>
    </row>
    <row r="18" spans="1:17" x14ac:dyDescent="0.25">
      <c r="A18">
        <v>7118000089</v>
      </c>
      <c r="B18" t="s">
        <v>176</v>
      </c>
      <c r="C18" t="s">
        <v>176</v>
      </c>
      <c r="D18" t="s">
        <v>53</v>
      </c>
      <c r="E18" t="s">
        <v>54</v>
      </c>
      <c r="F18" t="s">
        <v>55</v>
      </c>
      <c r="G18" s="3">
        <v>43168</v>
      </c>
      <c r="H18" s="3">
        <v>43465</v>
      </c>
      <c r="I18">
        <v>8040214</v>
      </c>
      <c r="J18" t="s">
        <v>56</v>
      </c>
      <c r="K18" s="1">
        <v>342300</v>
      </c>
      <c r="L18" s="10">
        <v>0.13</v>
      </c>
      <c r="M18" s="10">
        <f t="shared" si="0"/>
        <v>44499</v>
      </c>
      <c r="N18" s="10">
        <v>44499</v>
      </c>
      <c r="O18" s="10"/>
      <c r="P18" s="10"/>
      <c r="Q18" s="9">
        <f t="shared" si="1"/>
        <v>44499</v>
      </c>
    </row>
  </sheetData>
  <pageMargins left="0.7" right="0.7" top="0.75" bottom="0.75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abSelected="1" workbookViewId="0">
      <selection activeCell="C15" sqref="C15"/>
    </sheetView>
  </sheetViews>
  <sheetFormatPr baseColWidth="10" defaultRowHeight="15" x14ac:dyDescent="0.25"/>
  <cols>
    <col min="1" max="1" width="16.5703125" bestFit="1" customWidth="1"/>
    <col min="2" max="2" width="44" bestFit="1" customWidth="1"/>
  </cols>
  <sheetData>
    <row r="1" spans="1:2" s="7" customFormat="1" ht="42" x14ac:dyDescent="0.25">
      <c r="A1" s="12" t="s">
        <v>1192</v>
      </c>
      <c r="B1" s="12" t="s">
        <v>1193</v>
      </c>
    </row>
    <row r="2" spans="1:2" ht="21" x14ac:dyDescent="0.25">
      <c r="A2" s="7">
        <v>8040418</v>
      </c>
      <c r="B2" t="str">
        <f>VLOOKUP(A2,'OIR 5421'!$C$2:$D$214,2,FALSE)</f>
        <v>TERAZOCINA 2 mg  TABLETA o COMPRI RECUB</v>
      </c>
    </row>
    <row r="3" spans="1:2" ht="21" x14ac:dyDescent="0.25">
      <c r="A3" s="7">
        <v>8040408</v>
      </c>
      <c r="B3" t="str">
        <f>VLOOKUP(A3,'OIR 5421'!$C$2:$D$214,2,FALSE)</f>
        <v>TERAZOCINA 5 mg  TABLETA O TAB RECUBIETA</v>
      </c>
    </row>
    <row r="4" spans="1:2" ht="21" x14ac:dyDescent="0.25">
      <c r="A4" s="8">
        <v>8040208</v>
      </c>
      <c r="B4" t="str">
        <f>VLOOKUP(A4,'OIR 5421'!$C$2:$D$214,2,FALSE)</f>
        <v>ATENOLOL 100 mg  TABLETA</v>
      </c>
    </row>
    <row r="5" spans="1:2" ht="21" x14ac:dyDescent="0.25">
      <c r="A5" s="8">
        <v>8040213</v>
      </c>
      <c r="B5" t="str">
        <f>VLOOKUP(A5,'OIR 5421'!$C$2:$D$214,2,FALSE)</f>
        <v>CARVEDILOL 25 mg  TABLETA</v>
      </c>
    </row>
    <row r="6" spans="1:2" ht="21" x14ac:dyDescent="0.25">
      <c r="A6" s="8">
        <v>8040214</v>
      </c>
      <c r="B6" t="str">
        <f>VLOOKUP(A6,'OIR 5421'!$C$2:$D$214,2,FALSE)</f>
        <v>NEBIVOLOL 5 mg  TABLETA</v>
      </c>
    </row>
    <row r="7" spans="1:2" ht="21" x14ac:dyDescent="0.25">
      <c r="A7" s="8">
        <v>8040412</v>
      </c>
      <c r="B7" t="str">
        <f>VLOOKUP(A7,'OIR 5421'!$C$2:$D$214,2,FALSE)</f>
        <v>CLONIDINA CLORHIDRATO   TABLETA</v>
      </c>
    </row>
    <row r="8" spans="1:2" ht="21" x14ac:dyDescent="0.25">
      <c r="A8" s="8">
        <v>8040406</v>
      </c>
      <c r="B8" t="str">
        <f>VLOOKUP(A8,'OIR 5421'!$C$2:$D$214,2,FALSE)</f>
        <v>LEVO  ALFA METILDOPA 500 mg  TABLETA</v>
      </c>
    </row>
    <row r="9" spans="1:2" ht="21" x14ac:dyDescent="0.25">
      <c r="A9" s="8">
        <v>8040403</v>
      </c>
      <c r="B9" t="str">
        <f>VLOOKUP(A9,'OIR 5421'!$C$2:$D$214,2,FALSE)</f>
        <v>HIDRALAZINA 20 mg /mL AMPOLLA</v>
      </c>
    </row>
    <row r="10" spans="1:2" ht="21" x14ac:dyDescent="0.25">
      <c r="A10" s="7">
        <v>8040405</v>
      </c>
      <c r="B10" t="str">
        <f>VLOOKUP(A10,'OIR 5421'!$C$2:$D$214,2,FALSE)</f>
        <v>HIDRALAZINA  50 mg  TABLETA</v>
      </c>
    </row>
    <row r="11" spans="1:2" ht="21" x14ac:dyDescent="0.25">
      <c r="A11" s="7">
        <v>8040114</v>
      </c>
      <c r="B11" t="str">
        <f>VLOOKUP(A11,'OIR 5421'!$C$2:$D$214,2,FALSE)</f>
        <v>AMLODIPINA 5 mg TABLETA ó CAPSULA</v>
      </c>
    </row>
    <row r="12" spans="1:2" ht="21" x14ac:dyDescent="0.25">
      <c r="A12" s="7">
        <v>8040115</v>
      </c>
      <c r="B12" t="str">
        <f>VLOOKUP(A12,'OIR 5421'!$C$2:$D$214,2,FALSE)</f>
        <v>AMLODIPINA 10 mg TABLETA ó CAPSULA</v>
      </c>
    </row>
    <row r="13" spans="1:2" ht="21" x14ac:dyDescent="0.25">
      <c r="A13" s="8">
        <v>8040410</v>
      </c>
      <c r="B13" t="str">
        <f>VLOOKUP(A13,'OIR 5421'!$C$2:$D$214,2,FALSE)</f>
        <v>CAPTOPRIL 25 mg  TABLETA</v>
      </c>
    </row>
    <row r="14" spans="1:2" ht="21" x14ac:dyDescent="0.25">
      <c r="A14" s="7">
        <v>8040409</v>
      </c>
      <c r="B14" t="str">
        <f>VLOOKUP(A14,'OIR 5421'!$C$2:$D$214,2,FALSE)</f>
        <v>ENALAPRIL 20 mg  TABLETA</v>
      </c>
    </row>
    <row r="15" spans="1:2" ht="21" x14ac:dyDescent="0.25">
      <c r="A15" s="7">
        <v>8040420</v>
      </c>
      <c r="B15" t="str">
        <f>VLOOKUP(A15,'OIR 5421'!$C$2:$D$214,2,FALSE)</f>
        <v>IRBESARTAN 150 mg TABLETA</v>
      </c>
    </row>
    <row r="16" spans="1:2" ht="21" x14ac:dyDescent="0.25">
      <c r="A16" s="7">
        <v>8040416</v>
      </c>
      <c r="B16" t="str">
        <f>VLOOKUP(A16,'OIR 5421'!$C$2:$D$214,2,FALSE)</f>
        <v>AMLODI TIAZIDA VALSARTAN 10+25+320mg TAB</v>
      </c>
    </row>
    <row r="17" spans="1:2" ht="21" x14ac:dyDescent="0.25">
      <c r="A17" s="7">
        <v>8040417</v>
      </c>
      <c r="B17" t="str">
        <f>VLOOKUP(A17,'OIR 5421'!$C$2:$D$214,2,FALSE)</f>
        <v>AMLODIPINA , VALSARTAN 10+320mg TAB</v>
      </c>
    </row>
    <row r="18" spans="1:2" ht="21" x14ac:dyDescent="0.25">
      <c r="A18" s="7">
        <v>8040419</v>
      </c>
      <c r="B18" t="str">
        <f>VLOOKUP(A18,'OIR 5421'!$C$2:$D$214,2,FALSE)</f>
        <v>AMLODIPINA+IRBESARTÁN (10+300)mg TABLETA</v>
      </c>
    </row>
    <row r="19" spans="1:2" ht="21" x14ac:dyDescent="0.25">
      <c r="A19" s="8">
        <v>8040310</v>
      </c>
      <c r="B19" t="str">
        <f>VLOOKUP(A19,'OIR 5421'!$C$2:$D$214,2,FALSE)</f>
        <v>FUROSEMIDA 40 mg  TABLETA</v>
      </c>
    </row>
    <row r="20" spans="1:2" ht="21" x14ac:dyDescent="0.25">
      <c r="A20" s="8">
        <v>8040311</v>
      </c>
      <c r="B20" t="str">
        <f>VLOOKUP(A20,'OIR 5421'!$C$2:$D$214,2,FALSE)</f>
        <v>HIDROCLOROTIAZIDA 25 mg  TABLETA</v>
      </c>
    </row>
    <row r="21" spans="1:2" ht="21" x14ac:dyDescent="0.25">
      <c r="A21" s="8">
        <v>8040312</v>
      </c>
      <c r="B21" t="str">
        <f>VLOOKUP(A21,'OIR 5421'!$C$2:$D$214,2,FALSE)</f>
        <v>MANITOL SOLUCION AL 20%</v>
      </c>
    </row>
    <row r="22" spans="1:2" ht="21" x14ac:dyDescent="0.25">
      <c r="A22" s="7">
        <v>8060305</v>
      </c>
      <c r="B22" t="str">
        <f>VLOOKUP(A22,'OIR 5421'!$C$2:$D$214,2,FALSE)</f>
        <v>HEPARINA SODICA 5,000 UI/mL</v>
      </c>
    </row>
    <row r="23" spans="1:2" ht="21" x14ac:dyDescent="0.25">
      <c r="A23" s="7">
        <v>8010502</v>
      </c>
      <c r="B23" t="str">
        <f>VLOOKUP(A23,'OIR 5421'!$C$2:$D$214,2,FALSE)</f>
        <v>ALOPURINOL 300 mg  TABLETA</v>
      </c>
    </row>
    <row r="24" spans="1:2" ht="21" x14ac:dyDescent="0.25">
      <c r="A24" s="7">
        <v>8010101</v>
      </c>
      <c r="B24" t="str">
        <f>VLOOKUP(A24,'OIR 5421'!$C$2:$D$214,2,FALSE)</f>
        <v>ACETAMINOFEN 500 mg  TABLETA</v>
      </c>
    </row>
    <row r="25" spans="1:2" ht="21" x14ac:dyDescent="0.25">
      <c r="A25" s="7">
        <v>8010201</v>
      </c>
      <c r="B25" t="str">
        <f>VLOOKUP(A25,'OIR 5421'!$C$2:$D$214,2,FALSE)</f>
        <v>ACETAMINOFEN + CODEINA 30 mg</v>
      </c>
    </row>
    <row r="26" spans="1:2" ht="21" x14ac:dyDescent="0.25">
      <c r="A26" s="7">
        <v>8020109</v>
      </c>
      <c r="B26" t="str">
        <f>VLOOKUP(A26,'OIR 5421'!$C$2:$D$214,2,FALSE)</f>
        <v>ALUMINIO HIDROXIDO SUSPENSION</v>
      </c>
    </row>
    <row r="27" spans="1:2" ht="21" x14ac:dyDescent="0.25">
      <c r="A27" s="7">
        <v>8070202</v>
      </c>
      <c r="B27" t="str">
        <f>VLOOKUP(A27,'OIR 5421'!$C$2:$D$214,2,FALSE)</f>
        <v>CALCIO CARBONATO TABLETA</v>
      </c>
    </row>
    <row r="28" spans="1:2" ht="21" x14ac:dyDescent="0.25">
      <c r="A28" s="7">
        <v>8010512</v>
      </c>
      <c r="B28" t="str">
        <f>VLOOKUP(A28,'OIR 5421'!$C$2:$D$214,2,FALSE)</f>
        <v>METILPREDNISOLONA    FRASCO VIAL</v>
      </c>
    </row>
    <row r="29" spans="1:2" ht="21" x14ac:dyDescent="0.25">
      <c r="A29" s="7">
        <v>8010515</v>
      </c>
      <c r="B29" t="str">
        <f>VLOOKUP(A29,'OIR 5421'!$C$2:$D$214,2,FALSE)</f>
        <v>PREDNISONA 5 mg  TABLETA</v>
      </c>
    </row>
    <row r="30" spans="1:2" ht="21" x14ac:dyDescent="0.25">
      <c r="A30" s="7">
        <v>8010514</v>
      </c>
      <c r="B30" t="str">
        <f>VLOOKUP(A30,'OIR 5421'!$C$2:$D$214,2,FALSE)</f>
        <v>PREDNISONA 50 mg  TABLETA</v>
      </c>
    </row>
    <row r="31" spans="1:2" ht="21" x14ac:dyDescent="0.25">
      <c r="A31" s="7">
        <v>8060239</v>
      </c>
      <c r="B31" t="str">
        <f>VLOOKUP(A31,'OIR 5421'!$C$2:$D$214,2,FALSE)</f>
        <v>AZATIOPRINA 50 mg  TABLETA</v>
      </c>
    </row>
    <row r="32" spans="1:2" ht="21" x14ac:dyDescent="0.25">
      <c r="A32" s="7">
        <v>8060235</v>
      </c>
      <c r="B32" t="str">
        <f>VLOOKUP(A32,'OIR 5421'!$C$2:$D$214,2,FALSE)</f>
        <v>CICLOSPORINA A 100 mg  CAPSULA</v>
      </c>
    </row>
    <row r="33" spans="1:2" ht="21" x14ac:dyDescent="0.25">
      <c r="A33" s="7">
        <v>8060233</v>
      </c>
      <c r="B33" t="str">
        <f>VLOOKUP(A33,'OIR 5421'!$C$2:$D$214,2,FALSE)</f>
        <v>CICLOSPORINA A SOLUCION 100 mg /mL</v>
      </c>
    </row>
    <row r="34" spans="1:2" ht="21" x14ac:dyDescent="0.25">
      <c r="A34" s="7">
        <v>8060241</v>
      </c>
      <c r="B34" t="str">
        <f>VLOOKUP(A34,'OIR 5421'!$C$2:$D$214,2,FALSE)</f>
        <v>TACROLIMUS 1 mg  CAPSULA</v>
      </c>
    </row>
    <row r="35" spans="1:2" ht="21" x14ac:dyDescent="0.25">
      <c r="A35" s="7">
        <v>8060240</v>
      </c>
      <c r="B35" t="str">
        <f>VLOOKUP(A35,'OIR 5421'!$C$2:$D$214,2,FALSE)</f>
        <v>MICOFENOLATO MOFETILO 250 mg .</v>
      </c>
    </row>
    <row r="36" spans="1:2" ht="21" x14ac:dyDescent="0.25">
      <c r="A36" s="7">
        <v>8250032</v>
      </c>
      <c r="B36" t="str">
        <f>VLOOKUP(A36,'OIR 5421'!$C$2:$D$214,2,FALSE)</f>
        <v>RITUXIMAB 100 mg  CONCENTRADO</v>
      </c>
    </row>
    <row r="37" spans="1:2" ht="21" x14ac:dyDescent="0.25">
      <c r="A37" s="7">
        <v>8250057</v>
      </c>
      <c r="B37" t="str">
        <f>VLOOKUP(A37,'OIR 5421'!$C$2:$D$214,2,FALSE)</f>
        <v>RITUXIMAB 1,400 mg SC FCO VIAL</v>
      </c>
    </row>
    <row r="38" spans="1:2" ht="21" x14ac:dyDescent="0.25">
      <c r="A38" s="7">
        <v>8070110</v>
      </c>
      <c r="B38" t="str">
        <f>VLOOKUP(A38,'OIR 5421'!$C$2:$D$214,2,FALSE)</f>
        <v>ALFACALCIDOL 0.25 mcg CAPSULA</v>
      </c>
    </row>
    <row r="39" spans="1:2" ht="21" x14ac:dyDescent="0.25">
      <c r="A39" s="11">
        <v>8070137</v>
      </c>
      <c r="B39" t="e">
        <f>VLOOKUP(A39,'OIR 5421'!$C$2:$D$214,2,FALSE)</f>
        <v>#N/A</v>
      </c>
    </row>
    <row r="40" spans="1:2" ht="21" x14ac:dyDescent="0.25">
      <c r="A40" s="7">
        <v>8060401</v>
      </c>
      <c r="B40" t="str">
        <f>VLOOKUP(A40,'OIR 5421'!$C$2:$D$214,2,FALSE)</f>
        <v>ACIDO FOLICO 5 mg  TABLETA</v>
      </c>
    </row>
    <row r="41" spans="1:2" ht="21" x14ac:dyDescent="0.25">
      <c r="A41" s="7">
        <v>8060402</v>
      </c>
      <c r="B41" t="str">
        <f>VLOOKUP(A41,'OIR 5421'!$C$2:$D$214,2,FALSE)</f>
        <v>SULFATO FERROSO 300 mg  TABLETA</v>
      </c>
    </row>
    <row r="42" spans="1:2" ht="21" x14ac:dyDescent="0.25">
      <c r="A42" s="7">
        <v>8060409</v>
      </c>
      <c r="B42" t="str">
        <f>VLOOKUP(A42,'OIR 5421'!$C$2:$D$214,2,FALSE)</f>
        <v>METOXIPOLIETILENGLICOL-EPOETINA BETA 50</v>
      </c>
    </row>
    <row r="43" spans="1:2" ht="21" x14ac:dyDescent="0.25">
      <c r="A43" s="7">
        <v>8060411</v>
      </c>
      <c r="B43" t="str">
        <f>VLOOKUP(A43,'OIR 5421'!$C$2:$D$214,2,FALSE)</f>
        <v>METOXIPOLIETILENGLICOL-EPOETINA BETA 75</v>
      </c>
    </row>
    <row r="44" spans="1:2" ht="21" x14ac:dyDescent="0.25">
      <c r="A44" s="7">
        <v>8060410</v>
      </c>
      <c r="B44" t="str">
        <f>VLOOKUP(A44,'OIR 5421'!$C$2:$D$214,2,FALSE)</f>
        <v>METOXIPOLIETILENGLICOL-EPOETINA BETA100</v>
      </c>
    </row>
    <row r="45" spans="1:2" ht="21" x14ac:dyDescent="0.25">
      <c r="A45" s="7">
        <v>8060412</v>
      </c>
      <c r="B45" t="str">
        <f>VLOOKUP(A45,'OIR 5421'!$C$2:$D$214,2,FALSE)</f>
        <v>ERITROPOYETINA ALFA HR 4000UI IV JER PRE</v>
      </c>
    </row>
    <row r="46" spans="1:2" ht="21" x14ac:dyDescent="0.25">
      <c r="A46" s="7">
        <v>8070508</v>
      </c>
      <c r="B46" t="str">
        <f>VLOOKUP(A46,'OIR 5421'!$C$2:$D$214,2,FALSE)</f>
        <v>FORMULA POLIMERICA PACIENTE RENAL ESPECI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OIR 5421</vt:lpstr>
      <vt:lpstr>MODIFICATIVAS</vt:lpstr>
      <vt:lpstr>OC</vt:lpstr>
      <vt:lpstr>CODIGOS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digitador.monitoreoc</dc:creator>
  <cp:lastModifiedBy>marjorie.arevalo</cp:lastModifiedBy>
  <cp:lastPrinted>2018-07-16T17:21:05Z</cp:lastPrinted>
  <dcterms:created xsi:type="dcterms:W3CDTF">2018-07-11T20:48:13Z</dcterms:created>
  <dcterms:modified xsi:type="dcterms:W3CDTF">2018-10-24T21:20:20Z</dcterms:modified>
</cp:coreProperties>
</file>