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defaultThemeVersion="166925"/>
  <mc:AlternateContent xmlns:mc="http://schemas.openxmlformats.org/markup-compatibility/2006">
    <mc:Choice Requires="x15">
      <x15ac:absPath xmlns:x15ac="http://schemas.microsoft.com/office/spreadsheetml/2010/11/ac" url="C:\Users\TOSHIBA\Google Drive\COTIZANTES CIFRAS CORREGIDAS ABRIL 2018\COTIZANTES 2018\INFORMACIÓN PARA OIR\"/>
    </mc:Choice>
  </mc:AlternateContent>
  <xr:revisionPtr revIDLastSave="0" documentId="8_{A84AFE75-3504-45C3-A042-6EC8814E0106}" xr6:coauthVersionLast="34" xr6:coauthVersionMax="34" xr10:uidLastSave="{00000000-0000-0000-0000-000000000000}"/>
  <bookViews>
    <workbookView xWindow="0" yWindow="0" windowWidth="20490" windowHeight="8130" activeTab="3" xr2:uid="{EBCB0E1B-68F0-4CFB-9E60-4F3F034DC71C}"/>
  </bookViews>
  <sheets>
    <sheet name="Trabajadores" sheetId="1" r:id="rId1"/>
    <sheet name="Patronos" sheetId="2" r:id="rId2"/>
    <sheet name="Salario_cotizable" sheetId="3" r:id="rId3"/>
    <sheet name="Salario_nominal"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37" i="2" l="1"/>
  <c r="L37" i="2"/>
  <c r="D37" i="2"/>
  <c r="V35" i="2"/>
  <c r="N35" i="2"/>
  <c r="Y33" i="2"/>
  <c r="X33" i="2"/>
  <c r="W33" i="2"/>
  <c r="V33" i="2"/>
  <c r="U33" i="2"/>
  <c r="T33" i="2"/>
  <c r="S33" i="2"/>
  <c r="R33" i="2"/>
  <c r="Q33" i="2"/>
  <c r="P33" i="2"/>
  <c r="O33" i="2"/>
  <c r="N33" i="2"/>
  <c r="M33" i="2"/>
  <c r="L33" i="2"/>
  <c r="K33" i="2"/>
  <c r="J33" i="2"/>
  <c r="I33" i="2"/>
  <c r="H33" i="2"/>
  <c r="G33" i="2"/>
  <c r="F33" i="2"/>
  <c r="F35" i="2" s="1"/>
  <c r="E33" i="2"/>
  <c r="D33" i="2"/>
  <c r="C33" i="2"/>
  <c r="B33" i="2"/>
  <c r="AA27" i="2"/>
  <c r="Z27" i="2"/>
  <c r="Y27" i="2"/>
  <c r="Y37" i="2" s="1"/>
  <c r="X27" i="2"/>
  <c r="W27" i="2"/>
  <c r="V27" i="2"/>
  <c r="V37" i="2" s="1"/>
  <c r="U27" i="2"/>
  <c r="T27" i="2"/>
  <c r="S27" i="2"/>
  <c r="R27" i="2"/>
  <c r="Q27" i="2"/>
  <c r="Q37" i="2" s="1"/>
  <c r="P27" i="2"/>
  <c r="O27" i="2"/>
  <c r="N27" i="2"/>
  <c r="N37" i="2" s="1"/>
  <c r="M27" i="2"/>
  <c r="L27" i="2"/>
  <c r="K27" i="2"/>
  <c r="J27" i="2"/>
  <c r="I27" i="2"/>
  <c r="I37" i="2" s="1"/>
  <c r="H27" i="2"/>
  <c r="G27" i="2"/>
  <c r="F27" i="2"/>
  <c r="F37" i="2" s="1"/>
  <c r="E27" i="2"/>
  <c r="D27" i="2"/>
  <c r="C27" i="2"/>
  <c r="B27" i="2"/>
  <c r="AA20" i="2"/>
  <c r="AA37" i="2" s="1"/>
  <c r="AA35" i="2" s="1"/>
  <c r="Z20" i="2"/>
  <c r="Z37" i="2" s="1"/>
  <c r="Z35" i="2" s="1"/>
  <c r="Y20" i="2"/>
  <c r="Y35" i="2" s="1"/>
  <c r="X20" i="2"/>
  <c r="X37" i="2" s="1"/>
  <c r="W20" i="2"/>
  <c r="W37" i="2" s="1"/>
  <c r="V20" i="2"/>
  <c r="U20" i="2"/>
  <c r="U35" i="2" s="1"/>
  <c r="T20" i="2"/>
  <c r="T35" i="2" s="1"/>
  <c r="S20" i="2"/>
  <c r="S37" i="2" s="1"/>
  <c r="R20" i="2"/>
  <c r="R37" i="2" s="1"/>
  <c r="Q20" i="2"/>
  <c r="Q35" i="2" s="1"/>
  <c r="P20" i="2"/>
  <c r="P37" i="2" s="1"/>
  <c r="O20" i="2"/>
  <c r="O37" i="2" s="1"/>
  <c r="N20" i="2"/>
  <c r="M20" i="2"/>
  <c r="M35" i="2" s="1"/>
  <c r="L20" i="2"/>
  <c r="L35" i="2" s="1"/>
  <c r="K20" i="2"/>
  <c r="K37" i="2" s="1"/>
  <c r="J20" i="2"/>
  <c r="J37" i="2" s="1"/>
  <c r="I20" i="2"/>
  <c r="I35" i="2" s="1"/>
  <c r="H20" i="2"/>
  <c r="H37" i="2" s="1"/>
  <c r="G20" i="2"/>
  <c r="G37" i="2" s="1"/>
  <c r="F20" i="2"/>
  <c r="E20" i="2"/>
  <c r="E35" i="2" s="1"/>
  <c r="D20" i="2"/>
  <c r="D35" i="2" s="1"/>
  <c r="C20" i="2"/>
  <c r="C37" i="2" s="1"/>
  <c r="B20" i="2"/>
  <c r="B37" i="2" s="1"/>
  <c r="AA34" i="1"/>
  <c r="Z34" i="1"/>
  <c r="Y34" i="1"/>
  <c r="X34" i="1"/>
  <c r="W34" i="1"/>
  <c r="V34" i="1"/>
  <c r="U34" i="1"/>
  <c r="T34" i="1"/>
  <c r="T36" i="1" s="1"/>
  <c r="S34" i="1"/>
  <c r="R34" i="1"/>
  <c r="Q34" i="1"/>
  <c r="P34" i="1"/>
  <c r="O34" i="1"/>
  <c r="N34" i="1"/>
  <c r="M34" i="1"/>
  <c r="L34" i="1"/>
  <c r="L36" i="1" s="1"/>
  <c r="K34" i="1"/>
  <c r="J34" i="1"/>
  <c r="I34" i="1"/>
  <c r="H34" i="1"/>
  <c r="G34" i="1"/>
  <c r="F34" i="1"/>
  <c r="E34" i="1"/>
  <c r="D34" i="1"/>
  <c r="D36" i="1" s="1"/>
  <c r="C34" i="1"/>
  <c r="B34" i="1"/>
  <c r="AA28" i="1"/>
  <c r="Z28" i="1"/>
  <c r="Y28" i="1"/>
  <c r="X28" i="1"/>
  <c r="W28" i="1"/>
  <c r="W36" i="1" s="1"/>
  <c r="V28" i="1"/>
  <c r="U28" i="1"/>
  <c r="T28" i="1"/>
  <c r="S28" i="1"/>
  <c r="S36" i="1" s="1"/>
  <c r="R28" i="1"/>
  <c r="Q28" i="1"/>
  <c r="P28" i="1"/>
  <c r="O28" i="1"/>
  <c r="O36" i="1" s="1"/>
  <c r="N28" i="1"/>
  <c r="M28" i="1"/>
  <c r="L28" i="1"/>
  <c r="K28" i="1"/>
  <c r="K36" i="1" s="1"/>
  <c r="J28" i="1"/>
  <c r="I28" i="1"/>
  <c r="H28" i="1"/>
  <c r="G28" i="1"/>
  <c r="G36" i="1" s="1"/>
  <c r="F28" i="1"/>
  <c r="E28" i="1"/>
  <c r="D28" i="1"/>
  <c r="C28" i="1"/>
  <c r="C36" i="1" s="1"/>
  <c r="B28" i="1"/>
  <c r="AA21" i="1"/>
  <c r="AA38" i="1" s="1"/>
  <c r="AA36" i="1" s="1"/>
  <c r="Z21" i="1"/>
  <c r="Z38" i="1" s="1"/>
  <c r="Z36" i="1" s="1"/>
  <c r="Y21" i="1"/>
  <c r="Y38" i="1" s="1"/>
  <c r="X21" i="1"/>
  <c r="X38" i="1" s="1"/>
  <c r="W21" i="1"/>
  <c r="W38" i="1" s="1"/>
  <c r="V21" i="1"/>
  <c r="V38" i="1" s="1"/>
  <c r="U21" i="1"/>
  <c r="U36" i="1" s="1"/>
  <c r="T21" i="1"/>
  <c r="T38" i="1" s="1"/>
  <c r="S21" i="1"/>
  <c r="S38" i="1" s="1"/>
  <c r="R21" i="1"/>
  <c r="R38" i="1" s="1"/>
  <c r="Q21" i="1"/>
  <c r="Q38" i="1" s="1"/>
  <c r="P21" i="1"/>
  <c r="P38" i="1" s="1"/>
  <c r="O21" i="1"/>
  <c r="O38" i="1" s="1"/>
  <c r="N21" i="1"/>
  <c r="N38" i="1" s="1"/>
  <c r="M21" i="1"/>
  <c r="M36" i="1" s="1"/>
  <c r="L21" i="1"/>
  <c r="L38" i="1" s="1"/>
  <c r="K21" i="1"/>
  <c r="K38" i="1" s="1"/>
  <c r="J21" i="1"/>
  <c r="J38" i="1" s="1"/>
  <c r="I21" i="1"/>
  <c r="I38" i="1" s="1"/>
  <c r="H21" i="1"/>
  <c r="H38" i="1" s="1"/>
  <c r="G21" i="1"/>
  <c r="G38" i="1" s="1"/>
  <c r="F21" i="1"/>
  <c r="F38" i="1" s="1"/>
  <c r="E21" i="1"/>
  <c r="E36" i="1" s="1"/>
  <c r="D21" i="1"/>
  <c r="D38" i="1" s="1"/>
  <c r="C21" i="1"/>
  <c r="C38" i="1" s="1"/>
  <c r="B21" i="1"/>
  <c r="B38" i="1" s="1"/>
  <c r="G35" i="2" l="1"/>
  <c r="O35" i="2"/>
  <c r="W35" i="2"/>
  <c r="E37" i="2"/>
  <c r="M37" i="2"/>
  <c r="U37" i="2"/>
  <c r="H35" i="2"/>
  <c r="P35" i="2"/>
  <c r="X35" i="2"/>
  <c r="B35" i="2"/>
  <c r="J35" i="2"/>
  <c r="R35" i="2"/>
  <c r="C35" i="2"/>
  <c r="K35" i="2"/>
  <c r="S35" i="2"/>
  <c r="F36" i="1"/>
  <c r="N36" i="1"/>
  <c r="V36" i="1"/>
  <c r="E38" i="1"/>
  <c r="M38" i="1"/>
  <c r="U38" i="1"/>
  <c r="H36" i="1"/>
  <c r="P36" i="1"/>
  <c r="X36" i="1"/>
  <c r="I36" i="1"/>
  <c r="Q36" i="1"/>
  <c r="Y36" i="1"/>
  <c r="B36" i="1"/>
  <c r="J36" i="1"/>
  <c r="R36" i="1"/>
</calcChain>
</file>

<file path=xl/sharedStrings.xml><?xml version="1.0" encoding="utf-8"?>
<sst xmlns="http://schemas.openxmlformats.org/spreadsheetml/2006/main" count="312" uniqueCount="63">
  <si>
    <t>INSTITUTO SALVADOREÑO DEL SEGURO SOCIAL</t>
  </si>
  <si>
    <t>DEPARTAMENTO DE ACTUARIADO Y ESTADÍSTICA</t>
  </si>
  <si>
    <t>TOTAL TRABAJADORES REPORTADOS EN PLANILLA Y TRABAJADORES QUE COTIZARON EFECTIVAMENTE AL RÉGIMEN DE SALUD DEL ISSS</t>
  </si>
  <si>
    <t xml:space="preserve"> Período   2018</t>
  </si>
  <si>
    <t>ACTIVIDAD ECONÓMICA CIIU 4</t>
  </si>
  <si>
    <t>ENERO</t>
  </si>
  <si>
    <t>FEBRERO</t>
  </si>
  <si>
    <t>MARZO</t>
  </si>
  <si>
    <t>ABRIL</t>
  </si>
  <si>
    <t>MAYO</t>
  </si>
  <si>
    <t>JUNIO</t>
  </si>
  <si>
    <t>JULIO</t>
  </si>
  <si>
    <t>AGOSTO</t>
  </si>
  <si>
    <t>SEPTIEMB.</t>
  </si>
  <si>
    <t>OCTUBRE</t>
  </si>
  <si>
    <t>NOVIEMBRE</t>
  </si>
  <si>
    <t>DICIEMBRE</t>
  </si>
  <si>
    <t>PROMEDIO</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</si>
  <si>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</si>
  <si>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</si>
  <si>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</si>
  <si>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</si>
  <si>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</si>
  <si>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</si>
  <si>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</si>
  <si>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</si>
  <si>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</si>
  <si>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</si>
  <si>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</si>
  <si>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</si>
  <si>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</si>
  <si>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</si>
  <si>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</si>
  <si>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</si>
  <si>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</si>
  <si>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</si>
  <si>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</si>
  <si>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</si>
  <si>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</si>
  <si>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</si>
  <si>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</si>
  <si>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</si>
  <si>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</si>
  <si>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</si>
  <si>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PENSIONADOS</t>
  </si>
  <si>
    <t>TOTAL GENERAL</t>
  </si>
  <si>
    <t>TOTAL SIN PENSIONADOS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</si>
  <si>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</si>
  <si>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</si>
  <si>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</si>
  <si>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</si>
  <si>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</si>
  <si>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</si>
  <si>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</si>
  <si>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TOTAL PATRONOS QUE PRESENTARON Y PAGARON  PLANILLA EFECTIVAMENTE AL RÉGIMEN DE SALUD DEL ISSS</t>
  </si>
  <si>
    <t>SALARIO MEDIO COTIZABLE DEL RÉGIMEN DE SALUD DEL ISSS (EN DÓLARES USA)</t>
  </si>
  <si>
    <t>ACTIVIDAD ECONÓMICA</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</si>
  <si>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</si>
  <si>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</si>
  <si>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</si>
  <si>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</si>
  <si>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6. Salario Nominal: es el salario que el patrono reporta en la planilla, como el efectivamente devengado por el trabajador (no considera un límite máximo, como en el caso del salario cotizable).</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</si>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</sst>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_(* #,##0_);_(* \(#,##0\);_(* &quot;-&quot;??_);_(@_)"/>
  </numFmts>
  <fonts count="10" x14ac:knownFonts="1">
    <font>
      <sz val="10"/>
      <name val="Arial"/>
      <family val="2"/>
    </font>
    <font>
      <sz val="10"/>
      <name val="Arial"/>
      <family val="2"/>
    </font>
    <font>
      <b/>
      <sz val="8"/>
      <name val="Arial"/>
      <family val="2"/>
    </font>
    <font>
      <sz val="8"/>
      <color indexed="8"/>
      <name val="Calibri"/>
      <family val="2"/>
    </font>
    <font>
      <b/>
      <sz val="10"/>
      <color indexed="8"/>
      <name val="Calibri"/>
      <family val="2"/>
    </font>
    <font>
      <b/>
      <sz val="7"/>
      <name val="Arial"/>
      <family val="2"/>
    </font>
    <font>
      <b/>
      <sz val="7"/>
      <color indexed="8"/>
      <name val="Calibri"/>
      <family val="2"/>
    </font>
    <font>
      <b/>
      <sz val="8"/>
      <color indexed="8"/>
      <name val="Calibri"/>
      <family val="2"/>
    </font>
    <font>
      <sz val="8"/>
      <name val="Arial"/>
      <family val="2"/>
    </font>
    <font>
      <sz val="7"/>
      <color indexed="8"/>
      <name val="Calibri"/>
      <family val="2"/>
    </font>
  </fonts>
  <fills count="2">
    <fill>
      <patternFill patternType="none"/>
    </fill>
    <fill>
      <patternFill patternType="gray125"/>
    </fill>
  </fills>
  <borders count="25">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ashDotDot">
        <color indexed="64"/>
      </left>
      <right style="dashDotDot">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dashDotDot">
        <color indexed="64"/>
      </left>
      <right style="dashDotDot">
        <color indexed="64"/>
      </right>
      <top/>
      <bottom/>
      <diagonal/>
    </border>
    <border>
      <left/>
      <right style="medium">
        <color indexed="64"/>
      </right>
      <top/>
      <bottom/>
      <diagonal/>
    </border>
    <border>
      <left style="medium">
        <color indexed="64"/>
      </left>
      <right/>
      <top/>
      <bottom/>
      <diagonal/>
    </border>
    <border>
      <left style="dashDotDot">
        <color indexed="64"/>
      </left>
      <right style="dashDotDot">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ashDotDot">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ashDotDot">
        <color indexed="64"/>
      </left>
      <right/>
      <top/>
      <bottom/>
      <diagonal/>
    </border>
    <border>
      <left style="thin">
        <color indexed="64"/>
      </left>
      <right/>
      <top/>
      <bottom/>
      <diagonal/>
    </border>
    <border>
      <left/>
      <right style="thin">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69">
    <xf numFmtId="0" fontId="0" fillId="0" borderId="0" xfId="0"/>
    <xf numFmtId="0" fontId="2" fillId="0" borderId="0" xfId="0" applyFont="1" applyFill="1" applyAlignment="1">
      <alignment horizontal="center"/>
    </xf>
    <xf numFmtId="0" fontId="3" fillId="0" borderId="0" xfId="0" applyFont="1" applyFill="1"/>
    <xf numFmtId="0" fontId="4" fillId="0" borderId="0" xfId="0" applyFont="1" applyFill="1" applyAlignment="1">
      <alignment horizontal="center"/>
    </xf>
    <xf numFmtId="0" fontId="2" fillId="0" borderId="0" xfId="0" applyFont="1" applyFill="1" applyAlignment="1">
      <alignment horizontal="center"/>
    </xf>
    <xf numFmtId="0" fontId="2" fillId="0" borderId="1" xfId="0" applyFont="1" applyFill="1" applyBorder="1" applyAlignment="1">
      <alignment horizontal="center"/>
    </xf>
    <xf numFmtId="0" fontId="5" fillId="0" borderId="2" xfId="0" applyFont="1" applyFill="1" applyBorder="1" applyAlignment="1">
      <alignment horizontal="center"/>
    </xf>
    <xf numFmtId="0" fontId="5" fillId="0" borderId="3" xfId="0" applyFont="1" applyFill="1" applyBorder="1" applyAlignment="1">
      <alignment horizontal="center"/>
    </xf>
    <xf numFmtId="0" fontId="5" fillId="0" borderId="4" xfId="0" applyFont="1" applyFill="1" applyBorder="1" applyAlignment="1">
      <alignment horizontal="center"/>
    </xf>
    <xf numFmtId="0" fontId="3" fillId="0" borderId="5" xfId="0" applyFont="1" applyFill="1" applyBorder="1"/>
    <xf numFmtId="0" fontId="6" fillId="0" borderId="3" xfId="0" applyFont="1" applyFill="1" applyBorder="1" applyAlignment="1">
      <alignment horizontal="center"/>
    </xf>
    <xf numFmtId="0" fontId="6" fillId="0" borderId="6" xfId="0" applyFont="1" applyFill="1" applyBorder="1" applyAlignment="1">
      <alignment horizontal="center"/>
    </xf>
    <xf numFmtId="0" fontId="3" fillId="0" borderId="2" xfId="0" applyFont="1" applyFill="1" applyBorder="1"/>
    <xf numFmtId="0" fontId="3" fillId="0" borderId="0" xfId="0" applyFont="1" applyFill="1" applyBorder="1"/>
    <xf numFmtId="0" fontId="3" fillId="0" borderId="7" xfId="0" applyFont="1" applyBorder="1"/>
    <xf numFmtId="165" fontId="3" fillId="0" borderId="8" xfId="1" applyNumberFormat="1" applyFont="1" applyFill="1" applyBorder="1"/>
    <xf numFmtId="3" fontId="7" fillId="0" borderId="8" xfId="1" applyNumberFormat="1" applyFont="1" applyFill="1" applyBorder="1"/>
    <xf numFmtId="3" fontId="7" fillId="0" borderId="9" xfId="1" applyNumberFormat="1" applyFont="1" applyFill="1" applyBorder="1"/>
    <xf numFmtId="0" fontId="3" fillId="0" borderId="10" xfId="0" applyFont="1" applyBorder="1" applyAlignment="1">
      <alignment horizontal="left" vertical="center" wrapText="1"/>
    </xf>
    <xf numFmtId="165" fontId="3" fillId="0" borderId="0" xfId="1" applyNumberFormat="1" applyFont="1" applyFill="1" applyBorder="1"/>
    <xf numFmtId="3" fontId="7" fillId="0" borderId="0" xfId="1" applyNumberFormat="1" applyFont="1" applyFill="1" applyBorder="1"/>
    <xf numFmtId="3" fontId="7" fillId="0" borderId="11" xfId="1" applyNumberFormat="1" applyFont="1" applyFill="1" applyBorder="1"/>
    <xf numFmtId="0" fontId="3" fillId="0" borderId="10" xfId="0" applyFont="1" applyBorder="1"/>
    <xf numFmtId="0" fontId="2" fillId="0" borderId="10" xfId="0" applyFont="1" applyFill="1" applyBorder="1" applyAlignment="1">
      <alignment horizontal="center"/>
    </xf>
    <xf numFmtId="165" fontId="7" fillId="0" borderId="0" xfId="1" applyNumberFormat="1" applyFont="1" applyFill="1" applyBorder="1"/>
    <xf numFmtId="4" fontId="3" fillId="0" borderId="0" xfId="0" applyNumberFormat="1" applyFont="1" applyFill="1"/>
    <xf numFmtId="0" fontId="3" fillId="0" borderId="12" xfId="0" applyFont="1" applyFill="1" applyBorder="1"/>
    <xf numFmtId="0" fontId="3" fillId="0" borderId="10" xfId="0" applyFont="1" applyFill="1" applyBorder="1"/>
    <xf numFmtId="165" fontId="7" fillId="0" borderId="11" xfId="1" applyNumberFormat="1" applyFont="1" applyFill="1" applyBorder="1"/>
    <xf numFmtId="0" fontId="7" fillId="0" borderId="0" xfId="0" applyFont="1" applyFill="1" applyBorder="1"/>
    <xf numFmtId="0" fontId="8" fillId="0" borderId="10" xfId="0" applyFont="1" applyFill="1" applyBorder="1" applyAlignment="1">
      <alignment horizontal="center"/>
    </xf>
    <xf numFmtId="165" fontId="2" fillId="0" borderId="0" xfId="1" applyNumberFormat="1" applyFont="1" applyFill="1" applyBorder="1"/>
    <xf numFmtId="165" fontId="7" fillId="0" borderId="0" xfId="0" applyNumberFormat="1" applyFont="1" applyFill="1" applyBorder="1"/>
    <xf numFmtId="0" fontId="8" fillId="0" borderId="13" xfId="0" applyFont="1" applyFill="1" applyBorder="1" applyAlignment="1">
      <alignment horizontal="center"/>
    </xf>
    <xf numFmtId="165" fontId="7" fillId="0" borderId="14" xfId="0" applyNumberFormat="1" applyFont="1" applyFill="1" applyBorder="1"/>
    <xf numFmtId="3" fontId="7" fillId="0" borderId="14" xfId="1" applyNumberFormat="1" applyFont="1" applyFill="1" applyBorder="1"/>
    <xf numFmtId="3" fontId="7" fillId="0" borderId="15" xfId="1" applyNumberFormat="1" applyFont="1" applyFill="1" applyBorder="1"/>
    <xf numFmtId="0" fontId="9" fillId="0" borderId="0" xfId="0" applyFont="1" applyFill="1" applyBorder="1"/>
    <xf numFmtId="0" fontId="6" fillId="0" borderId="0" xfId="0" applyFont="1" applyFill="1"/>
    <xf numFmtId="3" fontId="3" fillId="0" borderId="0" xfId="0" applyNumberFormat="1" applyFont="1" applyFill="1"/>
    <xf numFmtId="0" fontId="3" fillId="0" borderId="8" xfId="0" applyFont="1" applyFill="1" applyBorder="1"/>
    <xf numFmtId="0" fontId="3" fillId="0" borderId="9" xfId="0" applyFont="1" applyFill="1" applyBorder="1"/>
    <xf numFmtId="0" fontId="3" fillId="0" borderId="16" xfId="0" applyFont="1" applyBorder="1"/>
    <xf numFmtId="4" fontId="3" fillId="0" borderId="17" xfId="1" applyNumberFormat="1" applyFont="1" applyFill="1" applyBorder="1"/>
    <xf numFmtId="4" fontId="3" fillId="0" borderId="8" xfId="1" applyNumberFormat="1" applyFont="1" applyFill="1" applyBorder="1"/>
    <xf numFmtId="4" fontId="3" fillId="0" borderId="18" xfId="1" applyNumberFormat="1" applyFont="1" applyFill="1" applyBorder="1"/>
    <xf numFmtId="4" fontId="7" fillId="0" borderId="8" xfId="1" applyNumberFormat="1" applyFont="1" applyFill="1" applyBorder="1"/>
    <xf numFmtId="4" fontId="7" fillId="0" borderId="9" xfId="1" applyNumberFormat="1" applyFont="1" applyFill="1" applyBorder="1"/>
    <xf numFmtId="0" fontId="3" fillId="0" borderId="19" xfId="0" applyFont="1" applyBorder="1" applyAlignment="1">
      <alignment horizontal="left" vertical="center" wrapText="1"/>
    </xf>
    <xf numFmtId="4" fontId="3" fillId="0" borderId="20" xfId="1" applyNumberFormat="1" applyFont="1" applyFill="1" applyBorder="1"/>
    <xf numFmtId="4" fontId="3" fillId="0" borderId="0" xfId="1" applyNumberFormat="1" applyFont="1" applyFill="1" applyBorder="1"/>
    <xf numFmtId="4" fontId="3" fillId="0" borderId="21" xfId="1" applyNumberFormat="1" applyFont="1" applyFill="1" applyBorder="1"/>
    <xf numFmtId="4" fontId="7" fillId="0" borderId="0" xfId="1" applyNumberFormat="1" applyFont="1" applyFill="1" applyBorder="1"/>
    <xf numFmtId="4" fontId="7" fillId="0" borderId="11" xfId="1" applyNumberFormat="1" applyFont="1" applyFill="1" applyBorder="1"/>
    <xf numFmtId="0" fontId="3" fillId="0" borderId="19" xfId="0" applyFont="1" applyBorder="1"/>
    <xf numFmtId="4" fontId="7" fillId="0" borderId="20" xfId="1" applyNumberFormat="1" applyFont="1" applyFill="1" applyBorder="1"/>
    <xf numFmtId="0" fontId="2" fillId="0" borderId="12" xfId="0" applyFont="1" applyFill="1" applyBorder="1" applyAlignment="1">
      <alignment horizontal="center"/>
    </xf>
    <xf numFmtId="4" fontId="7" fillId="0" borderId="21" xfId="1" applyNumberFormat="1" applyFont="1" applyFill="1" applyBorder="1"/>
    <xf numFmtId="4" fontId="3" fillId="0" borderId="20" xfId="0" applyNumberFormat="1" applyFont="1" applyFill="1" applyBorder="1"/>
    <xf numFmtId="4" fontId="3" fillId="0" borderId="0" xfId="0" applyNumberFormat="1" applyFont="1" applyFill="1" applyBorder="1"/>
    <xf numFmtId="4" fontId="3" fillId="0" borderId="21" xfId="0" applyNumberFormat="1" applyFont="1" applyFill="1" applyBorder="1"/>
    <xf numFmtId="4" fontId="7" fillId="0" borderId="0" xfId="0" applyNumberFormat="1" applyFont="1" applyFill="1" applyBorder="1"/>
    <xf numFmtId="0" fontId="2" fillId="0" borderId="22" xfId="0" applyFont="1" applyFill="1" applyBorder="1" applyAlignment="1">
      <alignment horizontal="center"/>
    </xf>
    <xf numFmtId="4" fontId="7" fillId="0" borderId="23" xfId="0" applyNumberFormat="1" applyFont="1" applyFill="1" applyBorder="1"/>
    <xf numFmtId="4" fontId="7" fillId="0" borderId="14" xfId="0" applyNumberFormat="1" applyFont="1" applyFill="1" applyBorder="1"/>
    <xf numFmtId="4" fontId="7" fillId="0" borderId="24" xfId="0" applyNumberFormat="1" applyFont="1" applyFill="1" applyBorder="1"/>
    <xf numFmtId="4" fontId="7" fillId="0" borderId="15" xfId="0" applyNumberFormat="1" applyFont="1" applyFill="1" applyBorder="1"/>
    <xf numFmtId="0" fontId="7" fillId="0" borderId="0" xfId="0" applyFont="1"/>
    <xf numFmtId="0" fontId="2" fillId="0" borderId="0" xfId="2" applyFont="1"/>
  </cellXfs>
  <cellStyles count="3">
    <cellStyle name="Millares" xfId="1" builtinId="3"/>
    <cellStyle name="Normal" xfId="0" builtinId="0"/>
    <cellStyle name="Normal 2" xfId="2" xr:uid="{39C3D37B-545A-432E-A6D6-4EE0FAC495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32921-D055-4EDB-AD38-E6E87AFB583B}">
  <dimension ref="A1:AC49"/>
  <sheetViews>
    <sheetView zoomScale="85" workbookViewId="0">
      <selection sqref="A1:Y1"/>
    </sheetView>
  </sheetViews>
  <sheetFormatPr baseColWidth="10" defaultColWidth="11" defaultRowHeight="11.25" x14ac:dyDescent="0.2"/>
  <cols>
    <col min="1" max="1" width="39.5703125" style="2" customWidth="1"/>
    <col min="2" max="27" width="11.42578125" style="2"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9" x14ac:dyDescent="0.2">
      <c r="A1" s="1" t="s">
        <v>0</v>
      </c>
      <c r="B1" s="1"/>
      <c r="C1" s="1"/>
      <c r="D1" s="1"/>
      <c r="E1" s="1"/>
      <c r="F1" s="1"/>
      <c r="G1" s="1"/>
      <c r="H1" s="1"/>
      <c r="I1" s="1"/>
      <c r="J1" s="1"/>
      <c r="K1" s="1"/>
      <c r="L1" s="1"/>
      <c r="M1" s="1"/>
      <c r="N1" s="1"/>
      <c r="O1" s="1"/>
      <c r="P1" s="1"/>
      <c r="Q1" s="1"/>
      <c r="R1" s="1"/>
      <c r="S1" s="1"/>
      <c r="T1" s="1"/>
      <c r="U1" s="1"/>
      <c r="V1" s="1"/>
      <c r="W1" s="1"/>
      <c r="X1" s="1"/>
      <c r="Y1" s="1"/>
    </row>
    <row r="2" spans="1:29" x14ac:dyDescent="0.2">
      <c r="A2" s="1" t="s">
        <v>1</v>
      </c>
      <c r="B2" s="1"/>
      <c r="C2" s="1"/>
      <c r="D2" s="1"/>
      <c r="E2" s="1"/>
      <c r="F2" s="1"/>
      <c r="G2" s="1"/>
      <c r="H2" s="1"/>
      <c r="I2" s="1"/>
      <c r="J2" s="1"/>
      <c r="K2" s="1"/>
      <c r="L2" s="1"/>
      <c r="M2" s="1"/>
      <c r="N2" s="1"/>
      <c r="O2" s="1"/>
      <c r="P2" s="1"/>
      <c r="Q2" s="1"/>
      <c r="R2" s="1"/>
      <c r="S2" s="1"/>
      <c r="T2" s="1"/>
      <c r="U2" s="1"/>
      <c r="V2" s="1"/>
      <c r="W2" s="1"/>
      <c r="X2" s="1"/>
      <c r="Y2" s="1"/>
    </row>
    <row r="3" spans="1:29" x14ac:dyDescent="0.2">
      <c r="A3" s="1" t="s">
        <v>2</v>
      </c>
      <c r="B3" s="1"/>
      <c r="C3" s="1"/>
      <c r="D3" s="1"/>
      <c r="E3" s="1"/>
      <c r="F3" s="1"/>
      <c r="G3" s="1"/>
      <c r="H3" s="1"/>
      <c r="I3" s="1"/>
      <c r="J3" s="1"/>
      <c r="K3" s="1"/>
      <c r="L3" s="1"/>
      <c r="M3" s="1"/>
      <c r="N3" s="1"/>
      <c r="O3" s="1"/>
      <c r="P3" s="1"/>
      <c r="Q3" s="1"/>
      <c r="R3" s="1"/>
      <c r="S3" s="1"/>
      <c r="T3" s="1"/>
      <c r="U3" s="1"/>
      <c r="V3" s="1"/>
      <c r="W3" s="1"/>
      <c r="X3" s="1"/>
      <c r="Y3" s="1"/>
    </row>
    <row r="4" spans="1:29" ht="12.75" x14ac:dyDescent="0.2">
      <c r="A4" s="3" t="s">
        <v>3</v>
      </c>
      <c r="B4" s="3"/>
      <c r="C4" s="3"/>
      <c r="H4" s="4"/>
      <c r="I4" s="4"/>
    </row>
    <row r="5" spans="1:29" ht="12" thickBot="1" x14ac:dyDescent="0.25">
      <c r="A5" s="4"/>
    </row>
    <row r="6" spans="1:29" ht="12" thickBot="1" x14ac:dyDescent="0.25">
      <c r="A6" s="5" t="s">
        <v>4</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9" ht="12" thickBot="1" x14ac:dyDescent="0.25">
      <c r="A7" s="9"/>
      <c r="B7" s="10" t="s">
        <v>18</v>
      </c>
      <c r="C7" s="10" t="s">
        <v>19</v>
      </c>
      <c r="D7" s="11" t="s">
        <v>18</v>
      </c>
      <c r="E7" s="10" t="s">
        <v>19</v>
      </c>
      <c r="F7" s="11" t="s">
        <v>18</v>
      </c>
      <c r="G7" s="10" t="s">
        <v>19</v>
      </c>
      <c r="H7" s="11" t="s">
        <v>18</v>
      </c>
      <c r="I7" s="10" t="s">
        <v>19</v>
      </c>
      <c r="J7" s="11" t="s">
        <v>18</v>
      </c>
      <c r="K7" s="10" t="s">
        <v>19</v>
      </c>
      <c r="L7" s="11" t="s">
        <v>18</v>
      </c>
      <c r="M7" s="10" t="s">
        <v>19</v>
      </c>
      <c r="N7" s="11" t="s">
        <v>18</v>
      </c>
      <c r="O7" s="10" t="s">
        <v>19</v>
      </c>
      <c r="P7" s="11" t="s">
        <v>18</v>
      </c>
      <c r="Q7" s="10" t="s">
        <v>19</v>
      </c>
      <c r="R7" s="11" t="s">
        <v>18</v>
      </c>
      <c r="S7" s="10" t="s">
        <v>19</v>
      </c>
      <c r="T7" s="11" t="s">
        <v>18</v>
      </c>
      <c r="U7" s="10" t="s">
        <v>19</v>
      </c>
      <c r="V7" s="11" t="s">
        <v>18</v>
      </c>
      <c r="W7" s="10" t="s">
        <v>19</v>
      </c>
      <c r="X7" s="11" t="s">
        <v>18</v>
      </c>
      <c r="Y7" s="10" t="s">
        <v>19</v>
      </c>
      <c r="Z7" s="11" t="s">
        <v>18</v>
      </c>
      <c r="AA7" s="10" t="s">
        <v>19</v>
      </c>
    </row>
    <row r="8" spans="1:29" ht="12" thickBot="1" x14ac:dyDescent="0.25">
      <c r="A8" s="12"/>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9" x14ac:dyDescent="0.2">
      <c r="A9" s="14" t="s">
        <v>20</v>
      </c>
      <c r="B9" s="15">
        <v>13859</v>
      </c>
      <c r="C9" s="15">
        <v>13638</v>
      </c>
      <c r="D9" s="15">
        <v>13858</v>
      </c>
      <c r="E9" s="15">
        <v>13660</v>
      </c>
      <c r="F9" s="15">
        <v>13708</v>
      </c>
      <c r="G9" s="15">
        <v>13455</v>
      </c>
      <c r="H9" s="15">
        <v>13500</v>
      </c>
      <c r="I9" s="15">
        <v>13330</v>
      </c>
      <c r="J9" s="15">
        <v>13109</v>
      </c>
      <c r="K9" s="15">
        <v>12718</v>
      </c>
      <c r="L9" s="15">
        <v>0</v>
      </c>
      <c r="M9" s="15">
        <v>0</v>
      </c>
      <c r="N9" s="15">
        <v>0</v>
      </c>
      <c r="O9" s="15">
        <v>0</v>
      </c>
      <c r="P9" s="15">
        <v>0</v>
      </c>
      <c r="Q9" s="15">
        <v>0</v>
      </c>
      <c r="R9" s="15">
        <v>0</v>
      </c>
      <c r="S9" s="15">
        <v>0</v>
      </c>
      <c r="T9" s="15">
        <v>0</v>
      </c>
      <c r="U9" s="15">
        <v>0</v>
      </c>
      <c r="V9" s="15">
        <v>0</v>
      </c>
      <c r="W9" s="15">
        <v>0</v>
      </c>
      <c r="X9" s="15">
        <v>0</v>
      </c>
      <c r="Y9" s="15">
        <v>0</v>
      </c>
      <c r="Z9" s="16">
        <v>13606.8</v>
      </c>
      <c r="AA9" s="17">
        <v>13360.2</v>
      </c>
    </row>
    <row r="10" spans="1:29" ht="24.75" customHeight="1" x14ac:dyDescent="0.2">
      <c r="A10" s="18" t="s">
        <v>21</v>
      </c>
      <c r="B10" s="19">
        <v>194092</v>
      </c>
      <c r="C10" s="19">
        <v>192083</v>
      </c>
      <c r="D10" s="19">
        <v>194701</v>
      </c>
      <c r="E10" s="19">
        <v>192616</v>
      </c>
      <c r="F10" s="19">
        <v>193941</v>
      </c>
      <c r="G10" s="19">
        <v>192650</v>
      </c>
      <c r="H10" s="19">
        <v>193538</v>
      </c>
      <c r="I10" s="19">
        <v>192294</v>
      </c>
      <c r="J10" s="19">
        <v>192711</v>
      </c>
      <c r="K10" s="19">
        <v>190329</v>
      </c>
      <c r="L10" s="19">
        <v>0</v>
      </c>
      <c r="M10" s="19">
        <v>0</v>
      </c>
      <c r="N10" s="19">
        <v>0</v>
      </c>
      <c r="O10" s="19">
        <v>0</v>
      </c>
      <c r="P10" s="19">
        <v>0</v>
      </c>
      <c r="Q10" s="19">
        <v>0</v>
      </c>
      <c r="R10" s="19">
        <v>0</v>
      </c>
      <c r="S10" s="19">
        <v>0</v>
      </c>
      <c r="T10" s="19">
        <v>0</v>
      </c>
      <c r="U10" s="19">
        <v>0</v>
      </c>
      <c r="V10" s="19">
        <v>0</v>
      </c>
      <c r="W10" s="19">
        <v>0</v>
      </c>
      <c r="X10" s="19">
        <v>0</v>
      </c>
      <c r="Y10" s="19">
        <v>0</v>
      </c>
      <c r="Z10" s="20">
        <v>193796.6</v>
      </c>
      <c r="AA10" s="21">
        <v>191994.4</v>
      </c>
      <c r="AC10" s="19"/>
    </row>
    <row r="11" spans="1:29" x14ac:dyDescent="0.2">
      <c r="A11" s="22" t="s">
        <v>22</v>
      </c>
      <c r="B11" s="19">
        <v>21247</v>
      </c>
      <c r="C11" s="19">
        <v>20527</v>
      </c>
      <c r="D11" s="19">
        <v>21407</v>
      </c>
      <c r="E11" s="19">
        <v>20613</v>
      </c>
      <c r="F11" s="19">
        <v>22249</v>
      </c>
      <c r="G11" s="19">
        <v>21507</v>
      </c>
      <c r="H11" s="19">
        <v>23279</v>
      </c>
      <c r="I11" s="19">
        <v>22610</v>
      </c>
      <c r="J11" s="19">
        <v>23932</v>
      </c>
      <c r="K11" s="19">
        <v>22474</v>
      </c>
      <c r="L11" s="19">
        <v>0</v>
      </c>
      <c r="M11" s="19">
        <v>0</v>
      </c>
      <c r="N11" s="19">
        <v>0</v>
      </c>
      <c r="O11" s="19">
        <v>0</v>
      </c>
      <c r="P11" s="19">
        <v>0</v>
      </c>
      <c r="Q11" s="19">
        <v>0</v>
      </c>
      <c r="R11" s="19">
        <v>0</v>
      </c>
      <c r="S11" s="19">
        <v>0</v>
      </c>
      <c r="T11" s="19">
        <v>0</v>
      </c>
      <c r="U11" s="19">
        <v>0</v>
      </c>
      <c r="V11" s="19">
        <v>0</v>
      </c>
      <c r="W11" s="19">
        <v>0</v>
      </c>
      <c r="X11" s="19">
        <v>0</v>
      </c>
      <c r="Y11" s="19">
        <v>0</v>
      </c>
      <c r="Z11" s="20">
        <v>22422.799999999999</v>
      </c>
      <c r="AA11" s="21">
        <v>21546.2</v>
      </c>
      <c r="AC11" s="19"/>
    </row>
    <row r="12" spans="1:29" ht="33.75" x14ac:dyDescent="0.2">
      <c r="A12" s="18" t="s">
        <v>23</v>
      </c>
      <c r="B12" s="19">
        <v>198108</v>
      </c>
      <c r="C12" s="19">
        <v>194873</v>
      </c>
      <c r="D12" s="19">
        <v>196055</v>
      </c>
      <c r="E12" s="19">
        <v>192537</v>
      </c>
      <c r="F12" s="19">
        <v>195983</v>
      </c>
      <c r="G12" s="19">
        <v>192449</v>
      </c>
      <c r="H12" s="19">
        <v>196655</v>
      </c>
      <c r="I12" s="19">
        <v>193288</v>
      </c>
      <c r="J12" s="19">
        <v>196650</v>
      </c>
      <c r="K12" s="19">
        <v>189683</v>
      </c>
      <c r="L12" s="19">
        <v>0</v>
      </c>
      <c r="M12" s="19">
        <v>0</v>
      </c>
      <c r="N12" s="19">
        <v>0</v>
      </c>
      <c r="O12" s="19">
        <v>0</v>
      </c>
      <c r="P12" s="19">
        <v>0</v>
      </c>
      <c r="Q12" s="19">
        <v>0</v>
      </c>
      <c r="R12" s="19">
        <v>0</v>
      </c>
      <c r="S12" s="19">
        <v>0</v>
      </c>
      <c r="T12" s="19">
        <v>0</v>
      </c>
      <c r="U12" s="19">
        <v>0</v>
      </c>
      <c r="V12" s="19">
        <v>0</v>
      </c>
      <c r="W12" s="19">
        <v>0</v>
      </c>
      <c r="X12" s="19">
        <v>0</v>
      </c>
      <c r="Y12" s="19">
        <v>0</v>
      </c>
      <c r="Z12" s="20">
        <v>196690.2</v>
      </c>
      <c r="AA12" s="21">
        <v>192566</v>
      </c>
      <c r="AC12" s="19"/>
    </row>
    <row r="13" spans="1:29" x14ac:dyDescent="0.2">
      <c r="A13" s="22" t="s">
        <v>24</v>
      </c>
      <c r="B13" s="19">
        <v>22196</v>
      </c>
      <c r="C13" s="19">
        <v>21953</v>
      </c>
      <c r="D13" s="19">
        <v>22067</v>
      </c>
      <c r="E13" s="19">
        <v>21737</v>
      </c>
      <c r="F13" s="19">
        <v>21951</v>
      </c>
      <c r="G13" s="19">
        <v>21693</v>
      </c>
      <c r="H13" s="19">
        <v>22006</v>
      </c>
      <c r="I13" s="19">
        <v>21735</v>
      </c>
      <c r="J13" s="19">
        <v>22037</v>
      </c>
      <c r="K13" s="19">
        <v>21672</v>
      </c>
      <c r="L13" s="19">
        <v>0</v>
      </c>
      <c r="M13" s="19">
        <v>0</v>
      </c>
      <c r="N13" s="19">
        <v>0</v>
      </c>
      <c r="O13" s="19">
        <v>0</v>
      </c>
      <c r="P13" s="19">
        <v>0</v>
      </c>
      <c r="Q13" s="19">
        <v>0</v>
      </c>
      <c r="R13" s="19">
        <v>0</v>
      </c>
      <c r="S13" s="19">
        <v>0</v>
      </c>
      <c r="T13" s="19">
        <v>0</v>
      </c>
      <c r="U13" s="19">
        <v>0</v>
      </c>
      <c r="V13" s="19">
        <v>0</v>
      </c>
      <c r="W13" s="19">
        <v>0</v>
      </c>
      <c r="X13" s="19">
        <v>0</v>
      </c>
      <c r="Y13" s="19">
        <v>0</v>
      </c>
      <c r="Z13" s="20">
        <v>22051.4</v>
      </c>
      <c r="AA13" s="21">
        <v>21758</v>
      </c>
      <c r="AC13" s="19"/>
    </row>
    <row r="14" spans="1:29" x14ac:dyDescent="0.2">
      <c r="A14" s="22" t="s">
        <v>25</v>
      </c>
      <c r="B14" s="19">
        <v>29843</v>
      </c>
      <c r="C14" s="19">
        <v>29783</v>
      </c>
      <c r="D14" s="19">
        <v>30114</v>
      </c>
      <c r="E14" s="19">
        <v>30076</v>
      </c>
      <c r="F14" s="19">
        <v>30233</v>
      </c>
      <c r="G14" s="19">
        <v>30197</v>
      </c>
      <c r="H14" s="19">
        <v>30311</v>
      </c>
      <c r="I14" s="19">
        <v>30274</v>
      </c>
      <c r="J14" s="19">
        <v>30550</v>
      </c>
      <c r="K14" s="19">
        <v>30441</v>
      </c>
      <c r="L14" s="19">
        <v>0</v>
      </c>
      <c r="M14" s="19">
        <v>0</v>
      </c>
      <c r="N14" s="19">
        <v>0</v>
      </c>
      <c r="O14" s="19">
        <v>0</v>
      </c>
      <c r="P14" s="19">
        <v>0</v>
      </c>
      <c r="Q14" s="19">
        <v>0</v>
      </c>
      <c r="R14" s="19">
        <v>0</v>
      </c>
      <c r="S14" s="19">
        <v>0</v>
      </c>
      <c r="T14" s="19">
        <v>0</v>
      </c>
      <c r="U14" s="19">
        <v>0</v>
      </c>
      <c r="V14" s="19">
        <v>0</v>
      </c>
      <c r="W14" s="19">
        <v>0</v>
      </c>
      <c r="X14" s="19">
        <v>0</v>
      </c>
      <c r="Y14" s="19">
        <v>0</v>
      </c>
      <c r="Z14" s="20">
        <v>30210.2</v>
      </c>
      <c r="AA14" s="21">
        <v>30154.2</v>
      </c>
      <c r="AC14" s="19"/>
    </row>
    <row r="15" spans="1:29" x14ac:dyDescent="0.2">
      <c r="A15" s="22" t="s">
        <v>26</v>
      </c>
      <c r="B15" s="19">
        <v>6032</v>
      </c>
      <c r="C15" s="19">
        <v>5965</v>
      </c>
      <c r="D15" s="19">
        <v>6152</v>
      </c>
      <c r="E15" s="19">
        <v>6110</v>
      </c>
      <c r="F15" s="19">
        <v>6193</v>
      </c>
      <c r="G15" s="19">
        <v>6144</v>
      </c>
      <c r="H15" s="19">
        <v>6270</v>
      </c>
      <c r="I15" s="19">
        <v>6226</v>
      </c>
      <c r="J15" s="19">
        <v>6340</v>
      </c>
      <c r="K15" s="19">
        <v>6266</v>
      </c>
      <c r="L15" s="19">
        <v>0</v>
      </c>
      <c r="M15" s="19">
        <v>0</v>
      </c>
      <c r="N15" s="19">
        <v>0</v>
      </c>
      <c r="O15" s="19">
        <v>0</v>
      </c>
      <c r="P15" s="19">
        <v>0</v>
      </c>
      <c r="Q15" s="19">
        <v>0</v>
      </c>
      <c r="R15" s="19">
        <v>0</v>
      </c>
      <c r="S15" s="19">
        <v>0</v>
      </c>
      <c r="T15" s="19">
        <v>0</v>
      </c>
      <c r="U15" s="19">
        <v>0</v>
      </c>
      <c r="V15" s="19">
        <v>0</v>
      </c>
      <c r="W15" s="19">
        <v>0</v>
      </c>
      <c r="X15" s="19">
        <v>0</v>
      </c>
      <c r="Y15" s="19">
        <v>0</v>
      </c>
      <c r="Z15" s="20">
        <v>6197.4</v>
      </c>
      <c r="AA15" s="21">
        <v>6142.2</v>
      </c>
      <c r="AC15" s="19"/>
    </row>
    <row r="16" spans="1:29" ht="22.5" x14ac:dyDescent="0.2">
      <c r="A16" s="18" t="s">
        <v>27</v>
      </c>
      <c r="B16" s="19">
        <v>116510</v>
      </c>
      <c r="C16" s="19">
        <v>114971</v>
      </c>
      <c r="D16" s="19">
        <v>115819</v>
      </c>
      <c r="E16" s="19">
        <v>114557</v>
      </c>
      <c r="F16" s="19">
        <v>115760</v>
      </c>
      <c r="G16" s="19">
        <v>114359</v>
      </c>
      <c r="H16" s="19">
        <v>116063</v>
      </c>
      <c r="I16" s="19">
        <v>114498</v>
      </c>
      <c r="J16" s="19">
        <v>117275</v>
      </c>
      <c r="K16" s="19">
        <v>113641</v>
      </c>
      <c r="L16" s="19">
        <v>0</v>
      </c>
      <c r="M16" s="19">
        <v>0</v>
      </c>
      <c r="N16" s="19">
        <v>0</v>
      </c>
      <c r="O16" s="19">
        <v>0</v>
      </c>
      <c r="P16" s="19">
        <v>0</v>
      </c>
      <c r="Q16" s="19">
        <v>0</v>
      </c>
      <c r="R16" s="19">
        <v>0</v>
      </c>
      <c r="S16" s="19">
        <v>0</v>
      </c>
      <c r="T16" s="19">
        <v>0</v>
      </c>
      <c r="U16" s="19">
        <v>0</v>
      </c>
      <c r="V16" s="19">
        <v>0</v>
      </c>
      <c r="W16" s="19">
        <v>0</v>
      </c>
      <c r="X16" s="19">
        <v>0</v>
      </c>
      <c r="Y16" s="19">
        <v>0</v>
      </c>
      <c r="Z16" s="20">
        <v>116285.4</v>
      </c>
      <c r="AA16" s="21">
        <v>114405.2</v>
      </c>
      <c r="AC16" s="19"/>
    </row>
    <row r="17" spans="1:29" x14ac:dyDescent="0.2">
      <c r="A17" s="22" t="s">
        <v>28</v>
      </c>
      <c r="B17" s="19">
        <v>67553</v>
      </c>
      <c r="C17" s="19">
        <v>66403</v>
      </c>
      <c r="D17" s="19">
        <v>68792</v>
      </c>
      <c r="E17" s="19">
        <v>67801</v>
      </c>
      <c r="F17" s="19">
        <v>69288</v>
      </c>
      <c r="G17" s="19">
        <v>68089</v>
      </c>
      <c r="H17" s="19">
        <v>69802</v>
      </c>
      <c r="I17" s="19">
        <v>68517</v>
      </c>
      <c r="J17" s="19">
        <v>69876</v>
      </c>
      <c r="K17" s="19">
        <v>67894</v>
      </c>
      <c r="L17" s="19">
        <v>0</v>
      </c>
      <c r="M17" s="19">
        <v>0</v>
      </c>
      <c r="N17" s="19">
        <v>0</v>
      </c>
      <c r="O17" s="19">
        <v>0</v>
      </c>
      <c r="P17" s="19">
        <v>0</v>
      </c>
      <c r="Q17" s="19">
        <v>0</v>
      </c>
      <c r="R17" s="19">
        <v>0</v>
      </c>
      <c r="S17" s="19">
        <v>0</v>
      </c>
      <c r="T17" s="19">
        <v>0</v>
      </c>
      <c r="U17" s="19">
        <v>0</v>
      </c>
      <c r="V17" s="19">
        <v>0</v>
      </c>
      <c r="W17" s="19">
        <v>0</v>
      </c>
      <c r="X17" s="19">
        <v>0</v>
      </c>
      <c r="Y17" s="19">
        <v>0</v>
      </c>
      <c r="Z17" s="20">
        <v>69062.2</v>
      </c>
      <c r="AA17" s="21">
        <v>67740.800000000003</v>
      </c>
      <c r="AC17" s="19"/>
    </row>
    <row r="18" spans="1:29" x14ac:dyDescent="0.2">
      <c r="A18" s="22" t="s">
        <v>29</v>
      </c>
      <c r="B18" s="19">
        <v>1757</v>
      </c>
      <c r="C18" s="19">
        <v>1733</v>
      </c>
      <c r="D18" s="19">
        <v>1764</v>
      </c>
      <c r="E18" s="19">
        <v>1750</v>
      </c>
      <c r="F18" s="19">
        <v>1778</v>
      </c>
      <c r="G18" s="19">
        <v>1752</v>
      </c>
      <c r="H18" s="19">
        <v>1777</v>
      </c>
      <c r="I18" s="19">
        <v>1759</v>
      </c>
      <c r="J18" s="19">
        <v>1776</v>
      </c>
      <c r="K18" s="19">
        <v>1755</v>
      </c>
      <c r="L18" s="19">
        <v>0</v>
      </c>
      <c r="M18" s="19">
        <v>0</v>
      </c>
      <c r="N18" s="19">
        <v>0</v>
      </c>
      <c r="O18" s="19">
        <v>0</v>
      </c>
      <c r="P18" s="19">
        <v>0</v>
      </c>
      <c r="Q18" s="19">
        <v>0</v>
      </c>
      <c r="R18" s="19">
        <v>0</v>
      </c>
      <c r="S18" s="19">
        <v>0</v>
      </c>
      <c r="T18" s="19">
        <v>0</v>
      </c>
      <c r="U18" s="19">
        <v>0</v>
      </c>
      <c r="V18" s="19">
        <v>0</v>
      </c>
      <c r="W18" s="19">
        <v>0</v>
      </c>
      <c r="X18" s="19">
        <v>0</v>
      </c>
      <c r="Y18" s="19">
        <v>0</v>
      </c>
      <c r="Z18" s="20">
        <v>1770.4</v>
      </c>
      <c r="AA18" s="21">
        <v>1749.8</v>
      </c>
      <c r="AC18" s="19"/>
    </row>
    <row r="19" spans="1:29" x14ac:dyDescent="0.2">
      <c r="A19" s="22" t="s">
        <v>30</v>
      </c>
      <c r="B19" s="19">
        <v>16</v>
      </c>
      <c r="C19" s="19">
        <v>13</v>
      </c>
      <c r="D19" s="19">
        <v>19</v>
      </c>
      <c r="E19" s="19">
        <v>18</v>
      </c>
      <c r="F19" s="19">
        <v>22</v>
      </c>
      <c r="G19" s="19">
        <v>20</v>
      </c>
      <c r="H19" s="19">
        <v>30</v>
      </c>
      <c r="I19" s="19">
        <v>25</v>
      </c>
      <c r="J19" s="19">
        <v>32</v>
      </c>
      <c r="K19" s="19">
        <v>28</v>
      </c>
      <c r="L19" s="19">
        <v>0</v>
      </c>
      <c r="M19" s="19">
        <v>0</v>
      </c>
      <c r="N19" s="19">
        <v>0</v>
      </c>
      <c r="O19" s="19">
        <v>0</v>
      </c>
      <c r="P19" s="19">
        <v>0</v>
      </c>
      <c r="Q19" s="19">
        <v>0</v>
      </c>
      <c r="R19" s="19">
        <v>0</v>
      </c>
      <c r="S19" s="19">
        <v>0</v>
      </c>
      <c r="T19" s="19">
        <v>0</v>
      </c>
      <c r="U19" s="19">
        <v>0</v>
      </c>
      <c r="V19" s="19">
        <v>0</v>
      </c>
      <c r="W19" s="19">
        <v>0</v>
      </c>
      <c r="X19" s="19">
        <v>0</v>
      </c>
      <c r="Y19" s="19">
        <v>0</v>
      </c>
      <c r="Z19" s="20">
        <v>23.8</v>
      </c>
      <c r="AA19" s="21">
        <v>20.8</v>
      </c>
    </row>
    <row r="20" spans="1:29" x14ac:dyDescent="0.2">
      <c r="A20" s="22" t="s">
        <v>31</v>
      </c>
      <c r="B20" s="19">
        <v>0</v>
      </c>
      <c r="C20" s="19">
        <v>0</v>
      </c>
      <c r="D20" s="19">
        <v>0</v>
      </c>
      <c r="E20" s="19">
        <v>0</v>
      </c>
      <c r="F20" s="19">
        <v>0</v>
      </c>
      <c r="G20" s="19">
        <v>0</v>
      </c>
      <c r="H20" s="19">
        <v>0</v>
      </c>
      <c r="I20" s="19">
        <v>0</v>
      </c>
      <c r="J20" s="19">
        <v>291</v>
      </c>
      <c r="K20" s="19">
        <v>285</v>
      </c>
      <c r="L20" s="19">
        <v>0</v>
      </c>
      <c r="M20" s="19">
        <v>0</v>
      </c>
      <c r="N20" s="19">
        <v>0</v>
      </c>
      <c r="O20" s="19">
        <v>0</v>
      </c>
      <c r="P20" s="19">
        <v>0</v>
      </c>
      <c r="Q20" s="19">
        <v>0</v>
      </c>
      <c r="R20" s="19">
        <v>0</v>
      </c>
      <c r="S20" s="19">
        <v>0</v>
      </c>
      <c r="T20" s="19">
        <v>0</v>
      </c>
      <c r="U20" s="19">
        <v>0</v>
      </c>
      <c r="V20" s="19">
        <v>0</v>
      </c>
      <c r="W20" s="19">
        <v>0</v>
      </c>
      <c r="X20" s="19">
        <v>0</v>
      </c>
      <c r="Y20" s="19">
        <v>0</v>
      </c>
      <c r="Z20" s="20">
        <v>291</v>
      </c>
      <c r="AA20" s="21">
        <v>285</v>
      </c>
    </row>
    <row r="21" spans="1:29" x14ac:dyDescent="0.2">
      <c r="A21" s="23" t="s">
        <v>32</v>
      </c>
      <c r="B21" s="24">
        <f>SUM(B9:B20)</f>
        <v>671213</v>
      </c>
      <c r="C21" s="24">
        <f>SUM(C9:C20)</f>
        <v>661942</v>
      </c>
      <c r="D21" s="24">
        <f t="shared" ref="D21:Y21" si="0">SUM(D9:D20)</f>
        <v>670748</v>
      </c>
      <c r="E21" s="24">
        <f t="shared" si="0"/>
        <v>661475</v>
      </c>
      <c r="F21" s="24">
        <f t="shared" si="0"/>
        <v>671106</v>
      </c>
      <c r="G21" s="24">
        <f t="shared" si="0"/>
        <v>662315</v>
      </c>
      <c r="H21" s="24">
        <f t="shared" si="0"/>
        <v>673231</v>
      </c>
      <c r="I21" s="24">
        <f t="shared" si="0"/>
        <v>664556</v>
      </c>
      <c r="J21" s="24">
        <f t="shared" si="0"/>
        <v>674579</v>
      </c>
      <c r="K21" s="24">
        <f>SUM(K9:K20)</f>
        <v>657186</v>
      </c>
      <c r="L21" s="24">
        <f t="shared" si="0"/>
        <v>0</v>
      </c>
      <c r="M21" s="24">
        <f t="shared" si="0"/>
        <v>0</v>
      </c>
      <c r="N21" s="24">
        <f t="shared" si="0"/>
        <v>0</v>
      </c>
      <c r="O21" s="24">
        <f t="shared" si="0"/>
        <v>0</v>
      </c>
      <c r="P21" s="24">
        <f t="shared" si="0"/>
        <v>0</v>
      </c>
      <c r="Q21" s="24">
        <f t="shared" si="0"/>
        <v>0</v>
      </c>
      <c r="R21" s="24">
        <f t="shared" si="0"/>
        <v>0</v>
      </c>
      <c r="S21" s="24">
        <f t="shared" si="0"/>
        <v>0</v>
      </c>
      <c r="T21" s="24">
        <f t="shared" si="0"/>
        <v>0</v>
      </c>
      <c r="U21" s="24">
        <f t="shared" si="0"/>
        <v>0</v>
      </c>
      <c r="V21" s="24">
        <f t="shared" si="0"/>
        <v>0</v>
      </c>
      <c r="W21" s="24">
        <f t="shared" si="0"/>
        <v>0</v>
      </c>
      <c r="X21" s="24">
        <f t="shared" si="0"/>
        <v>0</v>
      </c>
      <c r="Y21" s="24">
        <f t="shared" si="0"/>
        <v>0</v>
      </c>
      <c r="Z21" s="20">
        <f>SUM(Z9:Z19)</f>
        <v>672117.20000000007</v>
      </c>
      <c r="AA21" s="21">
        <f>SUM(AA9:AA19)</f>
        <v>661437.80000000016</v>
      </c>
      <c r="AB21" s="25"/>
    </row>
    <row r="22" spans="1:29" x14ac:dyDescent="0.2">
      <c r="A22" s="26" t="s">
        <v>33</v>
      </c>
      <c r="B22" s="19">
        <v>91421</v>
      </c>
      <c r="C22" s="19">
        <v>91344</v>
      </c>
      <c r="D22" s="19">
        <v>92522</v>
      </c>
      <c r="E22" s="19">
        <v>92397</v>
      </c>
      <c r="F22" s="19">
        <v>91657</v>
      </c>
      <c r="G22" s="19">
        <v>91436</v>
      </c>
      <c r="H22" s="19">
        <v>90867</v>
      </c>
      <c r="I22" s="19">
        <v>90835</v>
      </c>
      <c r="J22" s="19">
        <v>89995</v>
      </c>
      <c r="K22" s="19">
        <v>89958</v>
      </c>
      <c r="L22" s="19">
        <v>0</v>
      </c>
      <c r="M22" s="19">
        <v>0</v>
      </c>
      <c r="N22" s="19">
        <v>0</v>
      </c>
      <c r="O22" s="19">
        <v>0</v>
      </c>
      <c r="P22" s="19">
        <v>0</v>
      </c>
      <c r="Q22" s="19">
        <v>0</v>
      </c>
      <c r="R22" s="19">
        <v>0</v>
      </c>
      <c r="S22" s="19">
        <v>0</v>
      </c>
      <c r="T22" s="19">
        <v>0</v>
      </c>
      <c r="U22" s="19">
        <v>0</v>
      </c>
      <c r="V22" s="19">
        <v>0</v>
      </c>
      <c r="W22" s="19">
        <v>0</v>
      </c>
      <c r="X22" s="19">
        <v>0</v>
      </c>
      <c r="Y22" s="19">
        <v>0</v>
      </c>
      <c r="Z22" s="20">
        <v>91292.4</v>
      </c>
      <c r="AA22" s="21">
        <v>91194</v>
      </c>
    </row>
    <row r="23" spans="1:29" x14ac:dyDescent="0.2">
      <c r="A23" s="27" t="s">
        <v>34</v>
      </c>
      <c r="B23" s="19">
        <v>17120</v>
      </c>
      <c r="C23" s="19">
        <v>17058</v>
      </c>
      <c r="D23" s="19">
        <v>17339</v>
      </c>
      <c r="E23" s="19">
        <v>17324</v>
      </c>
      <c r="F23" s="19">
        <v>17488</v>
      </c>
      <c r="G23" s="19">
        <v>17478</v>
      </c>
      <c r="H23" s="19">
        <v>17589</v>
      </c>
      <c r="I23" s="19">
        <v>17586</v>
      </c>
      <c r="J23" s="19">
        <v>17720</v>
      </c>
      <c r="K23" s="19">
        <v>17642</v>
      </c>
      <c r="L23" s="19">
        <v>0</v>
      </c>
      <c r="M23" s="19">
        <v>0</v>
      </c>
      <c r="N23" s="19">
        <v>0</v>
      </c>
      <c r="O23" s="19">
        <v>0</v>
      </c>
      <c r="P23" s="19">
        <v>0</v>
      </c>
      <c r="Q23" s="19">
        <v>0</v>
      </c>
      <c r="R23" s="19">
        <v>0</v>
      </c>
      <c r="S23" s="19">
        <v>0</v>
      </c>
      <c r="T23" s="19">
        <v>0</v>
      </c>
      <c r="U23" s="19">
        <v>0</v>
      </c>
      <c r="V23" s="19">
        <v>0</v>
      </c>
      <c r="W23" s="19">
        <v>0</v>
      </c>
      <c r="X23" s="19">
        <v>0</v>
      </c>
      <c r="Y23" s="19">
        <v>0</v>
      </c>
      <c r="Z23" s="20">
        <v>17451.2</v>
      </c>
      <c r="AA23" s="21">
        <v>17417.599999999999</v>
      </c>
    </row>
    <row r="24" spans="1:29" x14ac:dyDescent="0.2">
      <c r="A24" s="27" t="s">
        <v>35</v>
      </c>
      <c r="B24" s="19">
        <v>18421</v>
      </c>
      <c r="C24" s="19">
        <v>18421</v>
      </c>
      <c r="D24" s="19">
        <v>18384</v>
      </c>
      <c r="E24" s="19">
        <v>18384</v>
      </c>
      <c r="F24" s="19">
        <v>18610</v>
      </c>
      <c r="G24" s="19">
        <v>18610</v>
      </c>
      <c r="H24" s="19">
        <v>18407</v>
      </c>
      <c r="I24" s="19">
        <v>18407</v>
      </c>
      <c r="J24" s="19">
        <v>17880</v>
      </c>
      <c r="K24" s="19">
        <v>17880</v>
      </c>
      <c r="L24" s="19">
        <v>0</v>
      </c>
      <c r="M24" s="19">
        <v>0</v>
      </c>
      <c r="N24" s="19">
        <v>0</v>
      </c>
      <c r="O24" s="19">
        <v>0</v>
      </c>
      <c r="P24" s="19">
        <v>0</v>
      </c>
      <c r="Q24" s="19">
        <v>0</v>
      </c>
      <c r="R24" s="19">
        <v>0</v>
      </c>
      <c r="S24" s="19">
        <v>0</v>
      </c>
      <c r="T24" s="19">
        <v>0</v>
      </c>
      <c r="U24" s="19">
        <v>0</v>
      </c>
      <c r="V24" s="19">
        <v>0</v>
      </c>
      <c r="W24" s="19">
        <v>0</v>
      </c>
      <c r="X24" s="19">
        <v>0</v>
      </c>
      <c r="Y24" s="19">
        <v>0</v>
      </c>
      <c r="Z24" s="20">
        <v>18340.400000000001</v>
      </c>
      <c r="AA24" s="21">
        <v>18340.400000000001</v>
      </c>
    </row>
    <row r="25" spans="1:29" x14ac:dyDescent="0.2">
      <c r="A25" s="27" t="s">
        <v>36</v>
      </c>
      <c r="B25" s="19">
        <v>5907</v>
      </c>
      <c r="C25" s="19">
        <v>5907</v>
      </c>
      <c r="D25" s="19">
        <v>6936</v>
      </c>
      <c r="E25" s="19">
        <v>6935</v>
      </c>
      <c r="F25" s="19">
        <v>6965</v>
      </c>
      <c r="G25" s="19">
        <v>6962</v>
      </c>
      <c r="H25" s="19">
        <v>6947</v>
      </c>
      <c r="I25" s="19">
        <v>6893</v>
      </c>
      <c r="J25" s="19">
        <v>6890</v>
      </c>
      <c r="K25" s="19">
        <v>6890</v>
      </c>
      <c r="L25" s="19">
        <v>0</v>
      </c>
      <c r="M25" s="19">
        <v>0</v>
      </c>
      <c r="N25" s="19">
        <v>0</v>
      </c>
      <c r="O25" s="19">
        <v>0</v>
      </c>
      <c r="P25" s="19">
        <v>0</v>
      </c>
      <c r="Q25" s="19">
        <v>0</v>
      </c>
      <c r="R25" s="19">
        <v>0</v>
      </c>
      <c r="S25" s="19">
        <v>0</v>
      </c>
      <c r="T25" s="19">
        <v>0</v>
      </c>
      <c r="U25" s="19">
        <v>0</v>
      </c>
      <c r="V25" s="19">
        <v>0</v>
      </c>
      <c r="W25" s="19">
        <v>0</v>
      </c>
      <c r="X25" s="19">
        <v>0</v>
      </c>
      <c r="Y25" s="19">
        <v>0</v>
      </c>
      <c r="Z25" s="20">
        <v>6729</v>
      </c>
      <c r="AA25" s="21">
        <v>6717.4</v>
      </c>
    </row>
    <row r="26" spans="1:29" x14ac:dyDescent="0.2">
      <c r="A26" s="27" t="s">
        <v>37</v>
      </c>
      <c r="B26" s="19">
        <v>3072</v>
      </c>
      <c r="C26" s="19">
        <v>3072</v>
      </c>
      <c r="D26" s="19">
        <v>3093</v>
      </c>
      <c r="E26" s="19">
        <v>3093</v>
      </c>
      <c r="F26" s="19">
        <v>3097</v>
      </c>
      <c r="G26" s="19">
        <v>3097</v>
      </c>
      <c r="H26" s="19">
        <v>3105</v>
      </c>
      <c r="I26" s="19">
        <v>3105</v>
      </c>
      <c r="J26" s="19">
        <v>3106</v>
      </c>
      <c r="K26" s="19">
        <v>3106</v>
      </c>
      <c r="L26" s="19">
        <v>0</v>
      </c>
      <c r="M26" s="19">
        <v>0</v>
      </c>
      <c r="N26" s="19">
        <v>0</v>
      </c>
      <c r="O26" s="19">
        <v>0</v>
      </c>
      <c r="P26" s="19">
        <v>0</v>
      </c>
      <c r="Q26" s="19">
        <v>0</v>
      </c>
      <c r="R26" s="19">
        <v>0</v>
      </c>
      <c r="S26" s="19">
        <v>0</v>
      </c>
      <c r="T26" s="19">
        <v>0</v>
      </c>
      <c r="U26" s="19">
        <v>0</v>
      </c>
      <c r="V26" s="19">
        <v>0</v>
      </c>
      <c r="W26" s="19">
        <v>0</v>
      </c>
      <c r="X26" s="19">
        <v>0</v>
      </c>
      <c r="Y26" s="19">
        <v>0</v>
      </c>
      <c r="Z26" s="20">
        <v>3094.6</v>
      </c>
      <c r="AA26" s="21">
        <v>3094.6</v>
      </c>
    </row>
    <row r="27" spans="1:29" x14ac:dyDescent="0.2">
      <c r="A27" s="27" t="s">
        <v>38</v>
      </c>
      <c r="B27" s="19">
        <v>30988</v>
      </c>
      <c r="C27" s="19">
        <v>30742</v>
      </c>
      <c r="D27" s="19">
        <v>30943</v>
      </c>
      <c r="E27" s="19">
        <v>30356</v>
      </c>
      <c r="F27" s="19">
        <v>30926</v>
      </c>
      <c r="G27" s="19">
        <v>30149</v>
      </c>
      <c r="H27" s="19">
        <v>30852</v>
      </c>
      <c r="I27" s="19">
        <v>30525</v>
      </c>
      <c r="J27" s="19">
        <v>30986</v>
      </c>
      <c r="K27" s="19">
        <v>30474</v>
      </c>
      <c r="L27" s="19">
        <v>0</v>
      </c>
      <c r="M27" s="19">
        <v>0</v>
      </c>
      <c r="N27" s="19">
        <v>0</v>
      </c>
      <c r="O27" s="19">
        <v>0</v>
      </c>
      <c r="P27" s="19">
        <v>0</v>
      </c>
      <c r="Q27" s="19">
        <v>0</v>
      </c>
      <c r="R27" s="19">
        <v>0</v>
      </c>
      <c r="S27" s="19">
        <v>0</v>
      </c>
      <c r="T27" s="19">
        <v>0</v>
      </c>
      <c r="U27" s="19">
        <v>0</v>
      </c>
      <c r="V27" s="19">
        <v>0</v>
      </c>
      <c r="W27" s="19">
        <v>0</v>
      </c>
      <c r="X27" s="19">
        <v>0</v>
      </c>
      <c r="Y27" s="19">
        <v>0</v>
      </c>
      <c r="Z27" s="20">
        <v>30939</v>
      </c>
      <c r="AA27" s="21">
        <v>30449.200000000001</v>
      </c>
    </row>
    <row r="28" spans="1:29" x14ac:dyDescent="0.2">
      <c r="A28" s="23" t="s">
        <v>39</v>
      </c>
      <c r="B28" s="24">
        <f>SUM(B22:B27)</f>
        <v>166929</v>
      </c>
      <c r="C28" s="24">
        <f t="shared" ref="C28:AA28" si="1">SUM(C22:C27)</f>
        <v>166544</v>
      </c>
      <c r="D28" s="24">
        <f t="shared" si="1"/>
        <v>169217</v>
      </c>
      <c r="E28" s="24">
        <f t="shared" si="1"/>
        <v>168489</v>
      </c>
      <c r="F28" s="24">
        <f t="shared" si="1"/>
        <v>168743</v>
      </c>
      <c r="G28" s="24">
        <f t="shared" si="1"/>
        <v>167732</v>
      </c>
      <c r="H28" s="24">
        <f t="shared" si="1"/>
        <v>167767</v>
      </c>
      <c r="I28" s="24">
        <f t="shared" si="1"/>
        <v>167351</v>
      </c>
      <c r="J28" s="24">
        <f t="shared" si="1"/>
        <v>166577</v>
      </c>
      <c r="K28" s="24">
        <f t="shared" si="1"/>
        <v>165950</v>
      </c>
      <c r="L28" s="24">
        <f t="shared" si="1"/>
        <v>0</v>
      </c>
      <c r="M28" s="24">
        <f t="shared" si="1"/>
        <v>0</v>
      </c>
      <c r="N28" s="24">
        <f t="shared" si="1"/>
        <v>0</v>
      </c>
      <c r="O28" s="24">
        <f t="shared" si="1"/>
        <v>0</v>
      </c>
      <c r="P28" s="24">
        <f t="shared" si="1"/>
        <v>0</v>
      </c>
      <c r="Q28" s="24">
        <f t="shared" si="1"/>
        <v>0</v>
      </c>
      <c r="R28" s="24">
        <f t="shared" si="1"/>
        <v>0</v>
      </c>
      <c r="S28" s="24">
        <f t="shared" si="1"/>
        <v>0</v>
      </c>
      <c r="T28" s="24">
        <f t="shared" si="1"/>
        <v>0</v>
      </c>
      <c r="U28" s="24">
        <f t="shared" si="1"/>
        <v>0</v>
      </c>
      <c r="V28" s="24">
        <f t="shared" si="1"/>
        <v>0</v>
      </c>
      <c r="W28" s="24">
        <f t="shared" si="1"/>
        <v>0</v>
      </c>
      <c r="X28" s="24">
        <f t="shared" si="1"/>
        <v>0</v>
      </c>
      <c r="Y28" s="24">
        <f t="shared" si="1"/>
        <v>0</v>
      </c>
      <c r="Z28" s="24">
        <f t="shared" si="1"/>
        <v>167846.6</v>
      </c>
      <c r="AA28" s="28">
        <f t="shared" si="1"/>
        <v>167213.20000000001</v>
      </c>
    </row>
    <row r="29" spans="1:29" x14ac:dyDescent="0.2">
      <c r="A29" s="27"/>
      <c r="B29" s="13"/>
      <c r="C29" s="13"/>
      <c r="D29" s="13"/>
      <c r="E29" s="13"/>
      <c r="F29" s="13"/>
      <c r="G29" s="13"/>
      <c r="H29" s="13"/>
      <c r="I29" s="13"/>
      <c r="J29" s="13"/>
      <c r="K29" s="13"/>
      <c r="L29" s="13"/>
      <c r="M29" s="13"/>
      <c r="N29" s="13"/>
      <c r="O29" s="13"/>
      <c r="P29" s="13"/>
      <c r="Q29" s="13"/>
      <c r="R29" s="13"/>
      <c r="S29" s="13"/>
      <c r="T29" s="13"/>
      <c r="U29" s="13"/>
      <c r="V29" s="13"/>
      <c r="W29" s="13"/>
      <c r="X29" s="13"/>
      <c r="Y29" s="13"/>
      <c r="Z29" s="29"/>
      <c r="AA29" s="21"/>
    </row>
    <row r="30" spans="1:29" x14ac:dyDescent="0.2">
      <c r="A30" s="27" t="s">
        <v>40</v>
      </c>
      <c r="B30" s="19">
        <v>47503</v>
      </c>
      <c r="C30" s="19">
        <v>47503</v>
      </c>
      <c r="D30" s="19">
        <v>47308</v>
      </c>
      <c r="E30" s="19">
        <v>47308</v>
      </c>
      <c r="F30" s="19">
        <v>47453</v>
      </c>
      <c r="G30" s="19">
        <v>47453</v>
      </c>
      <c r="H30" s="19">
        <v>47376</v>
      </c>
      <c r="I30" s="19">
        <v>47376</v>
      </c>
      <c r="J30" s="19">
        <v>47353</v>
      </c>
      <c r="K30" s="19">
        <v>47353</v>
      </c>
      <c r="L30" s="19">
        <v>0</v>
      </c>
      <c r="M30" s="19">
        <v>0</v>
      </c>
      <c r="N30" s="19">
        <v>0</v>
      </c>
      <c r="O30" s="19">
        <v>0</v>
      </c>
      <c r="P30" s="19">
        <v>0</v>
      </c>
      <c r="Q30" s="19">
        <v>0</v>
      </c>
      <c r="R30" s="19">
        <v>0</v>
      </c>
      <c r="S30" s="19">
        <v>0</v>
      </c>
      <c r="T30" s="19">
        <v>0</v>
      </c>
      <c r="U30" s="19">
        <v>0</v>
      </c>
      <c r="V30" s="19">
        <v>0</v>
      </c>
      <c r="W30" s="19">
        <v>0</v>
      </c>
      <c r="X30" s="19">
        <v>0</v>
      </c>
      <c r="Y30" s="19">
        <v>0</v>
      </c>
      <c r="Z30" s="20">
        <v>47398.6</v>
      </c>
      <c r="AA30" s="21">
        <v>47398.6</v>
      </c>
    </row>
    <row r="31" spans="1:29" x14ac:dyDescent="0.2">
      <c r="A31" s="27" t="s">
        <v>41</v>
      </c>
      <c r="B31" s="19">
        <v>51796</v>
      </c>
      <c r="C31" s="19">
        <v>51796</v>
      </c>
      <c r="D31" s="19">
        <v>51703</v>
      </c>
      <c r="E31" s="19">
        <v>51703</v>
      </c>
      <c r="F31" s="19">
        <v>51780</v>
      </c>
      <c r="G31" s="19">
        <v>51780</v>
      </c>
      <c r="H31" s="19">
        <v>51720</v>
      </c>
      <c r="I31" s="19">
        <v>51720</v>
      </c>
      <c r="J31" s="19">
        <v>51715</v>
      </c>
      <c r="K31" s="19">
        <v>51715</v>
      </c>
      <c r="L31" s="19">
        <v>0</v>
      </c>
      <c r="M31" s="19">
        <v>0</v>
      </c>
      <c r="N31" s="19">
        <v>0</v>
      </c>
      <c r="O31" s="19">
        <v>0</v>
      </c>
      <c r="P31" s="19">
        <v>0</v>
      </c>
      <c r="Q31" s="19">
        <v>0</v>
      </c>
      <c r="R31" s="19">
        <v>0</v>
      </c>
      <c r="S31" s="19">
        <v>0</v>
      </c>
      <c r="T31" s="19">
        <v>0</v>
      </c>
      <c r="U31" s="19">
        <v>0</v>
      </c>
      <c r="V31" s="19">
        <v>0</v>
      </c>
      <c r="W31" s="19">
        <v>0</v>
      </c>
      <c r="X31" s="19">
        <v>0</v>
      </c>
      <c r="Y31" s="19">
        <v>0</v>
      </c>
      <c r="Z31" s="20">
        <v>51742.8</v>
      </c>
      <c r="AA31" s="21">
        <v>51742.8</v>
      </c>
    </row>
    <row r="32" spans="1:29" x14ac:dyDescent="0.2">
      <c r="A32" s="27" t="s">
        <v>42</v>
      </c>
      <c r="B32" s="19">
        <v>68214</v>
      </c>
      <c r="C32" s="19">
        <v>68214</v>
      </c>
      <c r="D32" s="19">
        <v>64546</v>
      </c>
      <c r="E32" s="19">
        <v>64546</v>
      </c>
      <c r="F32" s="19">
        <v>71709</v>
      </c>
      <c r="G32" s="19">
        <v>71709</v>
      </c>
      <c r="H32" s="19">
        <v>66951</v>
      </c>
      <c r="I32" s="19">
        <v>66951</v>
      </c>
      <c r="J32" s="19">
        <v>65882</v>
      </c>
      <c r="K32" s="19">
        <v>65882</v>
      </c>
      <c r="L32" s="19">
        <v>0</v>
      </c>
      <c r="M32" s="19">
        <v>0</v>
      </c>
      <c r="N32" s="19">
        <v>0</v>
      </c>
      <c r="O32" s="19">
        <v>0</v>
      </c>
      <c r="P32" s="19">
        <v>0</v>
      </c>
      <c r="Q32" s="19">
        <v>0</v>
      </c>
      <c r="R32" s="19">
        <v>0</v>
      </c>
      <c r="S32" s="19">
        <v>0</v>
      </c>
      <c r="T32" s="19">
        <v>0</v>
      </c>
      <c r="U32" s="19">
        <v>0</v>
      </c>
      <c r="V32" s="19">
        <v>0</v>
      </c>
      <c r="W32" s="19">
        <v>0</v>
      </c>
      <c r="X32" s="19">
        <v>0</v>
      </c>
      <c r="Y32" s="19">
        <v>0</v>
      </c>
      <c r="Z32" s="20">
        <v>67460.399999999994</v>
      </c>
      <c r="AA32" s="21">
        <v>67460.399999999994</v>
      </c>
    </row>
    <row r="33" spans="1:27" x14ac:dyDescent="0.2">
      <c r="A33" s="27" t="s">
        <v>43</v>
      </c>
      <c r="B33" s="19">
        <v>1825</v>
      </c>
      <c r="C33" s="19">
        <v>1825</v>
      </c>
      <c r="D33" s="19">
        <v>1888</v>
      </c>
      <c r="E33" s="19">
        <v>1888</v>
      </c>
      <c r="F33" s="19">
        <v>1921</v>
      </c>
      <c r="G33" s="19">
        <v>1921</v>
      </c>
      <c r="H33" s="19">
        <v>1953</v>
      </c>
      <c r="I33" s="19">
        <v>1953</v>
      </c>
      <c r="J33" s="19">
        <v>1984</v>
      </c>
      <c r="K33" s="19">
        <v>1984</v>
      </c>
      <c r="L33" s="19">
        <v>0</v>
      </c>
      <c r="M33" s="19">
        <v>0</v>
      </c>
      <c r="N33" s="19">
        <v>0</v>
      </c>
      <c r="O33" s="19">
        <v>0</v>
      </c>
      <c r="P33" s="19">
        <v>0</v>
      </c>
      <c r="Q33" s="19">
        <v>0</v>
      </c>
      <c r="R33" s="19">
        <v>0</v>
      </c>
      <c r="S33" s="19">
        <v>0</v>
      </c>
      <c r="T33" s="19">
        <v>0</v>
      </c>
      <c r="U33" s="19">
        <v>0</v>
      </c>
      <c r="V33" s="19">
        <v>0</v>
      </c>
      <c r="W33" s="19">
        <v>0</v>
      </c>
      <c r="X33" s="19">
        <v>0</v>
      </c>
      <c r="Y33" s="19">
        <v>0</v>
      </c>
      <c r="Z33" s="20">
        <v>1914.2</v>
      </c>
      <c r="AA33" s="21">
        <v>1914.2</v>
      </c>
    </row>
    <row r="34" spans="1:27" x14ac:dyDescent="0.2">
      <c r="A34" s="30" t="s">
        <v>44</v>
      </c>
      <c r="B34" s="31">
        <f>SUM(B30:B33)</f>
        <v>169338</v>
      </c>
      <c r="C34" s="31">
        <f t="shared" ref="C34:Y34" si="2">SUM(C30:C33)</f>
        <v>169338</v>
      </c>
      <c r="D34" s="31">
        <f t="shared" si="2"/>
        <v>165445</v>
      </c>
      <c r="E34" s="31">
        <f t="shared" si="2"/>
        <v>165445</v>
      </c>
      <c r="F34" s="31">
        <f t="shared" si="2"/>
        <v>172863</v>
      </c>
      <c r="G34" s="31">
        <f t="shared" si="2"/>
        <v>172863</v>
      </c>
      <c r="H34" s="31">
        <f t="shared" si="2"/>
        <v>168000</v>
      </c>
      <c r="I34" s="31">
        <f t="shared" si="2"/>
        <v>168000</v>
      </c>
      <c r="J34" s="31">
        <f t="shared" si="2"/>
        <v>166934</v>
      </c>
      <c r="K34" s="31">
        <f t="shared" si="2"/>
        <v>166934</v>
      </c>
      <c r="L34" s="31">
        <f t="shared" si="2"/>
        <v>0</v>
      </c>
      <c r="M34" s="31">
        <f t="shared" si="2"/>
        <v>0</v>
      </c>
      <c r="N34" s="31">
        <f t="shared" si="2"/>
        <v>0</v>
      </c>
      <c r="O34" s="31">
        <f t="shared" si="2"/>
        <v>0</v>
      </c>
      <c r="P34" s="31">
        <f t="shared" si="2"/>
        <v>0</v>
      </c>
      <c r="Q34" s="31">
        <f t="shared" si="2"/>
        <v>0</v>
      </c>
      <c r="R34" s="31">
        <f t="shared" si="2"/>
        <v>0</v>
      </c>
      <c r="S34" s="31">
        <f t="shared" si="2"/>
        <v>0</v>
      </c>
      <c r="T34" s="31">
        <f t="shared" si="2"/>
        <v>0</v>
      </c>
      <c r="U34" s="31">
        <f t="shared" si="2"/>
        <v>0</v>
      </c>
      <c r="V34" s="31">
        <f t="shared" si="2"/>
        <v>0</v>
      </c>
      <c r="W34" s="31">
        <f t="shared" si="2"/>
        <v>0</v>
      </c>
      <c r="X34" s="31">
        <f t="shared" si="2"/>
        <v>0</v>
      </c>
      <c r="Y34" s="31">
        <f t="shared" si="2"/>
        <v>0</v>
      </c>
      <c r="Z34" s="20">
        <f>SUM(Z30:Z33)</f>
        <v>168516</v>
      </c>
      <c r="AA34" s="21">
        <f>SUM(AA30:AA33)</f>
        <v>168516</v>
      </c>
    </row>
    <row r="35" spans="1:27" x14ac:dyDescent="0.2">
      <c r="A35" s="27"/>
      <c r="B35" s="13"/>
      <c r="C35" s="13"/>
      <c r="D35" s="13"/>
      <c r="E35" s="13"/>
      <c r="F35" s="13"/>
      <c r="G35" s="13"/>
      <c r="H35" s="13"/>
      <c r="I35" s="13"/>
      <c r="J35" s="13"/>
      <c r="K35" s="13"/>
      <c r="L35" s="13"/>
      <c r="M35" s="13"/>
      <c r="N35" s="13"/>
      <c r="O35" s="13"/>
      <c r="P35" s="13"/>
      <c r="Q35" s="13"/>
      <c r="R35" s="13"/>
      <c r="S35" s="13"/>
      <c r="T35" s="13"/>
      <c r="U35" s="13"/>
      <c r="V35" s="13"/>
      <c r="W35" s="13"/>
      <c r="X35" s="13"/>
      <c r="Y35" s="13"/>
      <c r="Z35" s="29"/>
      <c r="AA35" s="21"/>
    </row>
    <row r="36" spans="1:27" x14ac:dyDescent="0.2">
      <c r="A36" s="30" t="s">
        <v>45</v>
      </c>
      <c r="B36" s="32">
        <f t="shared" ref="B36:Y36" si="3">B21+B28+B34</f>
        <v>1007480</v>
      </c>
      <c r="C36" s="32">
        <f t="shared" si="3"/>
        <v>997824</v>
      </c>
      <c r="D36" s="32">
        <f t="shared" si="3"/>
        <v>1005410</v>
      </c>
      <c r="E36" s="32">
        <f t="shared" si="3"/>
        <v>995409</v>
      </c>
      <c r="F36" s="32">
        <f t="shared" si="3"/>
        <v>1012712</v>
      </c>
      <c r="G36" s="32">
        <f t="shared" si="3"/>
        <v>1002910</v>
      </c>
      <c r="H36" s="32">
        <f t="shared" si="3"/>
        <v>1008998</v>
      </c>
      <c r="I36" s="32">
        <f t="shared" si="3"/>
        <v>999907</v>
      </c>
      <c r="J36" s="32">
        <f t="shared" si="3"/>
        <v>1008090</v>
      </c>
      <c r="K36" s="32">
        <f t="shared" si="3"/>
        <v>990070</v>
      </c>
      <c r="L36" s="32">
        <f t="shared" si="3"/>
        <v>0</v>
      </c>
      <c r="M36" s="32">
        <f t="shared" si="3"/>
        <v>0</v>
      </c>
      <c r="N36" s="32">
        <f t="shared" si="3"/>
        <v>0</v>
      </c>
      <c r="O36" s="32">
        <f t="shared" si="3"/>
        <v>0</v>
      </c>
      <c r="P36" s="32">
        <f t="shared" si="3"/>
        <v>0</v>
      </c>
      <c r="Q36" s="32">
        <f t="shared" si="3"/>
        <v>0</v>
      </c>
      <c r="R36" s="32">
        <f t="shared" si="3"/>
        <v>0</v>
      </c>
      <c r="S36" s="32">
        <f t="shared" si="3"/>
        <v>0</v>
      </c>
      <c r="T36" s="32">
        <f t="shared" si="3"/>
        <v>0</v>
      </c>
      <c r="U36" s="32">
        <f t="shared" si="3"/>
        <v>0</v>
      </c>
      <c r="V36" s="32">
        <f t="shared" si="3"/>
        <v>0</v>
      </c>
      <c r="W36" s="32">
        <f t="shared" si="3"/>
        <v>0</v>
      </c>
      <c r="X36" s="32">
        <f t="shared" si="3"/>
        <v>0</v>
      </c>
      <c r="Y36" s="32">
        <f t="shared" si="3"/>
        <v>0</v>
      </c>
      <c r="Z36" s="20">
        <f>Z38+Z34</f>
        <v>1008479.8</v>
      </c>
      <c r="AA36" s="21">
        <f>AA38+AA34</f>
        <v>997167.00000000023</v>
      </c>
    </row>
    <row r="37" spans="1:27" x14ac:dyDescent="0.2">
      <c r="A37" s="27"/>
      <c r="B37" s="13"/>
      <c r="C37" s="13"/>
      <c r="D37" s="13"/>
      <c r="E37" s="13"/>
      <c r="F37" s="13"/>
      <c r="G37" s="13"/>
      <c r="H37" s="13"/>
      <c r="I37" s="13"/>
      <c r="J37" s="13"/>
      <c r="K37" s="13"/>
      <c r="L37" s="13"/>
      <c r="M37" s="13"/>
      <c r="N37" s="13"/>
      <c r="O37" s="13"/>
      <c r="P37" s="13"/>
      <c r="Q37" s="13"/>
      <c r="R37" s="13"/>
      <c r="S37" s="13"/>
      <c r="T37" s="13"/>
      <c r="U37" s="13"/>
      <c r="V37" s="13"/>
      <c r="W37" s="13"/>
      <c r="X37" s="13"/>
      <c r="Y37" s="13"/>
      <c r="Z37" s="20"/>
      <c r="AA37" s="21"/>
    </row>
    <row r="38" spans="1:27" ht="12" thickBot="1" x14ac:dyDescent="0.25">
      <c r="A38" s="33" t="s">
        <v>46</v>
      </c>
      <c r="B38" s="34">
        <f t="shared" ref="B38:Y38" si="4">B21+B28</f>
        <v>838142</v>
      </c>
      <c r="C38" s="34">
        <f t="shared" si="4"/>
        <v>828486</v>
      </c>
      <c r="D38" s="34">
        <f t="shared" si="4"/>
        <v>839965</v>
      </c>
      <c r="E38" s="34">
        <f t="shared" si="4"/>
        <v>829964</v>
      </c>
      <c r="F38" s="34">
        <f t="shared" si="4"/>
        <v>839849</v>
      </c>
      <c r="G38" s="34">
        <f t="shared" si="4"/>
        <v>830047</v>
      </c>
      <c r="H38" s="34">
        <f t="shared" si="4"/>
        <v>840998</v>
      </c>
      <c r="I38" s="34">
        <f t="shared" si="4"/>
        <v>831907</v>
      </c>
      <c r="J38" s="34">
        <f t="shared" si="4"/>
        <v>841156</v>
      </c>
      <c r="K38" s="34">
        <f t="shared" si="4"/>
        <v>823136</v>
      </c>
      <c r="L38" s="34">
        <f t="shared" si="4"/>
        <v>0</v>
      </c>
      <c r="M38" s="34">
        <f t="shared" si="4"/>
        <v>0</v>
      </c>
      <c r="N38" s="34">
        <f t="shared" si="4"/>
        <v>0</v>
      </c>
      <c r="O38" s="34">
        <f t="shared" si="4"/>
        <v>0</v>
      </c>
      <c r="P38" s="34">
        <f t="shared" si="4"/>
        <v>0</v>
      </c>
      <c r="Q38" s="34">
        <f t="shared" si="4"/>
        <v>0</v>
      </c>
      <c r="R38" s="34">
        <f t="shared" si="4"/>
        <v>0</v>
      </c>
      <c r="S38" s="34">
        <f t="shared" si="4"/>
        <v>0</v>
      </c>
      <c r="T38" s="34">
        <f t="shared" si="4"/>
        <v>0</v>
      </c>
      <c r="U38" s="34">
        <f t="shared" si="4"/>
        <v>0</v>
      </c>
      <c r="V38" s="34">
        <f t="shared" si="4"/>
        <v>0</v>
      </c>
      <c r="W38" s="34">
        <f t="shared" si="4"/>
        <v>0</v>
      </c>
      <c r="X38" s="34">
        <f t="shared" si="4"/>
        <v>0</v>
      </c>
      <c r="Y38" s="34">
        <f t="shared" si="4"/>
        <v>0</v>
      </c>
      <c r="Z38" s="35">
        <f>Z21+Z28</f>
        <v>839963.8</v>
      </c>
      <c r="AA38" s="36">
        <f>AA21+AA28</f>
        <v>828651.00000000023</v>
      </c>
    </row>
    <row r="39" spans="1:27" x14ac:dyDescent="0.2">
      <c r="A39" s="37" t="s">
        <v>47</v>
      </c>
    </row>
    <row r="40" spans="1:27" x14ac:dyDescent="0.2">
      <c r="A40" s="38" t="s">
        <v>48</v>
      </c>
    </row>
    <row r="41" spans="1:27" x14ac:dyDescent="0.2">
      <c r="A41" s="38" t="s">
        <v>49</v>
      </c>
    </row>
    <row r="42" spans="1:27" x14ac:dyDescent="0.2">
      <c r="A42" s="38" t="s">
        <v>50</v>
      </c>
    </row>
    <row r="43" spans="1:27" x14ac:dyDescent="0.2">
      <c r="A43" s="38" t="s">
        <v>51</v>
      </c>
    </row>
    <row r="44" spans="1:27" x14ac:dyDescent="0.2">
      <c r="A44" s="38" t="s">
        <v>52</v>
      </c>
    </row>
    <row r="45" spans="1:27" x14ac:dyDescent="0.2">
      <c r="A45" s="38" t="s">
        <v>53</v>
      </c>
    </row>
    <row r="47" spans="1:27" x14ac:dyDescent="0.2">
      <c r="B47" s="39"/>
      <c r="C47" s="39"/>
      <c r="D47" s="39"/>
      <c r="E47" s="39"/>
      <c r="F47" s="39"/>
      <c r="G47" s="39"/>
      <c r="H47" s="39"/>
      <c r="I47" s="39"/>
      <c r="J47" s="39"/>
      <c r="K47" s="39"/>
      <c r="L47" s="39"/>
      <c r="M47" s="39"/>
    </row>
    <row r="48" spans="1:27" x14ac:dyDescent="0.2">
      <c r="B48" s="39"/>
      <c r="C48" s="39"/>
      <c r="D48" s="39"/>
      <c r="E48" s="39"/>
      <c r="F48" s="39"/>
      <c r="G48" s="39"/>
      <c r="H48" s="39"/>
      <c r="I48" s="39"/>
      <c r="J48" s="39"/>
      <c r="K48" s="39"/>
      <c r="L48" s="39"/>
      <c r="M48" s="39"/>
    </row>
    <row r="49" spans="2:13" x14ac:dyDescent="0.2">
      <c r="B49" s="39"/>
      <c r="C49" s="39"/>
      <c r="D49" s="39"/>
      <c r="E49" s="39"/>
      <c r="F49" s="39"/>
      <c r="G49" s="39"/>
      <c r="H49" s="39"/>
      <c r="I49" s="39"/>
      <c r="J49" s="39"/>
      <c r="K49" s="39"/>
      <c r="L49" s="39"/>
      <c r="M49" s="39"/>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dataValidations count="1">
    <dataValidation type="textLength" allowBlank="1" showInputMessage="1" showErrorMessage="1" sqref="A1:XFD1048576" xr:uid="{FB53D3EB-C07A-4249-B3F4-D5C2F5C65B96}">
      <formula1>0</formula1>
      <formula2>0</formula2>
    </dataValidation>
  </dataValidations>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EB972-56F5-4FE5-987E-B9866EA3CDB7}">
  <dimension ref="A1:AA48"/>
  <sheetViews>
    <sheetView showGridLines="0" zoomScale="85" workbookViewId="0">
      <selection sqref="A1:IV65536"/>
    </sheetView>
  </sheetViews>
  <sheetFormatPr baseColWidth="10" defaultColWidth="11" defaultRowHeight="11.25" x14ac:dyDescent="0.2"/>
  <cols>
    <col min="1" max="1" width="39.5703125" style="2" customWidth="1"/>
    <col min="2" max="27" width="11.42578125" style="2" customWidth="1"/>
    <col min="28" max="256" width="11" style="2"/>
    <col min="257" max="257" width="39.5703125" style="2" customWidth="1"/>
    <col min="258" max="283" width="11.42578125" style="2" customWidth="1"/>
    <col min="284" max="512" width="11" style="2"/>
    <col min="513" max="513" width="39.5703125" style="2" customWidth="1"/>
    <col min="514" max="539" width="11.42578125" style="2" customWidth="1"/>
    <col min="540" max="768" width="11" style="2"/>
    <col min="769" max="769" width="39.5703125" style="2" customWidth="1"/>
    <col min="770" max="795" width="11.42578125" style="2" customWidth="1"/>
    <col min="796" max="1024" width="11" style="2"/>
    <col min="1025" max="1025" width="39.5703125" style="2" customWidth="1"/>
    <col min="1026" max="1051" width="11.42578125" style="2" customWidth="1"/>
    <col min="1052" max="1280" width="11" style="2"/>
    <col min="1281" max="1281" width="39.5703125" style="2" customWidth="1"/>
    <col min="1282" max="1307" width="11.42578125" style="2" customWidth="1"/>
    <col min="1308" max="1536" width="11" style="2"/>
    <col min="1537" max="1537" width="39.5703125" style="2" customWidth="1"/>
    <col min="1538" max="1563" width="11.42578125" style="2" customWidth="1"/>
    <col min="1564" max="1792" width="11" style="2"/>
    <col min="1793" max="1793" width="39.5703125" style="2" customWidth="1"/>
    <col min="1794" max="1819" width="11.42578125" style="2" customWidth="1"/>
    <col min="1820" max="2048" width="11" style="2"/>
    <col min="2049" max="2049" width="39.5703125" style="2" customWidth="1"/>
    <col min="2050" max="2075" width="11.42578125" style="2" customWidth="1"/>
    <col min="2076" max="2304" width="11" style="2"/>
    <col min="2305" max="2305" width="39.5703125" style="2" customWidth="1"/>
    <col min="2306" max="2331" width="11.42578125" style="2" customWidth="1"/>
    <col min="2332" max="2560" width="11" style="2"/>
    <col min="2561" max="2561" width="39.5703125" style="2" customWidth="1"/>
    <col min="2562" max="2587" width="11.42578125" style="2" customWidth="1"/>
    <col min="2588" max="2816" width="11" style="2"/>
    <col min="2817" max="2817" width="39.5703125" style="2" customWidth="1"/>
    <col min="2818" max="2843" width="11.42578125" style="2" customWidth="1"/>
    <col min="2844" max="3072" width="11" style="2"/>
    <col min="3073" max="3073" width="39.5703125" style="2" customWidth="1"/>
    <col min="3074" max="3099" width="11.42578125" style="2" customWidth="1"/>
    <col min="3100" max="3328" width="11" style="2"/>
    <col min="3329" max="3329" width="39.5703125" style="2" customWidth="1"/>
    <col min="3330" max="3355" width="11.42578125" style="2" customWidth="1"/>
    <col min="3356" max="3584" width="11" style="2"/>
    <col min="3585" max="3585" width="39.5703125" style="2" customWidth="1"/>
    <col min="3586" max="3611" width="11.42578125" style="2" customWidth="1"/>
    <col min="3612" max="3840" width="11" style="2"/>
    <col min="3841" max="3841" width="39.5703125" style="2" customWidth="1"/>
    <col min="3842" max="3867" width="11.42578125" style="2" customWidth="1"/>
    <col min="3868" max="4096" width="11" style="2"/>
    <col min="4097" max="4097" width="39.5703125" style="2" customWidth="1"/>
    <col min="4098" max="4123" width="11.42578125" style="2" customWidth="1"/>
    <col min="4124" max="4352" width="11" style="2"/>
    <col min="4353" max="4353" width="39.5703125" style="2" customWidth="1"/>
    <col min="4354" max="4379" width="11.42578125" style="2" customWidth="1"/>
    <col min="4380" max="4608" width="11" style="2"/>
    <col min="4609" max="4609" width="39.5703125" style="2" customWidth="1"/>
    <col min="4610" max="4635" width="11.42578125" style="2" customWidth="1"/>
    <col min="4636" max="4864" width="11" style="2"/>
    <col min="4865" max="4865" width="39.5703125" style="2" customWidth="1"/>
    <col min="4866" max="4891" width="11.42578125" style="2" customWidth="1"/>
    <col min="4892" max="5120" width="11" style="2"/>
    <col min="5121" max="5121" width="39.5703125" style="2" customWidth="1"/>
    <col min="5122" max="5147" width="11.42578125" style="2" customWidth="1"/>
    <col min="5148" max="5376" width="11" style="2"/>
    <col min="5377" max="5377" width="39.5703125" style="2" customWidth="1"/>
    <col min="5378" max="5403" width="11.42578125" style="2" customWidth="1"/>
    <col min="5404" max="5632" width="11" style="2"/>
    <col min="5633" max="5633" width="39.5703125" style="2" customWidth="1"/>
    <col min="5634" max="5659" width="11.42578125" style="2" customWidth="1"/>
    <col min="5660" max="5888" width="11" style="2"/>
    <col min="5889" max="5889" width="39.5703125" style="2" customWidth="1"/>
    <col min="5890" max="5915" width="11.42578125" style="2" customWidth="1"/>
    <col min="5916" max="6144" width="11" style="2"/>
    <col min="6145" max="6145" width="39.5703125" style="2" customWidth="1"/>
    <col min="6146" max="6171" width="11.42578125" style="2" customWidth="1"/>
    <col min="6172" max="6400" width="11" style="2"/>
    <col min="6401" max="6401" width="39.5703125" style="2" customWidth="1"/>
    <col min="6402" max="6427" width="11.42578125" style="2" customWidth="1"/>
    <col min="6428" max="6656" width="11" style="2"/>
    <col min="6657" max="6657" width="39.5703125" style="2" customWidth="1"/>
    <col min="6658" max="6683" width="11.42578125" style="2" customWidth="1"/>
    <col min="6684" max="6912" width="11" style="2"/>
    <col min="6913" max="6913" width="39.5703125" style="2" customWidth="1"/>
    <col min="6914" max="6939" width="11.42578125" style="2" customWidth="1"/>
    <col min="6940" max="7168" width="11" style="2"/>
    <col min="7169" max="7169" width="39.5703125" style="2" customWidth="1"/>
    <col min="7170" max="7195" width="11.42578125" style="2" customWidth="1"/>
    <col min="7196" max="7424" width="11" style="2"/>
    <col min="7425" max="7425" width="39.5703125" style="2" customWidth="1"/>
    <col min="7426" max="7451" width="11.42578125" style="2" customWidth="1"/>
    <col min="7452" max="7680" width="11" style="2"/>
    <col min="7681" max="7681" width="39.5703125" style="2" customWidth="1"/>
    <col min="7682" max="7707" width="11.42578125" style="2" customWidth="1"/>
    <col min="7708" max="7936" width="11" style="2"/>
    <col min="7937" max="7937" width="39.5703125" style="2" customWidth="1"/>
    <col min="7938" max="7963" width="11.42578125" style="2" customWidth="1"/>
    <col min="7964" max="8192" width="11" style="2"/>
    <col min="8193" max="8193" width="39.5703125" style="2" customWidth="1"/>
    <col min="8194" max="8219" width="11.42578125" style="2" customWidth="1"/>
    <col min="8220" max="8448" width="11" style="2"/>
    <col min="8449" max="8449" width="39.5703125" style="2" customWidth="1"/>
    <col min="8450" max="8475" width="11.42578125" style="2" customWidth="1"/>
    <col min="8476" max="8704" width="11" style="2"/>
    <col min="8705" max="8705" width="39.5703125" style="2" customWidth="1"/>
    <col min="8706" max="8731" width="11.42578125" style="2" customWidth="1"/>
    <col min="8732" max="8960" width="11" style="2"/>
    <col min="8961" max="8961" width="39.5703125" style="2" customWidth="1"/>
    <col min="8962" max="8987" width="11.42578125" style="2" customWidth="1"/>
    <col min="8988" max="9216" width="11" style="2"/>
    <col min="9217" max="9217" width="39.5703125" style="2" customWidth="1"/>
    <col min="9218" max="9243" width="11.42578125" style="2" customWidth="1"/>
    <col min="9244" max="9472" width="11" style="2"/>
    <col min="9473" max="9473" width="39.5703125" style="2" customWidth="1"/>
    <col min="9474" max="9499" width="11.42578125" style="2" customWidth="1"/>
    <col min="9500" max="9728" width="11" style="2"/>
    <col min="9729" max="9729" width="39.5703125" style="2" customWidth="1"/>
    <col min="9730" max="9755" width="11.42578125" style="2" customWidth="1"/>
    <col min="9756" max="9984" width="11" style="2"/>
    <col min="9985" max="9985" width="39.5703125" style="2" customWidth="1"/>
    <col min="9986" max="10011" width="11.42578125" style="2" customWidth="1"/>
    <col min="10012" max="10240" width="11" style="2"/>
    <col min="10241" max="10241" width="39.5703125" style="2" customWidth="1"/>
    <col min="10242" max="10267" width="11.42578125" style="2" customWidth="1"/>
    <col min="10268" max="10496" width="11" style="2"/>
    <col min="10497" max="10497" width="39.5703125" style="2" customWidth="1"/>
    <col min="10498" max="10523" width="11.42578125" style="2" customWidth="1"/>
    <col min="10524" max="10752" width="11" style="2"/>
    <col min="10753" max="10753" width="39.5703125" style="2" customWidth="1"/>
    <col min="10754" max="10779" width="11.42578125" style="2" customWidth="1"/>
    <col min="10780" max="11008" width="11" style="2"/>
    <col min="11009" max="11009" width="39.5703125" style="2" customWidth="1"/>
    <col min="11010" max="11035" width="11.42578125" style="2" customWidth="1"/>
    <col min="11036" max="11264" width="11" style="2"/>
    <col min="11265" max="11265" width="39.5703125" style="2" customWidth="1"/>
    <col min="11266" max="11291" width="11.42578125" style="2" customWidth="1"/>
    <col min="11292" max="11520" width="11" style="2"/>
    <col min="11521" max="11521" width="39.5703125" style="2" customWidth="1"/>
    <col min="11522" max="11547" width="11.42578125" style="2" customWidth="1"/>
    <col min="11548" max="11776" width="11" style="2"/>
    <col min="11777" max="11777" width="39.5703125" style="2" customWidth="1"/>
    <col min="11778" max="11803" width="11.42578125" style="2" customWidth="1"/>
    <col min="11804" max="12032" width="11" style="2"/>
    <col min="12033" max="12033" width="39.5703125" style="2" customWidth="1"/>
    <col min="12034" max="12059" width="11.42578125" style="2" customWidth="1"/>
    <col min="12060" max="12288" width="11" style="2"/>
    <col min="12289" max="12289" width="39.5703125" style="2" customWidth="1"/>
    <col min="12290" max="12315" width="11.42578125" style="2" customWidth="1"/>
    <col min="12316" max="12544" width="11" style="2"/>
    <col min="12545" max="12545" width="39.5703125" style="2" customWidth="1"/>
    <col min="12546" max="12571" width="11.42578125" style="2" customWidth="1"/>
    <col min="12572" max="12800" width="11" style="2"/>
    <col min="12801" max="12801" width="39.5703125" style="2" customWidth="1"/>
    <col min="12802" max="12827" width="11.42578125" style="2" customWidth="1"/>
    <col min="12828" max="13056" width="11" style="2"/>
    <col min="13057" max="13057" width="39.5703125" style="2" customWidth="1"/>
    <col min="13058" max="13083" width="11.42578125" style="2" customWidth="1"/>
    <col min="13084" max="13312" width="11" style="2"/>
    <col min="13313" max="13313" width="39.5703125" style="2" customWidth="1"/>
    <col min="13314" max="13339" width="11.42578125" style="2" customWidth="1"/>
    <col min="13340" max="13568" width="11" style="2"/>
    <col min="13569" max="13569" width="39.5703125" style="2" customWidth="1"/>
    <col min="13570" max="13595" width="11.42578125" style="2" customWidth="1"/>
    <col min="13596" max="13824" width="11" style="2"/>
    <col min="13825" max="13825" width="39.5703125" style="2" customWidth="1"/>
    <col min="13826" max="13851" width="11.42578125" style="2" customWidth="1"/>
    <col min="13852" max="14080" width="11" style="2"/>
    <col min="14081" max="14081" width="39.5703125" style="2" customWidth="1"/>
    <col min="14082" max="14107" width="11.42578125" style="2" customWidth="1"/>
    <col min="14108" max="14336" width="11" style="2"/>
    <col min="14337" max="14337" width="39.5703125" style="2" customWidth="1"/>
    <col min="14338" max="14363" width="11.42578125" style="2" customWidth="1"/>
    <col min="14364" max="14592" width="11" style="2"/>
    <col min="14593" max="14593" width="39.5703125" style="2" customWidth="1"/>
    <col min="14594" max="14619" width="11.42578125" style="2" customWidth="1"/>
    <col min="14620" max="14848" width="11" style="2"/>
    <col min="14849" max="14849" width="39.5703125" style="2" customWidth="1"/>
    <col min="14850" max="14875" width="11.42578125" style="2" customWidth="1"/>
    <col min="14876" max="15104" width="11" style="2"/>
    <col min="15105" max="15105" width="39.5703125" style="2" customWidth="1"/>
    <col min="15106" max="15131" width="11.42578125" style="2" customWidth="1"/>
    <col min="15132" max="15360" width="11" style="2"/>
    <col min="15361" max="15361" width="39.5703125" style="2" customWidth="1"/>
    <col min="15362" max="15387" width="11.42578125" style="2" customWidth="1"/>
    <col min="15388" max="15616" width="11" style="2"/>
    <col min="15617" max="15617" width="39.5703125" style="2" customWidth="1"/>
    <col min="15618" max="15643" width="11.42578125" style="2" customWidth="1"/>
    <col min="15644" max="15872" width="11" style="2"/>
    <col min="15873" max="15873" width="39.5703125" style="2" customWidth="1"/>
    <col min="15874" max="15899" width="11.42578125" style="2" customWidth="1"/>
    <col min="15900" max="16128" width="11" style="2"/>
    <col min="16129" max="16129" width="39.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54</v>
      </c>
      <c r="B3" s="1"/>
      <c r="C3" s="1"/>
      <c r="D3" s="1"/>
      <c r="E3" s="1"/>
      <c r="F3" s="1"/>
      <c r="G3" s="1"/>
      <c r="H3" s="1"/>
      <c r="I3" s="1"/>
      <c r="J3" s="1"/>
      <c r="K3" s="1"/>
      <c r="L3" s="1"/>
      <c r="M3" s="1"/>
      <c r="N3" s="1"/>
      <c r="O3" s="1"/>
      <c r="P3" s="1"/>
      <c r="Q3" s="1"/>
      <c r="R3" s="1"/>
      <c r="S3" s="1"/>
      <c r="T3" s="1"/>
      <c r="U3" s="1"/>
      <c r="V3" s="1"/>
      <c r="W3" s="1"/>
      <c r="X3" s="1"/>
      <c r="Y3" s="1"/>
    </row>
    <row r="4" spans="1:27" ht="12.75" x14ac:dyDescent="0.2">
      <c r="A4" s="3" t="s">
        <v>3</v>
      </c>
      <c r="B4" s="3"/>
      <c r="C4" s="3"/>
      <c r="H4" s="4"/>
      <c r="I4" s="4"/>
    </row>
    <row r="5" spans="1:27" ht="12" thickBot="1" x14ac:dyDescent="0.25">
      <c r="A5" s="4"/>
    </row>
    <row r="6" spans="1:27" ht="12" thickBot="1" x14ac:dyDescent="0.25">
      <c r="A6" s="5" t="s">
        <v>4</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7" ht="12" thickBot="1" x14ac:dyDescent="0.25">
      <c r="A7" s="9"/>
      <c r="B7" s="10" t="s">
        <v>18</v>
      </c>
      <c r="C7" s="10" t="s">
        <v>19</v>
      </c>
      <c r="D7" s="11" t="s">
        <v>18</v>
      </c>
      <c r="E7" s="10" t="s">
        <v>19</v>
      </c>
      <c r="F7" s="11" t="s">
        <v>18</v>
      </c>
      <c r="G7" s="10" t="s">
        <v>19</v>
      </c>
      <c r="H7" s="11" t="s">
        <v>18</v>
      </c>
      <c r="I7" s="10" t="s">
        <v>19</v>
      </c>
      <c r="J7" s="11" t="s">
        <v>18</v>
      </c>
      <c r="K7" s="10" t="s">
        <v>19</v>
      </c>
      <c r="L7" s="11" t="s">
        <v>18</v>
      </c>
      <c r="M7" s="10" t="s">
        <v>19</v>
      </c>
      <c r="N7" s="11" t="s">
        <v>18</v>
      </c>
      <c r="O7" s="10" t="s">
        <v>19</v>
      </c>
      <c r="P7" s="11" t="s">
        <v>18</v>
      </c>
      <c r="Q7" s="10" t="s">
        <v>19</v>
      </c>
      <c r="R7" s="11" t="s">
        <v>18</v>
      </c>
      <c r="S7" s="10" t="s">
        <v>19</v>
      </c>
      <c r="T7" s="11" t="s">
        <v>18</v>
      </c>
      <c r="U7" s="10" t="s">
        <v>19</v>
      </c>
      <c r="V7" s="11" t="s">
        <v>18</v>
      </c>
      <c r="W7" s="10" t="s">
        <v>19</v>
      </c>
      <c r="X7" s="11" t="s">
        <v>18</v>
      </c>
      <c r="Y7" s="10" t="s">
        <v>19</v>
      </c>
      <c r="Z7" s="11" t="s">
        <v>18</v>
      </c>
      <c r="AA7" s="10" t="s">
        <v>19</v>
      </c>
    </row>
    <row r="8" spans="1:27" ht="12" thickBot="1" x14ac:dyDescent="0.25">
      <c r="A8" s="12"/>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x14ac:dyDescent="0.2">
      <c r="A9" s="14" t="s">
        <v>20</v>
      </c>
      <c r="B9" s="15">
        <v>714</v>
      </c>
      <c r="C9" s="15">
        <v>684</v>
      </c>
      <c r="D9" s="15">
        <v>713</v>
      </c>
      <c r="E9" s="15">
        <v>690</v>
      </c>
      <c r="F9" s="15">
        <v>714</v>
      </c>
      <c r="G9" s="15">
        <v>688</v>
      </c>
      <c r="H9" s="15">
        <v>710</v>
      </c>
      <c r="I9" s="15">
        <v>689</v>
      </c>
      <c r="J9" s="15">
        <v>707</v>
      </c>
      <c r="K9" s="15">
        <v>662</v>
      </c>
      <c r="L9" s="15">
        <v>0</v>
      </c>
      <c r="M9" s="15">
        <v>0</v>
      </c>
      <c r="N9" s="15">
        <v>0</v>
      </c>
      <c r="O9" s="15">
        <v>0</v>
      </c>
      <c r="P9" s="15">
        <v>0</v>
      </c>
      <c r="Q9" s="15">
        <v>0</v>
      </c>
      <c r="R9" s="15">
        <v>0</v>
      </c>
      <c r="S9" s="15">
        <v>0</v>
      </c>
      <c r="T9" s="15">
        <v>0</v>
      </c>
      <c r="U9" s="15">
        <v>0</v>
      </c>
      <c r="V9" s="15">
        <v>0</v>
      </c>
      <c r="W9" s="15">
        <v>0</v>
      </c>
      <c r="X9" s="15">
        <v>0</v>
      </c>
      <c r="Y9" s="15">
        <v>0</v>
      </c>
      <c r="Z9" s="16">
        <v>711.6</v>
      </c>
      <c r="AA9" s="17">
        <v>682.6</v>
      </c>
    </row>
    <row r="10" spans="1:27" ht="24.75" customHeight="1" x14ac:dyDescent="0.2">
      <c r="A10" s="18" t="s">
        <v>21</v>
      </c>
      <c r="B10" s="19">
        <v>3435</v>
      </c>
      <c r="C10" s="19">
        <v>3249</v>
      </c>
      <c r="D10" s="19">
        <v>3438</v>
      </c>
      <c r="E10" s="19">
        <v>3247</v>
      </c>
      <c r="F10" s="19">
        <v>3448</v>
      </c>
      <c r="G10" s="19">
        <v>3258</v>
      </c>
      <c r="H10" s="19">
        <v>3440</v>
      </c>
      <c r="I10" s="19">
        <v>3251</v>
      </c>
      <c r="J10" s="19">
        <v>3429</v>
      </c>
      <c r="K10" s="19">
        <v>3123</v>
      </c>
      <c r="L10" s="19">
        <v>0</v>
      </c>
      <c r="M10" s="19">
        <v>0</v>
      </c>
      <c r="N10" s="19">
        <v>0</v>
      </c>
      <c r="O10" s="19">
        <v>0</v>
      </c>
      <c r="P10" s="19">
        <v>0</v>
      </c>
      <c r="Q10" s="19">
        <v>0</v>
      </c>
      <c r="R10" s="19">
        <v>0</v>
      </c>
      <c r="S10" s="19">
        <v>0</v>
      </c>
      <c r="T10" s="19">
        <v>0</v>
      </c>
      <c r="U10" s="19">
        <v>0</v>
      </c>
      <c r="V10" s="19">
        <v>0</v>
      </c>
      <c r="W10" s="19">
        <v>0</v>
      </c>
      <c r="X10" s="19">
        <v>0</v>
      </c>
      <c r="Y10" s="19">
        <v>0</v>
      </c>
      <c r="Z10" s="20">
        <v>3438</v>
      </c>
      <c r="AA10" s="21">
        <v>3225.6</v>
      </c>
    </row>
    <row r="11" spans="1:27" x14ac:dyDescent="0.2">
      <c r="A11" s="22" t="s">
        <v>22</v>
      </c>
      <c r="B11" s="19">
        <v>1407</v>
      </c>
      <c r="C11" s="19">
        <v>1289</v>
      </c>
      <c r="D11" s="19">
        <v>1419</v>
      </c>
      <c r="E11" s="19">
        <v>1298</v>
      </c>
      <c r="F11" s="19">
        <v>1420</v>
      </c>
      <c r="G11" s="19">
        <v>1301</v>
      </c>
      <c r="H11" s="19">
        <v>1422</v>
      </c>
      <c r="I11" s="19">
        <v>1300</v>
      </c>
      <c r="J11" s="19">
        <v>1410</v>
      </c>
      <c r="K11" s="19">
        <v>1239</v>
      </c>
      <c r="L11" s="19">
        <v>0</v>
      </c>
      <c r="M11" s="19">
        <v>0</v>
      </c>
      <c r="N11" s="19">
        <v>0</v>
      </c>
      <c r="O11" s="19">
        <v>0</v>
      </c>
      <c r="P11" s="19">
        <v>0</v>
      </c>
      <c r="Q11" s="19">
        <v>0</v>
      </c>
      <c r="R11" s="19">
        <v>0</v>
      </c>
      <c r="S11" s="19">
        <v>0</v>
      </c>
      <c r="T11" s="19">
        <v>0</v>
      </c>
      <c r="U11" s="19">
        <v>0</v>
      </c>
      <c r="V11" s="19">
        <v>0</v>
      </c>
      <c r="W11" s="19">
        <v>0</v>
      </c>
      <c r="X11" s="19">
        <v>0</v>
      </c>
      <c r="Y11" s="19">
        <v>0</v>
      </c>
      <c r="Z11" s="20">
        <v>1415.6</v>
      </c>
      <c r="AA11" s="21">
        <v>1285.4000000000001</v>
      </c>
    </row>
    <row r="12" spans="1:27" ht="33.75" x14ac:dyDescent="0.2">
      <c r="A12" s="18" t="s">
        <v>23</v>
      </c>
      <c r="B12" s="19">
        <v>14018</v>
      </c>
      <c r="C12" s="19">
        <v>13284</v>
      </c>
      <c r="D12" s="19">
        <v>13989</v>
      </c>
      <c r="E12" s="19">
        <v>13248</v>
      </c>
      <c r="F12" s="19">
        <v>13947</v>
      </c>
      <c r="G12" s="19">
        <v>13247</v>
      </c>
      <c r="H12" s="19">
        <v>13942</v>
      </c>
      <c r="I12" s="19">
        <v>13231</v>
      </c>
      <c r="J12" s="19">
        <v>13830</v>
      </c>
      <c r="K12" s="19">
        <v>12728</v>
      </c>
      <c r="L12" s="19">
        <v>0</v>
      </c>
      <c r="M12" s="19">
        <v>0</v>
      </c>
      <c r="N12" s="19">
        <v>0</v>
      </c>
      <c r="O12" s="19">
        <v>0</v>
      </c>
      <c r="P12" s="19">
        <v>0</v>
      </c>
      <c r="Q12" s="19">
        <v>0</v>
      </c>
      <c r="R12" s="19">
        <v>0</v>
      </c>
      <c r="S12" s="19">
        <v>0</v>
      </c>
      <c r="T12" s="19">
        <v>0</v>
      </c>
      <c r="U12" s="19">
        <v>0</v>
      </c>
      <c r="V12" s="19">
        <v>0</v>
      </c>
      <c r="W12" s="19">
        <v>0</v>
      </c>
      <c r="X12" s="19">
        <v>0</v>
      </c>
      <c r="Y12" s="19">
        <v>0</v>
      </c>
      <c r="Z12" s="20">
        <v>13945.2</v>
      </c>
      <c r="AA12" s="21">
        <v>13147.6</v>
      </c>
    </row>
    <row r="13" spans="1:27" x14ac:dyDescent="0.2">
      <c r="A13" s="22" t="s">
        <v>24</v>
      </c>
      <c r="B13" s="19">
        <v>587</v>
      </c>
      <c r="C13" s="19">
        <v>545</v>
      </c>
      <c r="D13" s="19">
        <v>585</v>
      </c>
      <c r="E13" s="19">
        <v>544</v>
      </c>
      <c r="F13" s="19">
        <v>580</v>
      </c>
      <c r="G13" s="19">
        <v>536</v>
      </c>
      <c r="H13" s="19">
        <v>580</v>
      </c>
      <c r="I13" s="19">
        <v>539</v>
      </c>
      <c r="J13" s="19">
        <v>576</v>
      </c>
      <c r="K13" s="19">
        <v>527</v>
      </c>
      <c r="L13" s="19">
        <v>0</v>
      </c>
      <c r="M13" s="19">
        <v>0</v>
      </c>
      <c r="N13" s="19">
        <v>0</v>
      </c>
      <c r="O13" s="19">
        <v>0</v>
      </c>
      <c r="P13" s="19">
        <v>0</v>
      </c>
      <c r="Q13" s="19">
        <v>0</v>
      </c>
      <c r="R13" s="19">
        <v>0</v>
      </c>
      <c r="S13" s="19">
        <v>0</v>
      </c>
      <c r="T13" s="19">
        <v>0</v>
      </c>
      <c r="U13" s="19">
        <v>0</v>
      </c>
      <c r="V13" s="19">
        <v>0</v>
      </c>
      <c r="W13" s="19">
        <v>0</v>
      </c>
      <c r="X13" s="19">
        <v>0</v>
      </c>
      <c r="Y13" s="19">
        <v>0</v>
      </c>
      <c r="Z13" s="20">
        <v>581.6</v>
      </c>
      <c r="AA13" s="21">
        <v>538.20000000000005</v>
      </c>
    </row>
    <row r="14" spans="1:27" x14ac:dyDescent="0.2">
      <c r="A14" s="22" t="s">
        <v>25</v>
      </c>
      <c r="B14" s="19">
        <v>748</v>
      </c>
      <c r="C14" s="19">
        <v>733</v>
      </c>
      <c r="D14" s="19">
        <v>743</v>
      </c>
      <c r="E14" s="19">
        <v>731</v>
      </c>
      <c r="F14" s="19">
        <v>744</v>
      </c>
      <c r="G14" s="19">
        <v>732</v>
      </c>
      <c r="H14" s="19">
        <v>744</v>
      </c>
      <c r="I14" s="19">
        <v>734</v>
      </c>
      <c r="J14" s="19">
        <v>742</v>
      </c>
      <c r="K14" s="19">
        <v>724</v>
      </c>
      <c r="L14" s="19">
        <v>0</v>
      </c>
      <c r="M14" s="19">
        <v>0</v>
      </c>
      <c r="N14" s="19">
        <v>0</v>
      </c>
      <c r="O14" s="19">
        <v>0</v>
      </c>
      <c r="P14" s="19">
        <v>0</v>
      </c>
      <c r="Q14" s="19">
        <v>0</v>
      </c>
      <c r="R14" s="19">
        <v>0</v>
      </c>
      <c r="S14" s="19">
        <v>0</v>
      </c>
      <c r="T14" s="19">
        <v>0</v>
      </c>
      <c r="U14" s="19">
        <v>0</v>
      </c>
      <c r="V14" s="19">
        <v>0</v>
      </c>
      <c r="W14" s="19">
        <v>0</v>
      </c>
      <c r="X14" s="19">
        <v>0</v>
      </c>
      <c r="Y14" s="19">
        <v>0</v>
      </c>
      <c r="Z14" s="20">
        <v>744.2</v>
      </c>
      <c r="AA14" s="21">
        <v>730.8</v>
      </c>
    </row>
    <row r="15" spans="1:27" x14ac:dyDescent="0.2">
      <c r="A15" s="22" t="s">
        <v>26</v>
      </c>
      <c r="B15" s="19">
        <v>644</v>
      </c>
      <c r="C15" s="19">
        <v>630</v>
      </c>
      <c r="D15" s="19">
        <v>643</v>
      </c>
      <c r="E15" s="19">
        <v>630</v>
      </c>
      <c r="F15" s="19">
        <v>645</v>
      </c>
      <c r="G15" s="19">
        <v>627</v>
      </c>
      <c r="H15" s="19">
        <v>643</v>
      </c>
      <c r="I15" s="19">
        <v>625</v>
      </c>
      <c r="J15" s="19">
        <v>643</v>
      </c>
      <c r="K15" s="19">
        <v>615</v>
      </c>
      <c r="L15" s="19">
        <v>0</v>
      </c>
      <c r="M15" s="19">
        <v>0</v>
      </c>
      <c r="N15" s="19">
        <v>0</v>
      </c>
      <c r="O15" s="19">
        <v>0</v>
      </c>
      <c r="P15" s="19">
        <v>0</v>
      </c>
      <c r="Q15" s="19">
        <v>0</v>
      </c>
      <c r="R15" s="19">
        <v>0</v>
      </c>
      <c r="S15" s="19">
        <v>0</v>
      </c>
      <c r="T15" s="19">
        <v>0</v>
      </c>
      <c r="U15" s="19">
        <v>0</v>
      </c>
      <c r="V15" s="19">
        <v>0</v>
      </c>
      <c r="W15" s="19">
        <v>0</v>
      </c>
      <c r="X15" s="19">
        <v>0</v>
      </c>
      <c r="Y15" s="19">
        <v>0</v>
      </c>
      <c r="Z15" s="20">
        <v>643.6</v>
      </c>
      <c r="AA15" s="21">
        <v>625.4</v>
      </c>
    </row>
    <row r="16" spans="1:27" ht="22.5" x14ac:dyDescent="0.2">
      <c r="A16" s="18" t="s">
        <v>27</v>
      </c>
      <c r="B16" s="19">
        <v>4307</v>
      </c>
      <c r="C16" s="19">
        <v>4054</v>
      </c>
      <c r="D16" s="19">
        <v>4307</v>
      </c>
      <c r="E16" s="19">
        <v>4046</v>
      </c>
      <c r="F16" s="19">
        <v>4290</v>
      </c>
      <c r="G16" s="19">
        <v>4045</v>
      </c>
      <c r="H16" s="19">
        <v>4295</v>
      </c>
      <c r="I16" s="19">
        <v>4054</v>
      </c>
      <c r="J16" s="19">
        <v>4288</v>
      </c>
      <c r="K16" s="19">
        <v>3895</v>
      </c>
      <c r="L16" s="19">
        <v>0</v>
      </c>
      <c r="M16" s="19">
        <v>0</v>
      </c>
      <c r="N16" s="19">
        <v>0</v>
      </c>
      <c r="O16" s="19">
        <v>0</v>
      </c>
      <c r="P16" s="19">
        <v>0</v>
      </c>
      <c r="Q16" s="19">
        <v>0</v>
      </c>
      <c r="R16" s="19">
        <v>0</v>
      </c>
      <c r="S16" s="19">
        <v>0</v>
      </c>
      <c r="T16" s="19">
        <v>0</v>
      </c>
      <c r="U16" s="19">
        <v>0</v>
      </c>
      <c r="V16" s="19">
        <v>0</v>
      </c>
      <c r="W16" s="19">
        <v>0</v>
      </c>
      <c r="X16" s="19">
        <v>0</v>
      </c>
      <c r="Y16" s="19">
        <v>0</v>
      </c>
      <c r="Z16" s="20">
        <v>4297.3999999999996</v>
      </c>
      <c r="AA16" s="21">
        <v>4018.8</v>
      </c>
    </row>
    <row r="17" spans="1:27" x14ac:dyDescent="0.2">
      <c r="A17" s="22" t="s">
        <v>28</v>
      </c>
      <c r="B17" s="19">
        <v>6520</v>
      </c>
      <c r="C17" s="19">
        <v>6210</v>
      </c>
      <c r="D17" s="19">
        <v>6525</v>
      </c>
      <c r="E17" s="19">
        <v>6229</v>
      </c>
      <c r="F17" s="19">
        <v>6543</v>
      </c>
      <c r="G17" s="19">
        <v>6240</v>
      </c>
      <c r="H17" s="19">
        <v>6652</v>
      </c>
      <c r="I17" s="19">
        <v>6326</v>
      </c>
      <c r="J17" s="19">
        <v>6634</v>
      </c>
      <c r="K17" s="19">
        <v>6204</v>
      </c>
      <c r="L17" s="19">
        <v>0</v>
      </c>
      <c r="M17" s="19">
        <v>0</v>
      </c>
      <c r="N17" s="19">
        <v>0</v>
      </c>
      <c r="O17" s="19">
        <v>0</v>
      </c>
      <c r="P17" s="19">
        <v>0</v>
      </c>
      <c r="Q17" s="19">
        <v>0</v>
      </c>
      <c r="R17" s="19">
        <v>0</v>
      </c>
      <c r="S17" s="19">
        <v>0</v>
      </c>
      <c r="T17" s="19">
        <v>0</v>
      </c>
      <c r="U17" s="19">
        <v>0</v>
      </c>
      <c r="V17" s="19">
        <v>0</v>
      </c>
      <c r="W17" s="19">
        <v>0</v>
      </c>
      <c r="X17" s="19">
        <v>0</v>
      </c>
      <c r="Y17" s="19">
        <v>0</v>
      </c>
      <c r="Z17" s="20">
        <v>6574.8</v>
      </c>
      <c r="AA17" s="21">
        <v>6241.8</v>
      </c>
    </row>
    <row r="18" spans="1:27" x14ac:dyDescent="0.2">
      <c r="A18" s="22" t="s">
        <v>29</v>
      </c>
      <c r="B18" s="19">
        <v>1499</v>
      </c>
      <c r="C18" s="19">
        <v>1476</v>
      </c>
      <c r="D18" s="19">
        <v>1500</v>
      </c>
      <c r="E18" s="19">
        <v>1486</v>
      </c>
      <c r="F18" s="19">
        <v>1515</v>
      </c>
      <c r="G18" s="19">
        <v>1489</v>
      </c>
      <c r="H18" s="19">
        <v>1512</v>
      </c>
      <c r="I18" s="19">
        <v>1494</v>
      </c>
      <c r="J18" s="19">
        <v>1509</v>
      </c>
      <c r="K18" s="19">
        <v>1489</v>
      </c>
      <c r="L18" s="19">
        <v>0</v>
      </c>
      <c r="M18" s="19">
        <v>0</v>
      </c>
      <c r="N18" s="19">
        <v>0</v>
      </c>
      <c r="O18" s="19">
        <v>0</v>
      </c>
      <c r="P18" s="19">
        <v>0</v>
      </c>
      <c r="Q18" s="19">
        <v>0</v>
      </c>
      <c r="R18" s="19">
        <v>0</v>
      </c>
      <c r="S18" s="19">
        <v>0</v>
      </c>
      <c r="T18" s="19">
        <v>0</v>
      </c>
      <c r="U18" s="19">
        <v>0</v>
      </c>
      <c r="V18" s="19">
        <v>0</v>
      </c>
      <c r="W18" s="19">
        <v>0</v>
      </c>
      <c r="X18" s="19">
        <v>0</v>
      </c>
      <c r="Y18" s="19">
        <v>0</v>
      </c>
      <c r="Z18" s="20">
        <v>1507</v>
      </c>
      <c r="AA18" s="21">
        <v>1486.8</v>
      </c>
    </row>
    <row r="19" spans="1:27" x14ac:dyDescent="0.2">
      <c r="A19" s="22"/>
      <c r="B19" s="19"/>
      <c r="C19" s="19"/>
      <c r="D19" s="19"/>
      <c r="E19" s="19"/>
      <c r="F19" s="19"/>
      <c r="G19" s="19"/>
      <c r="H19" s="19"/>
      <c r="I19" s="19"/>
      <c r="J19" s="19"/>
      <c r="K19" s="19"/>
      <c r="L19" s="19"/>
      <c r="M19" s="19"/>
      <c r="N19" s="19"/>
      <c r="O19" s="19"/>
      <c r="P19" s="19"/>
      <c r="Q19" s="19"/>
      <c r="R19" s="19"/>
      <c r="S19" s="19"/>
      <c r="T19" s="19"/>
      <c r="U19" s="19"/>
      <c r="V19" s="19"/>
      <c r="W19" s="19"/>
      <c r="X19" s="19"/>
      <c r="Y19" s="19"/>
      <c r="Z19" s="20"/>
      <c r="AA19" s="21"/>
    </row>
    <row r="20" spans="1:27" x14ac:dyDescent="0.2">
      <c r="A20" s="23" t="s">
        <v>32</v>
      </c>
      <c r="B20" s="24">
        <f t="shared" ref="B20:AA20" si="0">SUM(B9:B18)</f>
        <v>33879</v>
      </c>
      <c r="C20" s="24">
        <f t="shared" si="0"/>
        <v>32154</v>
      </c>
      <c r="D20" s="24">
        <f t="shared" si="0"/>
        <v>33862</v>
      </c>
      <c r="E20" s="24">
        <f t="shared" si="0"/>
        <v>32149</v>
      </c>
      <c r="F20" s="24">
        <f t="shared" si="0"/>
        <v>33846</v>
      </c>
      <c r="G20" s="24">
        <f t="shared" si="0"/>
        <v>32163</v>
      </c>
      <c r="H20" s="24">
        <f t="shared" si="0"/>
        <v>33940</v>
      </c>
      <c r="I20" s="24">
        <f t="shared" si="0"/>
        <v>32243</v>
      </c>
      <c r="J20" s="24">
        <f t="shared" si="0"/>
        <v>33768</v>
      </c>
      <c r="K20" s="24">
        <f t="shared" si="0"/>
        <v>31206</v>
      </c>
      <c r="L20" s="24">
        <f t="shared" si="0"/>
        <v>0</v>
      </c>
      <c r="M20" s="24">
        <f t="shared" si="0"/>
        <v>0</v>
      </c>
      <c r="N20" s="24">
        <f t="shared" si="0"/>
        <v>0</v>
      </c>
      <c r="O20" s="24">
        <f t="shared" si="0"/>
        <v>0</v>
      </c>
      <c r="P20" s="24">
        <f t="shared" si="0"/>
        <v>0</v>
      </c>
      <c r="Q20" s="24">
        <f t="shared" si="0"/>
        <v>0</v>
      </c>
      <c r="R20" s="24">
        <f t="shared" si="0"/>
        <v>0</v>
      </c>
      <c r="S20" s="24">
        <f t="shared" si="0"/>
        <v>0</v>
      </c>
      <c r="T20" s="24">
        <f t="shared" si="0"/>
        <v>0</v>
      </c>
      <c r="U20" s="24">
        <f t="shared" si="0"/>
        <v>0</v>
      </c>
      <c r="V20" s="24">
        <f t="shared" si="0"/>
        <v>0</v>
      </c>
      <c r="W20" s="24">
        <f t="shared" si="0"/>
        <v>0</v>
      </c>
      <c r="X20" s="24">
        <f t="shared" si="0"/>
        <v>0</v>
      </c>
      <c r="Y20" s="24">
        <f t="shared" si="0"/>
        <v>0</v>
      </c>
      <c r="Z20" s="20">
        <f t="shared" si="0"/>
        <v>33859</v>
      </c>
      <c r="AA20" s="21">
        <f t="shared" si="0"/>
        <v>31983</v>
      </c>
    </row>
    <row r="21" spans="1:27" x14ac:dyDescent="0.2">
      <c r="A21" s="26" t="s">
        <v>33</v>
      </c>
      <c r="B21" s="19">
        <v>132</v>
      </c>
      <c r="C21" s="19">
        <v>120</v>
      </c>
      <c r="D21" s="19">
        <v>132</v>
      </c>
      <c r="E21" s="19">
        <v>121</v>
      </c>
      <c r="F21" s="19">
        <v>131</v>
      </c>
      <c r="G21" s="19">
        <v>121</v>
      </c>
      <c r="H21" s="19">
        <v>130</v>
      </c>
      <c r="I21" s="19">
        <v>121</v>
      </c>
      <c r="J21" s="19">
        <v>129</v>
      </c>
      <c r="K21" s="19">
        <v>121</v>
      </c>
      <c r="L21" s="19">
        <v>0</v>
      </c>
      <c r="M21" s="19">
        <v>0</v>
      </c>
      <c r="N21" s="19">
        <v>0</v>
      </c>
      <c r="O21" s="19">
        <v>0</v>
      </c>
      <c r="P21" s="19">
        <v>0</v>
      </c>
      <c r="Q21" s="19">
        <v>0</v>
      </c>
      <c r="R21" s="19">
        <v>0</v>
      </c>
      <c r="S21" s="19">
        <v>0</v>
      </c>
      <c r="T21" s="19">
        <v>0</v>
      </c>
      <c r="U21" s="19">
        <v>0</v>
      </c>
      <c r="V21" s="19">
        <v>0</v>
      </c>
      <c r="W21" s="19">
        <v>0</v>
      </c>
      <c r="X21" s="19">
        <v>0</v>
      </c>
      <c r="Y21" s="19">
        <v>0</v>
      </c>
      <c r="Z21" s="20">
        <v>130.80000000000001</v>
      </c>
      <c r="AA21" s="21">
        <v>120.8</v>
      </c>
    </row>
    <row r="22" spans="1:27" x14ac:dyDescent="0.2">
      <c r="A22" s="27" t="s">
        <v>34</v>
      </c>
      <c r="B22" s="19">
        <v>69</v>
      </c>
      <c r="C22" s="19">
        <v>66</v>
      </c>
      <c r="D22" s="19">
        <v>68</v>
      </c>
      <c r="E22" s="19">
        <v>66</v>
      </c>
      <c r="F22" s="19">
        <v>68</v>
      </c>
      <c r="G22" s="19">
        <v>66</v>
      </c>
      <c r="H22" s="19">
        <v>68</v>
      </c>
      <c r="I22" s="19">
        <v>66</v>
      </c>
      <c r="J22" s="19">
        <v>69</v>
      </c>
      <c r="K22" s="19">
        <v>66</v>
      </c>
      <c r="L22" s="19">
        <v>0</v>
      </c>
      <c r="M22" s="19">
        <v>0</v>
      </c>
      <c r="N22" s="19">
        <v>0</v>
      </c>
      <c r="O22" s="19">
        <v>0</v>
      </c>
      <c r="P22" s="19">
        <v>0</v>
      </c>
      <c r="Q22" s="19">
        <v>0</v>
      </c>
      <c r="R22" s="19">
        <v>0</v>
      </c>
      <c r="S22" s="19">
        <v>0</v>
      </c>
      <c r="T22" s="19">
        <v>0</v>
      </c>
      <c r="U22" s="19">
        <v>0</v>
      </c>
      <c r="V22" s="19">
        <v>0</v>
      </c>
      <c r="W22" s="19">
        <v>0</v>
      </c>
      <c r="X22" s="19">
        <v>0</v>
      </c>
      <c r="Y22" s="19">
        <v>0</v>
      </c>
      <c r="Z22" s="20">
        <v>68.400000000000006</v>
      </c>
      <c r="AA22" s="21">
        <v>66</v>
      </c>
    </row>
    <row r="23" spans="1:27" x14ac:dyDescent="0.2">
      <c r="A23" s="27" t="s">
        <v>35</v>
      </c>
      <c r="B23" s="19">
        <v>4</v>
      </c>
      <c r="C23" s="19">
        <v>4</v>
      </c>
      <c r="D23" s="19">
        <v>4</v>
      </c>
      <c r="E23" s="19">
        <v>4</v>
      </c>
      <c r="F23" s="19">
        <v>4</v>
      </c>
      <c r="G23" s="19">
        <v>4</v>
      </c>
      <c r="H23" s="19">
        <v>4</v>
      </c>
      <c r="I23" s="19">
        <v>4</v>
      </c>
      <c r="J23" s="19">
        <v>4</v>
      </c>
      <c r="K23" s="19">
        <v>4</v>
      </c>
      <c r="L23" s="19">
        <v>0</v>
      </c>
      <c r="M23" s="19">
        <v>0</v>
      </c>
      <c r="N23" s="19">
        <v>0</v>
      </c>
      <c r="O23" s="19">
        <v>0</v>
      </c>
      <c r="P23" s="19">
        <v>0</v>
      </c>
      <c r="Q23" s="19">
        <v>0</v>
      </c>
      <c r="R23" s="19">
        <v>0</v>
      </c>
      <c r="S23" s="19">
        <v>0</v>
      </c>
      <c r="T23" s="19">
        <v>0</v>
      </c>
      <c r="U23" s="19">
        <v>0</v>
      </c>
      <c r="V23" s="19">
        <v>0</v>
      </c>
      <c r="W23" s="19">
        <v>0</v>
      </c>
      <c r="X23" s="19">
        <v>0</v>
      </c>
      <c r="Y23" s="19">
        <v>0</v>
      </c>
      <c r="Z23" s="20">
        <v>4</v>
      </c>
      <c r="AA23" s="21">
        <v>4</v>
      </c>
    </row>
    <row r="24" spans="1:27" x14ac:dyDescent="0.2">
      <c r="A24" s="27" t="s">
        <v>36</v>
      </c>
      <c r="B24" s="19">
        <v>8</v>
      </c>
      <c r="C24" s="19">
        <v>8</v>
      </c>
      <c r="D24" s="19">
        <v>9</v>
      </c>
      <c r="E24" s="19">
        <v>8</v>
      </c>
      <c r="F24" s="19">
        <v>9</v>
      </c>
      <c r="G24" s="19">
        <v>8</v>
      </c>
      <c r="H24" s="19">
        <v>11</v>
      </c>
      <c r="I24" s="19">
        <v>8</v>
      </c>
      <c r="J24" s="19">
        <v>8</v>
      </c>
      <c r="K24" s="19">
        <v>8</v>
      </c>
      <c r="L24" s="19">
        <v>0</v>
      </c>
      <c r="M24" s="19">
        <v>0</v>
      </c>
      <c r="N24" s="19">
        <v>0</v>
      </c>
      <c r="O24" s="19">
        <v>0</v>
      </c>
      <c r="P24" s="19">
        <v>0</v>
      </c>
      <c r="Q24" s="19">
        <v>0</v>
      </c>
      <c r="R24" s="19">
        <v>0</v>
      </c>
      <c r="S24" s="19">
        <v>0</v>
      </c>
      <c r="T24" s="19">
        <v>0</v>
      </c>
      <c r="U24" s="19">
        <v>0</v>
      </c>
      <c r="V24" s="19">
        <v>0</v>
      </c>
      <c r="W24" s="19">
        <v>0</v>
      </c>
      <c r="X24" s="19">
        <v>0</v>
      </c>
      <c r="Y24" s="19">
        <v>0</v>
      </c>
      <c r="Z24" s="20">
        <v>9</v>
      </c>
      <c r="AA24" s="21">
        <v>8</v>
      </c>
    </row>
    <row r="25" spans="1:27" x14ac:dyDescent="0.2">
      <c r="A25" s="27" t="s">
        <v>37</v>
      </c>
      <c r="B25" s="19">
        <v>28</v>
      </c>
      <c r="C25" s="19">
        <v>28</v>
      </c>
      <c r="D25" s="19">
        <v>28</v>
      </c>
      <c r="E25" s="19">
        <v>28</v>
      </c>
      <c r="F25" s="19">
        <v>28</v>
      </c>
      <c r="G25" s="19">
        <v>28</v>
      </c>
      <c r="H25" s="19">
        <v>28</v>
      </c>
      <c r="I25" s="19">
        <v>28</v>
      </c>
      <c r="J25" s="19">
        <v>28</v>
      </c>
      <c r="K25" s="19">
        <v>28</v>
      </c>
      <c r="L25" s="19">
        <v>0</v>
      </c>
      <c r="M25" s="19">
        <v>0</v>
      </c>
      <c r="N25" s="19">
        <v>0</v>
      </c>
      <c r="O25" s="19">
        <v>0</v>
      </c>
      <c r="P25" s="19">
        <v>0</v>
      </c>
      <c r="Q25" s="19">
        <v>0</v>
      </c>
      <c r="R25" s="19">
        <v>0</v>
      </c>
      <c r="S25" s="19">
        <v>0</v>
      </c>
      <c r="T25" s="19">
        <v>0</v>
      </c>
      <c r="U25" s="19">
        <v>0</v>
      </c>
      <c r="V25" s="19">
        <v>0</v>
      </c>
      <c r="W25" s="19">
        <v>0</v>
      </c>
      <c r="X25" s="19">
        <v>0</v>
      </c>
      <c r="Y25" s="19">
        <v>0</v>
      </c>
      <c r="Z25" s="20">
        <v>28</v>
      </c>
      <c r="AA25" s="21">
        <v>28</v>
      </c>
    </row>
    <row r="26" spans="1:27" x14ac:dyDescent="0.2">
      <c r="A26" s="27" t="s">
        <v>38</v>
      </c>
      <c r="B26" s="19">
        <v>276</v>
      </c>
      <c r="C26" s="19">
        <v>265</v>
      </c>
      <c r="D26" s="19">
        <v>274</v>
      </c>
      <c r="E26" s="19">
        <v>260</v>
      </c>
      <c r="F26" s="19">
        <v>275</v>
      </c>
      <c r="G26" s="19">
        <v>258</v>
      </c>
      <c r="H26" s="19">
        <v>276</v>
      </c>
      <c r="I26" s="19">
        <v>265</v>
      </c>
      <c r="J26" s="19">
        <v>304</v>
      </c>
      <c r="K26" s="19">
        <v>262</v>
      </c>
      <c r="L26" s="19">
        <v>0</v>
      </c>
      <c r="M26" s="19">
        <v>0</v>
      </c>
      <c r="N26" s="19">
        <v>0</v>
      </c>
      <c r="O26" s="19">
        <v>0</v>
      </c>
      <c r="P26" s="19">
        <v>0</v>
      </c>
      <c r="Q26" s="19">
        <v>0</v>
      </c>
      <c r="R26" s="19">
        <v>0</v>
      </c>
      <c r="S26" s="19">
        <v>0</v>
      </c>
      <c r="T26" s="19">
        <v>0</v>
      </c>
      <c r="U26" s="19">
        <v>0</v>
      </c>
      <c r="V26" s="19">
        <v>0</v>
      </c>
      <c r="W26" s="19">
        <v>0</v>
      </c>
      <c r="X26" s="19">
        <v>0</v>
      </c>
      <c r="Y26" s="19">
        <v>0</v>
      </c>
      <c r="Z26" s="20">
        <v>281</v>
      </c>
      <c r="AA26" s="21">
        <v>262</v>
      </c>
    </row>
    <row r="27" spans="1:27" x14ac:dyDescent="0.2">
      <c r="A27" s="23" t="s">
        <v>39</v>
      </c>
      <c r="B27" s="24">
        <f>SUM(B21:B26)</f>
        <v>517</v>
      </c>
      <c r="C27" s="24">
        <f t="shared" ref="C27:AA27" si="1">SUM(C21:C26)</f>
        <v>491</v>
      </c>
      <c r="D27" s="24">
        <f t="shared" si="1"/>
        <v>515</v>
      </c>
      <c r="E27" s="24">
        <f t="shared" si="1"/>
        <v>487</v>
      </c>
      <c r="F27" s="24">
        <f t="shared" si="1"/>
        <v>515</v>
      </c>
      <c r="G27" s="24">
        <f t="shared" si="1"/>
        <v>485</v>
      </c>
      <c r="H27" s="24">
        <f t="shared" si="1"/>
        <v>517</v>
      </c>
      <c r="I27" s="24">
        <f t="shared" si="1"/>
        <v>492</v>
      </c>
      <c r="J27" s="24">
        <f t="shared" si="1"/>
        <v>542</v>
      </c>
      <c r="K27" s="24">
        <f t="shared" si="1"/>
        <v>489</v>
      </c>
      <c r="L27" s="24">
        <f t="shared" si="1"/>
        <v>0</v>
      </c>
      <c r="M27" s="24">
        <f t="shared" si="1"/>
        <v>0</v>
      </c>
      <c r="N27" s="24">
        <f t="shared" si="1"/>
        <v>0</v>
      </c>
      <c r="O27" s="24">
        <f t="shared" si="1"/>
        <v>0</v>
      </c>
      <c r="P27" s="24">
        <f t="shared" si="1"/>
        <v>0</v>
      </c>
      <c r="Q27" s="24">
        <f t="shared" si="1"/>
        <v>0</v>
      </c>
      <c r="R27" s="24">
        <f t="shared" si="1"/>
        <v>0</v>
      </c>
      <c r="S27" s="24">
        <f t="shared" si="1"/>
        <v>0</v>
      </c>
      <c r="T27" s="24">
        <f t="shared" si="1"/>
        <v>0</v>
      </c>
      <c r="U27" s="24">
        <f t="shared" si="1"/>
        <v>0</v>
      </c>
      <c r="V27" s="24">
        <f t="shared" si="1"/>
        <v>0</v>
      </c>
      <c r="W27" s="24">
        <f t="shared" si="1"/>
        <v>0</v>
      </c>
      <c r="X27" s="24">
        <f t="shared" si="1"/>
        <v>0</v>
      </c>
      <c r="Y27" s="24">
        <f t="shared" si="1"/>
        <v>0</v>
      </c>
      <c r="Z27" s="24">
        <f t="shared" si="1"/>
        <v>521.20000000000005</v>
      </c>
      <c r="AA27" s="28">
        <f t="shared" si="1"/>
        <v>488.8</v>
      </c>
    </row>
    <row r="28" spans="1:27" x14ac:dyDescent="0.2">
      <c r="A28" s="27"/>
      <c r="B28" s="13"/>
      <c r="C28" s="13"/>
      <c r="D28" s="13"/>
      <c r="E28" s="13"/>
      <c r="F28" s="13"/>
      <c r="G28" s="13"/>
      <c r="H28" s="13"/>
      <c r="I28" s="13"/>
      <c r="J28" s="13"/>
      <c r="K28" s="13"/>
      <c r="L28" s="13"/>
      <c r="M28" s="13"/>
      <c r="N28" s="13"/>
      <c r="O28" s="13"/>
      <c r="P28" s="13"/>
      <c r="Q28" s="13"/>
      <c r="R28" s="13"/>
      <c r="S28" s="13"/>
      <c r="T28" s="13"/>
      <c r="U28" s="13"/>
      <c r="V28" s="13"/>
      <c r="W28" s="13"/>
      <c r="X28" s="13"/>
      <c r="Y28" s="13"/>
      <c r="Z28" s="29"/>
      <c r="AA28" s="21"/>
    </row>
    <row r="29" spans="1:27" x14ac:dyDescent="0.2">
      <c r="A29" s="27" t="s">
        <v>40</v>
      </c>
      <c r="B29" s="19">
        <v>1</v>
      </c>
      <c r="C29" s="19">
        <v>1</v>
      </c>
      <c r="D29" s="19">
        <v>1</v>
      </c>
      <c r="E29" s="19">
        <v>1</v>
      </c>
      <c r="F29" s="19">
        <v>1</v>
      </c>
      <c r="G29" s="19">
        <v>1</v>
      </c>
      <c r="H29" s="19">
        <v>1</v>
      </c>
      <c r="I29" s="19">
        <v>1</v>
      </c>
      <c r="J29" s="19">
        <v>1</v>
      </c>
      <c r="K29" s="19">
        <v>1</v>
      </c>
      <c r="L29" s="19">
        <v>0</v>
      </c>
      <c r="M29" s="19">
        <v>0</v>
      </c>
      <c r="N29" s="19">
        <v>0</v>
      </c>
      <c r="O29" s="19">
        <v>0</v>
      </c>
      <c r="P29" s="19">
        <v>0</v>
      </c>
      <c r="Q29" s="19">
        <v>0</v>
      </c>
      <c r="R29" s="19">
        <v>0</v>
      </c>
      <c r="S29" s="19">
        <v>0</v>
      </c>
      <c r="T29" s="19">
        <v>0</v>
      </c>
      <c r="U29" s="19">
        <v>0</v>
      </c>
      <c r="V29" s="19">
        <v>0</v>
      </c>
      <c r="W29" s="19">
        <v>0</v>
      </c>
      <c r="X29" s="19">
        <v>0</v>
      </c>
      <c r="Y29" s="19">
        <v>0</v>
      </c>
      <c r="Z29" s="20">
        <v>1</v>
      </c>
      <c r="AA29" s="21">
        <v>1</v>
      </c>
    </row>
    <row r="30" spans="1:27" x14ac:dyDescent="0.2">
      <c r="A30" s="27" t="s">
        <v>41</v>
      </c>
      <c r="B30" s="19">
        <v>1</v>
      </c>
      <c r="C30" s="19">
        <v>1</v>
      </c>
      <c r="D30" s="19">
        <v>1</v>
      </c>
      <c r="E30" s="19">
        <v>1</v>
      </c>
      <c r="F30" s="19">
        <v>1</v>
      </c>
      <c r="G30" s="19">
        <v>1</v>
      </c>
      <c r="H30" s="19">
        <v>1</v>
      </c>
      <c r="I30" s="19">
        <v>1</v>
      </c>
      <c r="J30" s="19">
        <v>1</v>
      </c>
      <c r="K30" s="19">
        <v>1</v>
      </c>
      <c r="L30" s="19">
        <v>0</v>
      </c>
      <c r="M30" s="19">
        <v>0</v>
      </c>
      <c r="N30" s="19">
        <v>0</v>
      </c>
      <c r="O30" s="19">
        <v>0</v>
      </c>
      <c r="P30" s="19">
        <v>0</v>
      </c>
      <c r="Q30" s="19">
        <v>0</v>
      </c>
      <c r="R30" s="19">
        <v>0</v>
      </c>
      <c r="S30" s="19">
        <v>0</v>
      </c>
      <c r="T30" s="19">
        <v>0</v>
      </c>
      <c r="U30" s="19">
        <v>0</v>
      </c>
      <c r="V30" s="19">
        <v>0</v>
      </c>
      <c r="W30" s="19">
        <v>0</v>
      </c>
      <c r="X30" s="19">
        <v>0</v>
      </c>
      <c r="Y30" s="19">
        <v>0</v>
      </c>
      <c r="Z30" s="20">
        <v>1</v>
      </c>
      <c r="AA30" s="21">
        <v>1</v>
      </c>
    </row>
    <row r="31" spans="1:27" x14ac:dyDescent="0.2">
      <c r="A31" s="27" t="s">
        <v>42</v>
      </c>
      <c r="B31" s="19">
        <v>1</v>
      </c>
      <c r="C31" s="19">
        <v>1</v>
      </c>
      <c r="D31" s="19">
        <v>1</v>
      </c>
      <c r="E31" s="19">
        <v>1</v>
      </c>
      <c r="F31" s="19">
        <v>1</v>
      </c>
      <c r="G31" s="19">
        <v>1</v>
      </c>
      <c r="H31" s="19">
        <v>1</v>
      </c>
      <c r="I31" s="19">
        <v>1</v>
      </c>
      <c r="J31" s="19">
        <v>1</v>
      </c>
      <c r="K31" s="19">
        <v>1</v>
      </c>
      <c r="L31" s="19">
        <v>0</v>
      </c>
      <c r="M31" s="19">
        <v>0</v>
      </c>
      <c r="N31" s="19">
        <v>0</v>
      </c>
      <c r="O31" s="19">
        <v>0</v>
      </c>
      <c r="P31" s="19">
        <v>0</v>
      </c>
      <c r="Q31" s="19">
        <v>0</v>
      </c>
      <c r="R31" s="19">
        <v>0</v>
      </c>
      <c r="S31" s="19">
        <v>0</v>
      </c>
      <c r="T31" s="19">
        <v>0</v>
      </c>
      <c r="U31" s="19">
        <v>0</v>
      </c>
      <c r="V31" s="19">
        <v>0</v>
      </c>
      <c r="W31" s="19">
        <v>0</v>
      </c>
      <c r="X31" s="19">
        <v>0</v>
      </c>
      <c r="Y31" s="19">
        <v>0</v>
      </c>
      <c r="Z31" s="20">
        <v>1</v>
      </c>
      <c r="AA31" s="21">
        <v>1</v>
      </c>
    </row>
    <row r="32" spans="1:27" x14ac:dyDescent="0.2">
      <c r="A32" s="27" t="s">
        <v>43</v>
      </c>
      <c r="B32" s="19">
        <v>1</v>
      </c>
      <c r="C32" s="19">
        <v>1</v>
      </c>
      <c r="D32" s="19">
        <v>1</v>
      </c>
      <c r="E32" s="19">
        <v>1</v>
      </c>
      <c r="F32" s="19">
        <v>1</v>
      </c>
      <c r="G32" s="19">
        <v>1</v>
      </c>
      <c r="H32" s="19">
        <v>1</v>
      </c>
      <c r="I32" s="19">
        <v>1</v>
      </c>
      <c r="J32" s="19">
        <v>1</v>
      </c>
      <c r="K32" s="19">
        <v>1</v>
      </c>
      <c r="L32" s="19">
        <v>0</v>
      </c>
      <c r="M32" s="19">
        <v>0</v>
      </c>
      <c r="N32" s="19">
        <v>0</v>
      </c>
      <c r="O32" s="19">
        <v>0</v>
      </c>
      <c r="P32" s="19">
        <v>0</v>
      </c>
      <c r="Q32" s="19">
        <v>0</v>
      </c>
      <c r="R32" s="19">
        <v>0</v>
      </c>
      <c r="S32" s="19">
        <v>0</v>
      </c>
      <c r="T32" s="19">
        <v>0</v>
      </c>
      <c r="U32" s="19">
        <v>0</v>
      </c>
      <c r="V32" s="19">
        <v>0</v>
      </c>
      <c r="W32" s="19">
        <v>0</v>
      </c>
      <c r="X32" s="19">
        <v>0</v>
      </c>
      <c r="Y32" s="19">
        <v>0</v>
      </c>
      <c r="Z32" s="20">
        <v>1</v>
      </c>
      <c r="AA32" s="21">
        <v>1</v>
      </c>
    </row>
    <row r="33" spans="1:27" x14ac:dyDescent="0.2">
      <c r="A33" s="30" t="s">
        <v>44</v>
      </c>
      <c r="B33" s="31">
        <f>SUM(B29:B32)</f>
        <v>4</v>
      </c>
      <c r="C33" s="31">
        <f t="shared" ref="C33:Y33" si="2">SUM(C29:C32)</f>
        <v>4</v>
      </c>
      <c r="D33" s="31">
        <f t="shared" si="2"/>
        <v>4</v>
      </c>
      <c r="E33" s="31">
        <f t="shared" si="2"/>
        <v>4</v>
      </c>
      <c r="F33" s="31">
        <f t="shared" si="2"/>
        <v>4</v>
      </c>
      <c r="G33" s="31">
        <f t="shared" si="2"/>
        <v>4</v>
      </c>
      <c r="H33" s="31">
        <f t="shared" si="2"/>
        <v>4</v>
      </c>
      <c r="I33" s="31">
        <f t="shared" si="2"/>
        <v>4</v>
      </c>
      <c r="J33" s="31">
        <f t="shared" si="2"/>
        <v>4</v>
      </c>
      <c r="K33" s="31">
        <f t="shared" si="2"/>
        <v>4</v>
      </c>
      <c r="L33" s="31">
        <f t="shared" si="2"/>
        <v>0</v>
      </c>
      <c r="M33" s="31">
        <f t="shared" si="2"/>
        <v>0</v>
      </c>
      <c r="N33" s="31">
        <f t="shared" si="2"/>
        <v>0</v>
      </c>
      <c r="O33" s="31">
        <f t="shared" si="2"/>
        <v>0</v>
      </c>
      <c r="P33" s="31">
        <f t="shared" si="2"/>
        <v>0</v>
      </c>
      <c r="Q33" s="31">
        <f t="shared" si="2"/>
        <v>0</v>
      </c>
      <c r="R33" s="31">
        <f t="shared" si="2"/>
        <v>0</v>
      </c>
      <c r="S33" s="31">
        <f t="shared" si="2"/>
        <v>0</v>
      </c>
      <c r="T33" s="31">
        <f t="shared" si="2"/>
        <v>0</v>
      </c>
      <c r="U33" s="31">
        <f t="shared" si="2"/>
        <v>0</v>
      </c>
      <c r="V33" s="31">
        <f t="shared" si="2"/>
        <v>0</v>
      </c>
      <c r="W33" s="31">
        <f t="shared" si="2"/>
        <v>0</v>
      </c>
      <c r="X33" s="31">
        <f t="shared" si="2"/>
        <v>0</v>
      </c>
      <c r="Y33" s="31">
        <f t="shared" si="2"/>
        <v>0</v>
      </c>
      <c r="Z33" s="20">
        <v>4</v>
      </c>
      <c r="AA33" s="21">
        <v>4</v>
      </c>
    </row>
    <row r="34" spans="1:27" x14ac:dyDescent="0.2">
      <c r="A34" s="27"/>
      <c r="B34" s="13"/>
      <c r="C34" s="13"/>
      <c r="D34" s="13"/>
      <c r="E34" s="13"/>
      <c r="F34" s="13"/>
      <c r="G34" s="13"/>
      <c r="H34" s="13"/>
      <c r="I34" s="13"/>
      <c r="J34" s="13"/>
      <c r="K34" s="13"/>
      <c r="L34" s="13"/>
      <c r="M34" s="13"/>
      <c r="N34" s="13"/>
      <c r="O34" s="13"/>
      <c r="P34" s="13"/>
      <c r="Q34" s="13"/>
      <c r="R34" s="13"/>
      <c r="S34" s="13"/>
      <c r="T34" s="13"/>
      <c r="U34" s="13"/>
      <c r="V34" s="13"/>
      <c r="W34" s="13"/>
      <c r="X34" s="13"/>
      <c r="Y34" s="13"/>
      <c r="Z34" s="29"/>
      <c r="AA34" s="21"/>
    </row>
    <row r="35" spans="1:27" x14ac:dyDescent="0.2">
      <c r="A35" s="30" t="s">
        <v>45</v>
      </c>
      <c r="B35" s="32">
        <f t="shared" ref="B35:Y35" si="3">B20+B27+B33</f>
        <v>34400</v>
      </c>
      <c r="C35" s="32">
        <f t="shared" si="3"/>
        <v>32649</v>
      </c>
      <c r="D35" s="32">
        <f t="shared" si="3"/>
        <v>34381</v>
      </c>
      <c r="E35" s="32">
        <f t="shared" si="3"/>
        <v>32640</v>
      </c>
      <c r="F35" s="32">
        <f t="shared" si="3"/>
        <v>34365</v>
      </c>
      <c r="G35" s="32">
        <f t="shared" si="3"/>
        <v>32652</v>
      </c>
      <c r="H35" s="32">
        <f t="shared" si="3"/>
        <v>34461</v>
      </c>
      <c r="I35" s="32">
        <f t="shared" si="3"/>
        <v>32739</v>
      </c>
      <c r="J35" s="32">
        <f t="shared" si="3"/>
        <v>34314</v>
      </c>
      <c r="K35" s="32">
        <f t="shared" si="3"/>
        <v>31699</v>
      </c>
      <c r="L35" s="32">
        <f t="shared" si="3"/>
        <v>0</v>
      </c>
      <c r="M35" s="32">
        <f t="shared" si="3"/>
        <v>0</v>
      </c>
      <c r="N35" s="32">
        <f t="shared" si="3"/>
        <v>0</v>
      </c>
      <c r="O35" s="32">
        <f t="shared" si="3"/>
        <v>0</v>
      </c>
      <c r="P35" s="32">
        <f t="shared" si="3"/>
        <v>0</v>
      </c>
      <c r="Q35" s="32">
        <f t="shared" si="3"/>
        <v>0</v>
      </c>
      <c r="R35" s="32">
        <f t="shared" si="3"/>
        <v>0</v>
      </c>
      <c r="S35" s="32">
        <f t="shared" si="3"/>
        <v>0</v>
      </c>
      <c r="T35" s="32">
        <f t="shared" si="3"/>
        <v>0</v>
      </c>
      <c r="U35" s="32">
        <f t="shared" si="3"/>
        <v>0</v>
      </c>
      <c r="V35" s="32">
        <f t="shared" si="3"/>
        <v>0</v>
      </c>
      <c r="W35" s="32">
        <f t="shared" si="3"/>
        <v>0</v>
      </c>
      <c r="X35" s="32">
        <f t="shared" si="3"/>
        <v>0</v>
      </c>
      <c r="Y35" s="32">
        <f t="shared" si="3"/>
        <v>0</v>
      </c>
      <c r="Z35" s="20">
        <f>Z37+Z33</f>
        <v>34384.199999999997</v>
      </c>
      <c r="AA35" s="21">
        <f>AA37+AA33</f>
        <v>32475.8</v>
      </c>
    </row>
    <row r="36" spans="1:27" x14ac:dyDescent="0.2">
      <c r="A36" s="27"/>
      <c r="B36" s="13"/>
      <c r="C36" s="13"/>
      <c r="D36" s="13"/>
      <c r="E36" s="13"/>
      <c r="F36" s="13"/>
      <c r="G36" s="13"/>
      <c r="H36" s="13"/>
      <c r="I36" s="13"/>
      <c r="J36" s="13"/>
      <c r="K36" s="13"/>
      <c r="L36" s="13"/>
      <c r="M36" s="13"/>
      <c r="N36" s="13"/>
      <c r="O36" s="13"/>
      <c r="P36" s="13"/>
      <c r="Q36" s="13"/>
      <c r="R36" s="13"/>
      <c r="S36" s="13"/>
      <c r="T36" s="13"/>
      <c r="U36" s="13"/>
      <c r="V36" s="13"/>
      <c r="W36" s="13"/>
      <c r="X36" s="13"/>
      <c r="Y36" s="13"/>
      <c r="Z36" s="20"/>
      <c r="AA36" s="21"/>
    </row>
    <row r="37" spans="1:27" ht="12" thickBot="1" x14ac:dyDescent="0.25">
      <c r="A37" s="33" t="s">
        <v>46</v>
      </c>
      <c r="B37" s="34">
        <f t="shared" ref="B37:Y37" si="4">B20+B27</f>
        <v>34396</v>
      </c>
      <c r="C37" s="34">
        <f t="shared" si="4"/>
        <v>32645</v>
      </c>
      <c r="D37" s="34">
        <f t="shared" si="4"/>
        <v>34377</v>
      </c>
      <c r="E37" s="34">
        <f t="shared" si="4"/>
        <v>32636</v>
      </c>
      <c r="F37" s="34">
        <f t="shared" si="4"/>
        <v>34361</v>
      </c>
      <c r="G37" s="34">
        <f t="shared" si="4"/>
        <v>32648</v>
      </c>
      <c r="H37" s="34">
        <f t="shared" si="4"/>
        <v>34457</v>
      </c>
      <c r="I37" s="34">
        <f t="shared" si="4"/>
        <v>32735</v>
      </c>
      <c r="J37" s="34">
        <f t="shared" si="4"/>
        <v>34310</v>
      </c>
      <c r="K37" s="34">
        <f t="shared" si="4"/>
        <v>31695</v>
      </c>
      <c r="L37" s="34">
        <f t="shared" si="4"/>
        <v>0</v>
      </c>
      <c r="M37" s="34">
        <f t="shared" si="4"/>
        <v>0</v>
      </c>
      <c r="N37" s="34">
        <f t="shared" si="4"/>
        <v>0</v>
      </c>
      <c r="O37" s="34">
        <f t="shared" si="4"/>
        <v>0</v>
      </c>
      <c r="P37" s="34">
        <f t="shared" si="4"/>
        <v>0</v>
      </c>
      <c r="Q37" s="34">
        <f t="shared" si="4"/>
        <v>0</v>
      </c>
      <c r="R37" s="34">
        <f t="shared" si="4"/>
        <v>0</v>
      </c>
      <c r="S37" s="34">
        <f t="shared" si="4"/>
        <v>0</v>
      </c>
      <c r="T37" s="34">
        <f t="shared" si="4"/>
        <v>0</v>
      </c>
      <c r="U37" s="34">
        <f t="shared" si="4"/>
        <v>0</v>
      </c>
      <c r="V37" s="34">
        <f t="shared" si="4"/>
        <v>0</v>
      </c>
      <c r="W37" s="34">
        <f t="shared" si="4"/>
        <v>0</v>
      </c>
      <c r="X37" s="34">
        <f t="shared" si="4"/>
        <v>0</v>
      </c>
      <c r="Y37" s="34">
        <f t="shared" si="4"/>
        <v>0</v>
      </c>
      <c r="Z37" s="35">
        <f>Z20+Z27</f>
        <v>34380.199999999997</v>
      </c>
      <c r="AA37" s="36">
        <f>AA20+AA27</f>
        <v>32471.8</v>
      </c>
    </row>
    <row r="38" spans="1:27" x14ac:dyDescent="0.2">
      <c r="A38" s="37" t="s">
        <v>47</v>
      </c>
    </row>
    <row r="39" spans="1:27" x14ac:dyDescent="0.2">
      <c r="A39" s="38" t="s">
        <v>48</v>
      </c>
    </row>
    <row r="40" spans="1:27" x14ac:dyDescent="0.2">
      <c r="A40" s="38" t="s">
        <v>49</v>
      </c>
    </row>
    <row r="41" spans="1:27" x14ac:dyDescent="0.2">
      <c r="A41" s="38" t="s">
        <v>50</v>
      </c>
    </row>
    <row r="42" spans="1:27" x14ac:dyDescent="0.2">
      <c r="A42" s="38" t="s">
        <v>51</v>
      </c>
    </row>
    <row r="43" spans="1:27" x14ac:dyDescent="0.2">
      <c r="A43" s="38" t="s">
        <v>52</v>
      </c>
    </row>
    <row r="44" spans="1:27" x14ac:dyDescent="0.2">
      <c r="A44" s="38" t="s">
        <v>53</v>
      </c>
    </row>
    <row r="46" spans="1:27" x14ac:dyDescent="0.2">
      <c r="B46" s="39"/>
      <c r="C46" s="39"/>
      <c r="D46" s="39"/>
      <c r="E46" s="39"/>
      <c r="F46" s="39"/>
      <c r="G46" s="39"/>
      <c r="H46" s="39"/>
      <c r="I46" s="39"/>
      <c r="J46" s="39"/>
      <c r="K46" s="39"/>
      <c r="L46" s="39"/>
      <c r="M46" s="39"/>
    </row>
    <row r="47" spans="1:27" x14ac:dyDescent="0.2">
      <c r="B47" s="39"/>
      <c r="C47" s="39"/>
      <c r="D47" s="39"/>
      <c r="E47" s="39"/>
      <c r="F47" s="39"/>
      <c r="G47" s="39"/>
      <c r="H47" s="39"/>
      <c r="I47" s="39"/>
      <c r="J47" s="39"/>
      <c r="K47" s="39"/>
      <c r="L47" s="39"/>
      <c r="M47" s="39"/>
    </row>
    <row r="48" spans="1:27" x14ac:dyDescent="0.2">
      <c r="B48" s="39"/>
      <c r="C48" s="39"/>
      <c r="D48" s="39"/>
      <c r="E48" s="39"/>
      <c r="F48" s="39"/>
      <c r="G48" s="39"/>
      <c r="H48" s="39"/>
      <c r="I48" s="39"/>
      <c r="J48" s="39"/>
      <c r="K48" s="39"/>
      <c r="L48" s="39"/>
      <c r="M48" s="39"/>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dataValidations count="1">
    <dataValidation type="textLength" allowBlank="1" showInputMessage="1" showErrorMessage="1" sqref="A1:XFD1048576" xr:uid="{EBD5A3DE-280A-4667-8069-6EB66F7BF2F9}">
      <formula1>0</formula1>
      <formula2>0</formula2>
    </dataValidation>
  </dataValidations>
  <pageMargins left="0.75" right="0.75" top="1" bottom="1"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4B852-0994-426D-AC07-81F8B00632C6}">
  <dimension ref="A1:AA47"/>
  <sheetViews>
    <sheetView workbookViewId="0">
      <selection sqref="A1:Y1"/>
    </sheetView>
  </sheetViews>
  <sheetFormatPr baseColWidth="10" defaultColWidth="11" defaultRowHeight="11.25" x14ac:dyDescent="0.2"/>
  <cols>
    <col min="1" max="1" width="31.5703125" style="2" customWidth="1"/>
    <col min="2" max="27" width="11.42578125" style="2" customWidth="1"/>
    <col min="28" max="256" width="11" style="2"/>
    <col min="257" max="257" width="31.5703125" style="2" customWidth="1"/>
    <col min="258" max="283" width="11.42578125" style="2" customWidth="1"/>
    <col min="284" max="512" width="11" style="2"/>
    <col min="513" max="513" width="31.5703125" style="2" customWidth="1"/>
    <col min="514" max="539" width="11.42578125" style="2" customWidth="1"/>
    <col min="540" max="768" width="11" style="2"/>
    <col min="769" max="769" width="31.5703125" style="2" customWidth="1"/>
    <col min="770" max="795" width="11.42578125" style="2" customWidth="1"/>
    <col min="796" max="1024" width="11" style="2"/>
    <col min="1025" max="1025" width="31.5703125" style="2" customWidth="1"/>
    <col min="1026" max="1051" width="11.42578125" style="2" customWidth="1"/>
    <col min="1052" max="1280" width="11" style="2"/>
    <col min="1281" max="1281" width="31.5703125" style="2" customWidth="1"/>
    <col min="1282" max="1307" width="11.42578125" style="2" customWidth="1"/>
    <col min="1308" max="1536" width="11" style="2"/>
    <col min="1537" max="1537" width="31.5703125" style="2" customWidth="1"/>
    <col min="1538" max="1563" width="11.42578125" style="2" customWidth="1"/>
    <col min="1564" max="1792" width="11" style="2"/>
    <col min="1793" max="1793" width="31.5703125" style="2" customWidth="1"/>
    <col min="1794" max="1819" width="11.42578125" style="2" customWidth="1"/>
    <col min="1820" max="2048" width="11" style="2"/>
    <col min="2049" max="2049" width="31.5703125" style="2" customWidth="1"/>
    <col min="2050" max="2075" width="11.42578125" style="2" customWidth="1"/>
    <col min="2076" max="2304" width="11" style="2"/>
    <col min="2305" max="2305" width="31.5703125" style="2" customWidth="1"/>
    <col min="2306" max="2331" width="11.42578125" style="2" customWidth="1"/>
    <col min="2332" max="2560" width="11" style="2"/>
    <col min="2561" max="2561" width="31.5703125" style="2" customWidth="1"/>
    <col min="2562" max="2587" width="11.42578125" style="2" customWidth="1"/>
    <col min="2588" max="2816" width="11" style="2"/>
    <col min="2817" max="2817" width="31.5703125" style="2" customWidth="1"/>
    <col min="2818" max="2843" width="11.42578125" style="2" customWidth="1"/>
    <col min="2844" max="3072" width="11" style="2"/>
    <col min="3073" max="3073" width="31.5703125" style="2" customWidth="1"/>
    <col min="3074" max="3099" width="11.42578125" style="2" customWidth="1"/>
    <col min="3100" max="3328" width="11" style="2"/>
    <col min="3329" max="3329" width="31.5703125" style="2" customWidth="1"/>
    <col min="3330" max="3355" width="11.42578125" style="2" customWidth="1"/>
    <col min="3356" max="3584" width="11" style="2"/>
    <col min="3585" max="3585" width="31.5703125" style="2" customWidth="1"/>
    <col min="3586" max="3611" width="11.42578125" style="2" customWidth="1"/>
    <col min="3612" max="3840" width="11" style="2"/>
    <col min="3841" max="3841" width="31.5703125" style="2" customWidth="1"/>
    <col min="3842" max="3867" width="11.42578125" style="2" customWidth="1"/>
    <col min="3868" max="4096" width="11" style="2"/>
    <col min="4097" max="4097" width="31.5703125" style="2" customWidth="1"/>
    <col min="4098" max="4123" width="11.42578125" style="2" customWidth="1"/>
    <col min="4124" max="4352" width="11" style="2"/>
    <col min="4353" max="4353" width="31.5703125" style="2" customWidth="1"/>
    <col min="4354" max="4379" width="11.42578125" style="2" customWidth="1"/>
    <col min="4380" max="4608" width="11" style="2"/>
    <col min="4609" max="4609" width="31.5703125" style="2" customWidth="1"/>
    <col min="4610" max="4635" width="11.42578125" style="2" customWidth="1"/>
    <col min="4636" max="4864" width="11" style="2"/>
    <col min="4865" max="4865" width="31.5703125" style="2" customWidth="1"/>
    <col min="4866" max="4891" width="11.42578125" style="2" customWidth="1"/>
    <col min="4892" max="5120" width="11" style="2"/>
    <col min="5121" max="5121" width="31.5703125" style="2" customWidth="1"/>
    <col min="5122" max="5147" width="11.42578125" style="2" customWidth="1"/>
    <col min="5148" max="5376" width="11" style="2"/>
    <col min="5377" max="5377" width="31.5703125" style="2" customWidth="1"/>
    <col min="5378" max="5403" width="11.42578125" style="2" customWidth="1"/>
    <col min="5404" max="5632" width="11" style="2"/>
    <col min="5633" max="5633" width="31.5703125" style="2" customWidth="1"/>
    <col min="5634" max="5659" width="11.42578125" style="2" customWidth="1"/>
    <col min="5660" max="5888" width="11" style="2"/>
    <col min="5889" max="5889" width="31.5703125" style="2" customWidth="1"/>
    <col min="5890" max="5915" width="11.42578125" style="2" customWidth="1"/>
    <col min="5916" max="6144" width="11" style="2"/>
    <col min="6145" max="6145" width="31.5703125" style="2" customWidth="1"/>
    <col min="6146" max="6171" width="11.42578125" style="2" customWidth="1"/>
    <col min="6172" max="6400" width="11" style="2"/>
    <col min="6401" max="6401" width="31.5703125" style="2" customWidth="1"/>
    <col min="6402" max="6427" width="11.42578125" style="2" customWidth="1"/>
    <col min="6428" max="6656" width="11" style="2"/>
    <col min="6657" max="6657" width="31.5703125" style="2" customWidth="1"/>
    <col min="6658" max="6683" width="11.42578125" style="2" customWidth="1"/>
    <col min="6684" max="6912" width="11" style="2"/>
    <col min="6913" max="6913" width="31.5703125" style="2" customWidth="1"/>
    <col min="6914" max="6939" width="11.42578125" style="2" customWidth="1"/>
    <col min="6940" max="7168" width="11" style="2"/>
    <col min="7169" max="7169" width="31.5703125" style="2" customWidth="1"/>
    <col min="7170" max="7195" width="11.42578125" style="2" customWidth="1"/>
    <col min="7196" max="7424" width="11" style="2"/>
    <col min="7425" max="7425" width="31.5703125" style="2" customWidth="1"/>
    <col min="7426" max="7451" width="11.42578125" style="2" customWidth="1"/>
    <col min="7452" max="7680" width="11" style="2"/>
    <col min="7681" max="7681" width="31.5703125" style="2" customWidth="1"/>
    <col min="7682" max="7707" width="11.42578125" style="2" customWidth="1"/>
    <col min="7708" max="7936" width="11" style="2"/>
    <col min="7937" max="7937" width="31.5703125" style="2" customWidth="1"/>
    <col min="7938" max="7963" width="11.42578125" style="2" customWidth="1"/>
    <col min="7964" max="8192" width="11" style="2"/>
    <col min="8193" max="8193" width="31.5703125" style="2" customWidth="1"/>
    <col min="8194" max="8219" width="11.42578125" style="2" customWidth="1"/>
    <col min="8220" max="8448" width="11" style="2"/>
    <col min="8449" max="8449" width="31.5703125" style="2" customWidth="1"/>
    <col min="8450" max="8475" width="11.42578125" style="2" customWidth="1"/>
    <col min="8476" max="8704" width="11" style="2"/>
    <col min="8705" max="8705" width="31.5703125" style="2" customWidth="1"/>
    <col min="8706" max="8731" width="11.42578125" style="2" customWidth="1"/>
    <col min="8732" max="8960" width="11" style="2"/>
    <col min="8961" max="8961" width="31.5703125" style="2" customWidth="1"/>
    <col min="8962" max="8987" width="11.42578125" style="2" customWidth="1"/>
    <col min="8988" max="9216" width="11" style="2"/>
    <col min="9217" max="9217" width="31.5703125" style="2" customWidth="1"/>
    <col min="9218" max="9243" width="11.42578125" style="2" customWidth="1"/>
    <col min="9244" max="9472" width="11" style="2"/>
    <col min="9473" max="9473" width="31.5703125" style="2" customWidth="1"/>
    <col min="9474" max="9499" width="11.42578125" style="2" customWidth="1"/>
    <col min="9500" max="9728" width="11" style="2"/>
    <col min="9729" max="9729" width="31.5703125" style="2" customWidth="1"/>
    <col min="9730" max="9755" width="11.42578125" style="2" customWidth="1"/>
    <col min="9756" max="9984" width="11" style="2"/>
    <col min="9985" max="9985" width="31.5703125" style="2" customWidth="1"/>
    <col min="9986" max="10011" width="11.42578125" style="2" customWidth="1"/>
    <col min="10012" max="10240" width="11" style="2"/>
    <col min="10241" max="10241" width="31.5703125" style="2" customWidth="1"/>
    <col min="10242" max="10267" width="11.42578125" style="2" customWidth="1"/>
    <col min="10268" max="10496" width="11" style="2"/>
    <col min="10497" max="10497" width="31.5703125" style="2" customWidth="1"/>
    <col min="10498" max="10523" width="11.42578125" style="2" customWidth="1"/>
    <col min="10524" max="10752" width="11" style="2"/>
    <col min="10753" max="10753" width="31.5703125" style="2" customWidth="1"/>
    <col min="10754" max="10779" width="11.42578125" style="2" customWidth="1"/>
    <col min="10780" max="11008" width="11" style="2"/>
    <col min="11009" max="11009" width="31.5703125" style="2" customWidth="1"/>
    <col min="11010" max="11035" width="11.42578125" style="2" customWidth="1"/>
    <col min="11036" max="11264" width="11" style="2"/>
    <col min="11265" max="11265" width="31.5703125" style="2" customWidth="1"/>
    <col min="11266" max="11291" width="11.42578125" style="2" customWidth="1"/>
    <col min="11292" max="11520" width="11" style="2"/>
    <col min="11521" max="11521" width="31.5703125" style="2" customWidth="1"/>
    <col min="11522" max="11547" width="11.42578125" style="2" customWidth="1"/>
    <col min="11548" max="11776" width="11" style="2"/>
    <col min="11777" max="11777" width="31.5703125" style="2" customWidth="1"/>
    <col min="11778" max="11803" width="11.42578125" style="2" customWidth="1"/>
    <col min="11804" max="12032" width="11" style="2"/>
    <col min="12033" max="12033" width="31.5703125" style="2" customWidth="1"/>
    <col min="12034" max="12059" width="11.42578125" style="2" customWidth="1"/>
    <col min="12060" max="12288" width="11" style="2"/>
    <col min="12289" max="12289" width="31.5703125" style="2" customWidth="1"/>
    <col min="12290" max="12315" width="11.42578125" style="2" customWidth="1"/>
    <col min="12316" max="12544" width="11" style="2"/>
    <col min="12545" max="12545" width="31.5703125" style="2" customWidth="1"/>
    <col min="12546" max="12571" width="11.42578125" style="2" customWidth="1"/>
    <col min="12572" max="12800" width="11" style="2"/>
    <col min="12801" max="12801" width="31.5703125" style="2" customWidth="1"/>
    <col min="12802" max="12827" width="11.42578125" style="2" customWidth="1"/>
    <col min="12828" max="13056" width="11" style="2"/>
    <col min="13057" max="13057" width="31.5703125" style="2" customWidth="1"/>
    <col min="13058" max="13083" width="11.42578125" style="2" customWidth="1"/>
    <col min="13084" max="13312" width="11" style="2"/>
    <col min="13313" max="13313" width="31.5703125" style="2" customWidth="1"/>
    <col min="13314" max="13339" width="11.42578125" style="2" customWidth="1"/>
    <col min="13340" max="13568" width="11" style="2"/>
    <col min="13569" max="13569" width="31.5703125" style="2" customWidth="1"/>
    <col min="13570" max="13595" width="11.42578125" style="2" customWidth="1"/>
    <col min="13596" max="13824" width="11" style="2"/>
    <col min="13825" max="13825" width="31.5703125" style="2" customWidth="1"/>
    <col min="13826" max="13851" width="11.42578125" style="2" customWidth="1"/>
    <col min="13852" max="14080" width="11" style="2"/>
    <col min="14081" max="14081" width="31.5703125" style="2" customWidth="1"/>
    <col min="14082" max="14107" width="11.42578125" style="2" customWidth="1"/>
    <col min="14108" max="14336" width="11" style="2"/>
    <col min="14337" max="14337" width="31.5703125" style="2" customWidth="1"/>
    <col min="14338" max="14363" width="11.42578125" style="2" customWidth="1"/>
    <col min="14364" max="14592" width="11" style="2"/>
    <col min="14593" max="14593" width="31.5703125" style="2" customWidth="1"/>
    <col min="14594" max="14619" width="11.42578125" style="2" customWidth="1"/>
    <col min="14620" max="14848" width="11" style="2"/>
    <col min="14849" max="14849" width="31.5703125" style="2" customWidth="1"/>
    <col min="14850" max="14875" width="11.42578125" style="2" customWidth="1"/>
    <col min="14876" max="15104" width="11" style="2"/>
    <col min="15105" max="15105" width="31.5703125" style="2" customWidth="1"/>
    <col min="15106" max="15131" width="11.42578125" style="2" customWidth="1"/>
    <col min="15132" max="15360" width="11" style="2"/>
    <col min="15361" max="15361" width="31.5703125" style="2" customWidth="1"/>
    <col min="15362" max="15387" width="11.42578125" style="2" customWidth="1"/>
    <col min="15388" max="15616" width="11" style="2"/>
    <col min="15617" max="15617" width="31.5703125" style="2" customWidth="1"/>
    <col min="15618" max="15643" width="11.42578125" style="2" customWidth="1"/>
    <col min="15644" max="15872" width="11" style="2"/>
    <col min="15873" max="15873" width="31.5703125" style="2" customWidth="1"/>
    <col min="15874" max="15899" width="11.42578125" style="2" customWidth="1"/>
    <col min="15900" max="16128" width="11" style="2"/>
    <col min="16129" max="16129" width="31.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55</v>
      </c>
      <c r="B3" s="1"/>
      <c r="C3" s="1"/>
      <c r="D3" s="1"/>
      <c r="E3" s="1"/>
      <c r="F3" s="1"/>
      <c r="G3" s="1"/>
      <c r="H3" s="1"/>
      <c r="I3" s="1"/>
      <c r="J3" s="1"/>
      <c r="K3" s="1"/>
      <c r="L3" s="1"/>
      <c r="M3" s="1"/>
      <c r="N3" s="1"/>
      <c r="O3" s="1"/>
      <c r="P3" s="1"/>
      <c r="Q3" s="1"/>
      <c r="R3" s="1"/>
      <c r="S3" s="1"/>
      <c r="T3" s="1"/>
      <c r="U3" s="1"/>
      <c r="V3" s="1"/>
      <c r="W3" s="1"/>
      <c r="X3" s="1"/>
      <c r="Y3" s="1"/>
    </row>
    <row r="4" spans="1:27" ht="12.75" x14ac:dyDescent="0.2">
      <c r="A4" s="3" t="s">
        <v>3</v>
      </c>
      <c r="B4" s="3"/>
      <c r="C4" s="3"/>
      <c r="H4" s="4"/>
      <c r="I4" s="4"/>
    </row>
    <row r="5" spans="1:27" ht="12" thickBot="1" x14ac:dyDescent="0.25">
      <c r="A5" s="4"/>
    </row>
    <row r="6" spans="1:27" ht="12" thickBot="1" x14ac:dyDescent="0.25">
      <c r="A6" s="5" t="s">
        <v>56</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7" ht="12" thickBot="1" x14ac:dyDescent="0.25">
      <c r="A7" s="9"/>
      <c r="B7" s="10" t="s">
        <v>18</v>
      </c>
      <c r="C7" s="10" t="s">
        <v>19</v>
      </c>
      <c r="D7" s="11" t="s">
        <v>18</v>
      </c>
      <c r="E7" s="10" t="s">
        <v>19</v>
      </c>
      <c r="F7" s="11" t="s">
        <v>18</v>
      </c>
      <c r="G7" s="10" t="s">
        <v>19</v>
      </c>
      <c r="H7" s="11" t="s">
        <v>18</v>
      </c>
      <c r="I7" s="10" t="s">
        <v>19</v>
      </c>
      <c r="J7" s="11" t="s">
        <v>18</v>
      </c>
      <c r="K7" s="10" t="s">
        <v>19</v>
      </c>
      <c r="L7" s="11" t="s">
        <v>18</v>
      </c>
      <c r="M7" s="10" t="s">
        <v>19</v>
      </c>
      <c r="N7" s="11" t="s">
        <v>18</v>
      </c>
      <c r="O7" s="10" t="s">
        <v>19</v>
      </c>
      <c r="P7" s="11" t="s">
        <v>18</v>
      </c>
      <c r="Q7" s="10" t="s">
        <v>19</v>
      </c>
      <c r="R7" s="11" t="s">
        <v>18</v>
      </c>
      <c r="S7" s="10" t="s">
        <v>19</v>
      </c>
      <c r="T7" s="11" t="s">
        <v>18</v>
      </c>
      <c r="U7" s="10" t="s">
        <v>19</v>
      </c>
      <c r="V7" s="11" t="s">
        <v>18</v>
      </c>
      <c r="W7" s="10" t="s">
        <v>19</v>
      </c>
      <c r="X7" s="11" t="s">
        <v>18</v>
      </c>
      <c r="Y7" s="10" t="s">
        <v>19</v>
      </c>
      <c r="Z7" s="11" t="s">
        <v>18</v>
      </c>
      <c r="AA7" s="10" t="s">
        <v>19</v>
      </c>
    </row>
    <row r="8" spans="1:27" ht="12" thickBot="1" x14ac:dyDescent="0.25">
      <c r="A8" s="9"/>
      <c r="B8" s="13"/>
      <c r="C8" s="13"/>
      <c r="D8" s="13"/>
      <c r="E8" s="13"/>
      <c r="F8" s="13"/>
      <c r="G8" s="13"/>
      <c r="H8" s="13"/>
      <c r="I8" s="13"/>
      <c r="J8" s="13"/>
      <c r="K8" s="13"/>
      <c r="L8" s="13"/>
      <c r="M8" s="13"/>
      <c r="N8" s="13"/>
      <c r="O8" s="13"/>
      <c r="P8" s="13"/>
      <c r="Q8" s="13"/>
      <c r="R8" s="13"/>
      <c r="S8" s="13"/>
      <c r="T8" s="13"/>
      <c r="U8" s="13"/>
      <c r="V8" s="13"/>
      <c r="W8" s="13"/>
      <c r="X8" s="13"/>
      <c r="Y8" s="13"/>
      <c r="Z8" s="40"/>
      <c r="AA8" s="41"/>
    </row>
    <row r="9" spans="1:27" x14ac:dyDescent="0.2">
      <c r="A9" s="42" t="s">
        <v>20</v>
      </c>
      <c r="B9" s="43">
        <v>426.76943718883035</v>
      </c>
      <c r="C9" s="44">
        <v>427.80771300777241</v>
      </c>
      <c r="D9" s="44">
        <v>406.02350555635735</v>
      </c>
      <c r="E9" s="44">
        <v>406.40652122986825</v>
      </c>
      <c r="F9" s="44">
        <v>409.14963160198425</v>
      </c>
      <c r="G9" s="44">
        <v>409.90465849126718</v>
      </c>
      <c r="H9" s="44">
        <v>419.66541999999998</v>
      </c>
      <c r="I9" s="44">
        <v>420.05151162790702</v>
      </c>
      <c r="J9" s="44">
        <v>428.81927378137158</v>
      </c>
      <c r="K9" s="44">
        <v>430.81304686271426</v>
      </c>
      <c r="L9" s="44">
        <v>0</v>
      </c>
      <c r="M9" s="44">
        <v>0</v>
      </c>
      <c r="N9" s="44">
        <v>0</v>
      </c>
      <c r="O9" s="44">
        <v>0</v>
      </c>
      <c r="P9" s="44">
        <v>0</v>
      </c>
      <c r="Q9" s="44">
        <v>0</v>
      </c>
      <c r="R9" s="44">
        <v>0</v>
      </c>
      <c r="S9" s="44">
        <v>0</v>
      </c>
      <c r="T9" s="44">
        <v>0</v>
      </c>
      <c r="U9" s="44">
        <v>0</v>
      </c>
      <c r="V9" s="44">
        <v>0</v>
      </c>
      <c r="W9" s="44">
        <v>0</v>
      </c>
      <c r="X9" s="44">
        <v>0</v>
      </c>
      <c r="Y9" s="45">
        <v>0</v>
      </c>
      <c r="Z9" s="46">
        <v>417.97879810094958</v>
      </c>
      <c r="AA9" s="47">
        <v>418.84985000224543</v>
      </c>
    </row>
    <row r="10" spans="1:27" ht="33.75" x14ac:dyDescent="0.2">
      <c r="A10" s="48" t="s">
        <v>21</v>
      </c>
      <c r="B10" s="49">
        <v>443.11926076293719</v>
      </c>
      <c r="C10" s="50">
        <v>444.299151304384</v>
      </c>
      <c r="D10" s="50">
        <v>444.33709297846445</v>
      </c>
      <c r="E10" s="50">
        <v>445.72813026955191</v>
      </c>
      <c r="F10" s="50">
        <v>465.07620131895783</v>
      </c>
      <c r="G10" s="50">
        <v>465.83224334284978</v>
      </c>
      <c r="H10" s="50">
        <v>451.90187327553247</v>
      </c>
      <c r="I10" s="50">
        <v>452.55889689745908</v>
      </c>
      <c r="J10" s="50">
        <v>454.64080384617381</v>
      </c>
      <c r="K10" s="50">
        <v>456.03865774527264</v>
      </c>
      <c r="L10" s="50">
        <v>0</v>
      </c>
      <c r="M10" s="50">
        <v>0</v>
      </c>
      <c r="N10" s="50">
        <v>0</v>
      </c>
      <c r="O10" s="50">
        <v>0</v>
      </c>
      <c r="P10" s="50">
        <v>0</v>
      </c>
      <c r="Q10" s="50">
        <v>0</v>
      </c>
      <c r="R10" s="50">
        <v>0</v>
      </c>
      <c r="S10" s="50">
        <v>0</v>
      </c>
      <c r="T10" s="50">
        <v>0</v>
      </c>
      <c r="U10" s="50">
        <v>0</v>
      </c>
      <c r="V10" s="50">
        <v>0</v>
      </c>
      <c r="W10" s="50">
        <v>0</v>
      </c>
      <c r="X10" s="50">
        <v>0</v>
      </c>
      <c r="Y10" s="51">
        <v>0</v>
      </c>
      <c r="Z10" s="52">
        <v>451.80420312843466</v>
      </c>
      <c r="AA10" s="53">
        <v>452.88925855129111</v>
      </c>
    </row>
    <row r="11" spans="1:27" x14ac:dyDescent="0.2">
      <c r="A11" s="54" t="s">
        <v>22</v>
      </c>
      <c r="B11" s="49">
        <v>397.2014105520779</v>
      </c>
      <c r="C11" s="50">
        <v>398.11056754518438</v>
      </c>
      <c r="D11" s="50">
        <v>401.54425094595223</v>
      </c>
      <c r="E11" s="50">
        <v>402.98265754620866</v>
      </c>
      <c r="F11" s="50">
        <v>410.01187019641333</v>
      </c>
      <c r="G11" s="50">
        <v>411.38178453526757</v>
      </c>
      <c r="H11" s="50">
        <v>407.45695261823965</v>
      </c>
      <c r="I11" s="50">
        <v>408.87057098628924</v>
      </c>
      <c r="J11" s="50">
        <v>418.5135341801772</v>
      </c>
      <c r="K11" s="50">
        <v>420.64190086321975</v>
      </c>
      <c r="L11" s="50">
        <v>0</v>
      </c>
      <c r="M11" s="50">
        <v>0</v>
      </c>
      <c r="N11" s="50">
        <v>0</v>
      </c>
      <c r="O11" s="50">
        <v>0</v>
      </c>
      <c r="P11" s="50">
        <v>0</v>
      </c>
      <c r="Q11" s="50">
        <v>0</v>
      </c>
      <c r="R11" s="50">
        <v>0</v>
      </c>
      <c r="S11" s="50">
        <v>0</v>
      </c>
      <c r="T11" s="50">
        <v>0</v>
      </c>
      <c r="U11" s="50">
        <v>0</v>
      </c>
      <c r="V11" s="50">
        <v>0</v>
      </c>
      <c r="W11" s="50">
        <v>0</v>
      </c>
      <c r="X11" s="50">
        <v>0</v>
      </c>
      <c r="Y11" s="51">
        <v>0</v>
      </c>
      <c r="Z11" s="52">
        <v>407.25160595465326</v>
      </c>
      <c r="AA11" s="53">
        <v>408.65075855603305</v>
      </c>
    </row>
    <row r="12" spans="1:27" ht="33.75" x14ac:dyDescent="0.2">
      <c r="A12" s="48" t="s">
        <v>23</v>
      </c>
      <c r="B12" s="49">
        <v>432.6224673915238</v>
      </c>
      <c r="C12" s="50">
        <v>434.21704633273976</v>
      </c>
      <c r="D12" s="50">
        <v>421.97931004054982</v>
      </c>
      <c r="E12" s="50">
        <v>423.77356856084799</v>
      </c>
      <c r="F12" s="50">
        <v>425.63617242311835</v>
      </c>
      <c r="G12" s="50">
        <v>427.2847090917594</v>
      </c>
      <c r="H12" s="50">
        <v>429.58151076758793</v>
      </c>
      <c r="I12" s="50">
        <v>431.33028377343652</v>
      </c>
      <c r="J12" s="50">
        <v>433.3451146707348</v>
      </c>
      <c r="K12" s="50">
        <v>436.80276661588022</v>
      </c>
      <c r="L12" s="50">
        <v>0</v>
      </c>
      <c r="M12" s="50">
        <v>0</v>
      </c>
      <c r="N12" s="50">
        <v>0</v>
      </c>
      <c r="O12" s="50">
        <v>0</v>
      </c>
      <c r="P12" s="50">
        <v>0</v>
      </c>
      <c r="Q12" s="50">
        <v>0</v>
      </c>
      <c r="R12" s="50">
        <v>0</v>
      </c>
      <c r="S12" s="50">
        <v>0</v>
      </c>
      <c r="T12" s="50">
        <v>0</v>
      </c>
      <c r="U12" s="50">
        <v>0</v>
      </c>
      <c r="V12" s="50">
        <v>0</v>
      </c>
      <c r="W12" s="50">
        <v>0</v>
      </c>
      <c r="X12" s="50">
        <v>0</v>
      </c>
      <c r="Y12" s="51">
        <v>0</v>
      </c>
      <c r="Z12" s="52">
        <v>428.64489250608318</v>
      </c>
      <c r="AA12" s="53">
        <v>430.67292470114143</v>
      </c>
    </row>
    <row r="13" spans="1:27" x14ac:dyDescent="0.2">
      <c r="A13" s="54" t="s">
        <v>24</v>
      </c>
      <c r="B13" s="49">
        <v>605.31049693638488</v>
      </c>
      <c r="C13" s="50">
        <v>607.23332847446818</v>
      </c>
      <c r="D13" s="50">
        <v>596.35301309647889</v>
      </c>
      <c r="E13" s="50">
        <v>597.21066062474131</v>
      </c>
      <c r="F13" s="50">
        <v>605.07793767937687</v>
      </c>
      <c r="G13" s="50">
        <v>607.03644631908912</v>
      </c>
      <c r="H13" s="50">
        <v>614.65906934472423</v>
      </c>
      <c r="I13" s="50">
        <v>615.04927628249368</v>
      </c>
      <c r="J13" s="50">
        <v>608.75329854335882</v>
      </c>
      <c r="K13" s="50">
        <v>610.98065522332968</v>
      </c>
      <c r="L13" s="50">
        <v>0</v>
      </c>
      <c r="M13" s="50">
        <v>0</v>
      </c>
      <c r="N13" s="50">
        <v>0</v>
      </c>
      <c r="O13" s="50">
        <v>0</v>
      </c>
      <c r="P13" s="50">
        <v>0</v>
      </c>
      <c r="Q13" s="50">
        <v>0</v>
      </c>
      <c r="R13" s="50">
        <v>0</v>
      </c>
      <c r="S13" s="50">
        <v>0</v>
      </c>
      <c r="T13" s="50">
        <v>0</v>
      </c>
      <c r="U13" s="50">
        <v>0</v>
      </c>
      <c r="V13" s="50">
        <v>0</v>
      </c>
      <c r="W13" s="50">
        <v>0</v>
      </c>
      <c r="X13" s="50">
        <v>0</v>
      </c>
      <c r="Y13" s="51">
        <v>0</v>
      </c>
      <c r="Z13" s="52">
        <v>606.02540845479189</v>
      </c>
      <c r="AA13" s="53">
        <v>607.49951098446547</v>
      </c>
    </row>
    <row r="14" spans="1:27" x14ac:dyDescent="0.2">
      <c r="A14" s="54" t="s">
        <v>25</v>
      </c>
      <c r="B14" s="49">
        <v>626.39396675937405</v>
      </c>
      <c r="C14" s="50">
        <v>626.9344186280764</v>
      </c>
      <c r="D14" s="50">
        <v>620.1961018131102</v>
      </c>
      <c r="E14" s="50">
        <v>620.52365906370528</v>
      </c>
      <c r="F14" s="50">
        <v>628.22016835907789</v>
      </c>
      <c r="G14" s="50">
        <v>628.46307547107324</v>
      </c>
      <c r="H14" s="50">
        <v>631.3280815545512</v>
      </c>
      <c r="I14" s="50">
        <v>631.69631366849444</v>
      </c>
      <c r="J14" s="50">
        <v>631.92595908346971</v>
      </c>
      <c r="K14" s="50">
        <v>632.50131303176636</v>
      </c>
      <c r="L14" s="50">
        <v>0</v>
      </c>
      <c r="M14" s="50">
        <v>0</v>
      </c>
      <c r="N14" s="50">
        <v>0</v>
      </c>
      <c r="O14" s="50">
        <v>0</v>
      </c>
      <c r="P14" s="50">
        <v>0</v>
      </c>
      <c r="Q14" s="50">
        <v>0</v>
      </c>
      <c r="R14" s="50">
        <v>0</v>
      </c>
      <c r="S14" s="50">
        <v>0</v>
      </c>
      <c r="T14" s="50">
        <v>0</v>
      </c>
      <c r="U14" s="50">
        <v>0</v>
      </c>
      <c r="V14" s="50">
        <v>0</v>
      </c>
      <c r="W14" s="50">
        <v>0</v>
      </c>
      <c r="X14" s="50">
        <v>0</v>
      </c>
      <c r="Y14" s="51">
        <v>0</v>
      </c>
      <c r="Z14" s="52">
        <v>627.63281567152819</v>
      </c>
      <c r="AA14" s="53">
        <v>628.04188816151645</v>
      </c>
    </row>
    <row r="15" spans="1:27" x14ac:dyDescent="0.2">
      <c r="A15" s="54" t="s">
        <v>26</v>
      </c>
      <c r="B15" s="49">
        <v>426.58841843501324</v>
      </c>
      <c r="C15" s="50">
        <v>427.03011567476949</v>
      </c>
      <c r="D15" s="50">
        <v>422.81148081924579</v>
      </c>
      <c r="E15" s="50">
        <v>423.37231423895253</v>
      </c>
      <c r="F15" s="50">
        <v>426.1205861456483</v>
      </c>
      <c r="G15" s="50">
        <v>426.83013509114585</v>
      </c>
      <c r="H15" s="50">
        <v>432.7127591706539</v>
      </c>
      <c r="I15" s="50">
        <v>433.38140539672338</v>
      </c>
      <c r="J15" s="50">
        <v>433.17202523659307</v>
      </c>
      <c r="K15" s="50">
        <v>434.52454356846476</v>
      </c>
      <c r="L15" s="50">
        <v>0</v>
      </c>
      <c r="M15" s="50">
        <v>0</v>
      </c>
      <c r="N15" s="50">
        <v>0</v>
      </c>
      <c r="O15" s="50">
        <v>0</v>
      </c>
      <c r="P15" s="50">
        <v>0</v>
      </c>
      <c r="Q15" s="50">
        <v>0</v>
      </c>
      <c r="R15" s="50">
        <v>0</v>
      </c>
      <c r="S15" s="50">
        <v>0</v>
      </c>
      <c r="T15" s="50">
        <v>0</v>
      </c>
      <c r="U15" s="50">
        <v>0</v>
      </c>
      <c r="V15" s="50">
        <v>0</v>
      </c>
      <c r="W15" s="50">
        <v>0</v>
      </c>
      <c r="X15" s="50">
        <v>0</v>
      </c>
      <c r="Y15" s="51">
        <v>0</v>
      </c>
      <c r="Z15" s="52">
        <v>428.33130022267403</v>
      </c>
      <c r="AA15" s="53">
        <v>429.07906776073719</v>
      </c>
    </row>
    <row r="16" spans="1:27" ht="22.5" x14ac:dyDescent="0.2">
      <c r="A16" s="48" t="s">
        <v>27</v>
      </c>
      <c r="B16" s="49">
        <v>427.3751877950391</v>
      </c>
      <c r="C16" s="50">
        <v>429.15435753363892</v>
      </c>
      <c r="D16" s="50">
        <v>422.24711998894827</v>
      </c>
      <c r="E16" s="50">
        <v>423.27645538902033</v>
      </c>
      <c r="F16" s="50">
        <v>427.85140411195579</v>
      </c>
      <c r="G16" s="50">
        <v>429.14948915258088</v>
      </c>
      <c r="H16" s="50">
        <v>435.07772003136228</v>
      </c>
      <c r="I16" s="50">
        <v>436.57080525424027</v>
      </c>
      <c r="J16" s="50">
        <v>434.66246642506928</v>
      </c>
      <c r="K16" s="50">
        <v>438.32189702660133</v>
      </c>
      <c r="L16" s="50">
        <v>0</v>
      </c>
      <c r="M16" s="50">
        <v>0</v>
      </c>
      <c r="N16" s="50">
        <v>0</v>
      </c>
      <c r="O16" s="50">
        <v>0</v>
      </c>
      <c r="P16" s="50">
        <v>0</v>
      </c>
      <c r="Q16" s="50">
        <v>0</v>
      </c>
      <c r="R16" s="50">
        <v>0</v>
      </c>
      <c r="S16" s="50">
        <v>0</v>
      </c>
      <c r="T16" s="50">
        <v>0</v>
      </c>
      <c r="U16" s="50">
        <v>0</v>
      </c>
      <c r="V16" s="50">
        <v>0</v>
      </c>
      <c r="W16" s="50">
        <v>0</v>
      </c>
      <c r="X16" s="50">
        <v>0</v>
      </c>
      <c r="Y16" s="51">
        <v>0</v>
      </c>
      <c r="Z16" s="52">
        <v>429.45591971133086</v>
      </c>
      <c r="AA16" s="53">
        <v>431.28199719942802</v>
      </c>
    </row>
    <row r="17" spans="1:27" x14ac:dyDescent="0.2">
      <c r="A17" s="54" t="s">
        <v>28</v>
      </c>
      <c r="B17" s="49">
        <v>437.6475730167424</v>
      </c>
      <c r="C17" s="50">
        <v>439.6355205337108</v>
      </c>
      <c r="D17" s="50">
        <v>437.72658288754508</v>
      </c>
      <c r="E17" s="50">
        <v>439.50553044940341</v>
      </c>
      <c r="F17" s="50">
        <v>443.67630671977832</v>
      </c>
      <c r="G17" s="50">
        <v>445.54358046086742</v>
      </c>
      <c r="H17" s="50">
        <v>440.48538193748027</v>
      </c>
      <c r="I17" s="50">
        <v>442.57776610184334</v>
      </c>
      <c r="J17" s="50">
        <v>443.6379313355086</v>
      </c>
      <c r="K17" s="50">
        <v>446.75038486464194</v>
      </c>
      <c r="L17" s="50">
        <v>0</v>
      </c>
      <c r="M17" s="50">
        <v>0</v>
      </c>
      <c r="N17" s="50">
        <v>0</v>
      </c>
      <c r="O17" s="50">
        <v>0</v>
      </c>
      <c r="P17" s="50">
        <v>0</v>
      </c>
      <c r="Q17" s="50">
        <v>0</v>
      </c>
      <c r="R17" s="50">
        <v>0</v>
      </c>
      <c r="S17" s="50">
        <v>0</v>
      </c>
      <c r="T17" s="50">
        <v>0</v>
      </c>
      <c r="U17" s="50">
        <v>0</v>
      </c>
      <c r="V17" s="50">
        <v>0</v>
      </c>
      <c r="W17" s="50">
        <v>0</v>
      </c>
      <c r="X17" s="50">
        <v>0</v>
      </c>
      <c r="Y17" s="51">
        <v>0</v>
      </c>
      <c r="Z17" s="52">
        <v>440.65883290714748</v>
      </c>
      <c r="AA17" s="53">
        <v>442.81856789409039</v>
      </c>
    </row>
    <row r="18" spans="1:27" x14ac:dyDescent="0.2">
      <c r="A18" s="54" t="s">
        <v>29</v>
      </c>
      <c r="B18" s="49">
        <v>312.37307911212292</v>
      </c>
      <c r="C18" s="50">
        <v>312.62233121754184</v>
      </c>
      <c r="D18" s="50">
        <v>307.3057823129252</v>
      </c>
      <c r="E18" s="50">
        <v>307.5616</v>
      </c>
      <c r="F18" s="50">
        <v>312.4623622047244</v>
      </c>
      <c r="G18" s="50">
        <v>312.66203767123289</v>
      </c>
      <c r="H18" s="50">
        <v>310.87249296567251</v>
      </c>
      <c r="I18" s="50">
        <v>311.0929277998863</v>
      </c>
      <c r="J18" s="50">
        <v>312.14732545045047</v>
      </c>
      <c r="K18" s="50">
        <v>312.26655270655272</v>
      </c>
      <c r="L18" s="50">
        <v>0</v>
      </c>
      <c r="M18" s="50">
        <v>0</v>
      </c>
      <c r="N18" s="50">
        <v>0</v>
      </c>
      <c r="O18" s="50">
        <v>0</v>
      </c>
      <c r="P18" s="50">
        <v>0</v>
      </c>
      <c r="Q18" s="50">
        <v>0</v>
      </c>
      <c r="R18" s="50">
        <v>0</v>
      </c>
      <c r="S18" s="50">
        <v>0</v>
      </c>
      <c r="T18" s="50">
        <v>0</v>
      </c>
      <c r="U18" s="50">
        <v>0</v>
      </c>
      <c r="V18" s="50">
        <v>0</v>
      </c>
      <c r="W18" s="50">
        <v>0</v>
      </c>
      <c r="X18" s="50">
        <v>0</v>
      </c>
      <c r="Y18" s="51">
        <v>0</v>
      </c>
      <c r="Z18" s="52">
        <v>311.03468707636688</v>
      </c>
      <c r="AA18" s="53">
        <v>311.23916447594013</v>
      </c>
    </row>
    <row r="19" spans="1:27" x14ac:dyDescent="0.2">
      <c r="A19" s="54" t="s">
        <v>30</v>
      </c>
      <c r="B19" s="49">
        <v>532.5</v>
      </c>
      <c r="C19" s="50">
        <v>547.69230769230774</v>
      </c>
      <c r="D19" s="50">
        <v>531.57894736842104</v>
      </c>
      <c r="E19" s="50">
        <v>552.22222222222217</v>
      </c>
      <c r="F19" s="50">
        <v>571.81818181818187</v>
      </c>
      <c r="G19" s="50">
        <v>578</v>
      </c>
      <c r="H19" s="50">
        <v>539.80933333333337</v>
      </c>
      <c r="I19" s="50">
        <v>550.97120000000007</v>
      </c>
      <c r="J19" s="50">
        <v>597.5</v>
      </c>
      <c r="K19" s="50">
        <v>594.28571428571433</v>
      </c>
      <c r="L19" s="50">
        <v>0</v>
      </c>
      <c r="M19" s="50">
        <v>0</v>
      </c>
      <c r="N19" s="50">
        <v>0</v>
      </c>
      <c r="O19" s="50">
        <v>0</v>
      </c>
      <c r="P19" s="50">
        <v>0</v>
      </c>
      <c r="Q19" s="50">
        <v>0</v>
      </c>
      <c r="R19" s="50">
        <v>0</v>
      </c>
      <c r="S19" s="50">
        <v>0</v>
      </c>
      <c r="T19" s="50">
        <v>0</v>
      </c>
      <c r="U19" s="50">
        <v>0</v>
      </c>
      <c r="V19" s="50">
        <v>0</v>
      </c>
      <c r="W19" s="50">
        <v>0</v>
      </c>
      <c r="X19" s="50">
        <v>0</v>
      </c>
      <c r="Y19" s="51">
        <v>0</v>
      </c>
      <c r="Z19" s="55">
        <v>558.94352941176464</v>
      </c>
      <c r="AA19" s="53">
        <v>567.63730769230767</v>
      </c>
    </row>
    <row r="20" spans="1:27" x14ac:dyDescent="0.2">
      <c r="A20" s="54" t="s">
        <v>31</v>
      </c>
      <c r="B20" s="49">
        <v>0</v>
      </c>
      <c r="C20" s="50">
        <v>0</v>
      </c>
      <c r="D20" s="50">
        <v>0</v>
      </c>
      <c r="E20" s="50">
        <v>0</v>
      </c>
      <c r="F20" s="50">
        <v>0</v>
      </c>
      <c r="G20" s="50">
        <v>0</v>
      </c>
      <c r="H20" s="50">
        <v>0</v>
      </c>
      <c r="I20" s="50">
        <v>0</v>
      </c>
      <c r="J20" s="50">
        <v>232.40271477663231</v>
      </c>
      <c r="K20" s="50">
        <v>230.74070175438598</v>
      </c>
      <c r="L20" s="50">
        <v>0</v>
      </c>
      <c r="M20" s="50">
        <v>0</v>
      </c>
      <c r="N20" s="50">
        <v>0</v>
      </c>
      <c r="O20" s="50">
        <v>0</v>
      </c>
      <c r="P20" s="50">
        <v>0</v>
      </c>
      <c r="Q20" s="50">
        <v>0</v>
      </c>
      <c r="R20" s="50">
        <v>0</v>
      </c>
      <c r="S20" s="50">
        <v>0</v>
      </c>
      <c r="T20" s="50">
        <v>0</v>
      </c>
      <c r="U20" s="50">
        <v>0</v>
      </c>
      <c r="V20" s="50">
        <v>0</v>
      </c>
      <c r="W20" s="50">
        <v>0</v>
      </c>
      <c r="X20" s="50">
        <v>0</v>
      </c>
      <c r="Y20" s="51">
        <v>0</v>
      </c>
      <c r="Z20" s="55">
        <v>232.40271477663231</v>
      </c>
      <c r="AA20" s="53">
        <v>230.74070175438598</v>
      </c>
    </row>
    <row r="21" spans="1:27" x14ac:dyDescent="0.2">
      <c r="A21" s="56" t="s">
        <v>32</v>
      </c>
      <c r="B21" s="55">
        <v>449.39500821646783</v>
      </c>
      <c r="C21" s="52">
        <v>451.02843718936106</v>
      </c>
      <c r="D21" s="52">
        <v>444.9718259465551</v>
      </c>
      <c r="E21" s="52">
        <v>446.52286175592428</v>
      </c>
      <c r="F21" s="52">
        <v>454.62782731789019</v>
      </c>
      <c r="G21" s="52">
        <v>456.10264134135565</v>
      </c>
      <c r="H21" s="52">
        <v>453.48374119730079</v>
      </c>
      <c r="I21" s="52">
        <v>454.92460027446901</v>
      </c>
      <c r="J21" s="52">
        <v>455.87337736573465</v>
      </c>
      <c r="K21" s="52">
        <v>458.84788374980599</v>
      </c>
      <c r="L21" s="52">
        <v>0</v>
      </c>
      <c r="M21" s="52">
        <v>0</v>
      </c>
      <c r="N21" s="52">
        <v>0</v>
      </c>
      <c r="O21" s="52">
        <v>0</v>
      </c>
      <c r="P21" s="52">
        <v>0</v>
      </c>
      <c r="Q21" s="52">
        <v>0</v>
      </c>
      <c r="R21" s="52">
        <v>0</v>
      </c>
      <c r="S21" s="52">
        <v>0</v>
      </c>
      <c r="T21" s="52">
        <v>0</v>
      </c>
      <c r="U21" s="52">
        <v>0</v>
      </c>
      <c r="V21" s="52">
        <v>0</v>
      </c>
      <c r="W21" s="52">
        <v>0</v>
      </c>
      <c r="X21" s="52">
        <v>0</v>
      </c>
      <c r="Y21" s="57">
        <v>0</v>
      </c>
      <c r="Z21" s="52">
        <v>451.6764868931532</v>
      </c>
      <c r="AA21" s="53">
        <v>453.47998945418766</v>
      </c>
    </row>
    <row r="22" spans="1:27" x14ac:dyDescent="0.2">
      <c r="A22" s="26"/>
      <c r="B22" s="58"/>
      <c r="C22" s="59"/>
      <c r="D22" s="59"/>
      <c r="E22" s="59"/>
      <c r="F22" s="59"/>
      <c r="G22" s="59"/>
      <c r="H22" s="59"/>
      <c r="I22" s="59"/>
      <c r="J22" s="59"/>
      <c r="K22" s="59"/>
      <c r="L22" s="59"/>
      <c r="M22" s="59"/>
      <c r="N22" s="59"/>
      <c r="O22" s="59"/>
      <c r="P22" s="59"/>
      <c r="Q22" s="59"/>
      <c r="R22" s="59"/>
      <c r="S22" s="59"/>
      <c r="T22" s="59"/>
      <c r="U22" s="59"/>
      <c r="V22" s="59"/>
      <c r="W22" s="59"/>
      <c r="X22" s="59"/>
      <c r="Y22" s="60"/>
      <c r="Z22" s="61"/>
      <c r="AA22" s="53"/>
    </row>
    <row r="23" spans="1:27" x14ac:dyDescent="0.2">
      <c r="A23" s="26" t="s">
        <v>33</v>
      </c>
      <c r="B23" s="49">
        <v>701.40908314282274</v>
      </c>
      <c r="C23" s="50">
        <v>701.72754422841126</v>
      </c>
      <c r="D23" s="50">
        <v>698.16566643609087</v>
      </c>
      <c r="E23" s="50">
        <v>698.71756572183085</v>
      </c>
      <c r="F23" s="50">
        <v>703.78974459124777</v>
      </c>
      <c r="G23" s="50">
        <v>705.24044402642289</v>
      </c>
      <c r="H23" s="50">
        <v>705.69590709498505</v>
      </c>
      <c r="I23" s="50">
        <v>705.76541542357018</v>
      </c>
      <c r="J23" s="50">
        <v>707.53121562309013</v>
      </c>
      <c r="K23" s="50">
        <v>707.49203350452433</v>
      </c>
      <c r="L23" s="50">
        <v>0</v>
      </c>
      <c r="M23" s="50">
        <v>0</v>
      </c>
      <c r="N23" s="50">
        <v>0</v>
      </c>
      <c r="O23" s="50">
        <v>0</v>
      </c>
      <c r="P23" s="50">
        <v>0</v>
      </c>
      <c r="Q23" s="50">
        <v>0</v>
      </c>
      <c r="R23" s="50">
        <v>0</v>
      </c>
      <c r="S23" s="50">
        <v>0</v>
      </c>
      <c r="T23" s="50">
        <v>0</v>
      </c>
      <c r="U23" s="50">
        <v>0</v>
      </c>
      <c r="V23" s="50">
        <v>0</v>
      </c>
      <c r="W23" s="50">
        <v>0</v>
      </c>
      <c r="X23" s="50">
        <v>0</v>
      </c>
      <c r="Y23" s="51">
        <v>0</v>
      </c>
      <c r="Z23" s="52">
        <v>703.29009192440992</v>
      </c>
      <c r="AA23" s="53">
        <v>703.76371870956416</v>
      </c>
    </row>
    <row r="24" spans="1:27" x14ac:dyDescent="0.2">
      <c r="A24" s="26" t="s">
        <v>34</v>
      </c>
      <c r="B24" s="49">
        <v>704.41793516355142</v>
      </c>
      <c r="C24" s="50">
        <v>705.66366279751435</v>
      </c>
      <c r="D24" s="50">
        <v>712.72633658227119</v>
      </c>
      <c r="E24" s="50">
        <v>713.01893615793119</v>
      </c>
      <c r="F24" s="50">
        <v>715.57116079597438</v>
      </c>
      <c r="G24" s="50">
        <v>715.64175020025175</v>
      </c>
      <c r="H24" s="50">
        <v>709.85820512820521</v>
      </c>
      <c r="I24" s="50">
        <v>709.94387353576712</v>
      </c>
      <c r="J24" s="50">
        <v>723.32761512415345</v>
      </c>
      <c r="K24" s="50">
        <v>722.54168291576912</v>
      </c>
      <c r="L24" s="50">
        <v>0</v>
      </c>
      <c r="M24" s="50">
        <v>0</v>
      </c>
      <c r="N24" s="50">
        <v>0</v>
      </c>
      <c r="O24" s="50">
        <v>0</v>
      </c>
      <c r="P24" s="50">
        <v>0</v>
      </c>
      <c r="Q24" s="50">
        <v>0</v>
      </c>
      <c r="R24" s="50">
        <v>0</v>
      </c>
      <c r="S24" s="50">
        <v>0</v>
      </c>
      <c r="T24" s="50">
        <v>0</v>
      </c>
      <c r="U24" s="50">
        <v>0</v>
      </c>
      <c r="V24" s="50">
        <v>0</v>
      </c>
      <c r="W24" s="50">
        <v>0</v>
      </c>
      <c r="X24" s="50">
        <v>0</v>
      </c>
      <c r="Y24" s="51">
        <v>0</v>
      </c>
      <c r="Z24" s="52">
        <v>713.24111545337848</v>
      </c>
      <c r="AA24" s="53">
        <v>713.41276237828401</v>
      </c>
    </row>
    <row r="25" spans="1:27" x14ac:dyDescent="0.2">
      <c r="A25" s="26" t="s">
        <v>35</v>
      </c>
      <c r="B25" s="49">
        <v>747.72250583573089</v>
      </c>
      <c r="C25" s="50">
        <v>747.72250583573089</v>
      </c>
      <c r="D25" s="50">
        <v>746.31062445604869</v>
      </c>
      <c r="E25" s="50">
        <v>746.31062445604869</v>
      </c>
      <c r="F25" s="50">
        <v>744.75944492208487</v>
      </c>
      <c r="G25" s="50">
        <v>744.75944492208487</v>
      </c>
      <c r="H25" s="50">
        <v>740.59306024881846</v>
      </c>
      <c r="I25" s="50">
        <v>740.59306024881846</v>
      </c>
      <c r="J25" s="50">
        <v>766.8379921700224</v>
      </c>
      <c r="K25" s="50">
        <v>766.8379921700224</v>
      </c>
      <c r="L25" s="50">
        <v>0</v>
      </c>
      <c r="M25" s="50">
        <v>0</v>
      </c>
      <c r="N25" s="50">
        <v>0</v>
      </c>
      <c r="O25" s="50">
        <v>0</v>
      </c>
      <c r="P25" s="50">
        <v>0</v>
      </c>
      <c r="Q25" s="50">
        <v>0</v>
      </c>
      <c r="R25" s="50">
        <v>0</v>
      </c>
      <c r="S25" s="50">
        <v>0</v>
      </c>
      <c r="T25" s="50">
        <v>0</v>
      </c>
      <c r="U25" s="50">
        <v>0</v>
      </c>
      <c r="V25" s="50">
        <v>0</v>
      </c>
      <c r="W25" s="50">
        <v>0</v>
      </c>
      <c r="X25" s="50">
        <v>0</v>
      </c>
      <c r="Y25" s="51">
        <v>0</v>
      </c>
      <c r="Z25" s="52">
        <v>749.13419369261305</v>
      </c>
      <c r="AA25" s="53">
        <v>749.13419369261305</v>
      </c>
    </row>
    <row r="26" spans="1:27" x14ac:dyDescent="0.2">
      <c r="A26" s="26" t="s">
        <v>36</v>
      </c>
      <c r="B26" s="49">
        <v>722.36594379549683</v>
      </c>
      <c r="C26" s="50">
        <v>722.36594379549683</v>
      </c>
      <c r="D26" s="50">
        <v>690.62366061130331</v>
      </c>
      <c r="E26" s="50">
        <v>690.66463446286957</v>
      </c>
      <c r="F26" s="50">
        <v>710.90613783201718</v>
      </c>
      <c r="G26" s="50">
        <v>711.00327204826203</v>
      </c>
      <c r="H26" s="50">
        <v>717.85147113862092</v>
      </c>
      <c r="I26" s="50">
        <v>720.75825475119689</v>
      </c>
      <c r="J26" s="50">
        <v>713.07668214804062</v>
      </c>
      <c r="K26" s="50">
        <v>713.07668214804062</v>
      </c>
      <c r="L26" s="50">
        <v>0</v>
      </c>
      <c r="M26" s="50">
        <v>0</v>
      </c>
      <c r="N26" s="50">
        <v>0</v>
      </c>
      <c r="O26" s="50">
        <v>0</v>
      </c>
      <c r="P26" s="50">
        <v>0</v>
      </c>
      <c r="Q26" s="50">
        <v>0</v>
      </c>
      <c r="R26" s="50">
        <v>0</v>
      </c>
      <c r="S26" s="50">
        <v>0</v>
      </c>
      <c r="T26" s="50">
        <v>0</v>
      </c>
      <c r="U26" s="50">
        <v>0</v>
      </c>
      <c r="V26" s="50">
        <v>0</v>
      </c>
      <c r="W26" s="50">
        <v>0</v>
      </c>
      <c r="X26" s="50">
        <v>0</v>
      </c>
      <c r="Y26" s="51">
        <v>0</v>
      </c>
      <c r="Z26" s="52">
        <v>710.6153990191707</v>
      </c>
      <c r="AA26" s="53">
        <v>711.22948283562107</v>
      </c>
    </row>
    <row r="27" spans="1:27" x14ac:dyDescent="0.2">
      <c r="A27" s="26" t="s">
        <v>37</v>
      </c>
      <c r="B27" s="49">
        <v>725.59343750000005</v>
      </c>
      <c r="C27" s="50">
        <v>725.59343750000005</v>
      </c>
      <c r="D27" s="50">
        <v>730.37665050113162</v>
      </c>
      <c r="E27" s="50">
        <v>730.37665050113162</v>
      </c>
      <c r="F27" s="50">
        <v>720.74540200193724</v>
      </c>
      <c r="G27" s="50">
        <v>720.74540200193724</v>
      </c>
      <c r="H27" s="50">
        <v>720.53212882447656</v>
      </c>
      <c r="I27" s="50">
        <v>720.53212882447656</v>
      </c>
      <c r="J27" s="50">
        <v>725.75573728267864</v>
      </c>
      <c r="K27" s="50">
        <v>725.75573728267864</v>
      </c>
      <c r="L27" s="50">
        <v>0</v>
      </c>
      <c r="M27" s="50">
        <v>0</v>
      </c>
      <c r="N27" s="50">
        <v>0</v>
      </c>
      <c r="O27" s="50">
        <v>0</v>
      </c>
      <c r="P27" s="50">
        <v>0</v>
      </c>
      <c r="Q27" s="50">
        <v>0</v>
      </c>
      <c r="R27" s="50">
        <v>0</v>
      </c>
      <c r="S27" s="50">
        <v>0</v>
      </c>
      <c r="T27" s="50">
        <v>0</v>
      </c>
      <c r="U27" s="50">
        <v>0</v>
      </c>
      <c r="V27" s="50">
        <v>0</v>
      </c>
      <c r="W27" s="50">
        <v>0</v>
      </c>
      <c r="X27" s="50">
        <v>0</v>
      </c>
      <c r="Y27" s="51">
        <v>0</v>
      </c>
      <c r="Z27" s="52">
        <v>724.59614231241517</v>
      </c>
      <c r="AA27" s="53">
        <v>724.59614231241517</v>
      </c>
    </row>
    <row r="28" spans="1:27" x14ac:dyDescent="0.2">
      <c r="A28" s="26" t="s">
        <v>38</v>
      </c>
      <c r="B28" s="49">
        <v>465.22531883309665</v>
      </c>
      <c r="C28" s="50">
        <v>466.16989265499967</v>
      </c>
      <c r="D28" s="50">
        <v>461.79450150276313</v>
      </c>
      <c r="E28" s="50">
        <v>463.13660264857032</v>
      </c>
      <c r="F28" s="50">
        <v>463.82909622970965</v>
      </c>
      <c r="G28" s="50">
        <v>465.87540316428402</v>
      </c>
      <c r="H28" s="50">
        <v>466.33924024374431</v>
      </c>
      <c r="I28" s="50">
        <v>467.13041932841935</v>
      </c>
      <c r="J28" s="50">
        <v>463.01632285548311</v>
      </c>
      <c r="K28" s="50">
        <v>463.1007058476078</v>
      </c>
      <c r="L28" s="50">
        <v>0</v>
      </c>
      <c r="M28" s="50">
        <v>0</v>
      </c>
      <c r="N28" s="50">
        <v>0</v>
      </c>
      <c r="O28" s="50">
        <v>0</v>
      </c>
      <c r="P28" s="50">
        <v>0</v>
      </c>
      <c r="Q28" s="50">
        <v>0</v>
      </c>
      <c r="R28" s="50">
        <v>0</v>
      </c>
      <c r="S28" s="50">
        <v>0</v>
      </c>
      <c r="T28" s="50">
        <v>0</v>
      </c>
      <c r="U28" s="50">
        <v>0</v>
      </c>
      <c r="V28" s="50">
        <v>0</v>
      </c>
      <c r="W28" s="50">
        <v>0</v>
      </c>
      <c r="X28" s="50">
        <v>0</v>
      </c>
      <c r="Y28" s="51">
        <v>0</v>
      </c>
      <c r="Z28" s="52">
        <v>464.03962694334012</v>
      </c>
      <c r="AA28" s="53">
        <v>465.08502055883235</v>
      </c>
    </row>
    <row r="29" spans="1:27" x14ac:dyDescent="0.2">
      <c r="A29" s="56" t="s">
        <v>39</v>
      </c>
      <c r="B29" s="55">
        <v>664.17094674981581</v>
      </c>
      <c r="C29" s="52">
        <v>664.90922128686714</v>
      </c>
      <c r="D29" s="52">
        <v>661.94500676645964</v>
      </c>
      <c r="E29" s="52">
        <v>663.18697612307028</v>
      </c>
      <c r="F29" s="52">
        <v>666.15579158839182</v>
      </c>
      <c r="G29" s="52">
        <v>668.2097383921971</v>
      </c>
      <c r="H29" s="52">
        <v>666.72186478866536</v>
      </c>
      <c r="I29" s="52">
        <v>667.39945318522155</v>
      </c>
      <c r="J29" s="52">
        <v>670.66293563937393</v>
      </c>
      <c r="K29" s="52">
        <v>671.18131117806558</v>
      </c>
      <c r="L29" s="52">
        <v>0</v>
      </c>
      <c r="M29" s="52">
        <v>0</v>
      </c>
      <c r="N29" s="52">
        <v>0</v>
      </c>
      <c r="O29" s="52">
        <v>0</v>
      </c>
      <c r="P29" s="52">
        <v>0</v>
      </c>
      <c r="Q29" s="52">
        <v>0</v>
      </c>
      <c r="R29" s="52">
        <v>0</v>
      </c>
      <c r="S29" s="52">
        <v>0</v>
      </c>
      <c r="T29" s="52">
        <v>0</v>
      </c>
      <c r="U29" s="52">
        <v>0</v>
      </c>
      <c r="V29" s="52">
        <v>0</v>
      </c>
      <c r="W29" s="52">
        <v>0</v>
      </c>
      <c r="X29" s="52">
        <v>0</v>
      </c>
      <c r="Y29" s="57">
        <v>0</v>
      </c>
      <c r="Z29" s="52">
        <v>665.91973127844119</v>
      </c>
      <c r="AA29" s="53">
        <v>666.96769404568545</v>
      </c>
    </row>
    <row r="30" spans="1:27" x14ac:dyDescent="0.2">
      <c r="A30" s="26"/>
      <c r="B30" s="58"/>
      <c r="C30" s="59"/>
      <c r="D30" s="59"/>
      <c r="E30" s="59"/>
      <c r="F30" s="59"/>
      <c r="G30" s="59"/>
      <c r="H30" s="59"/>
      <c r="I30" s="59"/>
      <c r="J30" s="59"/>
      <c r="K30" s="59"/>
      <c r="L30" s="59"/>
      <c r="M30" s="59"/>
      <c r="N30" s="59"/>
      <c r="O30" s="59"/>
      <c r="P30" s="59"/>
      <c r="Q30" s="59"/>
      <c r="R30" s="59"/>
      <c r="S30" s="59"/>
      <c r="T30" s="59"/>
      <c r="U30" s="59"/>
      <c r="V30" s="59"/>
      <c r="W30" s="59"/>
      <c r="X30" s="59"/>
      <c r="Y30" s="60"/>
      <c r="Z30" s="61"/>
      <c r="AA30" s="53"/>
    </row>
    <row r="31" spans="1:27" x14ac:dyDescent="0.2">
      <c r="A31" s="26" t="s">
        <v>40</v>
      </c>
      <c r="B31" s="49">
        <v>290.2341955244932</v>
      </c>
      <c r="C31" s="50">
        <v>290.2341955244932</v>
      </c>
      <c r="D31" s="50">
        <v>290.64859960260418</v>
      </c>
      <c r="E31" s="50">
        <v>290.64859960260418</v>
      </c>
      <c r="F31" s="50">
        <v>290.67428845383853</v>
      </c>
      <c r="G31" s="50">
        <v>290.67428845383853</v>
      </c>
      <c r="H31" s="50">
        <v>291.60796732522795</v>
      </c>
      <c r="I31" s="50">
        <v>291.60796732522795</v>
      </c>
      <c r="J31" s="50">
        <v>291.91601672544505</v>
      </c>
      <c r="K31" s="50">
        <v>291.91601672544505</v>
      </c>
      <c r="L31" s="50">
        <v>0</v>
      </c>
      <c r="M31" s="50">
        <v>0</v>
      </c>
      <c r="N31" s="50">
        <v>0</v>
      </c>
      <c r="O31" s="50">
        <v>0</v>
      </c>
      <c r="P31" s="50">
        <v>0</v>
      </c>
      <c r="Q31" s="50">
        <v>0</v>
      </c>
      <c r="R31" s="50">
        <v>0</v>
      </c>
      <c r="S31" s="50">
        <v>0</v>
      </c>
      <c r="T31" s="50">
        <v>0</v>
      </c>
      <c r="U31" s="50">
        <v>0</v>
      </c>
      <c r="V31" s="50">
        <v>0</v>
      </c>
      <c r="W31" s="50">
        <v>0</v>
      </c>
      <c r="X31" s="50">
        <v>0</v>
      </c>
      <c r="Y31" s="51">
        <v>0</v>
      </c>
      <c r="Z31" s="52">
        <v>291.01570151861029</v>
      </c>
      <c r="AA31" s="53">
        <v>291.01570151861029</v>
      </c>
    </row>
    <row r="32" spans="1:27" x14ac:dyDescent="0.2">
      <c r="A32" s="26" t="s">
        <v>41</v>
      </c>
      <c r="B32" s="49">
        <v>330.42464669086417</v>
      </c>
      <c r="C32" s="50">
        <v>330.42464669086417</v>
      </c>
      <c r="D32" s="50">
        <v>329.01080478889043</v>
      </c>
      <c r="E32" s="50">
        <v>329.01080478889043</v>
      </c>
      <c r="F32" s="50">
        <v>332.94769293163381</v>
      </c>
      <c r="G32" s="50">
        <v>332.94769293163381</v>
      </c>
      <c r="H32" s="50">
        <v>331.97298569218873</v>
      </c>
      <c r="I32" s="50">
        <v>331.97298569218873</v>
      </c>
      <c r="J32" s="50">
        <v>332.30903103548292</v>
      </c>
      <c r="K32" s="50">
        <v>332.30903103548292</v>
      </c>
      <c r="L32" s="50">
        <v>0</v>
      </c>
      <c r="M32" s="50">
        <v>0</v>
      </c>
      <c r="N32" s="50">
        <v>0</v>
      </c>
      <c r="O32" s="50">
        <v>0</v>
      </c>
      <c r="P32" s="50">
        <v>0</v>
      </c>
      <c r="Q32" s="50">
        <v>0</v>
      </c>
      <c r="R32" s="50">
        <v>0</v>
      </c>
      <c r="S32" s="50">
        <v>0</v>
      </c>
      <c r="T32" s="50">
        <v>0</v>
      </c>
      <c r="U32" s="50">
        <v>0</v>
      </c>
      <c r="V32" s="50">
        <v>0</v>
      </c>
      <c r="W32" s="50">
        <v>0</v>
      </c>
      <c r="X32" s="50">
        <v>0</v>
      </c>
      <c r="Y32" s="51">
        <v>0</v>
      </c>
      <c r="Z32" s="52">
        <v>331.33327357622699</v>
      </c>
      <c r="AA32" s="53">
        <v>331.33327357622699</v>
      </c>
    </row>
    <row r="33" spans="1:27" x14ac:dyDescent="0.2">
      <c r="A33" s="26" t="s">
        <v>42</v>
      </c>
      <c r="B33" s="49">
        <v>368.91283695429092</v>
      </c>
      <c r="C33" s="50">
        <v>368.91283695429092</v>
      </c>
      <c r="D33" s="50">
        <v>403.52442351191399</v>
      </c>
      <c r="E33" s="50">
        <v>403.52442351191399</v>
      </c>
      <c r="F33" s="50">
        <v>390.27521134027808</v>
      </c>
      <c r="G33" s="50">
        <v>390.27521134027808</v>
      </c>
      <c r="H33" s="50">
        <v>387.4916423951845</v>
      </c>
      <c r="I33" s="50">
        <v>387.4916423951845</v>
      </c>
      <c r="J33" s="50">
        <v>389.00406833429469</v>
      </c>
      <c r="K33" s="50">
        <v>389.00406833429469</v>
      </c>
      <c r="L33" s="50">
        <v>0</v>
      </c>
      <c r="M33" s="50">
        <v>0</v>
      </c>
      <c r="N33" s="50">
        <v>0</v>
      </c>
      <c r="O33" s="50">
        <v>0</v>
      </c>
      <c r="P33" s="50">
        <v>0</v>
      </c>
      <c r="Q33" s="50">
        <v>0</v>
      </c>
      <c r="R33" s="50">
        <v>0</v>
      </c>
      <c r="S33" s="50">
        <v>0</v>
      </c>
      <c r="T33" s="50">
        <v>0</v>
      </c>
      <c r="U33" s="50">
        <v>0</v>
      </c>
      <c r="V33" s="50">
        <v>0</v>
      </c>
      <c r="W33" s="50">
        <v>0</v>
      </c>
      <c r="X33" s="50">
        <v>0</v>
      </c>
      <c r="Y33" s="51">
        <v>0</v>
      </c>
      <c r="Z33" s="52">
        <v>387.68958325180404</v>
      </c>
      <c r="AA33" s="53">
        <v>387.68958325180404</v>
      </c>
    </row>
    <row r="34" spans="1:27" x14ac:dyDescent="0.2">
      <c r="A34" s="26" t="s">
        <v>43</v>
      </c>
      <c r="B34" s="49">
        <v>524.15501917808217</v>
      </c>
      <c r="C34" s="50">
        <v>524.15501917808217</v>
      </c>
      <c r="D34" s="50">
        <v>525.1290042372882</v>
      </c>
      <c r="E34" s="50">
        <v>525.1290042372882</v>
      </c>
      <c r="F34" s="50">
        <v>523.69410723581473</v>
      </c>
      <c r="G34" s="50">
        <v>523.69410723581473</v>
      </c>
      <c r="H34" s="50">
        <v>523.20508960573477</v>
      </c>
      <c r="I34" s="50">
        <v>523.20508960573477</v>
      </c>
      <c r="J34" s="50">
        <v>523.60126008064515</v>
      </c>
      <c r="K34" s="50">
        <v>523.60126008064515</v>
      </c>
      <c r="L34" s="50">
        <v>0</v>
      </c>
      <c r="M34" s="50">
        <v>0</v>
      </c>
      <c r="N34" s="50">
        <v>0</v>
      </c>
      <c r="O34" s="50">
        <v>0</v>
      </c>
      <c r="P34" s="50">
        <v>0</v>
      </c>
      <c r="Q34" s="50">
        <v>0</v>
      </c>
      <c r="R34" s="50">
        <v>0</v>
      </c>
      <c r="S34" s="50">
        <v>0</v>
      </c>
      <c r="T34" s="50">
        <v>0</v>
      </c>
      <c r="U34" s="50">
        <v>0</v>
      </c>
      <c r="V34" s="50">
        <v>0</v>
      </c>
      <c r="W34" s="50">
        <v>0</v>
      </c>
      <c r="X34" s="50">
        <v>0</v>
      </c>
      <c r="Y34" s="51">
        <v>0</v>
      </c>
      <c r="Z34" s="52">
        <v>523.94601295580401</v>
      </c>
      <c r="AA34" s="53">
        <v>523.94601295580401</v>
      </c>
    </row>
    <row r="35" spans="1:27" x14ac:dyDescent="0.2">
      <c r="A35" s="56" t="s">
        <v>44</v>
      </c>
      <c r="B35" s="55">
        <v>336.74233284909468</v>
      </c>
      <c r="C35" s="52">
        <v>336.74233284909468</v>
      </c>
      <c r="D35" s="52">
        <v>349.34981770376862</v>
      </c>
      <c r="E35" s="52">
        <v>349.34981770376862</v>
      </c>
      <c r="F35" s="52">
        <v>347.24411852160381</v>
      </c>
      <c r="G35" s="52">
        <v>347.24411852160381</v>
      </c>
      <c r="H35" s="52">
        <v>344.93829982142853</v>
      </c>
      <c r="I35" s="52">
        <v>344.93829982142853</v>
      </c>
      <c r="J35" s="52">
        <v>345.49972809613382</v>
      </c>
      <c r="K35" s="52">
        <v>345.49972809613382</v>
      </c>
      <c r="L35" s="52">
        <v>0</v>
      </c>
      <c r="M35" s="52">
        <v>0</v>
      </c>
      <c r="N35" s="52">
        <v>0</v>
      </c>
      <c r="O35" s="52">
        <v>0</v>
      </c>
      <c r="P35" s="52">
        <v>0</v>
      </c>
      <c r="Q35" s="52">
        <v>0</v>
      </c>
      <c r="R35" s="52">
        <v>0</v>
      </c>
      <c r="S35" s="52">
        <v>0</v>
      </c>
      <c r="T35" s="52">
        <v>0</v>
      </c>
      <c r="U35" s="52">
        <v>0</v>
      </c>
      <c r="V35" s="52">
        <v>0</v>
      </c>
      <c r="W35" s="52">
        <v>0</v>
      </c>
      <c r="X35" s="52">
        <v>0</v>
      </c>
      <c r="Y35" s="57">
        <v>0</v>
      </c>
      <c r="Z35" s="52">
        <v>344.74162665859626</v>
      </c>
      <c r="AA35" s="53">
        <v>344.74162665859626</v>
      </c>
    </row>
    <row r="36" spans="1:27" x14ac:dyDescent="0.2">
      <c r="A36" s="26"/>
      <c r="B36" s="58"/>
      <c r="C36" s="59"/>
      <c r="D36" s="59"/>
      <c r="E36" s="59"/>
      <c r="F36" s="59"/>
      <c r="G36" s="59"/>
      <c r="H36" s="59"/>
      <c r="I36" s="59"/>
      <c r="J36" s="59"/>
      <c r="K36" s="59"/>
      <c r="L36" s="59"/>
      <c r="M36" s="59"/>
      <c r="N36" s="59"/>
      <c r="O36" s="59"/>
      <c r="P36" s="59"/>
      <c r="Q36" s="59"/>
      <c r="R36" s="59"/>
      <c r="S36" s="59"/>
      <c r="T36" s="59"/>
      <c r="U36" s="59"/>
      <c r="V36" s="59"/>
      <c r="W36" s="59"/>
      <c r="X36" s="59"/>
      <c r="Y36" s="60"/>
      <c r="Z36" s="61"/>
      <c r="AA36" s="53"/>
    </row>
    <row r="37" spans="1:27" x14ac:dyDescent="0.2">
      <c r="A37" s="56" t="s">
        <v>45</v>
      </c>
      <c r="B37" s="55">
        <v>466.04640963592328</v>
      </c>
      <c r="C37" s="52">
        <v>467.33149361009566</v>
      </c>
      <c r="D37" s="52">
        <v>465.75475786992359</v>
      </c>
      <c r="E37" s="52">
        <v>467.04580829588645</v>
      </c>
      <c r="F37" s="52">
        <v>471.54398237603584</v>
      </c>
      <c r="G37" s="52">
        <v>472.81354937132943</v>
      </c>
      <c r="H37" s="52">
        <v>470.8660215679318</v>
      </c>
      <c r="I37" s="52">
        <v>472.0063695123647</v>
      </c>
      <c r="J37" s="52">
        <v>473.08799657768645</v>
      </c>
      <c r="K37" s="52">
        <v>475.3265885543446</v>
      </c>
      <c r="L37" s="52">
        <v>0</v>
      </c>
      <c r="M37" s="52">
        <v>0</v>
      </c>
      <c r="N37" s="52">
        <v>0</v>
      </c>
      <c r="O37" s="52">
        <v>0</v>
      </c>
      <c r="P37" s="52">
        <v>0</v>
      </c>
      <c r="Q37" s="52">
        <v>0</v>
      </c>
      <c r="R37" s="52">
        <v>0</v>
      </c>
      <c r="S37" s="52">
        <v>0</v>
      </c>
      <c r="T37" s="52">
        <v>0</v>
      </c>
      <c r="U37" s="52">
        <v>0</v>
      </c>
      <c r="V37" s="52">
        <v>0</v>
      </c>
      <c r="W37" s="52">
        <v>0</v>
      </c>
      <c r="X37" s="52">
        <v>0</v>
      </c>
      <c r="Y37" s="57">
        <v>0</v>
      </c>
      <c r="Z37" s="52">
        <v>469.46437910519978</v>
      </c>
      <c r="AA37" s="53">
        <v>470.90216170489288</v>
      </c>
    </row>
    <row r="38" spans="1:27" x14ac:dyDescent="0.2">
      <c r="A38" s="26"/>
      <c r="B38" s="58"/>
      <c r="C38" s="59"/>
      <c r="D38" s="59"/>
      <c r="E38" s="59"/>
      <c r="F38" s="59"/>
      <c r="G38" s="59"/>
      <c r="H38" s="59"/>
      <c r="I38" s="59"/>
      <c r="J38" s="59"/>
      <c r="K38" s="59"/>
      <c r="L38" s="59"/>
      <c r="M38" s="59"/>
      <c r="N38" s="59"/>
      <c r="O38" s="59"/>
      <c r="P38" s="59"/>
      <c r="Q38" s="59"/>
      <c r="R38" s="59"/>
      <c r="S38" s="59"/>
      <c r="T38" s="59"/>
      <c r="U38" s="59"/>
      <c r="V38" s="59"/>
      <c r="W38" s="59"/>
      <c r="X38" s="59"/>
      <c r="Y38" s="60"/>
      <c r="Z38" s="52"/>
      <c r="AA38" s="53"/>
    </row>
    <row r="39" spans="1:27" ht="12" thickBot="1" x14ac:dyDescent="0.25">
      <c r="A39" s="62" t="s">
        <v>46</v>
      </c>
      <c r="B39" s="63">
        <v>492.17097296162228</v>
      </c>
      <c r="C39" s="64">
        <v>494.02320270952083</v>
      </c>
      <c r="D39" s="64">
        <v>488.68263620507986</v>
      </c>
      <c r="E39" s="64">
        <v>490.50732369114803</v>
      </c>
      <c r="F39" s="64">
        <v>497.12816163381751</v>
      </c>
      <c r="G39" s="64">
        <v>498.964247494419</v>
      </c>
      <c r="H39" s="64">
        <v>496.02167860090037</v>
      </c>
      <c r="I39" s="64">
        <v>497.66721346256259</v>
      </c>
      <c r="J39" s="64">
        <v>498.40888831560363</v>
      </c>
      <c r="K39" s="64">
        <v>501.65579432803321</v>
      </c>
      <c r="L39" s="64">
        <v>0</v>
      </c>
      <c r="M39" s="64">
        <v>0</v>
      </c>
      <c r="N39" s="64">
        <v>0</v>
      </c>
      <c r="O39" s="64">
        <v>0</v>
      </c>
      <c r="P39" s="64">
        <v>0</v>
      </c>
      <c r="Q39" s="64">
        <v>0</v>
      </c>
      <c r="R39" s="64">
        <v>0</v>
      </c>
      <c r="S39" s="64">
        <v>0</v>
      </c>
      <c r="T39" s="64">
        <v>0</v>
      </c>
      <c r="U39" s="64">
        <v>0</v>
      </c>
      <c r="V39" s="64">
        <v>0</v>
      </c>
      <c r="W39" s="64">
        <v>0</v>
      </c>
      <c r="X39" s="64">
        <v>0</v>
      </c>
      <c r="Y39" s="65">
        <v>0</v>
      </c>
      <c r="Z39" s="64">
        <v>494.48488970050784</v>
      </c>
      <c r="AA39" s="66">
        <v>496.556636771939</v>
      </c>
    </row>
    <row r="40" spans="1:27" x14ac:dyDescent="0.2">
      <c r="A40" s="37" t="s">
        <v>47</v>
      </c>
    </row>
    <row r="41" spans="1:27" x14ac:dyDescent="0.2">
      <c r="A41" s="67" t="s">
        <v>48</v>
      </c>
    </row>
    <row r="42" spans="1:27" x14ac:dyDescent="0.2">
      <c r="A42" s="67" t="s">
        <v>57</v>
      </c>
    </row>
    <row r="43" spans="1:27" x14ac:dyDescent="0.2">
      <c r="A43" s="67" t="s">
        <v>58</v>
      </c>
    </row>
    <row r="44" spans="1:27" x14ac:dyDescent="0.2">
      <c r="A44" s="67" t="s">
        <v>59</v>
      </c>
    </row>
    <row r="45" spans="1:27" x14ac:dyDescent="0.2">
      <c r="A45" s="67" t="s">
        <v>60</v>
      </c>
    </row>
    <row r="46" spans="1:27" x14ac:dyDescent="0.2">
      <c r="A46" s="67" t="s">
        <v>53</v>
      </c>
    </row>
    <row r="47" spans="1:27" x14ac:dyDescent="0.2">
      <c r="A47" s="68" t="s">
        <v>61</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dataValidations count="1">
    <dataValidation type="textLength" allowBlank="1" showInputMessage="1" showErrorMessage="1" sqref="A1:XFD1048576" xr:uid="{5C69AEC4-9E11-4648-82E8-DC43ABAB725B}">
      <formula1>0</formula1>
      <formula2>0</formula2>
    </dataValidation>
  </dataValidations>
  <pageMargins left="0.75" right="0.75" top="1" bottom="1"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4DFE-EA65-4309-8F60-853A41B19F4E}">
  <dimension ref="A1:AA47"/>
  <sheetViews>
    <sheetView tabSelected="1" zoomScale="85" workbookViewId="0">
      <selection sqref="A1:Y1"/>
    </sheetView>
  </sheetViews>
  <sheetFormatPr baseColWidth="10" defaultColWidth="11" defaultRowHeight="11.25" x14ac:dyDescent="0.2"/>
  <cols>
    <col min="1" max="1" width="31.5703125" style="2" customWidth="1"/>
    <col min="2" max="27" width="11.42578125" style="2" customWidth="1"/>
    <col min="28" max="256" width="11" style="2"/>
    <col min="257" max="257" width="31.5703125" style="2" customWidth="1"/>
    <col min="258" max="283" width="11.42578125" style="2" customWidth="1"/>
    <col min="284" max="512" width="11" style="2"/>
    <col min="513" max="513" width="31.5703125" style="2" customWidth="1"/>
    <col min="514" max="539" width="11.42578125" style="2" customWidth="1"/>
    <col min="540" max="768" width="11" style="2"/>
    <col min="769" max="769" width="31.5703125" style="2" customWidth="1"/>
    <col min="770" max="795" width="11.42578125" style="2" customWidth="1"/>
    <col min="796" max="1024" width="11" style="2"/>
    <col min="1025" max="1025" width="31.5703125" style="2" customWidth="1"/>
    <col min="1026" max="1051" width="11.42578125" style="2" customWidth="1"/>
    <col min="1052" max="1280" width="11" style="2"/>
    <col min="1281" max="1281" width="31.5703125" style="2" customWidth="1"/>
    <col min="1282" max="1307" width="11.42578125" style="2" customWidth="1"/>
    <col min="1308" max="1536" width="11" style="2"/>
    <col min="1537" max="1537" width="31.5703125" style="2" customWidth="1"/>
    <col min="1538" max="1563" width="11.42578125" style="2" customWidth="1"/>
    <col min="1564" max="1792" width="11" style="2"/>
    <col min="1793" max="1793" width="31.5703125" style="2" customWidth="1"/>
    <col min="1794" max="1819" width="11.42578125" style="2" customWidth="1"/>
    <col min="1820" max="2048" width="11" style="2"/>
    <col min="2049" max="2049" width="31.5703125" style="2" customWidth="1"/>
    <col min="2050" max="2075" width="11.42578125" style="2" customWidth="1"/>
    <col min="2076" max="2304" width="11" style="2"/>
    <col min="2305" max="2305" width="31.5703125" style="2" customWidth="1"/>
    <col min="2306" max="2331" width="11.42578125" style="2" customWidth="1"/>
    <col min="2332" max="2560" width="11" style="2"/>
    <col min="2561" max="2561" width="31.5703125" style="2" customWidth="1"/>
    <col min="2562" max="2587" width="11.42578125" style="2" customWidth="1"/>
    <col min="2588" max="2816" width="11" style="2"/>
    <col min="2817" max="2817" width="31.5703125" style="2" customWidth="1"/>
    <col min="2818" max="2843" width="11.42578125" style="2" customWidth="1"/>
    <col min="2844" max="3072" width="11" style="2"/>
    <col min="3073" max="3073" width="31.5703125" style="2" customWidth="1"/>
    <col min="3074" max="3099" width="11.42578125" style="2" customWidth="1"/>
    <col min="3100" max="3328" width="11" style="2"/>
    <col min="3329" max="3329" width="31.5703125" style="2" customWidth="1"/>
    <col min="3330" max="3355" width="11.42578125" style="2" customWidth="1"/>
    <col min="3356" max="3584" width="11" style="2"/>
    <col min="3585" max="3585" width="31.5703125" style="2" customWidth="1"/>
    <col min="3586" max="3611" width="11.42578125" style="2" customWidth="1"/>
    <col min="3612" max="3840" width="11" style="2"/>
    <col min="3841" max="3841" width="31.5703125" style="2" customWidth="1"/>
    <col min="3842" max="3867" width="11.42578125" style="2" customWidth="1"/>
    <col min="3868" max="4096" width="11" style="2"/>
    <col min="4097" max="4097" width="31.5703125" style="2" customWidth="1"/>
    <col min="4098" max="4123" width="11.42578125" style="2" customWidth="1"/>
    <col min="4124" max="4352" width="11" style="2"/>
    <col min="4353" max="4353" width="31.5703125" style="2" customWidth="1"/>
    <col min="4354" max="4379" width="11.42578125" style="2" customWidth="1"/>
    <col min="4380" max="4608" width="11" style="2"/>
    <col min="4609" max="4609" width="31.5703125" style="2" customWidth="1"/>
    <col min="4610" max="4635" width="11.42578125" style="2" customWidth="1"/>
    <col min="4636" max="4864" width="11" style="2"/>
    <col min="4865" max="4865" width="31.5703125" style="2" customWidth="1"/>
    <col min="4866" max="4891" width="11.42578125" style="2" customWidth="1"/>
    <col min="4892" max="5120" width="11" style="2"/>
    <col min="5121" max="5121" width="31.5703125" style="2" customWidth="1"/>
    <col min="5122" max="5147" width="11.42578125" style="2" customWidth="1"/>
    <col min="5148" max="5376" width="11" style="2"/>
    <col min="5377" max="5377" width="31.5703125" style="2" customWidth="1"/>
    <col min="5378" max="5403" width="11.42578125" style="2" customWidth="1"/>
    <col min="5404" max="5632" width="11" style="2"/>
    <col min="5633" max="5633" width="31.5703125" style="2" customWidth="1"/>
    <col min="5634" max="5659" width="11.42578125" style="2" customWidth="1"/>
    <col min="5660" max="5888" width="11" style="2"/>
    <col min="5889" max="5889" width="31.5703125" style="2" customWidth="1"/>
    <col min="5890" max="5915" width="11.42578125" style="2" customWidth="1"/>
    <col min="5916" max="6144" width="11" style="2"/>
    <col min="6145" max="6145" width="31.5703125" style="2" customWidth="1"/>
    <col min="6146" max="6171" width="11.42578125" style="2" customWidth="1"/>
    <col min="6172" max="6400" width="11" style="2"/>
    <col min="6401" max="6401" width="31.5703125" style="2" customWidth="1"/>
    <col min="6402" max="6427" width="11.42578125" style="2" customWidth="1"/>
    <col min="6428" max="6656" width="11" style="2"/>
    <col min="6657" max="6657" width="31.5703125" style="2" customWidth="1"/>
    <col min="6658" max="6683" width="11.42578125" style="2" customWidth="1"/>
    <col min="6684" max="6912" width="11" style="2"/>
    <col min="6913" max="6913" width="31.5703125" style="2" customWidth="1"/>
    <col min="6914" max="6939" width="11.42578125" style="2" customWidth="1"/>
    <col min="6940" max="7168" width="11" style="2"/>
    <col min="7169" max="7169" width="31.5703125" style="2" customWidth="1"/>
    <col min="7170" max="7195" width="11.42578125" style="2" customWidth="1"/>
    <col min="7196" max="7424" width="11" style="2"/>
    <col min="7425" max="7425" width="31.5703125" style="2" customWidth="1"/>
    <col min="7426" max="7451" width="11.42578125" style="2" customWidth="1"/>
    <col min="7452" max="7680" width="11" style="2"/>
    <col min="7681" max="7681" width="31.5703125" style="2" customWidth="1"/>
    <col min="7682" max="7707" width="11.42578125" style="2" customWidth="1"/>
    <col min="7708" max="7936" width="11" style="2"/>
    <col min="7937" max="7937" width="31.5703125" style="2" customWidth="1"/>
    <col min="7938" max="7963" width="11.42578125" style="2" customWidth="1"/>
    <col min="7964" max="8192" width="11" style="2"/>
    <col min="8193" max="8193" width="31.5703125" style="2" customWidth="1"/>
    <col min="8194" max="8219" width="11.42578125" style="2" customWidth="1"/>
    <col min="8220" max="8448" width="11" style="2"/>
    <col min="8449" max="8449" width="31.5703125" style="2" customWidth="1"/>
    <col min="8450" max="8475" width="11.42578125" style="2" customWidth="1"/>
    <col min="8476" max="8704" width="11" style="2"/>
    <col min="8705" max="8705" width="31.5703125" style="2" customWidth="1"/>
    <col min="8706" max="8731" width="11.42578125" style="2" customWidth="1"/>
    <col min="8732" max="8960" width="11" style="2"/>
    <col min="8961" max="8961" width="31.5703125" style="2" customWidth="1"/>
    <col min="8962" max="8987" width="11.42578125" style="2" customWidth="1"/>
    <col min="8988" max="9216" width="11" style="2"/>
    <col min="9217" max="9217" width="31.5703125" style="2" customWidth="1"/>
    <col min="9218" max="9243" width="11.42578125" style="2" customWidth="1"/>
    <col min="9244" max="9472" width="11" style="2"/>
    <col min="9473" max="9473" width="31.5703125" style="2" customWidth="1"/>
    <col min="9474" max="9499" width="11.42578125" style="2" customWidth="1"/>
    <col min="9500" max="9728" width="11" style="2"/>
    <col min="9729" max="9729" width="31.5703125" style="2" customWidth="1"/>
    <col min="9730" max="9755" width="11.42578125" style="2" customWidth="1"/>
    <col min="9756" max="9984" width="11" style="2"/>
    <col min="9985" max="9985" width="31.5703125" style="2" customWidth="1"/>
    <col min="9986" max="10011" width="11.42578125" style="2" customWidth="1"/>
    <col min="10012" max="10240" width="11" style="2"/>
    <col min="10241" max="10241" width="31.5703125" style="2" customWidth="1"/>
    <col min="10242" max="10267" width="11.42578125" style="2" customWidth="1"/>
    <col min="10268" max="10496" width="11" style="2"/>
    <col min="10497" max="10497" width="31.5703125" style="2" customWidth="1"/>
    <col min="10498" max="10523" width="11.42578125" style="2" customWidth="1"/>
    <col min="10524" max="10752" width="11" style="2"/>
    <col min="10753" max="10753" width="31.5703125" style="2" customWidth="1"/>
    <col min="10754" max="10779" width="11.42578125" style="2" customWidth="1"/>
    <col min="10780" max="11008" width="11" style="2"/>
    <col min="11009" max="11009" width="31.5703125" style="2" customWidth="1"/>
    <col min="11010" max="11035" width="11.42578125" style="2" customWidth="1"/>
    <col min="11036" max="11264" width="11" style="2"/>
    <col min="11265" max="11265" width="31.5703125" style="2" customWidth="1"/>
    <col min="11266" max="11291" width="11.42578125" style="2" customWidth="1"/>
    <col min="11292" max="11520" width="11" style="2"/>
    <col min="11521" max="11521" width="31.5703125" style="2" customWidth="1"/>
    <col min="11522" max="11547" width="11.42578125" style="2" customWidth="1"/>
    <col min="11548" max="11776" width="11" style="2"/>
    <col min="11777" max="11777" width="31.5703125" style="2" customWidth="1"/>
    <col min="11778" max="11803" width="11.42578125" style="2" customWidth="1"/>
    <col min="11804" max="12032" width="11" style="2"/>
    <col min="12033" max="12033" width="31.5703125" style="2" customWidth="1"/>
    <col min="12034" max="12059" width="11.42578125" style="2" customWidth="1"/>
    <col min="12060" max="12288" width="11" style="2"/>
    <col min="12289" max="12289" width="31.5703125" style="2" customWidth="1"/>
    <col min="12290" max="12315" width="11.42578125" style="2" customWidth="1"/>
    <col min="12316" max="12544" width="11" style="2"/>
    <col min="12545" max="12545" width="31.5703125" style="2" customWidth="1"/>
    <col min="12546" max="12571" width="11.42578125" style="2" customWidth="1"/>
    <col min="12572" max="12800" width="11" style="2"/>
    <col min="12801" max="12801" width="31.5703125" style="2" customWidth="1"/>
    <col min="12802" max="12827" width="11.42578125" style="2" customWidth="1"/>
    <col min="12828" max="13056" width="11" style="2"/>
    <col min="13057" max="13057" width="31.5703125" style="2" customWidth="1"/>
    <col min="13058" max="13083" width="11.42578125" style="2" customWidth="1"/>
    <col min="13084" max="13312" width="11" style="2"/>
    <col min="13313" max="13313" width="31.5703125" style="2" customWidth="1"/>
    <col min="13314" max="13339" width="11.42578125" style="2" customWidth="1"/>
    <col min="13340" max="13568" width="11" style="2"/>
    <col min="13569" max="13569" width="31.5703125" style="2" customWidth="1"/>
    <col min="13570" max="13595" width="11.42578125" style="2" customWidth="1"/>
    <col min="13596" max="13824" width="11" style="2"/>
    <col min="13825" max="13825" width="31.5703125" style="2" customWidth="1"/>
    <col min="13826" max="13851" width="11.42578125" style="2" customWidth="1"/>
    <col min="13852" max="14080" width="11" style="2"/>
    <col min="14081" max="14081" width="31.5703125" style="2" customWidth="1"/>
    <col min="14082" max="14107" width="11.42578125" style="2" customWidth="1"/>
    <col min="14108" max="14336" width="11" style="2"/>
    <col min="14337" max="14337" width="31.5703125" style="2" customWidth="1"/>
    <col min="14338" max="14363" width="11.42578125" style="2" customWidth="1"/>
    <col min="14364" max="14592" width="11" style="2"/>
    <col min="14593" max="14593" width="31.5703125" style="2" customWidth="1"/>
    <col min="14594" max="14619" width="11.42578125" style="2" customWidth="1"/>
    <col min="14620" max="14848" width="11" style="2"/>
    <col min="14849" max="14849" width="31.5703125" style="2" customWidth="1"/>
    <col min="14850" max="14875" width="11.42578125" style="2" customWidth="1"/>
    <col min="14876" max="15104" width="11" style="2"/>
    <col min="15105" max="15105" width="31.5703125" style="2" customWidth="1"/>
    <col min="15106" max="15131" width="11.42578125" style="2" customWidth="1"/>
    <col min="15132" max="15360" width="11" style="2"/>
    <col min="15361" max="15361" width="31.5703125" style="2" customWidth="1"/>
    <col min="15362" max="15387" width="11.42578125" style="2" customWidth="1"/>
    <col min="15388" max="15616" width="11" style="2"/>
    <col min="15617" max="15617" width="31.5703125" style="2" customWidth="1"/>
    <col min="15618" max="15643" width="11.42578125" style="2" customWidth="1"/>
    <col min="15644" max="15872" width="11" style="2"/>
    <col min="15873" max="15873" width="31.5703125" style="2" customWidth="1"/>
    <col min="15874" max="15899" width="11.42578125" style="2" customWidth="1"/>
    <col min="15900" max="16128" width="11" style="2"/>
    <col min="16129" max="16129" width="31.5703125" style="2" customWidth="1"/>
    <col min="16130" max="16155" width="11.42578125" style="2" customWidth="1"/>
    <col min="16156" max="16384" width="11" style="2"/>
  </cols>
  <sheetData>
    <row r="1" spans="1:27" x14ac:dyDescent="0.2">
      <c r="A1" s="1" t="s">
        <v>0</v>
      </c>
      <c r="B1" s="1"/>
      <c r="C1" s="1"/>
      <c r="D1" s="1"/>
      <c r="E1" s="1"/>
      <c r="F1" s="1"/>
      <c r="G1" s="1"/>
      <c r="H1" s="1"/>
      <c r="I1" s="1"/>
      <c r="J1" s="1"/>
      <c r="K1" s="1"/>
      <c r="L1" s="1"/>
      <c r="M1" s="1"/>
      <c r="N1" s="1"/>
      <c r="O1" s="1"/>
      <c r="P1" s="1"/>
      <c r="Q1" s="1"/>
      <c r="R1" s="1"/>
      <c r="S1" s="1"/>
      <c r="T1" s="1"/>
      <c r="U1" s="1"/>
      <c r="V1" s="1"/>
      <c r="W1" s="1"/>
      <c r="X1" s="1"/>
      <c r="Y1" s="1"/>
    </row>
    <row r="2" spans="1:27" x14ac:dyDescent="0.2">
      <c r="A2" s="1" t="s">
        <v>1</v>
      </c>
      <c r="B2" s="1"/>
      <c r="C2" s="1"/>
      <c r="D2" s="1"/>
      <c r="E2" s="1"/>
      <c r="F2" s="1"/>
      <c r="G2" s="1"/>
      <c r="H2" s="1"/>
      <c r="I2" s="1"/>
      <c r="J2" s="1"/>
      <c r="K2" s="1"/>
      <c r="L2" s="1"/>
      <c r="M2" s="1"/>
      <c r="N2" s="1"/>
      <c r="O2" s="1"/>
      <c r="P2" s="1"/>
      <c r="Q2" s="1"/>
      <c r="R2" s="1"/>
      <c r="S2" s="1"/>
      <c r="T2" s="1"/>
      <c r="U2" s="1"/>
      <c r="V2" s="1"/>
      <c r="W2" s="1"/>
      <c r="X2" s="1"/>
      <c r="Y2" s="1"/>
    </row>
    <row r="3" spans="1:27" x14ac:dyDescent="0.2">
      <c r="A3" s="1" t="s">
        <v>62</v>
      </c>
      <c r="B3" s="1"/>
      <c r="C3" s="1"/>
      <c r="D3" s="1"/>
      <c r="E3" s="1"/>
      <c r="F3" s="1"/>
      <c r="G3" s="1"/>
      <c r="H3" s="1"/>
      <c r="I3" s="1"/>
      <c r="J3" s="1"/>
      <c r="K3" s="1"/>
      <c r="L3" s="1"/>
      <c r="M3" s="1"/>
      <c r="N3" s="1"/>
      <c r="O3" s="1"/>
      <c r="P3" s="1"/>
      <c r="Q3" s="1"/>
      <c r="R3" s="1"/>
      <c r="S3" s="1"/>
      <c r="T3" s="1"/>
      <c r="U3" s="1"/>
      <c r="V3" s="1"/>
      <c r="W3" s="1"/>
      <c r="X3" s="1"/>
      <c r="Y3" s="1"/>
    </row>
    <row r="4" spans="1:27" ht="12.75" x14ac:dyDescent="0.2">
      <c r="A4" s="3" t="s">
        <v>3</v>
      </c>
      <c r="B4" s="3"/>
      <c r="C4" s="3"/>
      <c r="H4" s="4"/>
      <c r="I4" s="4"/>
    </row>
    <row r="5" spans="1:27" ht="12" thickBot="1" x14ac:dyDescent="0.25">
      <c r="A5" s="4"/>
    </row>
    <row r="6" spans="1:27" ht="12" thickBot="1" x14ac:dyDescent="0.25">
      <c r="A6" s="5" t="s">
        <v>56</v>
      </c>
      <c r="B6" s="6" t="s">
        <v>5</v>
      </c>
      <c r="C6" s="7"/>
      <c r="D6" s="8" t="s">
        <v>6</v>
      </c>
      <c r="E6" s="7"/>
      <c r="F6" s="8" t="s">
        <v>7</v>
      </c>
      <c r="G6" s="7"/>
      <c r="H6" s="8" t="s">
        <v>8</v>
      </c>
      <c r="I6" s="7"/>
      <c r="J6" s="8" t="s">
        <v>9</v>
      </c>
      <c r="K6" s="7"/>
      <c r="L6" s="8" t="s">
        <v>10</v>
      </c>
      <c r="M6" s="7"/>
      <c r="N6" s="8" t="s">
        <v>11</v>
      </c>
      <c r="O6" s="7"/>
      <c r="P6" s="8" t="s">
        <v>12</v>
      </c>
      <c r="Q6" s="7"/>
      <c r="R6" s="8" t="s">
        <v>13</v>
      </c>
      <c r="S6" s="7"/>
      <c r="T6" s="8" t="s">
        <v>14</v>
      </c>
      <c r="U6" s="7"/>
      <c r="V6" s="8" t="s">
        <v>15</v>
      </c>
      <c r="W6" s="7"/>
      <c r="X6" s="8" t="s">
        <v>16</v>
      </c>
      <c r="Y6" s="7"/>
      <c r="Z6" s="8" t="s">
        <v>17</v>
      </c>
      <c r="AA6" s="7"/>
    </row>
    <row r="7" spans="1:27" ht="12" thickBot="1" x14ac:dyDescent="0.25">
      <c r="A7" s="9"/>
      <c r="B7" s="10" t="s">
        <v>18</v>
      </c>
      <c r="C7" s="10" t="s">
        <v>19</v>
      </c>
      <c r="D7" s="11" t="s">
        <v>18</v>
      </c>
      <c r="E7" s="10" t="s">
        <v>19</v>
      </c>
      <c r="F7" s="11" t="s">
        <v>18</v>
      </c>
      <c r="G7" s="10" t="s">
        <v>19</v>
      </c>
      <c r="H7" s="11" t="s">
        <v>18</v>
      </c>
      <c r="I7" s="10" t="s">
        <v>19</v>
      </c>
      <c r="J7" s="11" t="s">
        <v>18</v>
      </c>
      <c r="K7" s="10" t="s">
        <v>19</v>
      </c>
      <c r="L7" s="11" t="s">
        <v>18</v>
      </c>
      <c r="M7" s="10" t="s">
        <v>19</v>
      </c>
      <c r="N7" s="11" t="s">
        <v>18</v>
      </c>
      <c r="O7" s="10" t="s">
        <v>19</v>
      </c>
      <c r="P7" s="11" t="s">
        <v>18</v>
      </c>
      <c r="Q7" s="10" t="s">
        <v>19</v>
      </c>
      <c r="R7" s="11" t="s">
        <v>18</v>
      </c>
      <c r="S7" s="10" t="s">
        <v>19</v>
      </c>
      <c r="T7" s="11" t="s">
        <v>18</v>
      </c>
      <c r="U7" s="10" t="s">
        <v>19</v>
      </c>
      <c r="V7" s="11" t="s">
        <v>18</v>
      </c>
      <c r="W7" s="10" t="s">
        <v>19</v>
      </c>
      <c r="X7" s="11" t="s">
        <v>18</v>
      </c>
      <c r="Y7" s="10" t="s">
        <v>19</v>
      </c>
      <c r="Z7" s="11" t="s">
        <v>18</v>
      </c>
      <c r="AA7" s="10" t="s">
        <v>19</v>
      </c>
    </row>
    <row r="8" spans="1:27" ht="12" thickBot="1" x14ac:dyDescent="0.25">
      <c r="A8" s="9"/>
      <c r="B8" s="13"/>
      <c r="C8" s="13"/>
      <c r="D8" s="13"/>
      <c r="E8" s="13"/>
      <c r="F8" s="13"/>
      <c r="G8" s="13"/>
      <c r="H8" s="13"/>
      <c r="I8" s="13"/>
      <c r="J8" s="13"/>
      <c r="K8" s="13"/>
      <c r="L8" s="13"/>
      <c r="M8" s="13"/>
      <c r="N8" s="13"/>
      <c r="O8" s="13"/>
      <c r="P8" s="13"/>
      <c r="Q8" s="13"/>
      <c r="R8" s="13"/>
      <c r="S8" s="13"/>
      <c r="T8" s="13"/>
      <c r="U8" s="13"/>
      <c r="V8" s="13"/>
      <c r="W8" s="13"/>
      <c r="X8" s="13"/>
      <c r="Y8" s="13"/>
      <c r="Z8" s="13"/>
      <c r="AA8" s="13"/>
    </row>
    <row r="9" spans="1:27" x14ac:dyDescent="0.2">
      <c r="A9" s="42" t="s">
        <v>20</v>
      </c>
      <c r="B9" s="43">
        <v>483.64233061548447</v>
      </c>
      <c r="C9" s="44">
        <v>485.43613579703765</v>
      </c>
      <c r="D9" s="44">
        <v>463.52884038100734</v>
      </c>
      <c r="E9" s="44">
        <v>464.35800512445093</v>
      </c>
      <c r="F9" s="44">
        <v>464.88755763058066</v>
      </c>
      <c r="G9" s="44">
        <v>466.32213823857302</v>
      </c>
      <c r="H9" s="44">
        <v>498.2626162962963</v>
      </c>
      <c r="I9" s="44">
        <v>499.28985746436609</v>
      </c>
      <c r="J9" s="44">
        <v>488.71134030055686</v>
      </c>
      <c r="K9" s="44">
        <v>491.86746579650884</v>
      </c>
      <c r="L9" s="44">
        <v>0</v>
      </c>
      <c r="M9" s="44">
        <v>0</v>
      </c>
      <c r="N9" s="44">
        <v>0</v>
      </c>
      <c r="O9" s="44">
        <v>0</v>
      </c>
      <c r="P9" s="44">
        <v>0</v>
      </c>
      <c r="Q9" s="44">
        <v>0</v>
      </c>
      <c r="R9" s="44">
        <v>0</v>
      </c>
      <c r="S9" s="44">
        <v>0</v>
      </c>
      <c r="T9" s="44">
        <v>0</v>
      </c>
      <c r="U9" s="44">
        <v>0</v>
      </c>
      <c r="V9" s="44">
        <v>0</v>
      </c>
      <c r="W9" s="44">
        <v>0</v>
      </c>
      <c r="X9" s="44">
        <v>0</v>
      </c>
      <c r="Y9" s="44">
        <v>0</v>
      </c>
      <c r="Z9" s="46">
        <v>479.64433445042187</v>
      </c>
      <c r="AA9" s="47">
        <v>481.26490576488374</v>
      </c>
    </row>
    <row r="10" spans="1:27" ht="33.75" x14ac:dyDescent="0.2">
      <c r="A10" s="48" t="s">
        <v>21</v>
      </c>
      <c r="B10" s="49">
        <v>516.43131767409272</v>
      </c>
      <c r="C10" s="50">
        <v>518.25901162518289</v>
      </c>
      <c r="D10" s="50">
        <v>513.73003888012897</v>
      </c>
      <c r="E10" s="50">
        <v>515.74653341363125</v>
      </c>
      <c r="F10" s="50">
        <v>543.07329275398183</v>
      </c>
      <c r="G10" s="50">
        <v>544.23182356605241</v>
      </c>
      <c r="H10" s="50">
        <v>525.91289979228884</v>
      </c>
      <c r="I10" s="50">
        <v>526.9027705492631</v>
      </c>
      <c r="J10" s="50">
        <v>528.12845660081678</v>
      </c>
      <c r="K10" s="50">
        <v>530.2611676623111</v>
      </c>
      <c r="L10" s="50">
        <v>0</v>
      </c>
      <c r="M10" s="50">
        <v>0</v>
      </c>
      <c r="N10" s="50">
        <v>0</v>
      </c>
      <c r="O10" s="50">
        <v>0</v>
      </c>
      <c r="P10" s="50">
        <v>0</v>
      </c>
      <c r="Q10" s="50">
        <v>0</v>
      </c>
      <c r="R10" s="50">
        <v>0</v>
      </c>
      <c r="S10" s="50">
        <v>0</v>
      </c>
      <c r="T10" s="50">
        <v>0</v>
      </c>
      <c r="U10" s="50">
        <v>0</v>
      </c>
      <c r="V10" s="50">
        <v>0</v>
      </c>
      <c r="W10" s="50">
        <v>0</v>
      </c>
      <c r="X10" s="50">
        <v>0</v>
      </c>
      <c r="Y10" s="50">
        <v>0</v>
      </c>
      <c r="Z10" s="52">
        <v>525.44101483720567</v>
      </c>
      <c r="AA10" s="53">
        <v>527.07824807390216</v>
      </c>
    </row>
    <row r="11" spans="1:27" x14ac:dyDescent="0.2">
      <c r="A11" s="54" t="s">
        <v>22</v>
      </c>
      <c r="B11" s="49">
        <v>445.68752812161716</v>
      </c>
      <c r="C11" s="50">
        <v>446.4126603984995</v>
      </c>
      <c r="D11" s="50">
        <v>449.16036483393282</v>
      </c>
      <c r="E11" s="50">
        <v>450.41401494202688</v>
      </c>
      <c r="F11" s="50">
        <v>459.0297240325408</v>
      </c>
      <c r="G11" s="50">
        <v>460.26546566234248</v>
      </c>
      <c r="H11" s="50">
        <v>453.60874522101466</v>
      </c>
      <c r="I11" s="50">
        <v>455.07113931888551</v>
      </c>
      <c r="J11" s="50">
        <v>463.71013997994316</v>
      </c>
      <c r="K11" s="50">
        <v>465.30837323128952</v>
      </c>
      <c r="L11" s="50">
        <v>0</v>
      </c>
      <c r="M11" s="50">
        <v>0</v>
      </c>
      <c r="N11" s="50">
        <v>0</v>
      </c>
      <c r="O11" s="50">
        <v>0</v>
      </c>
      <c r="P11" s="50">
        <v>0</v>
      </c>
      <c r="Q11" s="50">
        <v>0</v>
      </c>
      <c r="R11" s="50">
        <v>0</v>
      </c>
      <c r="S11" s="50">
        <v>0</v>
      </c>
      <c r="T11" s="50">
        <v>0</v>
      </c>
      <c r="U11" s="50">
        <v>0</v>
      </c>
      <c r="V11" s="50">
        <v>0</v>
      </c>
      <c r="W11" s="50">
        <v>0</v>
      </c>
      <c r="X11" s="50">
        <v>0</v>
      </c>
      <c r="Y11" s="50">
        <v>0</v>
      </c>
      <c r="Z11" s="52">
        <v>454.4902529568119</v>
      </c>
      <c r="AA11" s="53">
        <v>455.70286157187815</v>
      </c>
    </row>
    <row r="12" spans="1:27" ht="33.75" x14ac:dyDescent="0.2">
      <c r="A12" s="48" t="s">
        <v>23</v>
      </c>
      <c r="B12" s="49">
        <v>509.1113669311689</v>
      </c>
      <c r="C12" s="50">
        <v>511.81164881743496</v>
      </c>
      <c r="D12" s="50">
        <v>548.63708678687101</v>
      </c>
      <c r="E12" s="50">
        <v>552.54438476760311</v>
      </c>
      <c r="F12" s="50">
        <v>603.93401177653163</v>
      </c>
      <c r="G12" s="50">
        <v>608.60650639909795</v>
      </c>
      <c r="H12" s="50">
        <v>540.48144496707437</v>
      </c>
      <c r="I12" s="50">
        <v>543.946159099375</v>
      </c>
      <c r="J12" s="50">
        <v>509.29396186117464</v>
      </c>
      <c r="K12" s="50">
        <v>515.08096081356791</v>
      </c>
      <c r="L12" s="50">
        <v>0</v>
      </c>
      <c r="M12" s="50">
        <v>0</v>
      </c>
      <c r="N12" s="50">
        <v>0</v>
      </c>
      <c r="O12" s="50">
        <v>0</v>
      </c>
      <c r="P12" s="50">
        <v>0</v>
      </c>
      <c r="Q12" s="50">
        <v>0</v>
      </c>
      <c r="R12" s="50">
        <v>0</v>
      </c>
      <c r="S12" s="50">
        <v>0</v>
      </c>
      <c r="T12" s="50">
        <v>0</v>
      </c>
      <c r="U12" s="50">
        <v>0</v>
      </c>
      <c r="V12" s="50">
        <v>0</v>
      </c>
      <c r="W12" s="50">
        <v>0</v>
      </c>
      <c r="X12" s="50">
        <v>0</v>
      </c>
      <c r="Y12" s="50">
        <v>0</v>
      </c>
      <c r="Z12" s="52">
        <v>542.1967279711954</v>
      </c>
      <c r="AA12" s="53">
        <v>546.39925042842447</v>
      </c>
    </row>
    <row r="13" spans="1:27" x14ac:dyDescent="0.2">
      <c r="A13" s="54" t="s">
        <v>24</v>
      </c>
      <c r="B13" s="49">
        <v>768.35183456478649</v>
      </c>
      <c r="C13" s="50">
        <v>771.37348152872039</v>
      </c>
      <c r="D13" s="50">
        <v>759.01919200616305</v>
      </c>
      <c r="E13" s="50">
        <v>759.82385747803278</v>
      </c>
      <c r="F13" s="50">
        <v>767.38516104049938</v>
      </c>
      <c r="G13" s="50">
        <v>770.62055686166048</v>
      </c>
      <c r="H13" s="50">
        <v>1188.126802235754</v>
      </c>
      <c r="I13" s="50">
        <v>1193.6020671727629</v>
      </c>
      <c r="J13" s="50">
        <v>770.80588101828744</v>
      </c>
      <c r="K13" s="50">
        <v>774.91717746400889</v>
      </c>
      <c r="L13" s="50">
        <v>0</v>
      </c>
      <c r="M13" s="50">
        <v>0</v>
      </c>
      <c r="N13" s="50">
        <v>0</v>
      </c>
      <c r="O13" s="50">
        <v>0</v>
      </c>
      <c r="P13" s="50">
        <v>0</v>
      </c>
      <c r="Q13" s="50">
        <v>0</v>
      </c>
      <c r="R13" s="50">
        <v>0</v>
      </c>
      <c r="S13" s="50">
        <v>0</v>
      </c>
      <c r="T13" s="50">
        <v>0</v>
      </c>
      <c r="U13" s="50">
        <v>0</v>
      </c>
      <c r="V13" s="50">
        <v>0</v>
      </c>
      <c r="W13" s="50">
        <v>0</v>
      </c>
      <c r="X13" s="50">
        <v>0</v>
      </c>
      <c r="Y13" s="50">
        <v>0</v>
      </c>
      <c r="Z13" s="52">
        <v>850.56416472423518</v>
      </c>
      <c r="AA13" s="53">
        <v>853.97803998529275</v>
      </c>
    </row>
    <row r="14" spans="1:27" x14ac:dyDescent="0.2">
      <c r="A14" s="54" t="s">
        <v>25</v>
      </c>
      <c r="B14" s="49">
        <v>777.89373554937504</v>
      </c>
      <c r="C14" s="50">
        <v>778.67559983883427</v>
      </c>
      <c r="D14" s="50">
        <v>768.45044497575873</v>
      </c>
      <c r="E14" s="50">
        <v>768.90214323713258</v>
      </c>
      <c r="F14" s="50">
        <v>783.99745013726726</v>
      </c>
      <c r="G14" s="50">
        <v>784.02788223995765</v>
      </c>
      <c r="H14" s="50">
        <v>781.2286173336413</v>
      </c>
      <c r="I14" s="50">
        <v>781.71729338706484</v>
      </c>
      <c r="J14" s="50">
        <v>781.56864648117835</v>
      </c>
      <c r="K14" s="50">
        <v>781.98046351959522</v>
      </c>
      <c r="L14" s="50">
        <v>0</v>
      </c>
      <c r="M14" s="50">
        <v>0</v>
      </c>
      <c r="N14" s="50">
        <v>0</v>
      </c>
      <c r="O14" s="50">
        <v>0</v>
      </c>
      <c r="P14" s="50">
        <v>0</v>
      </c>
      <c r="Q14" s="50">
        <v>0</v>
      </c>
      <c r="R14" s="50">
        <v>0</v>
      </c>
      <c r="S14" s="50">
        <v>0</v>
      </c>
      <c r="T14" s="50">
        <v>0</v>
      </c>
      <c r="U14" s="50">
        <v>0</v>
      </c>
      <c r="V14" s="50">
        <v>0</v>
      </c>
      <c r="W14" s="50">
        <v>0</v>
      </c>
      <c r="X14" s="50">
        <v>0</v>
      </c>
      <c r="Y14" s="50">
        <v>0</v>
      </c>
      <c r="Z14" s="52">
        <v>778.64520678446354</v>
      </c>
      <c r="AA14" s="53">
        <v>779.07596845547221</v>
      </c>
    </row>
    <row r="15" spans="1:27" x14ac:dyDescent="0.2">
      <c r="A15" s="54" t="s">
        <v>26</v>
      </c>
      <c r="B15" s="49">
        <v>534.45055702917773</v>
      </c>
      <c r="C15" s="50">
        <v>533.89162782900257</v>
      </c>
      <c r="D15" s="50">
        <v>526.97574122236665</v>
      </c>
      <c r="E15" s="50">
        <v>528.08893126022917</v>
      </c>
      <c r="F15" s="50">
        <v>538.162980784757</v>
      </c>
      <c r="G15" s="50">
        <v>539.76072591145828</v>
      </c>
      <c r="H15" s="50">
        <v>538.92778468899519</v>
      </c>
      <c r="I15" s="50">
        <v>540.34706713780918</v>
      </c>
      <c r="J15" s="50">
        <v>542.74974921135652</v>
      </c>
      <c r="K15" s="50">
        <v>545.39635493137564</v>
      </c>
      <c r="L15" s="50">
        <v>0</v>
      </c>
      <c r="M15" s="50">
        <v>0</v>
      </c>
      <c r="N15" s="50">
        <v>0</v>
      </c>
      <c r="O15" s="50">
        <v>0</v>
      </c>
      <c r="P15" s="50">
        <v>0</v>
      </c>
      <c r="Q15" s="50">
        <v>0</v>
      </c>
      <c r="R15" s="50">
        <v>0</v>
      </c>
      <c r="S15" s="50">
        <v>0</v>
      </c>
      <c r="T15" s="50">
        <v>0</v>
      </c>
      <c r="U15" s="50">
        <v>0</v>
      </c>
      <c r="V15" s="50">
        <v>0</v>
      </c>
      <c r="W15" s="50">
        <v>0</v>
      </c>
      <c r="X15" s="50">
        <v>0</v>
      </c>
      <c r="Y15" s="50">
        <v>0</v>
      </c>
      <c r="Z15" s="52">
        <v>536.31246909994513</v>
      </c>
      <c r="AA15" s="53">
        <v>537.56736120608252</v>
      </c>
    </row>
    <row r="16" spans="1:27" ht="22.5" x14ac:dyDescent="0.2">
      <c r="A16" s="48" t="s">
        <v>27</v>
      </c>
      <c r="B16" s="49">
        <v>488.1433009183761</v>
      </c>
      <c r="C16" s="50">
        <v>490.62027145975941</v>
      </c>
      <c r="D16" s="50">
        <v>486.97755886339894</v>
      </c>
      <c r="E16" s="50">
        <v>488.580580147874</v>
      </c>
      <c r="F16" s="50">
        <v>492.77648842432615</v>
      </c>
      <c r="G16" s="50">
        <v>494.62727577191129</v>
      </c>
      <c r="H16" s="50">
        <v>502.65082188121971</v>
      </c>
      <c r="I16" s="50">
        <v>504.86069311254346</v>
      </c>
      <c r="J16" s="50">
        <v>501.07810718396934</v>
      </c>
      <c r="K16" s="50">
        <v>506.18578937179365</v>
      </c>
      <c r="L16" s="50">
        <v>0</v>
      </c>
      <c r="M16" s="50">
        <v>0</v>
      </c>
      <c r="N16" s="50">
        <v>0</v>
      </c>
      <c r="O16" s="50">
        <v>0</v>
      </c>
      <c r="P16" s="50">
        <v>0</v>
      </c>
      <c r="Q16" s="50">
        <v>0</v>
      </c>
      <c r="R16" s="50">
        <v>0</v>
      </c>
      <c r="S16" s="50">
        <v>0</v>
      </c>
      <c r="T16" s="50">
        <v>0</v>
      </c>
      <c r="U16" s="50">
        <v>0</v>
      </c>
      <c r="V16" s="50">
        <v>0</v>
      </c>
      <c r="W16" s="50">
        <v>0</v>
      </c>
      <c r="X16" s="50">
        <v>0</v>
      </c>
      <c r="Y16" s="50">
        <v>0</v>
      </c>
      <c r="Z16" s="52">
        <v>494.33846990249856</v>
      </c>
      <c r="AA16" s="53">
        <v>496.9555724914602</v>
      </c>
    </row>
    <row r="17" spans="1:27" x14ac:dyDescent="0.2">
      <c r="A17" s="54" t="s">
        <v>28</v>
      </c>
      <c r="B17" s="49">
        <v>505.36657350524774</v>
      </c>
      <c r="C17" s="50">
        <v>508.40866647591224</v>
      </c>
      <c r="D17" s="50">
        <v>501.59255552971274</v>
      </c>
      <c r="E17" s="50">
        <v>504.09353047890153</v>
      </c>
      <c r="F17" s="50">
        <v>511.59976056459993</v>
      </c>
      <c r="G17" s="50">
        <v>514.38216921969774</v>
      </c>
      <c r="H17" s="50">
        <v>505.9447419844704</v>
      </c>
      <c r="I17" s="50">
        <v>509.00125545485065</v>
      </c>
      <c r="J17" s="50">
        <v>507.75738078882597</v>
      </c>
      <c r="K17" s="50">
        <v>512.48493651869092</v>
      </c>
      <c r="L17" s="50">
        <v>0</v>
      </c>
      <c r="M17" s="50">
        <v>0</v>
      </c>
      <c r="N17" s="50">
        <v>0</v>
      </c>
      <c r="O17" s="50">
        <v>0</v>
      </c>
      <c r="P17" s="50">
        <v>0</v>
      </c>
      <c r="Q17" s="50">
        <v>0</v>
      </c>
      <c r="R17" s="50">
        <v>0</v>
      </c>
      <c r="S17" s="50">
        <v>0</v>
      </c>
      <c r="T17" s="50">
        <v>0</v>
      </c>
      <c r="U17" s="50">
        <v>0</v>
      </c>
      <c r="V17" s="50">
        <v>0</v>
      </c>
      <c r="W17" s="50">
        <v>0</v>
      </c>
      <c r="X17" s="50">
        <v>0</v>
      </c>
      <c r="Y17" s="50">
        <v>0</v>
      </c>
      <c r="Z17" s="52">
        <v>506.46610461294313</v>
      </c>
      <c r="AA17" s="53">
        <v>509.68268742028442</v>
      </c>
    </row>
    <row r="18" spans="1:27" x14ac:dyDescent="0.2">
      <c r="A18" s="54" t="s">
        <v>29</v>
      </c>
      <c r="B18" s="49">
        <v>312.6235059760956</v>
      </c>
      <c r="C18" s="50">
        <v>312.87622619734566</v>
      </c>
      <c r="D18" s="50">
        <v>307.55521541950117</v>
      </c>
      <c r="E18" s="50">
        <v>307.81302857142862</v>
      </c>
      <c r="F18" s="50">
        <v>312.7098312710911</v>
      </c>
      <c r="G18" s="50">
        <v>312.91317922374429</v>
      </c>
      <c r="H18" s="50">
        <v>311.12010129431627</v>
      </c>
      <c r="I18" s="50">
        <v>311.34306992609436</v>
      </c>
      <c r="J18" s="50">
        <v>312.39507319819819</v>
      </c>
      <c r="K18" s="50">
        <v>312.51726495726496</v>
      </c>
      <c r="L18" s="50">
        <v>0</v>
      </c>
      <c r="M18" s="50">
        <v>0</v>
      </c>
      <c r="N18" s="50">
        <v>0</v>
      </c>
      <c r="O18" s="50">
        <v>0</v>
      </c>
      <c r="P18" s="50">
        <v>0</v>
      </c>
      <c r="Q18" s="50">
        <v>0</v>
      </c>
      <c r="R18" s="50">
        <v>0</v>
      </c>
      <c r="S18" s="50">
        <v>0</v>
      </c>
      <c r="T18" s="50">
        <v>0</v>
      </c>
      <c r="U18" s="50">
        <v>0</v>
      </c>
      <c r="V18" s="50">
        <v>0</v>
      </c>
      <c r="W18" s="50">
        <v>0</v>
      </c>
      <c r="X18" s="50">
        <v>0</v>
      </c>
      <c r="Y18" s="50">
        <v>0</v>
      </c>
      <c r="Z18" s="52">
        <v>311.28321848169901</v>
      </c>
      <c r="AA18" s="53">
        <v>311.49062178534695</v>
      </c>
    </row>
    <row r="19" spans="1:27" x14ac:dyDescent="0.2">
      <c r="A19" s="54" t="s">
        <v>30</v>
      </c>
      <c r="B19" s="49">
        <v>532.5</v>
      </c>
      <c r="C19" s="50">
        <v>547.69230769230774</v>
      </c>
      <c r="D19" s="50">
        <v>531.57894736842104</v>
      </c>
      <c r="E19" s="50">
        <v>552.22222222222217</v>
      </c>
      <c r="F19" s="50">
        <v>571.81818181818187</v>
      </c>
      <c r="G19" s="50">
        <v>578</v>
      </c>
      <c r="H19" s="50">
        <v>539.80933333333337</v>
      </c>
      <c r="I19" s="50">
        <v>550.97120000000007</v>
      </c>
      <c r="J19" s="50">
        <v>597.5</v>
      </c>
      <c r="K19" s="50">
        <v>594.28571428571433</v>
      </c>
      <c r="L19" s="50">
        <v>0</v>
      </c>
      <c r="M19" s="50">
        <v>0</v>
      </c>
      <c r="N19" s="50">
        <v>0</v>
      </c>
      <c r="O19" s="50">
        <v>0</v>
      </c>
      <c r="P19" s="50">
        <v>0</v>
      </c>
      <c r="Q19" s="50">
        <v>0</v>
      </c>
      <c r="R19" s="50">
        <v>0</v>
      </c>
      <c r="S19" s="50">
        <v>0</v>
      </c>
      <c r="T19" s="50">
        <v>0</v>
      </c>
      <c r="U19" s="50">
        <v>0</v>
      </c>
      <c r="V19" s="50">
        <v>0</v>
      </c>
      <c r="W19" s="50">
        <v>0</v>
      </c>
      <c r="X19" s="50">
        <v>0</v>
      </c>
      <c r="Y19" s="50">
        <v>0</v>
      </c>
      <c r="Z19" s="52">
        <v>558.94352941176464</v>
      </c>
      <c r="AA19" s="53">
        <v>567.63730769230767</v>
      </c>
    </row>
    <row r="20" spans="1:27" x14ac:dyDescent="0.2">
      <c r="A20" s="54" t="s">
        <v>31</v>
      </c>
      <c r="B20" s="49">
        <v>0</v>
      </c>
      <c r="C20" s="50">
        <v>0</v>
      </c>
      <c r="D20" s="50">
        <v>0</v>
      </c>
      <c r="E20" s="50">
        <v>0</v>
      </c>
      <c r="F20" s="50">
        <v>0</v>
      </c>
      <c r="G20" s="50">
        <v>0</v>
      </c>
      <c r="H20" s="50">
        <v>0</v>
      </c>
      <c r="I20" s="50">
        <v>0</v>
      </c>
      <c r="J20" s="50">
        <v>232.40271477663231</v>
      </c>
      <c r="K20" s="50">
        <v>230.74070175438598</v>
      </c>
      <c r="L20" s="50">
        <v>0</v>
      </c>
      <c r="M20" s="50">
        <v>0</v>
      </c>
      <c r="N20" s="50">
        <v>0</v>
      </c>
      <c r="O20" s="50">
        <v>0</v>
      </c>
      <c r="P20" s="50">
        <v>0</v>
      </c>
      <c r="Q20" s="50">
        <v>0</v>
      </c>
      <c r="R20" s="50">
        <v>0</v>
      </c>
      <c r="S20" s="50">
        <v>0</v>
      </c>
      <c r="T20" s="50">
        <v>0</v>
      </c>
      <c r="U20" s="50">
        <v>0</v>
      </c>
      <c r="V20" s="50">
        <v>0</v>
      </c>
      <c r="W20" s="50">
        <v>0</v>
      </c>
      <c r="X20" s="50">
        <v>0</v>
      </c>
      <c r="Y20" s="50">
        <v>0</v>
      </c>
      <c r="Z20" s="52">
        <v>232.40271477663231</v>
      </c>
      <c r="AA20" s="53">
        <v>230.74070175438598</v>
      </c>
    </row>
    <row r="21" spans="1:27" x14ac:dyDescent="0.2">
      <c r="A21" s="56" t="s">
        <v>32</v>
      </c>
      <c r="B21" s="55">
        <v>524.91500227200595</v>
      </c>
      <c r="C21" s="52">
        <v>527.38325604055956</v>
      </c>
      <c r="D21" s="52">
        <v>534.056514950473</v>
      </c>
      <c r="E21" s="52">
        <v>536.55721853433613</v>
      </c>
      <c r="F21" s="52">
        <v>562.0736908625463</v>
      </c>
      <c r="G21" s="52">
        <v>564.68984054415182</v>
      </c>
      <c r="H21" s="52">
        <v>553.72910757228942</v>
      </c>
      <c r="I21" s="52">
        <v>556.18827507388369</v>
      </c>
      <c r="J21" s="52">
        <v>531.62432567571761</v>
      </c>
      <c r="K21" s="52">
        <v>536.07927872778794</v>
      </c>
      <c r="L21" s="52">
        <v>0</v>
      </c>
      <c r="M21" s="52">
        <v>0</v>
      </c>
      <c r="N21" s="52">
        <v>0</v>
      </c>
      <c r="O21" s="52">
        <v>0</v>
      </c>
      <c r="P21" s="52">
        <v>0</v>
      </c>
      <c r="Q21" s="52">
        <v>0</v>
      </c>
      <c r="R21" s="52">
        <v>0</v>
      </c>
      <c r="S21" s="52">
        <v>0</v>
      </c>
      <c r="T21" s="52">
        <v>0</v>
      </c>
      <c r="U21" s="52">
        <v>0</v>
      </c>
      <c r="V21" s="52">
        <v>0</v>
      </c>
      <c r="W21" s="52">
        <v>0</v>
      </c>
      <c r="X21" s="52">
        <v>0</v>
      </c>
      <c r="Y21" s="52">
        <v>0</v>
      </c>
      <c r="Z21" s="52">
        <v>541.27787059746595</v>
      </c>
      <c r="AA21" s="53">
        <v>544.20410178281077</v>
      </c>
    </row>
    <row r="22" spans="1:27" x14ac:dyDescent="0.2">
      <c r="A22" s="26"/>
      <c r="B22" s="58"/>
      <c r="C22" s="59"/>
      <c r="D22" s="59"/>
      <c r="E22" s="59"/>
      <c r="F22" s="59"/>
      <c r="G22" s="59"/>
      <c r="H22" s="59"/>
      <c r="I22" s="59"/>
      <c r="J22" s="59"/>
      <c r="K22" s="59"/>
      <c r="L22" s="59"/>
      <c r="M22" s="59"/>
      <c r="N22" s="59"/>
      <c r="O22" s="59"/>
      <c r="P22" s="59"/>
      <c r="Q22" s="59"/>
      <c r="R22" s="59"/>
      <c r="S22" s="59"/>
      <c r="T22" s="59"/>
      <c r="U22" s="59"/>
      <c r="V22" s="59"/>
      <c r="W22" s="59"/>
      <c r="X22" s="59"/>
      <c r="Y22" s="59"/>
      <c r="Z22" s="61"/>
      <c r="AA22" s="53"/>
    </row>
    <row r="23" spans="1:27" x14ac:dyDescent="0.2">
      <c r="A23" s="26" t="s">
        <v>33</v>
      </c>
      <c r="B23" s="49">
        <v>864.76348147580961</v>
      </c>
      <c r="C23" s="50">
        <v>865.16183197582757</v>
      </c>
      <c r="D23" s="50">
        <v>861.71522437906651</v>
      </c>
      <c r="E23" s="50">
        <v>862.43241328181648</v>
      </c>
      <c r="F23" s="50">
        <v>869.48749217190164</v>
      </c>
      <c r="G23" s="50">
        <v>871.30575200139981</v>
      </c>
      <c r="H23" s="50">
        <v>871.74289467023232</v>
      </c>
      <c r="I23" s="50">
        <v>871.85239125887597</v>
      </c>
      <c r="J23" s="50">
        <v>875.88661258958837</v>
      </c>
      <c r="K23" s="50">
        <v>875.79143100113379</v>
      </c>
      <c r="L23" s="50">
        <v>0</v>
      </c>
      <c r="M23" s="50">
        <v>0</v>
      </c>
      <c r="N23" s="50">
        <v>0</v>
      </c>
      <c r="O23" s="50">
        <v>0</v>
      </c>
      <c r="P23" s="50">
        <v>0</v>
      </c>
      <c r="Q23" s="50">
        <v>0</v>
      </c>
      <c r="R23" s="50">
        <v>0</v>
      </c>
      <c r="S23" s="50">
        <v>0</v>
      </c>
      <c r="T23" s="50">
        <v>0</v>
      </c>
      <c r="U23" s="50">
        <v>0</v>
      </c>
      <c r="V23" s="50">
        <v>0</v>
      </c>
      <c r="W23" s="50">
        <v>0</v>
      </c>
      <c r="X23" s="50">
        <v>0</v>
      </c>
      <c r="Y23" s="50">
        <v>0</v>
      </c>
      <c r="Z23" s="52">
        <v>868.67658339576997</v>
      </c>
      <c r="AA23" s="53">
        <v>869.27074219795156</v>
      </c>
    </row>
    <row r="24" spans="1:27" x14ac:dyDescent="0.2">
      <c r="A24" s="26" t="s">
        <v>34</v>
      </c>
      <c r="B24" s="49">
        <v>878.13594158878504</v>
      </c>
      <c r="C24" s="50">
        <v>879.97698381990858</v>
      </c>
      <c r="D24" s="50">
        <v>887.66529442297701</v>
      </c>
      <c r="E24" s="50">
        <v>888.10936504271535</v>
      </c>
      <c r="F24" s="50">
        <v>904.76442131747478</v>
      </c>
      <c r="G24" s="50">
        <v>904.9432572376702</v>
      </c>
      <c r="H24" s="50">
        <v>888.93628233555057</v>
      </c>
      <c r="I24" s="50">
        <v>889.05249971568287</v>
      </c>
      <c r="J24" s="50">
        <v>910.8950767494357</v>
      </c>
      <c r="K24" s="50">
        <v>906.55795714771568</v>
      </c>
      <c r="L24" s="50">
        <v>0</v>
      </c>
      <c r="M24" s="50">
        <v>0</v>
      </c>
      <c r="N24" s="50">
        <v>0</v>
      </c>
      <c r="O24" s="50">
        <v>0</v>
      </c>
      <c r="P24" s="50">
        <v>0</v>
      </c>
      <c r="Q24" s="50">
        <v>0</v>
      </c>
      <c r="R24" s="50">
        <v>0</v>
      </c>
      <c r="S24" s="50">
        <v>0</v>
      </c>
      <c r="T24" s="50">
        <v>0</v>
      </c>
      <c r="U24" s="50">
        <v>0</v>
      </c>
      <c r="V24" s="50">
        <v>0</v>
      </c>
      <c r="W24" s="50">
        <v>0</v>
      </c>
      <c r="X24" s="50">
        <v>0</v>
      </c>
      <c r="Y24" s="50">
        <v>0</v>
      </c>
      <c r="Z24" s="52">
        <v>894.19635429082246</v>
      </c>
      <c r="AA24" s="53">
        <v>893.82262791659002</v>
      </c>
    </row>
    <row r="25" spans="1:27" x14ac:dyDescent="0.2">
      <c r="A25" s="26" t="s">
        <v>35</v>
      </c>
      <c r="B25" s="49">
        <v>851.17251452147013</v>
      </c>
      <c r="C25" s="50">
        <v>851.17251452147013</v>
      </c>
      <c r="D25" s="50">
        <v>836.72831048738033</v>
      </c>
      <c r="E25" s="50">
        <v>836.72831048738033</v>
      </c>
      <c r="F25" s="50">
        <v>835.97588769478773</v>
      </c>
      <c r="G25" s="50">
        <v>835.97588769478773</v>
      </c>
      <c r="H25" s="50">
        <v>826.61144455913507</v>
      </c>
      <c r="I25" s="50">
        <v>826.61144455913507</v>
      </c>
      <c r="J25" s="50">
        <v>858.36130089485459</v>
      </c>
      <c r="K25" s="50">
        <v>858.36130089485459</v>
      </c>
      <c r="L25" s="50">
        <v>0</v>
      </c>
      <c r="M25" s="50">
        <v>0</v>
      </c>
      <c r="N25" s="50">
        <v>0</v>
      </c>
      <c r="O25" s="50">
        <v>0</v>
      </c>
      <c r="P25" s="50">
        <v>0</v>
      </c>
      <c r="Q25" s="50">
        <v>0</v>
      </c>
      <c r="R25" s="50">
        <v>0</v>
      </c>
      <c r="S25" s="50">
        <v>0</v>
      </c>
      <c r="T25" s="50">
        <v>0</v>
      </c>
      <c r="U25" s="50">
        <v>0</v>
      </c>
      <c r="V25" s="50">
        <v>0</v>
      </c>
      <c r="W25" s="50">
        <v>0</v>
      </c>
      <c r="X25" s="50">
        <v>0</v>
      </c>
      <c r="Y25" s="50">
        <v>0</v>
      </c>
      <c r="Z25" s="52">
        <v>841.66441669756387</v>
      </c>
      <c r="AA25" s="53">
        <v>841.66441669756387</v>
      </c>
    </row>
    <row r="26" spans="1:27" x14ac:dyDescent="0.2">
      <c r="A26" s="26" t="s">
        <v>36</v>
      </c>
      <c r="B26" s="49">
        <v>802.47492466565086</v>
      </c>
      <c r="C26" s="50">
        <v>802.47492466565086</v>
      </c>
      <c r="D26" s="50">
        <v>758.34258938869664</v>
      </c>
      <c r="E26" s="50">
        <v>758.39332804614287</v>
      </c>
      <c r="F26" s="50">
        <v>780.35923330940409</v>
      </c>
      <c r="G26" s="50">
        <v>780.48629560471124</v>
      </c>
      <c r="H26" s="50">
        <v>792.67201525838493</v>
      </c>
      <c r="I26" s="50">
        <v>796.16489046859135</v>
      </c>
      <c r="J26" s="50">
        <v>781.42993468795351</v>
      </c>
      <c r="K26" s="50">
        <v>781.42993468795351</v>
      </c>
      <c r="L26" s="50">
        <v>0</v>
      </c>
      <c r="M26" s="50">
        <v>0</v>
      </c>
      <c r="N26" s="50">
        <v>0</v>
      </c>
      <c r="O26" s="50">
        <v>0</v>
      </c>
      <c r="P26" s="50">
        <v>0</v>
      </c>
      <c r="Q26" s="50">
        <v>0</v>
      </c>
      <c r="R26" s="50">
        <v>0</v>
      </c>
      <c r="S26" s="50">
        <v>0</v>
      </c>
      <c r="T26" s="50">
        <v>0</v>
      </c>
      <c r="U26" s="50">
        <v>0</v>
      </c>
      <c r="V26" s="50">
        <v>0</v>
      </c>
      <c r="W26" s="50">
        <v>0</v>
      </c>
      <c r="X26" s="50">
        <v>0</v>
      </c>
      <c r="Y26" s="50">
        <v>0</v>
      </c>
      <c r="Z26" s="52">
        <v>782.46486491306291</v>
      </c>
      <c r="AA26" s="53">
        <v>783.2030112841278</v>
      </c>
    </row>
    <row r="27" spans="1:27" x14ac:dyDescent="0.2">
      <c r="A27" s="26" t="s">
        <v>37</v>
      </c>
      <c r="B27" s="49">
        <v>1027.5530631510417</v>
      </c>
      <c r="C27" s="50">
        <v>1027.5530631510417</v>
      </c>
      <c r="D27" s="50">
        <v>1187.2835758163596</v>
      </c>
      <c r="E27" s="50">
        <v>1187.2835758163596</v>
      </c>
      <c r="F27" s="50">
        <v>1021.4458831126897</v>
      </c>
      <c r="G27" s="50">
        <v>1021.4458831126897</v>
      </c>
      <c r="H27" s="50">
        <v>1011.890769726248</v>
      </c>
      <c r="I27" s="50">
        <v>1011.890769726248</v>
      </c>
      <c r="J27" s="50">
        <v>1014.7836091435931</v>
      </c>
      <c r="K27" s="50">
        <v>1014.7836091435931</v>
      </c>
      <c r="L27" s="50">
        <v>0</v>
      </c>
      <c r="M27" s="50">
        <v>0</v>
      </c>
      <c r="N27" s="50">
        <v>0</v>
      </c>
      <c r="O27" s="50">
        <v>0</v>
      </c>
      <c r="P27" s="50">
        <v>0</v>
      </c>
      <c r="Q27" s="50">
        <v>0</v>
      </c>
      <c r="R27" s="50">
        <v>0</v>
      </c>
      <c r="S27" s="50">
        <v>0</v>
      </c>
      <c r="T27" s="50">
        <v>0</v>
      </c>
      <c r="U27" s="50">
        <v>0</v>
      </c>
      <c r="V27" s="50">
        <v>0</v>
      </c>
      <c r="W27" s="50">
        <v>0</v>
      </c>
      <c r="X27" s="50">
        <v>0</v>
      </c>
      <c r="Y27" s="50">
        <v>0</v>
      </c>
      <c r="Z27" s="52">
        <v>1052.5539804821301</v>
      </c>
      <c r="AA27" s="53">
        <v>1052.5539804821301</v>
      </c>
    </row>
    <row r="28" spans="1:27" x14ac:dyDescent="0.2">
      <c r="A28" s="26" t="s">
        <v>38</v>
      </c>
      <c r="B28" s="49">
        <v>485.43047889505613</v>
      </c>
      <c r="C28" s="50">
        <v>486.49258961681085</v>
      </c>
      <c r="D28" s="50">
        <v>481.58849271240672</v>
      </c>
      <c r="E28" s="50">
        <v>483.10640499407032</v>
      </c>
      <c r="F28" s="50">
        <v>483.61793442410919</v>
      </c>
      <c r="G28" s="50">
        <v>485.83632790473979</v>
      </c>
      <c r="H28" s="50">
        <v>486.73407429015947</v>
      </c>
      <c r="I28" s="50">
        <v>487.70091138411141</v>
      </c>
      <c r="J28" s="50">
        <v>484.02206448073321</v>
      </c>
      <c r="K28" s="50">
        <v>484.15197611078298</v>
      </c>
      <c r="L28" s="50">
        <v>0</v>
      </c>
      <c r="M28" s="50">
        <v>0</v>
      </c>
      <c r="N28" s="50">
        <v>0</v>
      </c>
      <c r="O28" s="50">
        <v>0</v>
      </c>
      <c r="P28" s="50">
        <v>0</v>
      </c>
      <c r="Q28" s="50">
        <v>0</v>
      </c>
      <c r="R28" s="50">
        <v>0</v>
      </c>
      <c r="S28" s="50">
        <v>0</v>
      </c>
      <c r="T28" s="50">
        <v>0</v>
      </c>
      <c r="U28" s="50">
        <v>0</v>
      </c>
      <c r="V28" s="50">
        <v>0</v>
      </c>
      <c r="W28" s="50">
        <v>0</v>
      </c>
      <c r="X28" s="50">
        <v>0</v>
      </c>
      <c r="Y28" s="50">
        <v>0</v>
      </c>
      <c r="Z28" s="52">
        <v>484.27750088884579</v>
      </c>
      <c r="AA28" s="53">
        <v>485.46122926053886</v>
      </c>
    </row>
    <row r="29" spans="1:27" x14ac:dyDescent="0.2">
      <c r="A29" s="56" t="s">
        <v>39</v>
      </c>
      <c r="B29" s="55">
        <v>795.00901892421336</v>
      </c>
      <c r="C29" s="52">
        <v>796.00619800172922</v>
      </c>
      <c r="D29" s="52">
        <v>793.86339918566102</v>
      </c>
      <c r="E29" s="52">
        <v>795.60737763296117</v>
      </c>
      <c r="F29" s="52">
        <v>797.83833841996409</v>
      </c>
      <c r="G29" s="52">
        <v>800.60730927908799</v>
      </c>
      <c r="H29" s="52">
        <v>797.11106314114215</v>
      </c>
      <c r="I29" s="52">
        <v>798.09491326612931</v>
      </c>
      <c r="J29" s="52">
        <v>803.51941954771678</v>
      </c>
      <c r="K29" s="52">
        <v>803.94973516119319</v>
      </c>
      <c r="L29" s="52">
        <v>0</v>
      </c>
      <c r="M29" s="52">
        <v>0</v>
      </c>
      <c r="N29" s="52">
        <v>0</v>
      </c>
      <c r="O29" s="52">
        <v>0</v>
      </c>
      <c r="P29" s="52">
        <v>0</v>
      </c>
      <c r="Q29" s="52">
        <v>0</v>
      </c>
      <c r="R29" s="52">
        <v>0</v>
      </c>
      <c r="S29" s="52">
        <v>0</v>
      </c>
      <c r="T29" s="52">
        <v>0</v>
      </c>
      <c r="U29" s="52">
        <v>0</v>
      </c>
      <c r="V29" s="52">
        <v>0</v>
      </c>
      <c r="W29" s="52">
        <v>0</v>
      </c>
      <c r="X29" s="52">
        <v>0</v>
      </c>
      <c r="Y29" s="52">
        <v>0</v>
      </c>
      <c r="Z29" s="52">
        <v>797.45632519216963</v>
      </c>
      <c r="AA29" s="53">
        <v>798.84369567713554</v>
      </c>
    </row>
    <row r="30" spans="1:27" x14ac:dyDescent="0.2">
      <c r="A30" s="26"/>
      <c r="B30" s="58"/>
      <c r="C30" s="59"/>
      <c r="D30" s="59"/>
      <c r="E30" s="59"/>
      <c r="F30" s="59"/>
      <c r="G30" s="59"/>
      <c r="H30" s="59"/>
      <c r="I30" s="59"/>
      <c r="J30" s="59"/>
      <c r="K30" s="59"/>
      <c r="L30" s="59"/>
      <c r="M30" s="59"/>
      <c r="N30" s="59"/>
      <c r="O30" s="59"/>
      <c r="P30" s="59"/>
      <c r="Q30" s="59"/>
      <c r="R30" s="59"/>
      <c r="S30" s="59"/>
      <c r="T30" s="59"/>
      <c r="U30" s="59"/>
      <c r="V30" s="59"/>
      <c r="W30" s="59"/>
      <c r="X30" s="59"/>
      <c r="Y30" s="59"/>
      <c r="Z30" s="61"/>
      <c r="AA30" s="53"/>
    </row>
    <row r="31" spans="1:27" x14ac:dyDescent="0.2">
      <c r="A31" s="26" t="s">
        <v>40</v>
      </c>
      <c r="B31" s="49">
        <v>290.2341955244932</v>
      </c>
      <c r="C31" s="50">
        <v>290.2341955244932</v>
      </c>
      <c r="D31" s="50">
        <v>290.64859960260418</v>
      </c>
      <c r="E31" s="50">
        <v>290.64859960260418</v>
      </c>
      <c r="F31" s="50">
        <v>290.67428845383853</v>
      </c>
      <c r="G31" s="50">
        <v>290.67428845383853</v>
      </c>
      <c r="H31" s="50">
        <v>291.60796732522795</v>
      </c>
      <c r="I31" s="50">
        <v>291.60796732522795</v>
      </c>
      <c r="J31" s="50">
        <v>291.91601672544505</v>
      </c>
      <c r="K31" s="50">
        <v>291.91601672544505</v>
      </c>
      <c r="L31" s="50">
        <v>0</v>
      </c>
      <c r="M31" s="50">
        <v>0</v>
      </c>
      <c r="N31" s="50">
        <v>0</v>
      </c>
      <c r="O31" s="50">
        <v>0</v>
      </c>
      <c r="P31" s="50">
        <v>0</v>
      </c>
      <c r="Q31" s="50">
        <v>0</v>
      </c>
      <c r="R31" s="50">
        <v>0</v>
      </c>
      <c r="S31" s="50">
        <v>0</v>
      </c>
      <c r="T31" s="50">
        <v>0</v>
      </c>
      <c r="U31" s="50">
        <v>0</v>
      </c>
      <c r="V31" s="50">
        <v>0</v>
      </c>
      <c r="W31" s="50">
        <v>0</v>
      </c>
      <c r="X31" s="50">
        <v>0</v>
      </c>
      <c r="Y31" s="50">
        <v>0</v>
      </c>
      <c r="Z31" s="52">
        <v>291.01570151861029</v>
      </c>
      <c r="AA31" s="53">
        <v>291.01570151861029</v>
      </c>
    </row>
    <row r="32" spans="1:27" x14ac:dyDescent="0.2">
      <c r="A32" s="26" t="s">
        <v>41</v>
      </c>
      <c r="B32" s="49">
        <v>330.42464669086417</v>
      </c>
      <c r="C32" s="50">
        <v>330.42464669086417</v>
      </c>
      <c r="D32" s="50">
        <v>329.01080478889043</v>
      </c>
      <c r="E32" s="50">
        <v>329.01080478889043</v>
      </c>
      <c r="F32" s="50">
        <v>332.94769293163381</v>
      </c>
      <c r="G32" s="50">
        <v>332.94769293163381</v>
      </c>
      <c r="H32" s="50">
        <v>331.97298569218873</v>
      </c>
      <c r="I32" s="50">
        <v>331.97298569218873</v>
      </c>
      <c r="J32" s="50">
        <v>332.30903103548292</v>
      </c>
      <c r="K32" s="50">
        <v>332.30903103548292</v>
      </c>
      <c r="L32" s="50">
        <v>0</v>
      </c>
      <c r="M32" s="50">
        <v>0</v>
      </c>
      <c r="N32" s="50">
        <v>0</v>
      </c>
      <c r="O32" s="50">
        <v>0</v>
      </c>
      <c r="P32" s="50">
        <v>0</v>
      </c>
      <c r="Q32" s="50">
        <v>0</v>
      </c>
      <c r="R32" s="50">
        <v>0</v>
      </c>
      <c r="S32" s="50">
        <v>0</v>
      </c>
      <c r="T32" s="50">
        <v>0</v>
      </c>
      <c r="U32" s="50">
        <v>0</v>
      </c>
      <c r="V32" s="50">
        <v>0</v>
      </c>
      <c r="W32" s="50">
        <v>0</v>
      </c>
      <c r="X32" s="50">
        <v>0</v>
      </c>
      <c r="Y32" s="50">
        <v>0</v>
      </c>
      <c r="Z32" s="52">
        <v>331.33327357622699</v>
      </c>
      <c r="AA32" s="53">
        <v>331.33327357622699</v>
      </c>
    </row>
    <row r="33" spans="1:27" x14ac:dyDescent="0.2">
      <c r="A33" s="26" t="s">
        <v>42</v>
      </c>
      <c r="B33" s="49">
        <v>368.91283695429092</v>
      </c>
      <c r="C33" s="50">
        <v>368.91283695429092</v>
      </c>
      <c r="D33" s="50">
        <v>403.52442351191399</v>
      </c>
      <c r="E33" s="50">
        <v>403.52442351191399</v>
      </c>
      <c r="F33" s="50">
        <v>390.27521134027808</v>
      </c>
      <c r="G33" s="50">
        <v>390.27521134027808</v>
      </c>
      <c r="H33" s="50">
        <v>387.4916423951845</v>
      </c>
      <c r="I33" s="50">
        <v>387.4916423951845</v>
      </c>
      <c r="J33" s="50">
        <v>389.00406833429469</v>
      </c>
      <c r="K33" s="50">
        <v>389.00406833429469</v>
      </c>
      <c r="L33" s="50">
        <v>0</v>
      </c>
      <c r="M33" s="50">
        <v>0</v>
      </c>
      <c r="N33" s="50">
        <v>0</v>
      </c>
      <c r="O33" s="50">
        <v>0</v>
      </c>
      <c r="P33" s="50">
        <v>0</v>
      </c>
      <c r="Q33" s="50">
        <v>0</v>
      </c>
      <c r="R33" s="50">
        <v>0</v>
      </c>
      <c r="S33" s="50">
        <v>0</v>
      </c>
      <c r="T33" s="50">
        <v>0</v>
      </c>
      <c r="U33" s="50">
        <v>0</v>
      </c>
      <c r="V33" s="50">
        <v>0</v>
      </c>
      <c r="W33" s="50">
        <v>0</v>
      </c>
      <c r="X33" s="50">
        <v>0</v>
      </c>
      <c r="Y33" s="50">
        <v>0</v>
      </c>
      <c r="Z33" s="52">
        <v>387.68958325180404</v>
      </c>
      <c r="AA33" s="53">
        <v>387.68958325180404</v>
      </c>
    </row>
    <row r="34" spans="1:27" x14ac:dyDescent="0.2">
      <c r="A34" s="26" t="s">
        <v>43</v>
      </c>
      <c r="B34" s="49">
        <v>524.15501917808217</v>
      </c>
      <c r="C34" s="50">
        <v>524.15501917808217</v>
      </c>
      <c r="D34" s="50">
        <v>525.1290042372882</v>
      </c>
      <c r="E34" s="50">
        <v>525.1290042372882</v>
      </c>
      <c r="F34" s="50">
        <v>523.69410723581473</v>
      </c>
      <c r="G34" s="50">
        <v>523.69410723581473</v>
      </c>
      <c r="H34" s="50">
        <v>523.20508960573477</v>
      </c>
      <c r="I34" s="50">
        <v>523.20508960573477</v>
      </c>
      <c r="J34" s="50">
        <v>523.60126008064515</v>
      </c>
      <c r="K34" s="50">
        <v>523.60126008064515</v>
      </c>
      <c r="L34" s="50">
        <v>0</v>
      </c>
      <c r="M34" s="50">
        <v>0</v>
      </c>
      <c r="N34" s="50">
        <v>0</v>
      </c>
      <c r="O34" s="50">
        <v>0</v>
      </c>
      <c r="P34" s="50">
        <v>0</v>
      </c>
      <c r="Q34" s="50">
        <v>0</v>
      </c>
      <c r="R34" s="50">
        <v>0</v>
      </c>
      <c r="S34" s="50">
        <v>0</v>
      </c>
      <c r="T34" s="50">
        <v>0</v>
      </c>
      <c r="U34" s="50">
        <v>0</v>
      </c>
      <c r="V34" s="50">
        <v>0</v>
      </c>
      <c r="W34" s="50">
        <v>0</v>
      </c>
      <c r="X34" s="50">
        <v>0</v>
      </c>
      <c r="Y34" s="50">
        <v>0</v>
      </c>
      <c r="Z34" s="52">
        <v>523.94601295580401</v>
      </c>
      <c r="AA34" s="53">
        <v>523.94601295580401</v>
      </c>
    </row>
    <row r="35" spans="1:27" x14ac:dyDescent="0.2">
      <c r="A35" s="56" t="s">
        <v>44</v>
      </c>
      <c r="B35" s="55">
        <v>336.74233284909468</v>
      </c>
      <c r="C35" s="52">
        <v>336.74233284909468</v>
      </c>
      <c r="D35" s="52">
        <v>349.34981770376862</v>
      </c>
      <c r="E35" s="52">
        <v>349.34981770376862</v>
      </c>
      <c r="F35" s="52">
        <v>347.24411852160381</v>
      </c>
      <c r="G35" s="52">
        <v>347.24411852160381</v>
      </c>
      <c r="H35" s="52">
        <v>344.93829982142853</v>
      </c>
      <c r="I35" s="52">
        <v>344.93829982142853</v>
      </c>
      <c r="J35" s="52">
        <v>345.49972809613382</v>
      </c>
      <c r="K35" s="52">
        <v>345.49972809613382</v>
      </c>
      <c r="L35" s="52">
        <v>0</v>
      </c>
      <c r="M35" s="52">
        <v>0</v>
      </c>
      <c r="N35" s="52">
        <v>0</v>
      </c>
      <c r="O35" s="52">
        <v>0</v>
      </c>
      <c r="P35" s="52">
        <v>0</v>
      </c>
      <c r="Q35" s="52">
        <v>0</v>
      </c>
      <c r="R35" s="52">
        <v>0</v>
      </c>
      <c r="S35" s="52">
        <v>0</v>
      </c>
      <c r="T35" s="52">
        <v>0</v>
      </c>
      <c r="U35" s="52">
        <v>0</v>
      </c>
      <c r="V35" s="52">
        <v>0</v>
      </c>
      <c r="W35" s="52">
        <v>0</v>
      </c>
      <c r="X35" s="52">
        <v>0</v>
      </c>
      <c r="Y35" s="52">
        <v>0</v>
      </c>
      <c r="Z35" s="52">
        <v>344.74162665859626</v>
      </c>
      <c r="AA35" s="53">
        <v>344.74162665859626</v>
      </c>
    </row>
    <row r="36" spans="1:27" x14ac:dyDescent="0.2">
      <c r="A36" s="26"/>
      <c r="B36" s="58"/>
      <c r="C36" s="59"/>
      <c r="D36" s="59"/>
      <c r="E36" s="59"/>
      <c r="F36" s="59"/>
      <c r="G36" s="59"/>
      <c r="H36" s="59"/>
      <c r="I36" s="59"/>
      <c r="J36" s="59"/>
      <c r="K36" s="59"/>
      <c r="L36" s="59"/>
      <c r="M36" s="59"/>
      <c r="N36" s="59"/>
      <c r="O36" s="59"/>
      <c r="P36" s="59"/>
      <c r="Q36" s="59"/>
      <c r="R36" s="59"/>
      <c r="S36" s="59"/>
      <c r="T36" s="59"/>
      <c r="U36" s="59"/>
      <c r="V36" s="59"/>
      <c r="W36" s="59"/>
      <c r="X36" s="59"/>
      <c r="Y36" s="59"/>
      <c r="Z36" s="61"/>
      <c r="AA36" s="53"/>
    </row>
    <row r="37" spans="1:27" x14ac:dyDescent="0.2">
      <c r="A37" s="56" t="s">
        <v>45</v>
      </c>
      <c r="B37" s="55">
        <v>538.03857853257625</v>
      </c>
      <c r="C37" s="52">
        <v>539.86520335249509</v>
      </c>
      <c r="D37" s="52">
        <v>547.38932644393822</v>
      </c>
      <c r="E37" s="52">
        <v>549.29024970640205</v>
      </c>
      <c r="F37" s="52">
        <v>564.68800723206596</v>
      </c>
      <c r="G37" s="52">
        <v>566.66667697001708</v>
      </c>
      <c r="H37" s="52">
        <v>559.43239423665852</v>
      </c>
      <c r="I37" s="52">
        <v>561.18206146171576</v>
      </c>
      <c r="J37" s="52">
        <v>545.73114697100448</v>
      </c>
      <c r="K37" s="52">
        <v>548.84493725696177</v>
      </c>
      <c r="L37" s="52">
        <v>0</v>
      </c>
      <c r="M37" s="52">
        <v>0</v>
      </c>
      <c r="N37" s="52">
        <v>0</v>
      </c>
      <c r="O37" s="52">
        <v>0</v>
      </c>
      <c r="P37" s="52">
        <v>0</v>
      </c>
      <c r="Q37" s="52">
        <v>0</v>
      </c>
      <c r="R37" s="52">
        <v>0</v>
      </c>
      <c r="S37" s="52">
        <v>0</v>
      </c>
      <c r="T37" s="52">
        <v>0</v>
      </c>
      <c r="U37" s="52">
        <v>0</v>
      </c>
      <c r="V37" s="52">
        <v>0</v>
      </c>
      <c r="W37" s="52">
        <v>0</v>
      </c>
      <c r="X37" s="52">
        <v>0</v>
      </c>
      <c r="Y37" s="52">
        <v>0</v>
      </c>
      <c r="Z37" s="52">
        <v>551.07341713450546</v>
      </c>
      <c r="AA37" s="53">
        <v>553.19554491267763</v>
      </c>
    </row>
    <row r="38" spans="1:27" x14ac:dyDescent="0.2">
      <c r="A38" s="26"/>
      <c r="B38" s="58"/>
      <c r="C38" s="59"/>
      <c r="D38" s="59"/>
      <c r="E38" s="59"/>
      <c r="F38" s="59"/>
      <c r="G38" s="59"/>
      <c r="H38" s="59"/>
      <c r="I38" s="59"/>
      <c r="J38" s="59"/>
      <c r="K38" s="59"/>
      <c r="L38" s="59"/>
      <c r="M38" s="59"/>
      <c r="N38" s="59"/>
      <c r="O38" s="59"/>
      <c r="P38" s="59"/>
      <c r="Q38" s="59"/>
      <c r="R38" s="59"/>
      <c r="S38" s="59"/>
      <c r="T38" s="59"/>
      <c r="U38" s="59"/>
      <c r="V38" s="59"/>
      <c r="W38" s="59"/>
      <c r="X38" s="59"/>
      <c r="Y38" s="59"/>
      <c r="Z38" s="52"/>
      <c r="AA38" s="53"/>
    </row>
    <row r="39" spans="1:27" ht="12" thickBot="1" x14ac:dyDescent="0.25">
      <c r="A39" s="62" t="s">
        <v>46</v>
      </c>
      <c r="B39" s="63">
        <v>578.70842165170097</v>
      </c>
      <c r="C39" s="64">
        <v>581.38240538765899</v>
      </c>
      <c r="D39" s="64">
        <v>586.3964833177572</v>
      </c>
      <c r="E39" s="64">
        <v>589.14636969796277</v>
      </c>
      <c r="F39" s="64">
        <v>609.44367513684006</v>
      </c>
      <c r="G39" s="64">
        <v>612.362934797668</v>
      </c>
      <c r="H39" s="64">
        <v>602.28030572010869</v>
      </c>
      <c r="I39" s="64">
        <v>604.85154850241656</v>
      </c>
      <c r="J39" s="64">
        <v>585.46864117951964</v>
      </c>
      <c r="K39" s="64">
        <v>590.08384449228322</v>
      </c>
      <c r="L39" s="64">
        <v>0</v>
      </c>
      <c r="M39" s="64">
        <v>0</v>
      </c>
      <c r="N39" s="64">
        <v>0</v>
      </c>
      <c r="O39" s="64">
        <v>0</v>
      </c>
      <c r="P39" s="64">
        <v>0</v>
      </c>
      <c r="Q39" s="64">
        <v>0</v>
      </c>
      <c r="R39" s="64">
        <v>0</v>
      </c>
      <c r="S39" s="64">
        <v>0</v>
      </c>
      <c r="T39" s="64">
        <v>0</v>
      </c>
      <c r="U39" s="64">
        <v>0</v>
      </c>
      <c r="V39" s="64">
        <v>0</v>
      </c>
      <c r="W39" s="64">
        <v>0</v>
      </c>
      <c r="X39" s="64">
        <v>0</v>
      </c>
      <c r="Y39" s="64">
        <v>0</v>
      </c>
      <c r="Z39" s="64">
        <v>592.46543782424749</v>
      </c>
      <c r="AA39" s="66">
        <v>595.58420350955942</v>
      </c>
    </row>
    <row r="40" spans="1:27" x14ac:dyDescent="0.2">
      <c r="A40" s="37" t="s">
        <v>47</v>
      </c>
    </row>
    <row r="41" spans="1:27" x14ac:dyDescent="0.2">
      <c r="A41" s="67" t="s">
        <v>48</v>
      </c>
    </row>
    <row r="42" spans="1:27" x14ac:dyDescent="0.2">
      <c r="A42" s="67" t="s">
        <v>57</v>
      </c>
    </row>
    <row r="43" spans="1:27" x14ac:dyDescent="0.2">
      <c r="A43" s="67" t="s">
        <v>58</v>
      </c>
    </row>
    <row r="44" spans="1:27" x14ac:dyDescent="0.2">
      <c r="A44" s="67" t="s">
        <v>59</v>
      </c>
    </row>
    <row r="45" spans="1:27" x14ac:dyDescent="0.2">
      <c r="A45" s="67" t="s">
        <v>60</v>
      </c>
    </row>
    <row r="46" spans="1:27" x14ac:dyDescent="0.2">
      <c r="A46" s="67" t="s">
        <v>53</v>
      </c>
    </row>
    <row r="47" spans="1:27" x14ac:dyDescent="0.2">
      <c r="A47" s="68" t="s">
        <v>61</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dataValidations count="1">
    <dataValidation type="textLength" allowBlank="1" showInputMessage="1" showErrorMessage="1" sqref="A1:XFD1048576" xr:uid="{1B3A0049-ED3C-4959-84DF-BC9D78537F53}">
      <formula1>0</formula1>
      <formula2>0</formula2>
    </dataValidation>
  </dataValidations>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Salario_cotizable</vt:lpstr>
      <vt:lpstr>Salario_nominal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dc:creator>
  <cp:lastModifiedBy>EDGAR SOTO</cp:lastModifiedBy>
  <dcterms:created xsi:type="dcterms:W3CDTF">2018-07-29T14:01:46Z</dcterms:created>
  <dcterms:modified xsi:type="dcterms:W3CDTF">2018-07-29T14:05:17Z</dcterms:modified>
</cp:coreProperties>
</file>