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defaultThemeVersion="166925"/>
  <mc:AlternateContent xmlns:mc="http://schemas.openxmlformats.org/markup-compatibility/2006">
    <mc:Choice Requires="x15">
      <x15ac:absPath xmlns:x15ac="http://schemas.microsoft.com/office/spreadsheetml/2010/11/ac" url="C:\Users\TOSHIBA\Desktop\"/>
    </mc:Choice>
  </mc:AlternateContent>
  <xr:revisionPtr revIDLastSave="0" documentId="8_{14E17B03-6C35-460D-86DF-9112ECEB7F4A}" xr6:coauthVersionLast="33" xr6:coauthVersionMax="33" xr10:uidLastSave="{00000000-0000-0000-0000-000000000000}"/>
  <bookViews>
    <workbookView xWindow="0" yWindow="0" windowWidth="20490" windowHeight="8130" activeTab="3" xr2:uid="{6CDF3A16-017F-43A4-A06B-BAF5D05ECC41}"/>
  </bookViews>
  <sheets>
    <sheet name="Trabajadores" sheetId="1" r:id="rId1"/>
    <sheet name="Patronos" sheetId="2" r:id="rId2"/>
    <sheet name="Salario_cotizable" sheetId="3" r:id="rId3"/>
    <sheet name="Salario_nominal"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8" i="2" l="1"/>
  <c r="M38" i="2"/>
  <c r="E38" i="2"/>
  <c r="W36" i="2"/>
  <c r="O36" i="2"/>
  <c r="G36" i="2"/>
  <c r="Y34" i="2"/>
  <c r="X34" i="2"/>
  <c r="W34" i="2"/>
  <c r="V34" i="2"/>
  <c r="U34" i="2"/>
  <c r="T34" i="2"/>
  <c r="S34" i="2"/>
  <c r="R34" i="2"/>
  <c r="Q34" i="2"/>
  <c r="P34" i="2"/>
  <c r="O34" i="2"/>
  <c r="N34" i="2"/>
  <c r="M34" i="2"/>
  <c r="L34" i="2"/>
  <c r="K34" i="2"/>
  <c r="J34" i="2"/>
  <c r="I34" i="2"/>
  <c r="H34" i="2"/>
  <c r="G34" i="2"/>
  <c r="F34" i="2"/>
  <c r="E34" i="2"/>
  <c r="D34" i="2"/>
  <c r="C34" i="2"/>
  <c r="B34" i="2"/>
  <c r="AA28" i="2"/>
  <c r="Z28" i="2"/>
  <c r="Y28" i="2"/>
  <c r="Y38" i="2" s="1"/>
  <c r="X28" i="2"/>
  <c r="W28" i="2"/>
  <c r="V28" i="2"/>
  <c r="U28" i="2"/>
  <c r="T28" i="2"/>
  <c r="S28" i="2"/>
  <c r="R28" i="2"/>
  <c r="Q28" i="2"/>
  <c r="Q38" i="2" s="1"/>
  <c r="P28" i="2"/>
  <c r="O28" i="2"/>
  <c r="N28" i="2"/>
  <c r="M28" i="2"/>
  <c r="L28" i="2"/>
  <c r="K28" i="2"/>
  <c r="J28" i="2"/>
  <c r="I28" i="2"/>
  <c r="I38" i="2" s="1"/>
  <c r="H28" i="2"/>
  <c r="G28" i="2"/>
  <c r="F28" i="2"/>
  <c r="E28" i="2"/>
  <c r="D28" i="2"/>
  <c r="C28" i="2"/>
  <c r="B28" i="2"/>
  <c r="AA21" i="2"/>
  <c r="AA38" i="2" s="1"/>
  <c r="AA36" i="2" s="1"/>
  <c r="Z21" i="2"/>
  <c r="Z38" i="2" s="1"/>
  <c r="Z36" i="2" s="1"/>
  <c r="Y21" i="2"/>
  <c r="X21" i="2"/>
  <c r="X38" i="2" s="1"/>
  <c r="W21" i="2"/>
  <c r="W38" i="2" s="1"/>
  <c r="V21" i="2"/>
  <c r="V38" i="2" s="1"/>
  <c r="U21" i="2"/>
  <c r="U36" i="2" s="1"/>
  <c r="T21" i="2"/>
  <c r="T36" i="2" s="1"/>
  <c r="S21" i="2"/>
  <c r="S38" i="2" s="1"/>
  <c r="R21" i="2"/>
  <c r="R38" i="2" s="1"/>
  <c r="Q21" i="2"/>
  <c r="P21" i="2"/>
  <c r="P38" i="2" s="1"/>
  <c r="O21" i="2"/>
  <c r="O38" i="2" s="1"/>
  <c r="N21" i="2"/>
  <c r="N38" i="2" s="1"/>
  <c r="M21" i="2"/>
  <c r="M36" i="2" s="1"/>
  <c r="L21" i="2"/>
  <c r="L36" i="2" s="1"/>
  <c r="K21" i="2"/>
  <c r="K38" i="2" s="1"/>
  <c r="J21" i="2"/>
  <c r="J38" i="2" s="1"/>
  <c r="I21" i="2"/>
  <c r="H21" i="2"/>
  <c r="H38" i="2" s="1"/>
  <c r="G21" i="2"/>
  <c r="G38" i="2" s="1"/>
  <c r="F21" i="2"/>
  <c r="F38" i="2" s="1"/>
  <c r="E21" i="2"/>
  <c r="E36" i="2" s="1"/>
  <c r="D21" i="2"/>
  <c r="D36" i="2" s="1"/>
  <c r="C21" i="2"/>
  <c r="C38" i="2" s="1"/>
  <c r="B21" i="2"/>
  <c r="B38" i="2" s="1"/>
  <c r="Y36" i="1"/>
  <c r="V36" i="1"/>
  <c r="Q36" i="1"/>
  <c r="N36" i="1"/>
  <c r="I36" i="1"/>
  <c r="F36" i="1"/>
  <c r="AA34" i="1"/>
  <c r="Z34" i="1"/>
  <c r="Y34" i="1"/>
  <c r="X34" i="1"/>
  <c r="W34" i="1"/>
  <c r="V34" i="1"/>
  <c r="U34" i="1"/>
  <c r="T34" i="1"/>
  <c r="S34" i="1"/>
  <c r="R34" i="1"/>
  <c r="Q34" i="1"/>
  <c r="P34" i="1"/>
  <c r="O34" i="1"/>
  <c r="N34" i="1"/>
  <c r="M34" i="1"/>
  <c r="L34" i="1"/>
  <c r="K34" i="1"/>
  <c r="J34" i="1"/>
  <c r="I34" i="1"/>
  <c r="H34" i="1"/>
  <c r="G34" i="1"/>
  <c r="F34" i="1"/>
  <c r="E34" i="1"/>
  <c r="D34" i="1"/>
  <c r="C34" i="1"/>
  <c r="B34" i="1"/>
  <c r="AA28" i="1"/>
  <c r="Z28" i="1"/>
  <c r="Y28" i="1"/>
  <c r="X28" i="1"/>
  <c r="W28" i="1"/>
  <c r="V28" i="1"/>
  <c r="U28" i="1"/>
  <c r="T28" i="1"/>
  <c r="S28" i="1"/>
  <c r="R28" i="1"/>
  <c r="Q28" i="1"/>
  <c r="P28" i="1"/>
  <c r="O28" i="1"/>
  <c r="N28" i="1"/>
  <c r="M28" i="1"/>
  <c r="L28" i="1"/>
  <c r="K28" i="1"/>
  <c r="J28" i="1"/>
  <c r="I28" i="1"/>
  <c r="H28" i="1"/>
  <c r="G28" i="1"/>
  <c r="F28" i="1"/>
  <c r="E28" i="1"/>
  <c r="D28" i="1"/>
  <c r="C28" i="1"/>
  <c r="B28" i="1"/>
  <c r="AA21" i="1"/>
  <c r="AA38" i="1" s="1"/>
  <c r="AA36" i="1" s="1"/>
  <c r="Z21" i="1"/>
  <c r="Z38" i="1" s="1"/>
  <c r="Z36" i="1" s="1"/>
  <c r="Y21" i="1"/>
  <c r="Y38" i="1" s="1"/>
  <c r="X21" i="1"/>
  <c r="X38" i="1" s="1"/>
  <c r="W21" i="1"/>
  <c r="W38" i="1" s="1"/>
  <c r="V21" i="1"/>
  <c r="V38" i="1" s="1"/>
  <c r="U21" i="1"/>
  <c r="U36" i="1" s="1"/>
  <c r="T21" i="1"/>
  <c r="T36" i="1" s="1"/>
  <c r="S21" i="1"/>
  <c r="S38" i="1" s="1"/>
  <c r="R21" i="1"/>
  <c r="R38" i="1" s="1"/>
  <c r="Q21" i="1"/>
  <c r="Q38" i="1" s="1"/>
  <c r="P21" i="1"/>
  <c r="P38" i="1" s="1"/>
  <c r="O21" i="1"/>
  <c r="O38" i="1" s="1"/>
  <c r="N21" i="1"/>
  <c r="N38" i="1" s="1"/>
  <c r="M21" i="1"/>
  <c r="M36" i="1" s="1"/>
  <c r="L21" i="1"/>
  <c r="L36" i="1" s="1"/>
  <c r="K21" i="1"/>
  <c r="K38" i="1" s="1"/>
  <c r="J21" i="1"/>
  <c r="J38" i="1" s="1"/>
  <c r="I21" i="1"/>
  <c r="I38" i="1" s="1"/>
  <c r="H21" i="1"/>
  <c r="H38" i="1" s="1"/>
  <c r="G21" i="1"/>
  <c r="G38" i="1" s="1"/>
  <c r="F21" i="1"/>
  <c r="F38" i="1" s="1"/>
  <c r="E21" i="1"/>
  <c r="E36" i="1" s="1"/>
  <c r="D21" i="1"/>
  <c r="D36" i="1" s="1"/>
  <c r="C21" i="1"/>
  <c r="C38" i="1" s="1"/>
  <c r="B21" i="1"/>
  <c r="B38" i="1" s="1"/>
  <c r="F36" i="2" l="1"/>
  <c r="N36" i="2"/>
  <c r="V36" i="2"/>
  <c r="D38" i="2"/>
  <c r="L38" i="2"/>
  <c r="T38" i="2"/>
  <c r="H36" i="2"/>
  <c r="P36" i="2"/>
  <c r="X36" i="2"/>
  <c r="I36" i="2"/>
  <c r="Q36" i="2"/>
  <c r="Y36" i="2"/>
  <c r="B36" i="2"/>
  <c r="J36" i="2"/>
  <c r="R36" i="2"/>
  <c r="C36" i="2"/>
  <c r="K36" i="2"/>
  <c r="S36" i="2"/>
  <c r="D38" i="1"/>
  <c r="T38" i="1"/>
  <c r="G36" i="1"/>
  <c r="O36" i="1"/>
  <c r="W36" i="1"/>
  <c r="E38" i="1"/>
  <c r="M38" i="1"/>
  <c r="U38" i="1"/>
  <c r="L38" i="1"/>
  <c r="H36" i="1"/>
  <c r="P36" i="1"/>
  <c r="X36" i="1"/>
  <c r="B36" i="1"/>
  <c r="J36" i="1"/>
  <c r="R36" i="1"/>
  <c r="C36" i="1"/>
  <c r="K36" i="1"/>
  <c r="S36" i="1"/>
</calcChain>
</file>

<file path=xl/sharedStrings.xml><?xml version="1.0" encoding="utf-8"?>
<sst xmlns="http://schemas.openxmlformats.org/spreadsheetml/2006/main" count="314" uniqueCount="63">
  <si>
    <t>INSTITUTO SALVADOREÑO DEL SEGURO SOCIAL</t>
  </si>
  <si>
    <t>DEPARTAMENTO DE ACTUARIADO Y ESTADÍSTICA</t>
  </si>
  <si>
    <t>TOTAL TRABAJADORES REPORTADOS EN PLANILLA Y TRABAJADORES QUE COTIZARON EFECTIVAMENTE AL RÉGIMEN DE SALUD DEL ISSS</t>
  </si>
  <si>
    <t xml:space="preserve"> Período   2018</t>
  </si>
  <si>
    <t>ACTIVIDAD ECONÓMICA CIIU 4</t>
  </si>
  <si>
    <t>ENERO</t>
  </si>
  <si>
    <t>FEBRERO</t>
  </si>
  <si>
    <t>MARZO</t>
  </si>
  <si>
    <t>ABRIL</t>
  </si>
  <si>
    <t>MAYO</t>
  </si>
  <si>
    <t>JUNIO</t>
  </si>
  <si>
    <t>JULIO</t>
  </si>
  <si>
    <t>AGOSTO</t>
  </si>
  <si>
    <t>SEPTIEMB.</t>
  </si>
  <si>
    <t>OCTUBRE</t>
  </si>
  <si>
    <t>NOVIEMBRE</t>
  </si>
  <si>
    <t>DICIEMBRE</t>
  </si>
  <si>
    <t>PROMEDIO</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</si>
  <si>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</si>
  <si>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</si>
  <si>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</si>
  <si>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</si>
  <si>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</si>
  <si>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</si>
  <si>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</si>
  <si>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</si>
  <si>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</si>
  <si>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</si>
  <si>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</si>
  <si>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</si>
  <si>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Salex</t>
  </si>
  <si>
    <t>Actividades no bien especificadas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</si>
  <si>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</si>
  <si>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</si>
  <si>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</si>
  <si>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</si>
  <si>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</si>
  <si>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</si>
  <si>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</si>
  <si>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</si>
  <si>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</si>
  <si>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</si>
  <si>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</si>
  <si>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</si>
  <si>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PENSIONADOS</t>
  </si>
  <si>
    <t>TOTAL GENERAL</t>
  </si>
  <si>
    <t>TOTAL SIN PENSIONADOS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</si>
  <si>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</si>
  <si>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</si>
  <si>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</si>
  <si>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</si>
  <si>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</si>
  <si>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</si>
  <si>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</si>
  <si>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TOTAL PATRONOS QUE PRESENTARON Y PAGARON  PLANILLA EFECTIVAMENTE AL RÉGIMEN DE SALUD DEL ISSS</t>
  </si>
  <si>
    <t>SALARIO MEDIO COTIZABLE DEL RÉGIMEN DE SALUD DEL ISSS (EN DÓLARES USA)</t>
  </si>
  <si>
    <t>ACTIVIDAD ECONÓMICA</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</si>
  <si>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</si>
  <si>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</si>
  <si>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</si>
  <si>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</si>
  <si>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6. Salario Nominal: es el salario que el patrono reporta en la planilla, como el efectivamente devengado por el trabajador (no considera un límite máximo, como en el caso del salario cotizable).</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</si>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</sst>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_);_(* \(#,##0\);_(* &quot;-&quot;??_);_(@_)"/>
  </numFmts>
  <fonts count="10" x14ac:knownFonts="1">
    <font>
      <sz val="10"/>
      <name val="Arial"/>
      <family val="2"/>
    </font>
    <font>
      <sz val="10"/>
      <name val="Arial"/>
      <family val="2"/>
    </font>
    <font>
      <b/>
      <sz val="8"/>
      <name val="Arial"/>
      <family val="2"/>
    </font>
    <font>
      <sz val="8"/>
      <color indexed="8"/>
      <name val="Calibri"/>
      <family val="2"/>
    </font>
    <font>
      <b/>
      <sz val="10"/>
      <color indexed="8"/>
      <name val="Calibri"/>
      <family val="2"/>
    </font>
    <font>
      <b/>
      <sz val="7"/>
      <name val="Arial"/>
      <family val="2"/>
    </font>
    <font>
      <b/>
      <sz val="7"/>
      <color indexed="8"/>
      <name val="Calibri"/>
      <family val="2"/>
    </font>
    <font>
      <b/>
      <sz val="8"/>
      <color indexed="8"/>
      <name val="Calibri"/>
      <family val="2"/>
    </font>
    <font>
      <sz val="8"/>
      <name val="Arial"/>
      <family val="2"/>
    </font>
    <font>
      <sz val="7"/>
      <color indexed="8"/>
      <name val="Calibri"/>
      <family val="2"/>
    </font>
  </fonts>
  <fills count="2">
    <fill>
      <patternFill patternType="none"/>
    </fill>
    <fill>
      <patternFill patternType="gray125"/>
    </fill>
  </fills>
  <borders count="20">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ashDotDot">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dashDotDot">
        <color indexed="64"/>
      </left>
      <right style="dashDotDot">
        <color indexed="64"/>
      </right>
      <top/>
      <bottom/>
      <diagonal/>
    </border>
    <border>
      <left/>
      <right style="medium">
        <color indexed="64"/>
      </right>
      <top/>
      <bottom/>
      <diagonal/>
    </border>
    <border>
      <left style="medium">
        <color indexed="64"/>
      </left>
      <right/>
      <top/>
      <bottom/>
      <diagonal/>
    </border>
    <border>
      <left style="dashDotDot">
        <color indexed="64"/>
      </left>
      <right style="dashDotDot">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DotDot">
        <color indexed="64"/>
      </left>
      <right style="dotted">
        <color indexed="64"/>
      </right>
      <top style="medium">
        <color indexed="64"/>
      </top>
      <bottom/>
      <diagonal/>
    </border>
    <border>
      <left style="dashDotDot">
        <color indexed="64"/>
      </left>
      <right style="dotted">
        <color indexed="64"/>
      </right>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60">
    <xf numFmtId="0" fontId="0" fillId="0" borderId="0" xfId="0"/>
    <xf numFmtId="0" fontId="2" fillId="0" borderId="0" xfId="0" applyFont="1" applyFill="1" applyAlignment="1">
      <alignment horizontal="center"/>
    </xf>
    <xf numFmtId="0" fontId="3" fillId="0" borderId="0" xfId="0" applyFont="1" applyFill="1"/>
    <xf numFmtId="0" fontId="4" fillId="0" borderId="0" xfId="0" applyFont="1" applyFill="1" applyAlignment="1">
      <alignment horizontal="center"/>
    </xf>
    <xf numFmtId="0" fontId="2" fillId="0" borderId="0" xfId="0" applyFont="1" applyFill="1" applyAlignment="1">
      <alignment horizontal="center"/>
    </xf>
    <xf numFmtId="0" fontId="2" fillId="0" borderId="1" xfId="0" applyFont="1" applyFill="1" applyBorder="1" applyAlignment="1">
      <alignment horizontal="center"/>
    </xf>
    <xf numFmtId="0" fontId="5" fillId="0" borderId="2" xfId="0" applyFont="1" applyFill="1" applyBorder="1" applyAlignment="1">
      <alignment horizontal="center"/>
    </xf>
    <xf numFmtId="0" fontId="5" fillId="0" borderId="3" xfId="0" applyFont="1" applyFill="1" applyBorder="1" applyAlignment="1">
      <alignment horizontal="center"/>
    </xf>
    <xf numFmtId="0" fontId="5" fillId="0" borderId="4" xfId="0" applyFont="1" applyFill="1" applyBorder="1" applyAlignment="1">
      <alignment horizontal="center"/>
    </xf>
    <xf numFmtId="0" fontId="3" fillId="0" borderId="5" xfId="0" applyFont="1" applyFill="1" applyBorder="1"/>
    <xf numFmtId="0" fontId="6" fillId="0" borderId="3" xfId="0" applyFont="1" applyFill="1" applyBorder="1" applyAlignment="1">
      <alignment horizontal="center"/>
    </xf>
    <xf numFmtId="0" fontId="6" fillId="0" borderId="6" xfId="0" applyFont="1" applyFill="1" applyBorder="1" applyAlignment="1">
      <alignment horizontal="center"/>
    </xf>
    <xf numFmtId="0" fontId="3" fillId="0" borderId="2" xfId="0" applyFont="1" applyFill="1" applyBorder="1"/>
    <xf numFmtId="0" fontId="3" fillId="0" borderId="0" xfId="0" applyFont="1" applyFill="1" applyBorder="1"/>
    <xf numFmtId="0" fontId="3" fillId="0" borderId="7" xfId="0" applyFont="1" applyBorder="1"/>
    <xf numFmtId="165" fontId="3" fillId="0" borderId="8" xfId="1" applyNumberFormat="1" applyFont="1" applyFill="1" applyBorder="1"/>
    <xf numFmtId="3" fontId="7" fillId="0" borderId="8" xfId="1" applyNumberFormat="1" applyFont="1" applyFill="1" applyBorder="1"/>
    <xf numFmtId="3" fontId="7" fillId="0" borderId="9" xfId="1" applyNumberFormat="1" applyFont="1" applyFill="1" applyBorder="1"/>
    <xf numFmtId="0" fontId="3" fillId="0" borderId="10" xfId="0" applyFont="1" applyBorder="1" applyAlignment="1">
      <alignment horizontal="left" vertical="center" wrapText="1"/>
    </xf>
    <xf numFmtId="165" fontId="3" fillId="0" borderId="0" xfId="1" applyNumberFormat="1" applyFont="1" applyFill="1" applyBorder="1"/>
    <xf numFmtId="3" fontId="7" fillId="0" borderId="0" xfId="1" applyNumberFormat="1" applyFont="1" applyFill="1" applyBorder="1"/>
    <xf numFmtId="3" fontId="7" fillId="0" borderId="11" xfId="1" applyNumberFormat="1" applyFont="1" applyFill="1" applyBorder="1"/>
    <xf numFmtId="0" fontId="3" fillId="0" borderId="10" xfId="0" applyFont="1" applyBorder="1"/>
    <xf numFmtId="165" fontId="7" fillId="0" borderId="0" xfId="1" applyNumberFormat="1" applyFont="1" applyFill="1" applyBorder="1"/>
    <xf numFmtId="0" fontId="2" fillId="0" borderId="10" xfId="0" applyFont="1" applyFill="1" applyBorder="1" applyAlignment="1">
      <alignment horizontal="center"/>
    </xf>
    <xf numFmtId="4" fontId="3" fillId="0" borderId="0" xfId="0" applyNumberFormat="1" applyFont="1" applyFill="1"/>
    <xf numFmtId="0" fontId="3" fillId="0" borderId="12" xfId="0" applyFont="1" applyFill="1" applyBorder="1"/>
    <xf numFmtId="0" fontId="3" fillId="0" borderId="10" xfId="0" applyFont="1" applyFill="1" applyBorder="1"/>
    <xf numFmtId="165" fontId="7" fillId="0" borderId="11" xfId="1" applyNumberFormat="1" applyFont="1" applyFill="1" applyBorder="1"/>
    <xf numFmtId="0" fontId="7" fillId="0" borderId="0" xfId="0" applyFont="1" applyFill="1" applyBorder="1"/>
    <xf numFmtId="0" fontId="8" fillId="0" borderId="10" xfId="0" applyFont="1" applyFill="1" applyBorder="1" applyAlignment="1">
      <alignment horizontal="center"/>
    </xf>
    <xf numFmtId="165" fontId="2" fillId="0" borderId="0" xfId="1" applyNumberFormat="1" applyFont="1" applyFill="1" applyBorder="1"/>
    <xf numFmtId="165" fontId="7" fillId="0" borderId="0" xfId="0" applyNumberFormat="1" applyFont="1" applyFill="1" applyBorder="1"/>
    <xf numFmtId="0" fontId="8" fillId="0" borderId="13" xfId="0" applyFont="1" applyFill="1" applyBorder="1" applyAlignment="1">
      <alignment horizontal="center"/>
    </xf>
    <xf numFmtId="165" fontId="7" fillId="0" borderId="14" xfId="0" applyNumberFormat="1" applyFont="1" applyFill="1" applyBorder="1"/>
    <xf numFmtId="3" fontId="7" fillId="0" borderId="14" xfId="1" applyNumberFormat="1" applyFont="1" applyFill="1" applyBorder="1"/>
    <xf numFmtId="3" fontId="7" fillId="0" borderId="15" xfId="1" applyNumberFormat="1" applyFont="1" applyFill="1" applyBorder="1"/>
    <xf numFmtId="0" fontId="9" fillId="0" borderId="0" xfId="0" applyFont="1" applyFill="1" applyBorder="1"/>
    <xf numFmtId="0" fontId="6" fillId="0" borderId="0" xfId="0" applyFont="1" applyFill="1"/>
    <xf numFmtId="3" fontId="3" fillId="0" borderId="0" xfId="0" applyNumberFormat="1" applyFont="1" applyFill="1"/>
    <xf numFmtId="0" fontId="3" fillId="0" borderId="8" xfId="0" applyFont="1" applyFill="1" applyBorder="1"/>
    <xf numFmtId="0" fontId="3" fillId="0" borderId="9" xfId="0" applyFont="1" applyFill="1" applyBorder="1"/>
    <xf numFmtId="0" fontId="3" fillId="0" borderId="16" xfId="0" applyFont="1" applyBorder="1"/>
    <xf numFmtId="4" fontId="3" fillId="0" borderId="8" xfId="1" applyNumberFormat="1" applyFont="1" applyFill="1" applyBorder="1"/>
    <xf numFmtId="4" fontId="7" fillId="0" borderId="8" xfId="1" applyNumberFormat="1" applyFont="1" applyFill="1" applyBorder="1"/>
    <xf numFmtId="4" fontId="7" fillId="0" borderId="9" xfId="1" applyNumberFormat="1" applyFont="1" applyFill="1" applyBorder="1"/>
    <xf numFmtId="0" fontId="3" fillId="0" borderId="17" xfId="0" applyFont="1" applyBorder="1" applyAlignment="1">
      <alignment horizontal="left" vertical="center" wrapText="1"/>
    </xf>
    <xf numFmtId="4" fontId="3" fillId="0" borderId="0" xfId="1" applyNumberFormat="1" applyFont="1" applyFill="1" applyBorder="1"/>
    <xf numFmtId="4" fontId="7" fillId="0" borderId="0" xfId="1" applyNumberFormat="1" applyFont="1" applyFill="1" applyBorder="1"/>
    <xf numFmtId="4" fontId="7" fillId="0" borderId="11" xfId="1" applyNumberFormat="1" applyFont="1" applyFill="1" applyBorder="1"/>
    <xf numFmtId="0" fontId="3" fillId="0" borderId="17" xfId="0" applyFont="1" applyBorder="1"/>
    <xf numFmtId="0" fontId="2" fillId="0" borderId="18" xfId="0" applyFont="1" applyFill="1" applyBorder="1" applyAlignment="1">
      <alignment horizontal="center"/>
    </xf>
    <xf numFmtId="0" fontId="3" fillId="0" borderId="18" xfId="0" applyFont="1" applyFill="1" applyBorder="1"/>
    <xf numFmtId="4" fontId="3" fillId="0" borderId="0" xfId="0" applyNumberFormat="1" applyFont="1" applyFill="1" applyBorder="1"/>
    <xf numFmtId="4" fontId="7" fillId="0" borderId="0" xfId="0" applyNumberFormat="1" applyFont="1" applyFill="1" applyBorder="1"/>
    <xf numFmtId="0" fontId="2" fillId="0" borderId="19" xfId="0" applyFont="1" applyFill="1" applyBorder="1" applyAlignment="1">
      <alignment horizontal="center"/>
    </xf>
    <xf numFmtId="4" fontId="7" fillId="0" borderId="14" xfId="0" applyNumberFormat="1" applyFont="1" applyFill="1" applyBorder="1"/>
    <xf numFmtId="4" fontId="7" fillId="0" borderId="15" xfId="0" applyNumberFormat="1" applyFont="1" applyFill="1" applyBorder="1"/>
    <xf numFmtId="0" fontId="7" fillId="0" borderId="0" xfId="0" applyFont="1"/>
    <xf numFmtId="0" fontId="2" fillId="0" borderId="0" xfId="2" applyFont="1"/>
  </cellXfs>
  <cellStyles count="3">
    <cellStyle name="Millares" xfId="1" builtinId="3"/>
    <cellStyle name="Normal" xfId="0" builtinId="0"/>
    <cellStyle name="Normal 2" xfId="2" xr:uid="{4F125B77-E678-4A63-96E2-BC898AD240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1FCC6-B936-4FAE-BD3E-080E6582B51C}">
  <dimension ref="A1:AC49"/>
  <sheetViews>
    <sheetView showGridLines="0" zoomScale="85" workbookViewId="0">
      <selection activeCell="A49" sqref="A49"/>
    </sheetView>
  </sheetViews>
  <sheetFormatPr baseColWidth="10" defaultColWidth="12.5703125" defaultRowHeight="11.25" x14ac:dyDescent="0.2"/>
  <cols>
    <col min="1" max="1" width="45.28515625" style="2" customWidth="1"/>
    <col min="2" max="27" width="13" style="2" customWidth="1"/>
    <col min="28" max="256" width="12.5703125" style="2"/>
    <col min="257" max="257" width="45.28515625" style="2" customWidth="1"/>
    <col min="258" max="283" width="13" style="2" customWidth="1"/>
    <col min="284" max="512" width="12.5703125" style="2"/>
    <col min="513" max="513" width="45.28515625" style="2" customWidth="1"/>
    <col min="514" max="539" width="13" style="2" customWidth="1"/>
    <col min="540" max="768" width="12.5703125" style="2"/>
    <col min="769" max="769" width="45.28515625" style="2" customWidth="1"/>
    <col min="770" max="795" width="13" style="2" customWidth="1"/>
    <col min="796" max="1024" width="12.5703125" style="2"/>
    <col min="1025" max="1025" width="45.28515625" style="2" customWidth="1"/>
    <col min="1026" max="1051" width="13" style="2" customWidth="1"/>
    <col min="1052" max="1280" width="12.5703125" style="2"/>
    <col min="1281" max="1281" width="45.28515625" style="2" customWidth="1"/>
    <col min="1282" max="1307" width="13" style="2" customWidth="1"/>
    <col min="1308" max="1536" width="12.5703125" style="2"/>
    <col min="1537" max="1537" width="45.28515625" style="2" customWidth="1"/>
    <col min="1538" max="1563" width="13" style="2" customWidth="1"/>
    <col min="1564" max="1792" width="12.5703125" style="2"/>
    <col min="1793" max="1793" width="45.28515625" style="2" customWidth="1"/>
    <col min="1794" max="1819" width="13" style="2" customWidth="1"/>
    <col min="1820" max="2048" width="12.5703125" style="2"/>
    <col min="2049" max="2049" width="45.28515625" style="2" customWidth="1"/>
    <col min="2050" max="2075" width="13" style="2" customWidth="1"/>
    <col min="2076" max="2304" width="12.5703125" style="2"/>
    <col min="2305" max="2305" width="45.28515625" style="2" customWidth="1"/>
    <col min="2306" max="2331" width="13" style="2" customWidth="1"/>
    <col min="2332" max="2560" width="12.5703125" style="2"/>
    <col min="2561" max="2561" width="45.28515625" style="2" customWidth="1"/>
    <col min="2562" max="2587" width="13" style="2" customWidth="1"/>
    <col min="2588" max="2816" width="12.5703125" style="2"/>
    <col min="2817" max="2817" width="45.28515625" style="2" customWidth="1"/>
    <col min="2818" max="2843" width="13" style="2" customWidth="1"/>
    <col min="2844" max="3072" width="12.5703125" style="2"/>
    <col min="3073" max="3073" width="45.28515625" style="2" customWidth="1"/>
    <col min="3074" max="3099" width="13" style="2" customWidth="1"/>
    <col min="3100" max="3328" width="12.5703125" style="2"/>
    <col min="3329" max="3329" width="45.28515625" style="2" customWidth="1"/>
    <col min="3330" max="3355" width="13" style="2" customWidth="1"/>
    <col min="3356" max="3584" width="12.5703125" style="2"/>
    <col min="3585" max="3585" width="45.28515625" style="2" customWidth="1"/>
    <col min="3586" max="3611" width="13" style="2" customWidth="1"/>
    <col min="3612" max="3840" width="12.5703125" style="2"/>
    <col min="3841" max="3841" width="45.28515625" style="2" customWidth="1"/>
    <col min="3842" max="3867" width="13" style="2" customWidth="1"/>
    <col min="3868" max="4096" width="12.5703125" style="2"/>
    <col min="4097" max="4097" width="45.28515625" style="2" customWidth="1"/>
    <col min="4098" max="4123" width="13" style="2" customWidth="1"/>
    <col min="4124" max="4352" width="12.5703125" style="2"/>
    <col min="4353" max="4353" width="45.28515625" style="2" customWidth="1"/>
    <col min="4354" max="4379" width="13" style="2" customWidth="1"/>
    <col min="4380" max="4608" width="12.5703125" style="2"/>
    <col min="4609" max="4609" width="45.28515625" style="2" customWidth="1"/>
    <col min="4610" max="4635" width="13" style="2" customWidth="1"/>
    <col min="4636" max="4864" width="12.5703125" style="2"/>
    <col min="4865" max="4865" width="45.28515625" style="2" customWidth="1"/>
    <col min="4866" max="4891" width="13" style="2" customWidth="1"/>
    <col min="4892" max="5120" width="12.5703125" style="2"/>
    <col min="5121" max="5121" width="45.28515625" style="2" customWidth="1"/>
    <col min="5122" max="5147" width="13" style="2" customWidth="1"/>
    <col min="5148" max="5376" width="12.5703125" style="2"/>
    <col min="5377" max="5377" width="45.28515625" style="2" customWidth="1"/>
    <col min="5378" max="5403" width="13" style="2" customWidth="1"/>
    <col min="5404" max="5632" width="12.5703125" style="2"/>
    <col min="5633" max="5633" width="45.28515625" style="2" customWidth="1"/>
    <col min="5634" max="5659" width="13" style="2" customWidth="1"/>
    <col min="5660" max="5888" width="12.5703125" style="2"/>
    <col min="5889" max="5889" width="45.28515625" style="2" customWidth="1"/>
    <col min="5890" max="5915" width="13" style="2" customWidth="1"/>
    <col min="5916" max="6144" width="12.5703125" style="2"/>
    <col min="6145" max="6145" width="45.28515625" style="2" customWidth="1"/>
    <col min="6146" max="6171" width="13" style="2" customWidth="1"/>
    <col min="6172" max="6400" width="12.5703125" style="2"/>
    <col min="6401" max="6401" width="45.28515625" style="2" customWidth="1"/>
    <col min="6402" max="6427" width="13" style="2" customWidth="1"/>
    <col min="6428" max="6656" width="12.5703125" style="2"/>
    <col min="6657" max="6657" width="45.28515625" style="2" customWidth="1"/>
    <col min="6658" max="6683" width="13" style="2" customWidth="1"/>
    <col min="6684" max="6912" width="12.5703125" style="2"/>
    <col min="6913" max="6913" width="45.28515625" style="2" customWidth="1"/>
    <col min="6914" max="6939" width="13" style="2" customWidth="1"/>
    <col min="6940" max="7168" width="12.5703125" style="2"/>
    <col min="7169" max="7169" width="45.28515625" style="2" customWidth="1"/>
    <col min="7170" max="7195" width="13" style="2" customWidth="1"/>
    <col min="7196" max="7424" width="12.5703125" style="2"/>
    <col min="7425" max="7425" width="45.28515625" style="2" customWidth="1"/>
    <col min="7426" max="7451" width="13" style="2" customWidth="1"/>
    <col min="7452" max="7680" width="12.5703125" style="2"/>
    <col min="7681" max="7681" width="45.28515625" style="2" customWidth="1"/>
    <col min="7682" max="7707" width="13" style="2" customWidth="1"/>
    <col min="7708" max="7936" width="12.5703125" style="2"/>
    <col min="7937" max="7937" width="45.28515625" style="2" customWidth="1"/>
    <col min="7938" max="7963" width="13" style="2" customWidth="1"/>
    <col min="7964" max="8192" width="12.5703125" style="2"/>
    <col min="8193" max="8193" width="45.28515625" style="2" customWidth="1"/>
    <col min="8194" max="8219" width="13" style="2" customWidth="1"/>
    <col min="8220" max="8448" width="12.5703125" style="2"/>
    <col min="8449" max="8449" width="45.28515625" style="2" customWidth="1"/>
    <col min="8450" max="8475" width="13" style="2" customWidth="1"/>
    <col min="8476" max="8704" width="12.5703125" style="2"/>
    <col min="8705" max="8705" width="45.28515625" style="2" customWidth="1"/>
    <col min="8706" max="8731" width="13" style="2" customWidth="1"/>
    <col min="8732" max="8960" width="12.5703125" style="2"/>
    <col min="8961" max="8961" width="45.28515625" style="2" customWidth="1"/>
    <col min="8962" max="8987" width="13" style="2" customWidth="1"/>
    <col min="8988" max="9216" width="12.5703125" style="2"/>
    <col min="9217" max="9217" width="45.28515625" style="2" customWidth="1"/>
    <col min="9218" max="9243" width="13" style="2" customWidth="1"/>
    <col min="9244" max="9472" width="12.5703125" style="2"/>
    <col min="9473" max="9473" width="45.28515625" style="2" customWidth="1"/>
    <col min="9474" max="9499" width="13" style="2" customWidth="1"/>
    <col min="9500" max="9728" width="12.5703125" style="2"/>
    <col min="9729" max="9729" width="45.28515625" style="2" customWidth="1"/>
    <col min="9730" max="9755" width="13" style="2" customWidth="1"/>
    <col min="9756" max="9984" width="12.5703125" style="2"/>
    <col min="9985" max="9985" width="45.28515625" style="2" customWidth="1"/>
    <col min="9986" max="10011" width="13" style="2" customWidth="1"/>
    <col min="10012" max="10240" width="12.5703125" style="2"/>
    <col min="10241" max="10241" width="45.28515625" style="2" customWidth="1"/>
    <col min="10242" max="10267" width="13" style="2" customWidth="1"/>
    <col min="10268" max="10496" width="12.5703125" style="2"/>
    <col min="10497" max="10497" width="45.28515625" style="2" customWidth="1"/>
    <col min="10498" max="10523" width="13" style="2" customWidth="1"/>
    <col min="10524" max="10752" width="12.5703125" style="2"/>
    <col min="10753" max="10753" width="45.28515625" style="2" customWidth="1"/>
    <col min="10754" max="10779" width="13" style="2" customWidth="1"/>
    <col min="10780" max="11008" width="12.5703125" style="2"/>
    <col min="11009" max="11009" width="45.28515625" style="2" customWidth="1"/>
    <col min="11010" max="11035" width="13" style="2" customWidth="1"/>
    <col min="11036" max="11264" width="12.5703125" style="2"/>
    <col min="11265" max="11265" width="45.28515625" style="2" customWidth="1"/>
    <col min="11266" max="11291" width="13" style="2" customWidth="1"/>
    <col min="11292" max="11520" width="12.5703125" style="2"/>
    <col min="11521" max="11521" width="45.28515625" style="2" customWidth="1"/>
    <col min="11522" max="11547" width="13" style="2" customWidth="1"/>
    <col min="11548" max="11776" width="12.5703125" style="2"/>
    <col min="11777" max="11777" width="45.28515625" style="2" customWidth="1"/>
    <col min="11778" max="11803" width="13" style="2" customWidth="1"/>
    <col min="11804" max="12032" width="12.5703125" style="2"/>
    <col min="12033" max="12033" width="45.28515625" style="2" customWidth="1"/>
    <col min="12034" max="12059" width="13" style="2" customWidth="1"/>
    <col min="12060" max="12288" width="12.5703125" style="2"/>
    <col min="12289" max="12289" width="45.28515625" style="2" customWidth="1"/>
    <col min="12290" max="12315" width="13" style="2" customWidth="1"/>
    <col min="12316" max="12544" width="12.5703125" style="2"/>
    <col min="12545" max="12545" width="45.28515625" style="2" customWidth="1"/>
    <col min="12546" max="12571" width="13" style="2" customWidth="1"/>
    <col min="12572" max="12800" width="12.5703125" style="2"/>
    <col min="12801" max="12801" width="45.28515625" style="2" customWidth="1"/>
    <col min="12802" max="12827" width="13" style="2" customWidth="1"/>
    <col min="12828" max="13056" width="12.5703125" style="2"/>
    <col min="13057" max="13057" width="45.28515625" style="2" customWidth="1"/>
    <col min="13058" max="13083" width="13" style="2" customWidth="1"/>
    <col min="13084" max="13312" width="12.5703125" style="2"/>
    <col min="13313" max="13313" width="45.28515625" style="2" customWidth="1"/>
    <col min="13314" max="13339" width="13" style="2" customWidth="1"/>
    <col min="13340" max="13568" width="12.5703125" style="2"/>
    <col min="13569" max="13569" width="45.28515625" style="2" customWidth="1"/>
    <col min="13570" max="13595" width="13" style="2" customWidth="1"/>
    <col min="13596" max="13824" width="12.5703125" style="2"/>
    <col min="13825" max="13825" width="45.28515625" style="2" customWidth="1"/>
    <col min="13826" max="13851" width="13" style="2" customWidth="1"/>
    <col min="13852" max="14080" width="12.5703125" style="2"/>
    <col min="14081" max="14081" width="45.28515625" style="2" customWidth="1"/>
    <col min="14082" max="14107" width="13" style="2" customWidth="1"/>
    <col min="14108" max="14336" width="12.5703125" style="2"/>
    <col min="14337" max="14337" width="45.28515625" style="2" customWidth="1"/>
    <col min="14338" max="14363" width="13" style="2" customWidth="1"/>
    <col min="14364" max="14592" width="12.5703125" style="2"/>
    <col min="14593" max="14593" width="45.28515625" style="2" customWidth="1"/>
    <col min="14594" max="14619" width="13" style="2" customWidth="1"/>
    <col min="14620" max="14848" width="12.5703125" style="2"/>
    <col min="14849" max="14849" width="45.28515625" style="2" customWidth="1"/>
    <col min="14850" max="14875" width="13" style="2" customWidth="1"/>
    <col min="14876" max="15104" width="12.5703125" style="2"/>
    <col min="15105" max="15105" width="45.28515625" style="2" customWidth="1"/>
    <col min="15106" max="15131" width="13" style="2" customWidth="1"/>
    <col min="15132" max="15360" width="12.5703125" style="2"/>
    <col min="15361" max="15361" width="45.28515625" style="2" customWidth="1"/>
    <col min="15362" max="15387" width="13" style="2" customWidth="1"/>
    <col min="15388" max="15616" width="12.5703125" style="2"/>
    <col min="15617" max="15617" width="45.28515625" style="2" customWidth="1"/>
    <col min="15618" max="15643" width="13" style="2" customWidth="1"/>
    <col min="15644" max="15872" width="12.5703125" style="2"/>
    <col min="15873" max="15873" width="45.28515625" style="2" customWidth="1"/>
    <col min="15874" max="15899" width="13" style="2" customWidth="1"/>
    <col min="15900" max="16128" width="12.5703125" style="2"/>
    <col min="16129" max="16129" width="45.28515625" style="2" customWidth="1"/>
    <col min="16130" max="16155" width="13" style="2" customWidth="1"/>
    <col min="16156" max="16384" width="12.5703125" style="2"/>
  </cols>
  <sheetData>
    <row r="1" spans="1:29" x14ac:dyDescent="0.2">
      <c r="A1" s="1" t="s">
        <v>0</v>
      </c>
      <c r="B1" s="1"/>
      <c r="C1" s="1"/>
      <c r="D1" s="1"/>
      <c r="E1" s="1"/>
      <c r="F1" s="1"/>
      <c r="G1" s="1"/>
      <c r="H1" s="1"/>
      <c r="I1" s="1"/>
      <c r="J1" s="1"/>
      <c r="K1" s="1"/>
      <c r="L1" s="1"/>
      <c r="M1" s="1"/>
      <c r="N1" s="1"/>
      <c r="O1" s="1"/>
      <c r="P1" s="1"/>
      <c r="Q1" s="1"/>
      <c r="R1" s="1"/>
      <c r="S1" s="1"/>
      <c r="T1" s="1"/>
      <c r="U1" s="1"/>
      <c r="V1" s="1"/>
      <c r="W1" s="1"/>
      <c r="X1" s="1"/>
      <c r="Y1" s="1"/>
    </row>
    <row r="2" spans="1:29" x14ac:dyDescent="0.2">
      <c r="A2" s="1" t="s">
        <v>1</v>
      </c>
      <c r="B2" s="1"/>
      <c r="C2" s="1"/>
      <c r="D2" s="1"/>
      <c r="E2" s="1"/>
      <c r="F2" s="1"/>
      <c r="G2" s="1"/>
      <c r="H2" s="1"/>
      <c r="I2" s="1"/>
      <c r="J2" s="1"/>
      <c r="K2" s="1"/>
      <c r="L2" s="1"/>
      <c r="M2" s="1"/>
      <c r="N2" s="1"/>
      <c r="O2" s="1"/>
      <c r="P2" s="1"/>
      <c r="Q2" s="1"/>
      <c r="R2" s="1"/>
      <c r="S2" s="1"/>
      <c r="T2" s="1"/>
      <c r="U2" s="1"/>
      <c r="V2" s="1"/>
      <c r="W2" s="1"/>
      <c r="X2" s="1"/>
      <c r="Y2" s="1"/>
    </row>
    <row r="3" spans="1:29" x14ac:dyDescent="0.2">
      <c r="A3" s="1" t="s">
        <v>2</v>
      </c>
      <c r="B3" s="1"/>
      <c r="C3" s="1"/>
      <c r="D3" s="1"/>
      <c r="E3" s="1"/>
      <c r="F3" s="1"/>
      <c r="G3" s="1"/>
      <c r="H3" s="1"/>
      <c r="I3" s="1"/>
      <c r="J3" s="1"/>
      <c r="K3" s="1"/>
      <c r="L3" s="1"/>
      <c r="M3" s="1"/>
      <c r="N3" s="1"/>
      <c r="O3" s="1"/>
      <c r="P3" s="1"/>
      <c r="Q3" s="1"/>
      <c r="R3" s="1"/>
      <c r="S3" s="1"/>
      <c r="T3" s="1"/>
      <c r="U3" s="1"/>
      <c r="V3" s="1"/>
      <c r="W3" s="1"/>
      <c r="X3" s="1"/>
      <c r="Y3" s="1"/>
    </row>
    <row r="4" spans="1:29" ht="12.75" x14ac:dyDescent="0.2">
      <c r="A4" s="3" t="s">
        <v>3</v>
      </c>
      <c r="B4" s="3"/>
      <c r="C4" s="3"/>
      <c r="H4" s="4"/>
      <c r="I4" s="4"/>
    </row>
    <row r="5" spans="1:29" ht="12" thickBot="1" x14ac:dyDescent="0.25">
      <c r="A5" s="4"/>
    </row>
    <row r="6" spans="1:29" ht="12" thickBot="1" x14ac:dyDescent="0.25">
      <c r="A6" s="5" t="s">
        <v>4</v>
      </c>
      <c r="B6" s="6" t="s">
        <v>5</v>
      </c>
      <c r="C6" s="7"/>
      <c r="D6" s="8" t="s">
        <v>6</v>
      </c>
      <c r="E6" s="7"/>
      <c r="F6" s="8" t="s">
        <v>7</v>
      </c>
      <c r="G6" s="7"/>
      <c r="H6" s="8" t="s">
        <v>8</v>
      </c>
      <c r="I6" s="7"/>
      <c r="J6" s="8" t="s">
        <v>9</v>
      </c>
      <c r="K6" s="7"/>
      <c r="L6" s="8" t="s">
        <v>10</v>
      </c>
      <c r="M6" s="7"/>
      <c r="N6" s="8" t="s">
        <v>11</v>
      </c>
      <c r="O6" s="7"/>
      <c r="P6" s="8" t="s">
        <v>12</v>
      </c>
      <c r="Q6" s="7"/>
      <c r="R6" s="8" t="s">
        <v>13</v>
      </c>
      <c r="S6" s="7"/>
      <c r="T6" s="8" t="s">
        <v>14</v>
      </c>
      <c r="U6" s="7"/>
      <c r="V6" s="8" t="s">
        <v>15</v>
      </c>
      <c r="W6" s="7"/>
      <c r="X6" s="8" t="s">
        <v>16</v>
      </c>
      <c r="Y6" s="7"/>
      <c r="Z6" s="8" t="s">
        <v>17</v>
      </c>
      <c r="AA6" s="7"/>
    </row>
    <row r="7" spans="1:29" ht="12" thickBot="1" x14ac:dyDescent="0.25">
      <c r="A7" s="9"/>
      <c r="B7" s="10" t="s">
        <v>18</v>
      </c>
      <c r="C7" s="10" t="s">
        <v>19</v>
      </c>
      <c r="D7" s="11" t="s">
        <v>18</v>
      </c>
      <c r="E7" s="10" t="s">
        <v>19</v>
      </c>
      <c r="F7" s="11" t="s">
        <v>18</v>
      </c>
      <c r="G7" s="10" t="s">
        <v>19</v>
      </c>
      <c r="H7" s="11" t="s">
        <v>18</v>
      </c>
      <c r="I7" s="10" t="s">
        <v>19</v>
      </c>
      <c r="J7" s="11" t="s">
        <v>18</v>
      </c>
      <c r="K7" s="10" t="s">
        <v>19</v>
      </c>
      <c r="L7" s="11" t="s">
        <v>18</v>
      </c>
      <c r="M7" s="10" t="s">
        <v>19</v>
      </c>
      <c r="N7" s="11" t="s">
        <v>18</v>
      </c>
      <c r="O7" s="10" t="s">
        <v>19</v>
      </c>
      <c r="P7" s="11" t="s">
        <v>18</v>
      </c>
      <c r="Q7" s="10" t="s">
        <v>19</v>
      </c>
      <c r="R7" s="11" t="s">
        <v>18</v>
      </c>
      <c r="S7" s="10" t="s">
        <v>19</v>
      </c>
      <c r="T7" s="11" t="s">
        <v>18</v>
      </c>
      <c r="U7" s="10" t="s">
        <v>19</v>
      </c>
      <c r="V7" s="11" t="s">
        <v>18</v>
      </c>
      <c r="W7" s="10" t="s">
        <v>19</v>
      </c>
      <c r="X7" s="11" t="s">
        <v>18</v>
      </c>
      <c r="Y7" s="10" t="s">
        <v>19</v>
      </c>
      <c r="Z7" s="11" t="s">
        <v>18</v>
      </c>
      <c r="AA7" s="10" t="s">
        <v>19</v>
      </c>
    </row>
    <row r="8" spans="1:29" ht="12" thickBot="1" x14ac:dyDescent="0.25">
      <c r="A8" s="12"/>
      <c r="B8" s="13"/>
      <c r="C8" s="13"/>
      <c r="D8" s="13"/>
      <c r="E8" s="13"/>
      <c r="F8" s="13"/>
      <c r="G8" s="13"/>
      <c r="H8" s="13"/>
      <c r="I8" s="13"/>
      <c r="J8" s="13"/>
      <c r="K8" s="13"/>
      <c r="L8" s="13"/>
      <c r="M8" s="13"/>
      <c r="N8" s="13"/>
      <c r="O8" s="13"/>
      <c r="P8" s="13"/>
      <c r="Q8" s="13"/>
      <c r="R8" s="13"/>
      <c r="S8" s="13"/>
      <c r="T8" s="13"/>
      <c r="U8" s="13"/>
      <c r="V8" s="13"/>
      <c r="W8" s="13"/>
      <c r="X8" s="13"/>
      <c r="Y8" s="13"/>
      <c r="Z8" s="13"/>
      <c r="AA8" s="13"/>
    </row>
    <row r="9" spans="1:29" x14ac:dyDescent="0.2">
      <c r="A9" s="14" t="s">
        <v>20</v>
      </c>
      <c r="B9" s="15">
        <v>13859</v>
      </c>
      <c r="C9" s="15">
        <v>13638</v>
      </c>
      <c r="D9" s="15">
        <v>13858</v>
      </c>
      <c r="E9" s="15">
        <v>13660</v>
      </c>
      <c r="F9" s="15">
        <v>13705</v>
      </c>
      <c r="G9" s="15">
        <v>13450</v>
      </c>
      <c r="H9" s="15">
        <v>13500</v>
      </c>
      <c r="I9" s="15">
        <v>13237</v>
      </c>
      <c r="J9" s="15">
        <v>0</v>
      </c>
      <c r="K9" s="15">
        <v>0</v>
      </c>
      <c r="L9" s="15">
        <v>0</v>
      </c>
      <c r="M9" s="15">
        <v>0</v>
      </c>
      <c r="N9" s="15">
        <v>0</v>
      </c>
      <c r="O9" s="15">
        <v>0</v>
      </c>
      <c r="P9" s="15">
        <v>0</v>
      </c>
      <c r="Q9" s="15">
        <v>0</v>
      </c>
      <c r="R9" s="15">
        <v>0</v>
      </c>
      <c r="S9" s="15">
        <v>0</v>
      </c>
      <c r="T9" s="15">
        <v>0</v>
      </c>
      <c r="U9" s="15">
        <v>0</v>
      </c>
      <c r="V9" s="15">
        <v>0</v>
      </c>
      <c r="W9" s="15">
        <v>0</v>
      </c>
      <c r="X9" s="15">
        <v>0</v>
      </c>
      <c r="Y9" s="15">
        <v>0</v>
      </c>
      <c r="Z9" s="16">
        <v>13730.5</v>
      </c>
      <c r="AA9" s="17">
        <v>13496.25</v>
      </c>
    </row>
    <row r="10" spans="1:29" ht="24.75" customHeight="1" x14ac:dyDescent="0.2">
      <c r="A10" s="18" t="s">
        <v>21</v>
      </c>
      <c r="B10" s="19">
        <v>194063</v>
      </c>
      <c r="C10" s="19">
        <v>192040</v>
      </c>
      <c r="D10" s="19">
        <v>194666</v>
      </c>
      <c r="E10" s="19">
        <v>192557</v>
      </c>
      <c r="F10" s="19">
        <v>193906</v>
      </c>
      <c r="G10" s="19">
        <v>192564</v>
      </c>
      <c r="H10" s="19">
        <v>193485</v>
      </c>
      <c r="I10" s="19">
        <v>191193</v>
      </c>
      <c r="J10" s="19">
        <v>0</v>
      </c>
      <c r="K10" s="19">
        <v>0</v>
      </c>
      <c r="L10" s="19">
        <v>0</v>
      </c>
      <c r="M10" s="19">
        <v>0</v>
      </c>
      <c r="N10" s="19">
        <v>0</v>
      </c>
      <c r="O10" s="19">
        <v>0</v>
      </c>
      <c r="P10" s="19">
        <v>0</v>
      </c>
      <c r="Q10" s="19">
        <v>0</v>
      </c>
      <c r="R10" s="19">
        <v>0</v>
      </c>
      <c r="S10" s="19">
        <v>0</v>
      </c>
      <c r="T10" s="19">
        <v>0</v>
      </c>
      <c r="U10" s="19">
        <v>0</v>
      </c>
      <c r="V10" s="19">
        <v>0</v>
      </c>
      <c r="W10" s="19">
        <v>0</v>
      </c>
      <c r="X10" s="19">
        <v>0</v>
      </c>
      <c r="Y10" s="19">
        <v>0</v>
      </c>
      <c r="Z10" s="20">
        <v>194030</v>
      </c>
      <c r="AA10" s="21">
        <v>192088.5</v>
      </c>
      <c r="AC10" s="19"/>
    </row>
    <row r="11" spans="1:29" x14ac:dyDescent="0.2">
      <c r="A11" s="22" t="s">
        <v>22</v>
      </c>
      <c r="B11" s="19">
        <v>21249</v>
      </c>
      <c r="C11" s="19">
        <v>20492</v>
      </c>
      <c r="D11" s="19">
        <v>21396</v>
      </c>
      <c r="E11" s="19">
        <v>20585</v>
      </c>
      <c r="F11" s="19">
        <v>22230</v>
      </c>
      <c r="G11" s="19">
        <v>21400</v>
      </c>
      <c r="H11" s="19">
        <v>23223</v>
      </c>
      <c r="I11" s="19">
        <v>22025</v>
      </c>
      <c r="J11" s="19">
        <v>0</v>
      </c>
      <c r="K11" s="19">
        <v>0</v>
      </c>
      <c r="L11" s="19">
        <v>0</v>
      </c>
      <c r="M11" s="19">
        <v>0</v>
      </c>
      <c r="N11" s="19">
        <v>0</v>
      </c>
      <c r="O11" s="19">
        <v>0</v>
      </c>
      <c r="P11" s="19">
        <v>0</v>
      </c>
      <c r="Q11" s="19">
        <v>0</v>
      </c>
      <c r="R11" s="19">
        <v>0</v>
      </c>
      <c r="S11" s="19">
        <v>0</v>
      </c>
      <c r="T11" s="19">
        <v>0</v>
      </c>
      <c r="U11" s="19">
        <v>0</v>
      </c>
      <c r="V11" s="19">
        <v>0</v>
      </c>
      <c r="W11" s="19">
        <v>0</v>
      </c>
      <c r="X11" s="19">
        <v>0</v>
      </c>
      <c r="Y11" s="19">
        <v>0</v>
      </c>
      <c r="Z11" s="20">
        <v>22024.5</v>
      </c>
      <c r="AA11" s="21">
        <v>21125.5</v>
      </c>
      <c r="AC11" s="19"/>
    </row>
    <row r="12" spans="1:29" ht="22.5" x14ac:dyDescent="0.2">
      <c r="A12" s="18" t="s">
        <v>23</v>
      </c>
      <c r="B12" s="19">
        <v>198021</v>
      </c>
      <c r="C12" s="19">
        <v>194800</v>
      </c>
      <c r="D12" s="19">
        <v>195777</v>
      </c>
      <c r="E12" s="19">
        <v>192167</v>
      </c>
      <c r="F12" s="19">
        <v>195823</v>
      </c>
      <c r="G12" s="19">
        <v>192069</v>
      </c>
      <c r="H12" s="19">
        <v>196399</v>
      </c>
      <c r="I12" s="19">
        <v>190322</v>
      </c>
      <c r="J12" s="19">
        <v>0</v>
      </c>
      <c r="K12" s="19">
        <v>0</v>
      </c>
      <c r="L12" s="19">
        <v>0</v>
      </c>
      <c r="M12" s="19">
        <v>0</v>
      </c>
      <c r="N12" s="19">
        <v>0</v>
      </c>
      <c r="O12" s="19">
        <v>0</v>
      </c>
      <c r="P12" s="19">
        <v>0</v>
      </c>
      <c r="Q12" s="19">
        <v>0</v>
      </c>
      <c r="R12" s="19">
        <v>0</v>
      </c>
      <c r="S12" s="19">
        <v>0</v>
      </c>
      <c r="T12" s="19">
        <v>0</v>
      </c>
      <c r="U12" s="19">
        <v>0</v>
      </c>
      <c r="V12" s="19">
        <v>0</v>
      </c>
      <c r="W12" s="19">
        <v>0</v>
      </c>
      <c r="X12" s="19">
        <v>0</v>
      </c>
      <c r="Y12" s="19">
        <v>0</v>
      </c>
      <c r="Z12" s="20">
        <v>196505</v>
      </c>
      <c r="AA12" s="21">
        <v>192339.5</v>
      </c>
      <c r="AC12" s="19"/>
    </row>
    <row r="13" spans="1:29" x14ac:dyDescent="0.2">
      <c r="A13" s="22" t="s">
        <v>24</v>
      </c>
      <c r="B13" s="19">
        <v>22198</v>
      </c>
      <c r="C13" s="19">
        <v>21954</v>
      </c>
      <c r="D13" s="19">
        <v>22068</v>
      </c>
      <c r="E13" s="19">
        <v>21737</v>
      </c>
      <c r="F13" s="19">
        <v>21953</v>
      </c>
      <c r="G13" s="19">
        <v>21674</v>
      </c>
      <c r="H13" s="19">
        <v>21996</v>
      </c>
      <c r="I13" s="19">
        <v>21504</v>
      </c>
      <c r="J13" s="19">
        <v>0</v>
      </c>
      <c r="K13" s="19">
        <v>0</v>
      </c>
      <c r="L13" s="19">
        <v>0</v>
      </c>
      <c r="M13" s="19">
        <v>0</v>
      </c>
      <c r="N13" s="19">
        <v>0</v>
      </c>
      <c r="O13" s="19">
        <v>0</v>
      </c>
      <c r="P13" s="19">
        <v>0</v>
      </c>
      <c r="Q13" s="19">
        <v>0</v>
      </c>
      <c r="R13" s="19">
        <v>0</v>
      </c>
      <c r="S13" s="19">
        <v>0</v>
      </c>
      <c r="T13" s="19">
        <v>0</v>
      </c>
      <c r="U13" s="19">
        <v>0</v>
      </c>
      <c r="V13" s="19">
        <v>0</v>
      </c>
      <c r="W13" s="19">
        <v>0</v>
      </c>
      <c r="X13" s="19">
        <v>0</v>
      </c>
      <c r="Y13" s="19">
        <v>0</v>
      </c>
      <c r="Z13" s="20">
        <v>22053.75</v>
      </c>
      <c r="AA13" s="21">
        <v>21717.25</v>
      </c>
      <c r="AC13" s="19"/>
    </row>
    <row r="14" spans="1:29" x14ac:dyDescent="0.2">
      <c r="A14" s="22" t="s">
        <v>25</v>
      </c>
      <c r="B14" s="19">
        <v>29843</v>
      </c>
      <c r="C14" s="19">
        <v>29783</v>
      </c>
      <c r="D14" s="19">
        <v>30100</v>
      </c>
      <c r="E14" s="19">
        <v>30062</v>
      </c>
      <c r="F14" s="19">
        <v>30233</v>
      </c>
      <c r="G14" s="19">
        <v>30190</v>
      </c>
      <c r="H14" s="19">
        <v>30310</v>
      </c>
      <c r="I14" s="19">
        <v>30229</v>
      </c>
      <c r="J14" s="19">
        <v>0</v>
      </c>
      <c r="K14" s="19">
        <v>0</v>
      </c>
      <c r="L14" s="19">
        <v>0</v>
      </c>
      <c r="M14" s="19">
        <v>0</v>
      </c>
      <c r="N14" s="19">
        <v>0</v>
      </c>
      <c r="O14" s="19">
        <v>0</v>
      </c>
      <c r="P14" s="19">
        <v>0</v>
      </c>
      <c r="Q14" s="19">
        <v>0</v>
      </c>
      <c r="R14" s="19">
        <v>0</v>
      </c>
      <c r="S14" s="19">
        <v>0</v>
      </c>
      <c r="T14" s="19">
        <v>0</v>
      </c>
      <c r="U14" s="19">
        <v>0</v>
      </c>
      <c r="V14" s="19">
        <v>0</v>
      </c>
      <c r="W14" s="19">
        <v>0</v>
      </c>
      <c r="X14" s="19">
        <v>0</v>
      </c>
      <c r="Y14" s="19">
        <v>0</v>
      </c>
      <c r="Z14" s="20">
        <v>30121.5</v>
      </c>
      <c r="AA14" s="21">
        <v>30066</v>
      </c>
      <c r="AC14" s="19"/>
    </row>
    <row r="15" spans="1:29" x14ac:dyDescent="0.2">
      <c r="A15" s="22" t="s">
        <v>26</v>
      </c>
      <c r="B15" s="19">
        <v>5999</v>
      </c>
      <c r="C15" s="19">
        <v>5938</v>
      </c>
      <c r="D15" s="19">
        <v>6118</v>
      </c>
      <c r="E15" s="19">
        <v>6081</v>
      </c>
      <c r="F15" s="19">
        <v>6157</v>
      </c>
      <c r="G15" s="19">
        <v>6112</v>
      </c>
      <c r="H15" s="19">
        <v>6230</v>
      </c>
      <c r="I15" s="19">
        <v>6152</v>
      </c>
      <c r="J15" s="19">
        <v>0</v>
      </c>
      <c r="K15" s="19">
        <v>0</v>
      </c>
      <c r="L15" s="19">
        <v>0</v>
      </c>
      <c r="M15" s="19">
        <v>0</v>
      </c>
      <c r="N15" s="19">
        <v>0</v>
      </c>
      <c r="O15" s="19">
        <v>0</v>
      </c>
      <c r="P15" s="19">
        <v>0</v>
      </c>
      <c r="Q15" s="19">
        <v>0</v>
      </c>
      <c r="R15" s="19">
        <v>0</v>
      </c>
      <c r="S15" s="19">
        <v>0</v>
      </c>
      <c r="T15" s="19">
        <v>0</v>
      </c>
      <c r="U15" s="19">
        <v>0</v>
      </c>
      <c r="V15" s="19">
        <v>0</v>
      </c>
      <c r="W15" s="19">
        <v>0</v>
      </c>
      <c r="X15" s="19">
        <v>0</v>
      </c>
      <c r="Y15" s="19">
        <v>0</v>
      </c>
      <c r="Z15" s="20">
        <v>6126</v>
      </c>
      <c r="AA15" s="21">
        <v>6070.75</v>
      </c>
      <c r="AC15" s="19"/>
    </row>
    <row r="16" spans="1:29" ht="22.5" x14ac:dyDescent="0.2">
      <c r="A16" s="18" t="s">
        <v>27</v>
      </c>
      <c r="B16" s="19">
        <v>116472</v>
      </c>
      <c r="C16" s="19">
        <v>114940</v>
      </c>
      <c r="D16" s="19">
        <v>115787</v>
      </c>
      <c r="E16" s="19">
        <v>114482</v>
      </c>
      <c r="F16" s="19">
        <v>115720</v>
      </c>
      <c r="G16" s="19">
        <v>114175</v>
      </c>
      <c r="H16" s="19">
        <v>115994</v>
      </c>
      <c r="I16" s="19">
        <v>111459</v>
      </c>
      <c r="J16" s="19">
        <v>0</v>
      </c>
      <c r="K16" s="19">
        <v>0</v>
      </c>
      <c r="L16" s="19">
        <v>0</v>
      </c>
      <c r="M16" s="19">
        <v>0</v>
      </c>
      <c r="N16" s="19">
        <v>0</v>
      </c>
      <c r="O16" s="19">
        <v>0</v>
      </c>
      <c r="P16" s="19">
        <v>0</v>
      </c>
      <c r="Q16" s="19">
        <v>0</v>
      </c>
      <c r="R16" s="19">
        <v>0</v>
      </c>
      <c r="S16" s="19">
        <v>0</v>
      </c>
      <c r="T16" s="19">
        <v>0</v>
      </c>
      <c r="U16" s="19">
        <v>0</v>
      </c>
      <c r="V16" s="19">
        <v>0</v>
      </c>
      <c r="W16" s="19">
        <v>0</v>
      </c>
      <c r="X16" s="19">
        <v>0</v>
      </c>
      <c r="Y16" s="19">
        <v>0</v>
      </c>
      <c r="Z16" s="20">
        <v>115993.25</v>
      </c>
      <c r="AA16" s="21">
        <v>113764</v>
      </c>
      <c r="AC16" s="19"/>
    </row>
    <row r="17" spans="1:29" x14ac:dyDescent="0.2">
      <c r="A17" s="22" t="s">
        <v>28</v>
      </c>
      <c r="B17" s="19">
        <v>67497</v>
      </c>
      <c r="C17" s="19">
        <v>66346</v>
      </c>
      <c r="D17" s="19">
        <v>68684</v>
      </c>
      <c r="E17" s="19">
        <v>67662</v>
      </c>
      <c r="F17" s="19">
        <v>69182</v>
      </c>
      <c r="G17" s="19">
        <v>67932</v>
      </c>
      <c r="H17" s="19">
        <v>69627</v>
      </c>
      <c r="I17" s="19">
        <v>67572</v>
      </c>
      <c r="J17" s="19">
        <v>0</v>
      </c>
      <c r="K17" s="19">
        <v>0</v>
      </c>
      <c r="L17" s="19">
        <v>0</v>
      </c>
      <c r="M17" s="19">
        <v>0</v>
      </c>
      <c r="N17" s="19">
        <v>0</v>
      </c>
      <c r="O17" s="19">
        <v>0</v>
      </c>
      <c r="P17" s="19">
        <v>0</v>
      </c>
      <c r="Q17" s="19">
        <v>0</v>
      </c>
      <c r="R17" s="19">
        <v>0</v>
      </c>
      <c r="S17" s="19">
        <v>0</v>
      </c>
      <c r="T17" s="19">
        <v>0</v>
      </c>
      <c r="U17" s="19">
        <v>0</v>
      </c>
      <c r="V17" s="19">
        <v>0</v>
      </c>
      <c r="W17" s="19">
        <v>0</v>
      </c>
      <c r="X17" s="19">
        <v>0</v>
      </c>
      <c r="Y17" s="19">
        <v>0</v>
      </c>
      <c r="Z17" s="20">
        <v>68747.5</v>
      </c>
      <c r="AA17" s="21">
        <v>67378</v>
      </c>
      <c r="AC17" s="19"/>
    </row>
    <row r="18" spans="1:29" x14ac:dyDescent="0.2">
      <c r="A18" s="22" t="s">
        <v>29</v>
      </c>
      <c r="B18" s="19">
        <v>1756</v>
      </c>
      <c r="C18" s="19">
        <v>1732</v>
      </c>
      <c r="D18" s="19">
        <v>1759</v>
      </c>
      <c r="E18" s="19">
        <v>1745</v>
      </c>
      <c r="F18" s="19">
        <v>1772</v>
      </c>
      <c r="G18" s="19">
        <v>1745</v>
      </c>
      <c r="H18" s="19">
        <v>1770</v>
      </c>
      <c r="I18" s="19">
        <v>1750</v>
      </c>
      <c r="J18" s="19">
        <v>0</v>
      </c>
      <c r="K18" s="19">
        <v>0</v>
      </c>
      <c r="L18" s="19">
        <v>0</v>
      </c>
      <c r="M18" s="19">
        <v>0</v>
      </c>
      <c r="N18" s="19">
        <v>0</v>
      </c>
      <c r="O18" s="19">
        <v>0</v>
      </c>
      <c r="P18" s="19">
        <v>0</v>
      </c>
      <c r="Q18" s="19">
        <v>0</v>
      </c>
      <c r="R18" s="19">
        <v>0</v>
      </c>
      <c r="S18" s="19">
        <v>0</v>
      </c>
      <c r="T18" s="19">
        <v>0</v>
      </c>
      <c r="U18" s="19">
        <v>0</v>
      </c>
      <c r="V18" s="19">
        <v>0</v>
      </c>
      <c r="W18" s="19">
        <v>0</v>
      </c>
      <c r="X18" s="19">
        <v>0</v>
      </c>
      <c r="Y18" s="19">
        <v>0</v>
      </c>
      <c r="Z18" s="20">
        <v>1764.25</v>
      </c>
      <c r="AA18" s="21">
        <v>1743</v>
      </c>
      <c r="AC18" s="19"/>
    </row>
    <row r="19" spans="1:29" x14ac:dyDescent="0.2">
      <c r="A19" s="22" t="s">
        <v>30</v>
      </c>
      <c r="B19" s="19">
        <v>16</v>
      </c>
      <c r="C19" s="19">
        <v>13</v>
      </c>
      <c r="D19" s="19">
        <v>19</v>
      </c>
      <c r="E19" s="19">
        <v>18</v>
      </c>
      <c r="F19" s="19">
        <v>21</v>
      </c>
      <c r="G19" s="19">
        <v>20</v>
      </c>
      <c r="H19" s="19">
        <v>28</v>
      </c>
      <c r="I19" s="19">
        <v>25</v>
      </c>
      <c r="J19" s="19">
        <v>0</v>
      </c>
      <c r="K19" s="19">
        <v>0</v>
      </c>
      <c r="L19" s="19">
        <v>0</v>
      </c>
      <c r="M19" s="19">
        <v>0</v>
      </c>
      <c r="N19" s="19">
        <v>0</v>
      </c>
      <c r="O19" s="19">
        <v>0</v>
      </c>
      <c r="P19" s="19">
        <v>0</v>
      </c>
      <c r="Q19" s="19">
        <v>0</v>
      </c>
      <c r="R19" s="19">
        <v>0</v>
      </c>
      <c r="S19" s="19">
        <v>0</v>
      </c>
      <c r="T19" s="19">
        <v>0</v>
      </c>
      <c r="U19" s="19">
        <v>0</v>
      </c>
      <c r="V19" s="19">
        <v>0</v>
      </c>
      <c r="W19" s="19">
        <v>0</v>
      </c>
      <c r="X19" s="19">
        <v>0</v>
      </c>
      <c r="Y19" s="19">
        <v>0</v>
      </c>
      <c r="Z19" s="20">
        <v>21</v>
      </c>
      <c r="AA19" s="21">
        <v>19</v>
      </c>
    </row>
    <row r="20" spans="1:29" x14ac:dyDescent="0.2">
      <c r="A20" s="22" t="s">
        <v>31</v>
      </c>
      <c r="B20" s="19"/>
      <c r="C20" s="19"/>
      <c r="D20" s="19"/>
      <c r="E20" s="19"/>
      <c r="F20" s="19"/>
      <c r="G20" s="19"/>
      <c r="H20" s="19"/>
      <c r="I20" s="19"/>
      <c r="J20" s="19"/>
      <c r="K20" s="19"/>
      <c r="L20" s="19"/>
      <c r="M20" s="19"/>
      <c r="N20" s="19"/>
      <c r="O20" s="19"/>
      <c r="P20" s="19"/>
      <c r="Q20" s="19"/>
      <c r="R20" s="19"/>
      <c r="S20" s="19"/>
      <c r="T20" s="19"/>
      <c r="U20" s="19"/>
      <c r="V20" s="19"/>
      <c r="W20" s="19"/>
      <c r="X20" s="19"/>
      <c r="Y20" s="19"/>
      <c r="Z20" s="23"/>
      <c r="AA20" s="21"/>
    </row>
    <row r="21" spans="1:29" x14ac:dyDescent="0.2">
      <c r="A21" s="24" t="s">
        <v>32</v>
      </c>
      <c r="B21" s="23">
        <f>SUM(B9:B20)</f>
        <v>670973</v>
      </c>
      <c r="C21" s="23">
        <f>SUM(C9:C20)</f>
        <v>661676</v>
      </c>
      <c r="D21" s="23">
        <f t="shared" ref="D21:Y21" si="0">SUM(D9:D20)</f>
        <v>670232</v>
      </c>
      <c r="E21" s="23">
        <f t="shared" si="0"/>
        <v>660756</v>
      </c>
      <c r="F21" s="23">
        <f t="shared" si="0"/>
        <v>670702</v>
      </c>
      <c r="G21" s="23">
        <f t="shared" si="0"/>
        <v>661331</v>
      </c>
      <c r="H21" s="23">
        <f t="shared" si="0"/>
        <v>672562</v>
      </c>
      <c r="I21" s="23">
        <f t="shared" si="0"/>
        <v>655468</v>
      </c>
      <c r="J21" s="23">
        <f t="shared" si="0"/>
        <v>0</v>
      </c>
      <c r="K21" s="23">
        <f t="shared" si="0"/>
        <v>0</v>
      </c>
      <c r="L21" s="23">
        <f t="shared" si="0"/>
        <v>0</v>
      </c>
      <c r="M21" s="23">
        <f t="shared" si="0"/>
        <v>0</v>
      </c>
      <c r="N21" s="23">
        <f t="shared" si="0"/>
        <v>0</v>
      </c>
      <c r="O21" s="23">
        <f t="shared" si="0"/>
        <v>0</v>
      </c>
      <c r="P21" s="23">
        <f t="shared" si="0"/>
        <v>0</v>
      </c>
      <c r="Q21" s="23">
        <f t="shared" si="0"/>
        <v>0</v>
      </c>
      <c r="R21" s="23">
        <f t="shared" si="0"/>
        <v>0</v>
      </c>
      <c r="S21" s="23">
        <f t="shared" si="0"/>
        <v>0</v>
      </c>
      <c r="T21" s="23">
        <f t="shared" si="0"/>
        <v>0</v>
      </c>
      <c r="U21" s="23">
        <f t="shared" si="0"/>
        <v>0</v>
      </c>
      <c r="V21" s="23">
        <f t="shared" si="0"/>
        <v>0</v>
      </c>
      <c r="W21" s="23">
        <f t="shared" si="0"/>
        <v>0</v>
      </c>
      <c r="X21" s="23">
        <f t="shared" si="0"/>
        <v>0</v>
      </c>
      <c r="Y21" s="23">
        <f t="shared" si="0"/>
        <v>0</v>
      </c>
      <c r="Z21" s="20">
        <f>SUM(Z9:Z19)</f>
        <v>671117.25</v>
      </c>
      <c r="AA21" s="21">
        <f>SUM(AA9:AA19)</f>
        <v>659807.75</v>
      </c>
      <c r="AB21" s="25"/>
    </row>
    <row r="22" spans="1:29" x14ac:dyDescent="0.2">
      <c r="A22" s="26" t="s">
        <v>33</v>
      </c>
      <c r="B22" s="19">
        <v>91393</v>
      </c>
      <c r="C22" s="19">
        <v>91310</v>
      </c>
      <c r="D22" s="19">
        <v>92362</v>
      </c>
      <c r="E22" s="19">
        <v>92293</v>
      </c>
      <c r="F22" s="19">
        <v>91320</v>
      </c>
      <c r="G22" s="19">
        <v>91251</v>
      </c>
      <c r="H22" s="19">
        <v>90669</v>
      </c>
      <c r="I22" s="19">
        <v>90617</v>
      </c>
      <c r="J22" s="19">
        <v>0</v>
      </c>
      <c r="K22" s="19">
        <v>0</v>
      </c>
      <c r="L22" s="19">
        <v>0</v>
      </c>
      <c r="M22" s="19">
        <v>0</v>
      </c>
      <c r="N22" s="19">
        <v>0</v>
      </c>
      <c r="O22" s="19">
        <v>0</v>
      </c>
      <c r="P22" s="19">
        <v>0</v>
      </c>
      <c r="Q22" s="19">
        <v>0</v>
      </c>
      <c r="R22" s="19">
        <v>0</v>
      </c>
      <c r="S22" s="19">
        <v>0</v>
      </c>
      <c r="T22" s="19">
        <v>0</v>
      </c>
      <c r="U22" s="19">
        <v>0</v>
      </c>
      <c r="V22" s="19">
        <v>0</v>
      </c>
      <c r="W22" s="19">
        <v>0</v>
      </c>
      <c r="X22" s="19">
        <v>0</v>
      </c>
      <c r="Y22" s="19">
        <v>0</v>
      </c>
      <c r="Z22" s="20">
        <v>91436</v>
      </c>
      <c r="AA22" s="21">
        <v>91367.75</v>
      </c>
    </row>
    <row r="23" spans="1:29" x14ac:dyDescent="0.2">
      <c r="A23" s="27" t="s">
        <v>34</v>
      </c>
      <c r="B23" s="19">
        <v>17098</v>
      </c>
      <c r="C23" s="19">
        <v>17041</v>
      </c>
      <c r="D23" s="19">
        <v>17337</v>
      </c>
      <c r="E23" s="19">
        <v>17314</v>
      </c>
      <c r="F23" s="19">
        <v>17485</v>
      </c>
      <c r="G23" s="19">
        <v>17477</v>
      </c>
      <c r="H23" s="19">
        <v>17587</v>
      </c>
      <c r="I23" s="19">
        <v>17586</v>
      </c>
      <c r="J23" s="19">
        <v>0</v>
      </c>
      <c r="K23" s="19">
        <v>0</v>
      </c>
      <c r="L23" s="19">
        <v>0</v>
      </c>
      <c r="M23" s="19">
        <v>0</v>
      </c>
      <c r="N23" s="19">
        <v>0</v>
      </c>
      <c r="O23" s="19">
        <v>0</v>
      </c>
      <c r="P23" s="19">
        <v>0</v>
      </c>
      <c r="Q23" s="19">
        <v>0</v>
      </c>
      <c r="R23" s="19">
        <v>0</v>
      </c>
      <c r="S23" s="19">
        <v>0</v>
      </c>
      <c r="T23" s="19">
        <v>0</v>
      </c>
      <c r="U23" s="19">
        <v>0</v>
      </c>
      <c r="V23" s="19">
        <v>0</v>
      </c>
      <c r="W23" s="19">
        <v>0</v>
      </c>
      <c r="X23" s="19">
        <v>0</v>
      </c>
      <c r="Y23" s="19">
        <v>0</v>
      </c>
      <c r="Z23" s="20">
        <v>17376.75</v>
      </c>
      <c r="AA23" s="21">
        <v>17354.5</v>
      </c>
    </row>
    <row r="24" spans="1:29" x14ac:dyDescent="0.2">
      <c r="A24" s="27" t="s">
        <v>35</v>
      </c>
      <c r="B24" s="19">
        <v>18374</v>
      </c>
      <c r="C24" s="19">
        <v>18374</v>
      </c>
      <c r="D24" s="19">
        <v>18304</v>
      </c>
      <c r="E24" s="19">
        <v>18304</v>
      </c>
      <c r="F24" s="19">
        <v>18492</v>
      </c>
      <c r="G24" s="19">
        <v>18492</v>
      </c>
      <c r="H24" s="19">
        <v>17849</v>
      </c>
      <c r="I24" s="19">
        <v>17849</v>
      </c>
      <c r="J24" s="19">
        <v>0</v>
      </c>
      <c r="K24" s="19">
        <v>0</v>
      </c>
      <c r="L24" s="19">
        <v>0</v>
      </c>
      <c r="M24" s="19">
        <v>0</v>
      </c>
      <c r="N24" s="19">
        <v>0</v>
      </c>
      <c r="O24" s="19">
        <v>0</v>
      </c>
      <c r="P24" s="19">
        <v>0</v>
      </c>
      <c r="Q24" s="19">
        <v>0</v>
      </c>
      <c r="R24" s="19">
        <v>0</v>
      </c>
      <c r="S24" s="19">
        <v>0</v>
      </c>
      <c r="T24" s="19">
        <v>0</v>
      </c>
      <c r="U24" s="19">
        <v>0</v>
      </c>
      <c r="V24" s="19">
        <v>0</v>
      </c>
      <c r="W24" s="19">
        <v>0</v>
      </c>
      <c r="X24" s="19">
        <v>0</v>
      </c>
      <c r="Y24" s="19">
        <v>0</v>
      </c>
      <c r="Z24" s="20">
        <v>18254.75</v>
      </c>
      <c r="AA24" s="21">
        <v>18254.75</v>
      </c>
    </row>
    <row r="25" spans="1:29" x14ac:dyDescent="0.2">
      <c r="A25" s="27" t="s">
        <v>36</v>
      </c>
      <c r="B25" s="19">
        <v>5907</v>
      </c>
      <c r="C25" s="19">
        <v>5907</v>
      </c>
      <c r="D25" s="19">
        <v>6935</v>
      </c>
      <c r="E25" s="19">
        <v>6935</v>
      </c>
      <c r="F25" s="19">
        <v>6962</v>
      </c>
      <c r="G25" s="19">
        <v>6962</v>
      </c>
      <c r="H25" s="19">
        <v>6893</v>
      </c>
      <c r="I25" s="19">
        <v>6893</v>
      </c>
      <c r="J25" s="19">
        <v>0</v>
      </c>
      <c r="K25" s="19">
        <v>0</v>
      </c>
      <c r="L25" s="19">
        <v>0</v>
      </c>
      <c r="M25" s="19">
        <v>0</v>
      </c>
      <c r="N25" s="19">
        <v>0</v>
      </c>
      <c r="O25" s="19">
        <v>0</v>
      </c>
      <c r="P25" s="19">
        <v>0</v>
      </c>
      <c r="Q25" s="19">
        <v>0</v>
      </c>
      <c r="R25" s="19">
        <v>0</v>
      </c>
      <c r="S25" s="19">
        <v>0</v>
      </c>
      <c r="T25" s="19">
        <v>0</v>
      </c>
      <c r="U25" s="19">
        <v>0</v>
      </c>
      <c r="V25" s="19">
        <v>0</v>
      </c>
      <c r="W25" s="19">
        <v>0</v>
      </c>
      <c r="X25" s="19">
        <v>0</v>
      </c>
      <c r="Y25" s="19">
        <v>0</v>
      </c>
      <c r="Z25" s="20">
        <v>6674.25</v>
      </c>
      <c r="AA25" s="21">
        <v>6674.25</v>
      </c>
    </row>
    <row r="26" spans="1:29" x14ac:dyDescent="0.2">
      <c r="A26" s="27" t="s">
        <v>37</v>
      </c>
      <c r="B26" s="19">
        <v>3072</v>
      </c>
      <c r="C26" s="19">
        <v>3072</v>
      </c>
      <c r="D26" s="19">
        <v>3093</v>
      </c>
      <c r="E26" s="19">
        <v>3093</v>
      </c>
      <c r="F26" s="19">
        <v>3097</v>
      </c>
      <c r="G26" s="19">
        <v>3097</v>
      </c>
      <c r="H26" s="19">
        <v>3105</v>
      </c>
      <c r="I26" s="19">
        <v>3105</v>
      </c>
      <c r="J26" s="19">
        <v>0</v>
      </c>
      <c r="K26" s="19">
        <v>0</v>
      </c>
      <c r="L26" s="19">
        <v>0</v>
      </c>
      <c r="M26" s="19">
        <v>0</v>
      </c>
      <c r="N26" s="19">
        <v>0</v>
      </c>
      <c r="O26" s="19">
        <v>0</v>
      </c>
      <c r="P26" s="19">
        <v>0</v>
      </c>
      <c r="Q26" s="19">
        <v>0</v>
      </c>
      <c r="R26" s="19">
        <v>0</v>
      </c>
      <c r="S26" s="19">
        <v>0</v>
      </c>
      <c r="T26" s="19">
        <v>0</v>
      </c>
      <c r="U26" s="19">
        <v>0</v>
      </c>
      <c r="V26" s="19">
        <v>0</v>
      </c>
      <c r="W26" s="19">
        <v>0</v>
      </c>
      <c r="X26" s="19">
        <v>0</v>
      </c>
      <c r="Y26" s="19">
        <v>0</v>
      </c>
      <c r="Z26" s="20">
        <v>3091.75</v>
      </c>
      <c r="AA26" s="21">
        <v>3091.75</v>
      </c>
    </row>
    <row r="27" spans="1:29" x14ac:dyDescent="0.2">
      <c r="A27" s="27" t="s">
        <v>38</v>
      </c>
      <c r="B27" s="19">
        <v>30978</v>
      </c>
      <c r="C27" s="19">
        <v>30742</v>
      </c>
      <c r="D27" s="19">
        <v>30932</v>
      </c>
      <c r="E27" s="19">
        <v>30355</v>
      </c>
      <c r="F27" s="19">
        <v>30909</v>
      </c>
      <c r="G27" s="19">
        <v>30118</v>
      </c>
      <c r="H27" s="19">
        <v>30811</v>
      </c>
      <c r="I27" s="19">
        <v>30351</v>
      </c>
      <c r="J27" s="19">
        <v>0</v>
      </c>
      <c r="K27" s="19">
        <v>0</v>
      </c>
      <c r="L27" s="19">
        <v>0</v>
      </c>
      <c r="M27" s="19">
        <v>0</v>
      </c>
      <c r="N27" s="19">
        <v>0</v>
      </c>
      <c r="O27" s="19">
        <v>0</v>
      </c>
      <c r="P27" s="19">
        <v>0</v>
      </c>
      <c r="Q27" s="19">
        <v>0</v>
      </c>
      <c r="R27" s="19">
        <v>0</v>
      </c>
      <c r="S27" s="19">
        <v>0</v>
      </c>
      <c r="T27" s="19">
        <v>0</v>
      </c>
      <c r="U27" s="19">
        <v>0</v>
      </c>
      <c r="V27" s="19">
        <v>0</v>
      </c>
      <c r="W27" s="19">
        <v>0</v>
      </c>
      <c r="X27" s="19">
        <v>0</v>
      </c>
      <c r="Y27" s="19">
        <v>0</v>
      </c>
      <c r="Z27" s="20">
        <v>30907.5</v>
      </c>
      <c r="AA27" s="21">
        <v>30391.5</v>
      </c>
    </row>
    <row r="28" spans="1:29" x14ac:dyDescent="0.2">
      <c r="A28" s="24" t="s">
        <v>39</v>
      </c>
      <c r="B28" s="23">
        <f>SUM(B22:B27)</f>
        <v>166822</v>
      </c>
      <c r="C28" s="23">
        <f t="shared" ref="C28:AA28" si="1">SUM(C22:C27)</f>
        <v>166446</v>
      </c>
      <c r="D28" s="23">
        <f t="shared" si="1"/>
        <v>168963</v>
      </c>
      <c r="E28" s="23">
        <f t="shared" si="1"/>
        <v>168294</v>
      </c>
      <c r="F28" s="23">
        <f t="shared" si="1"/>
        <v>168265</v>
      </c>
      <c r="G28" s="23">
        <f t="shared" si="1"/>
        <v>167397</v>
      </c>
      <c r="H28" s="23">
        <f t="shared" si="1"/>
        <v>166914</v>
      </c>
      <c r="I28" s="23">
        <f t="shared" si="1"/>
        <v>166401</v>
      </c>
      <c r="J28" s="23">
        <f t="shared" si="1"/>
        <v>0</v>
      </c>
      <c r="K28" s="23">
        <f t="shared" si="1"/>
        <v>0</v>
      </c>
      <c r="L28" s="23">
        <f t="shared" si="1"/>
        <v>0</v>
      </c>
      <c r="M28" s="23">
        <f t="shared" si="1"/>
        <v>0</v>
      </c>
      <c r="N28" s="23">
        <f t="shared" si="1"/>
        <v>0</v>
      </c>
      <c r="O28" s="23">
        <f t="shared" si="1"/>
        <v>0</v>
      </c>
      <c r="P28" s="23">
        <f t="shared" si="1"/>
        <v>0</v>
      </c>
      <c r="Q28" s="23">
        <f t="shared" si="1"/>
        <v>0</v>
      </c>
      <c r="R28" s="23">
        <f t="shared" si="1"/>
        <v>0</v>
      </c>
      <c r="S28" s="23">
        <f t="shared" si="1"/>
        <v>0</v>
      </c>
      <c r="T28" s="23">
        <f t="shared" si="1"/>
        <v>0</v>
      </c>
      <c r="U28" s="23">
        <f t="shared" si="1"/>
        <v>0</v>
      </c>
      <c r="V28" s="23">
        <f t="shared" si="1"/>
        <v>0</v>
      </c>
      <c r="W28" s="23">
        <f t="shared" si="1"/>
        <v>0</v>
      </c>
      <c r="X28" s="23">
        <f t="shared" si="1"/>
        <v>0</v>
      </c>
      <c r="Y28" s="23">
        <f t="shared" si="1"/>
        <v>0</v>
      </c>
      <c r="Z28" s="23">
        <f t="shared" si="1"/>
        <v>167741</v>
      </c>
      <c r="AA28" s="28">
        <f t="shared" si="1"/>
        <v>167134.5</v>
      </c>
    </row>
    <row r="29" spans="1:29" x14ac:dyDescent="0.2">
      <c r="A29" s="27"/>
      <c r="B29" s="13"/>
      <c r="C29" s="13"/>
      <c r="D29" s="13"/>
      <c r="E29" s="13"/>
      <c r="F29" s="13"/>
      <c r="G29" s="13"/>
      <c r="H29" s="13"/>
      <c r="I29" s="13"/>
      <c r="J29" s="13"/>
      <c r="K29" s="13"/>
      <c r="L29" s="13"/>
      <c r="M29" s="13"/>
      <c r="N29" s="13"/>
      <c r="O29" s="13"/>
      <c r="P29" s="13"/>
      <c r="Q29" s="13"/>
      <c r="R29" s="13"/>
      <c r="S29" s="13"/>
      <c r="T29" s="13"/>
      <c r="U29" s="13"/>
      <c r="V29" s="13"/>
      <c r="W29" s="13"/>
      <c r="X29" s="13"/>
      <c r="Y29" s="13"/>
      <c r="Z29" s="29"/>
      <c r="AA29" s="21"/>
    </row>
    <row r="30" spans="1:29" x14ac:dyDescent="0.2">
      <c r="A30" s="27" t="s">
        <v>40</v>
      </c>
      <c r="B30" s="19">
        <v>47503</v>
      </c>
      <c r="C30" s="19">
        <v>47503</v>
      </c>
      <c r="D30" s="19">
        <v>47308</v>
      </c>
      <c r="E30" s="19">
        <v>47308</v>
      </c>
      <c r="F30" s="19">
        <v>47453</v>
      </c>
      <c r="G30" s="19">
        <v>47453</v>
      </c>
      <c r="H30" s="19">
        <v>47376</v>
      </c>
      <c r="I30" s="19">
        <v>47376</v>
      </c>
      <c r="J30" s="19">
        <v>0</v>
      </c>
      <c r="K30" s="19">
        <v>0</v>
      </c>
      <c r="L30" s="19">
        <v>0</v>
      </c>
      <c r="M30" s="19">
        <v>0</v>
      </c>
      <c r="N30" s="19">
        <v>0</v>
      </c>
      <c r="O30" s="19">
        <v>0</v>
      </c>
      <c r="P30" s="19">
        <v>0</v>
      </c>
      <c r="Q30" s="19">
        <v>0</v>
      </c>
      <c r="R30" s="19">
        <v>0</v>
      </c>
      <c r="S30" s="19">
        <v>0</v>
      </c>
      <c r="T30" s="19">
        <v>0</v>
      </c>
      <c r="U30" s="19">
        <v>0</v>
      </c>
      <c r="V30" s="19">
        <v>0</v>
      </c>
      <c r="W30" s="19">
        <v>0</v>
      </c>
      <c r="X30" s="19">
        <v>0</v>
      </c>
      <c r="Y30" s="19">
        <v>0</v>
      </c>
      <c r="Z30" s="20">
        <v>47410</v>
      </c>
      <c r="AA30" s="21">
        <v>47410</v>
      </c>
    </row>
    <row r="31" spans="1:29" x14ac:dyDescent="0.2">
      <c r="A31" s="27" t="s">
        <v>41</v>
      </c>
      <c r="B31" s="19">
        <v>51796</v>
      </c>
      <c r="C31" s="19">
        <v>51796</v>
      </c>
      <c r="D31" s="19">
        <v>51703</v>
      </c>
      <c r="E31" s="19">
        <v>51703</v>
      </c>
      <c r="F31" s="19">
        <v>51780</v>
      </c>
      <c r="G31" s="19">
        <v>51780</v>
      </c>
      <c r="H31" s="19">
        <v>51720</v>
      </c>
      <c r="I31" s="19">
        <v>51720</v>
      </c>
      <c r="J31" s="19">
        <v>0</v>
      </c>
      <c r="K31" s="19">
        <v>0</v>
      </c>
      <c r="L31" s="19">
        <v>0</v>
      </c>
      <c r="M31" s="19">
        <v>0</v>
      </c>
      <c r="N31" s="19">
        <v>0</v>
      </c>
      <c r="O31" s="19">
        <v>0</v>
      </c>
      <c r="P31" s="19">
        <v>0</v>
      </c>
      <c r="Q31" s="19">
        <v>0</v>
      </c>
      <c r="R31" s="19">
        <v>0</v>
      </c>
      <c r="S31" s="19">
        <v>0</v>
      </c>
      <c r="T31" s="19">
        <v>0</v>
      </c>
      <c r="U31" s="19">
        <v>0</v>
      </c>
      <c r="V31" s="19">
        <v>0</v>
      </c>
      <c r="W31" s="19">
        <v>0</v>
      </c>
      <c r="X31" s="19">
        <v>0</v>
      </c>
      <c r="Y31" s="19">
        <v>0</v>
      </c>
      <c r="Z31" s="20">
        <v>51749.75</v>
      </c>
      <c r="AA31" s="21">
        <v>51749.75</v>
      </c>
    </row>
    <row r="32" spans="1:29" x14ac:dyDescent="0.2">
      <c r="A32" s="27" t="s">
        <v>42</v>
      </c>
      <c r="B32" s="19">
        <v>67989</v>
      </c>
      <c r="C32" s="19">
        <v>67989</v>
      </c>
      <c r="D32" s="19">
        <v>64233</v>
      </c>
      <c r="E32" s="19">
        <v>64233</v>
      </c>
      <c r="F32" s="19">
        <v>71360</v>
      </c>
      <c r="G32" s="19">
        <v>71360</v>
      </c>
      <c r="H32" s="19">
        <v>66545</v>
      </c>
      <c r="I32" s="19">
        <v>66545</v>
      </c>
      <c r="J32" s="19">
        <v>0</v>
      </c>
      <c r="K32" s="19">
        <v>0</v>
      </c>
      <c r="L32" s="19">
        <v>0</v>
      </c>
      <c r="M32" s="19">
        <v>0</v>
      </c>
      <c r="N32" s="19">
        <v>0</v>
      </c>
      <c r="O32" s="19">
        <v>0</v>
      </c>
      <c r="P32" s="19">
        <v>0</v>
      </c>
      <c r="Q32" s="19">
        <v>0</v>
      </c>
      <c r="R32" s="19">
        <v>0</v>
      </c>
      <c r="S32" s="19">
        <v>0</v>
      </c>
      <c r="T32" s="19">
        <v>0</v>
      </c>
      <c r="U32" s="19">
        <v>0</v>
      </c>
      <c r="V32" s="19">
        <v>0</v>
      </c>
      <c r="W32" s="19">
        <v>0</v>
      </c>
      <c r="X32" s="19">
        <v>0</v>
      </c>
      <c r="Y32" s="19">
        <v>0</v>
      </c>
      <c r="Z32" s="20">
        <v>67531.75</v>
      </c>
      <c r="AA32" s="21">
        <v>67531.75</v>
      </c>
    </row>
    <row r="33" spans="1:27" x14ac:dyDescent="0.2">
      <c r="A33" s="27" t="s">
        <v>43</v>
      </c>
      <c r="B33" s="19">
        <v>1825</v>
      </c>
      <c r="C33" s="19">
        <v>1825</v>
      </c>
      <c r="D33" s="19">
        <v>1888</v>
      </c>
      <c r="E33" s="19">
        <v>1888</v>
      </c>
      <c r="F33" s="19">
        <v>1921</v>
      </c>
      <c r="G33" s="19">
        <v>1921</v>
      </c>
      <c r="H33" s="19">
        <v>1953</v>
      </c>
      <c r="I33" s="19">
        <v>1953</v>
      </c>
      <c r="J33" s="19">
        <v>0</v>
      </c>
      <c r="K33" s="19">
        <v>0</v>
      </c>
      <c r="L33" s="19">
        <v>0</v>
      </c>
      <c r="M33" s="19">
        <v>0</v>
      </c>
      <c r="N33" s="19">
        <v>0</v>
      </c>
      <c r="O33" s="19">
        <v>0</v>
      </c>
      <c r="P33" s="19">
        <v>0</v>
      </c>
      <c r="Q33" s="19">
        <v>0</v>
      </c>
      <c r="R33" s="19">
        <v>0</v>
      </c>
      <c r="S33" s="19">
        <v>0</v>
      </c>
      <c r="T33" s="19">
        <v>0</v>
      </c>
      <c r="U33" s="19">
        <v>0</v>
      </c>
      <c r="V33" s="19">
        <v>0</v>
      </c>
      <c r="W33" s="19">
        <v>0</v>
      </c>
      <c r="X33" s="19">
        <v>0</v>
      </c>
      <c r="Y33" s="19">
        <v>0</v>
      </c>
      <c r="Z33" s="20">
        <v>1896.75</v>
      </c>
      <c r="AA33" s="21">
        <v>1896.75</v>
      </c>
    </row>
    <row r="34" spans="1:27" x14ac:dyDescent="0.2">
      <c r="A34" s="30" t="s">
        <v>44</v>
      </c>
      <c r="B34" s="31">
        <f>SUM(B30:B33)</f>
        <v>169113</v>
      </c>
      <c r="C34" s="31">
        <f t="shared" ref="C34:Y34" si="2">SUM(C30:C33)</f>
        <v>169113</v>
      </c>
      <c r="D34" s="31">
        <f t="shared" si="2"/>
        <v>165132</v>
      </c>
      <c r="E34" s="31">
        <f t="shared" si="2"/>
        <v>165132</v>
      </c>
      <c r="F34" s="31">
        <f t="shared" si="2"/>
        <v>172514</v>
      </c>
      <c r="G34" s="31">
        <f t="shared" si="2"/>
        <v>172514</v>
      </c>
      <c r="H34" s="31">
        <f t="shared" si="2"/>
        <v>167594</v>
      </c>
      <c r="I34" s="31">
        <f t="shared" si="2"/>
        <v>167594</v>
      </c>
      <c r="J34" s="31">
        <f t="shared" si="2"/>
        <v>0</v>
      </c>
      <c r="K34" s="31">
        <f t="shared" si="2"/>
        <v>0</v>
      </c>
      <c r="L34" s="31">
        <f t="shared" si="2"/>
        <v>0</v>
      </c>
      <c r="M34" s="31">
        <f t="shared" si="2"/>
        <v>0</v>
      </c>
      <c r="N34" s="31">
        <f t="shared" si="2"/>
        <v>0</v>
      </c>
      <c r="O34" s="31">
        <f t="shared" si="2"/>
        <v>0</v>
      </c>
      <c r="P34" s="31">
        <f t="shared" si="2"/>
        <v>0</v>
      </c>
      <c r="Q34" s="31">
        <f t="shared" si="2"/>
        <v>0</v>
      </c>
      <c r="R34" s="31">
        <f t="shared" si="2"/>
        <v>0</v>
      </c>
      <c r="S34" s="31">
        <f t="shared" si="2"/>
        <v>0</v>
      </c>
      <c r="T34" s="31">
        <f t="shared" si="2"/>
        <v>0</v>
      </c>
      <c r="U34" s="31">
        <f t="shared" si="2"/>
        <v>0</v>
      </c>
      <c r="V34" s="31">
        <f t="shared" si="2"/>
        <v>0</v>
      </c>
      <c r="W34" s="31">
        <f t="shared" si="2"/>
        <v>0</v>
      </c>
      <c r="X34" s="31">
        <f t="shared" si="2"/>
        <v>0</v>
      </c>
      <c r="Y34" s="31">
        <f t="shared" si="2"/>
        <v>0</v>
      </c>
      <c r="Z34" s="20">
        <f>SUM(Z30:Z33)</f>
        <v>168588.25</v>
      </c>
      <c r="AA34" s="21">
        <f>SUM(AA30:AA33)</f>
        <v>168588.25</v>
      </c>
    </row>
    <row r="35" spans="1:27" x14ac:dyDescent="0.2">
      <c r="A35" s="27"/>
      <c r="B35" s="13"/>
      <c r="C35" s="13"/>
      <c r="D35" s="13"/>
      <c r="E35" s="13"/>
      <c r="F35" s="13"/>
      <c r="G35" s="13"/>
      <c r="H35" s="13"/>
      <c r="I35" s="13"/>
      <c r="J35" s="13"/>
      <c r="K35" s="13"/>
      <c r="L35" s="13"/>
      <c r="M35" s="13"/>
      <c r="N35" s="13"/>
      <c r="O35" s="13"/>
      <c r="P35" s="13"/>
      <c r="Q35" s="13"/>
      <c r="R35" s="13"/>
      <c r="S35" s="13"/>
      <c r="T35" s="13"/>
      <c r="U35" s="13"/>
      <c r="V35" s="13"/>
      <c r="W35" s="13"/>
      <c r="X35" s="13"/>
      <c r="Y35" s="13"/>
      <c r="Z35" s="29"/>
      <c r="AA35" s="21"/>
    </row>
    <row r="36" spans="1:27" x14ac:dyDescent="0.2">
      <c r="A36" s="30" t="s">
        <v>45</v>
      </c>
      <c r="B36" s="32">
        <f t="shared" ref="B36:Y36" si="3">B21+B28+B34</f>
        <v>1006908</v>
      </c>
      <c r="C36" s="32">
        <f t="shared" si="3"/>
        <v>997235</v>
      </c>
      <c r="D36" s="32">
        <f t="shared" si="3"/>
        <v>1004327</v>
      </c>
      <c r="E36" s="32">
        <f t="shared" si="3"/>
        <v>994182</v>
      </c>
      <c r="F36" s="32">
        <f t="shared" si="3"/>
        <v>1011481</v>
      </c>
      <c r="G36" s="32">
        <f t="shared" si="3"/>
        <v>1001242</v>
      </c>
      <c r="H36" s="32">
        <f t="shared" si="3"/>
        <v>1007070</v>
      </c>
      <c r="I36" s="32">
        <f t="shared" si="3"/>
        <v>989463</v>
      </c>
      <c r="J36" s="32">
        <f t="shared" si="3"/>
        <v>0</v>
      </c>
      <c r="K36" s="32">
        <f t="shared" si="3"/>
        <v>0</v>
      </c>
      <c r="L36" s="32">
        <f t="shared" si="3"/>
        <v>0</v>
      </c>
      <c r="M36" s="32">
        <f t="shared" si="3"/>
        <v>0</v>
      </c>
      <c r="N36" s="32">
        <f t="shared" si="3"/>
        <v>0</v>
      </c>
      <c r="O36" s="32">
        <f t="shared" si="3"/>
        <v>0</v>
      </c>
      <c r="P36" s="32">
        <f t="shared" si="3"/>
        <v>0</v>
      </c>
      <c r="Q36" s="32">
        <f t="shared" si="3"/>
        <v>0</v>
      </c>
      <c r="R36" s="32">
        <f t="shared" si="3"/>
        <v>0</v>
      </c>
      <c r="S36" s="32">
        <f t="shared" si="3"/>
        <v>0</v>
      </c>
      <c r="T36" s="32">
        <f t="shared" si="3"/>
        <v>0</v>
      </c>
      <c r="U36" s="32">
        <f t="shared" si="3"/>
        <v>0</v>
      </c>
      <c r="V36" s="32">
        <f t="shared" si="3"/>
        <v>0</v>
      </c>
      <c r="W36" s="32">
        <f t="shared" si="3"/>
        <v>0</v>
      </c>
      <c r="X36" s="32">
        <f t="shared" si="3"/>
        <v>0</v>
      </c>
      <c r="Y36" s="32">
        <f t="shared" si="3"/>
        <v>0</v>
      </c>
      <c r="Z36" s="20">
        <f>Z38+Z34</f>
        <v>1007446.5</v>
      </c>
      <c r="AA36" s="21">
        <f>AA38+AA34</f>
        <v>995530.5</v>
      </c>
    </row>
    <row r="37" spans="1:27" x14ac:dyDescent="0.2">
      <c r="A37" s="27"/>
      <c r="B37" s="13"/>
      <c r="C37" s="13"/>
      <c r="D37" s="13"/>
      <c r="E37" s="13"/>
      <c r="F37" s="13"/>
      <c r="G37" s="13"/>
      <c r="H37" s="13"/>
      <c r="I37" s="13"/>
      <c r="J37" s="13"/>
      <c r="K37" s="13"/>
      <c r="L37" s="13"/>
      <c r="M37" s="13"/>
      <c r="N37" s="13"/>
      <c r="O37" s="13"/>
      <c r="P37" s="13"/>
      <c r="Q37" s="13"/>
      <c r="R37" s="13"/>
      <c r="S37" s="13"/>
      <c r="T37" s="13"/>
      <c r="U37" s="13"/>
      <c r="V37" s="13"/>
      <c r="W37" s="13"/>
      <c r="X37" s="13"/>
      <c r="Y37" s="13"/>
      <c r="Z37" s="20"/>
      <c r="AA37" s="21"/>
    </row>
    <row r="38" spans="1:27" ht="12" thickBot="1" x14ac:dyDescent="0.25">
      <c r="A38" s="33" t="s">
        <v>46</v>
      </c>
      <c r="B38" s="34">
        <f t="shared" ref="B38:Y38" si="4">B21+B28</f>
        <v>837795</v>
      </c>
      <c r="C38" s="34">
        <f t="shared" si="4"/>
        <v>828122</v>
      </c>
      <c r="D38" s="34">
        <f t="shared" si="4"/>
        <v>839195</v>
      </c>
      <c r="E38" s="34">
        <f t="shared" si="4"/>
        <v>829050</v>
      </c>
      <c r="F38" s="34">
        <f t="shared" si="4"/>
        <v>838967</v>
      </c>
      <c r="G38" s="34">
        <f t="shared" si="4"/>
        <v>828728</v>
      </c>
      <c r="H38" s="34">
        <f t="shared" si="4"/>
        <v>839476</v>
      </c>
      <c r="I38" s="34">
        <f t="shared" si="4"/>
        <v>821869</v>
      </c>
      <c r="J38" s="34">
        <f t="shared" si="4"/>
        <v>0</v>
      </c>
      <c r="K38" s="34">
        <f t="shared" si="4"/>
        <v>0</v>
      </c>
      <c r="L38" s="34">
        <f t="shared" si="4"/>
        <v>0</v>
      </c>
      <c r="M38" s="34">
        <f t="shared" si="4"/>
        <v>0</v>
      </c>
      <c r="N38" s="34">
        <f t="shared" si="4"/>
        <v>0</v>
      </c>
      <c r="O38" s="34">
        <f t="shared" si="4"/>
        <v>0</v>
      </c>
      <c r="P38" s="34">
        <f t="shared" si="4"/>
        <v>0</v>
      </c>
      <c r="Q38" s="34">
        <f t="shared" si="4"/>
        <v>0</v>
      </c>
      <c r="R38" s="34">
        <f t="shared" si="4"/>
        <v>0</v>
      </c>
      <c r="S38" s="34">
        <f t="shared" si="4"/>
        <v>0</v>
      </c>
      <c r="T38" s="34">
        <f t="shared" si="4"/>
        <v>0</v>
      </c>
      <c r="U38" s="34">
        <f t="shared" si="4"/>
        <v>0</v>
      </c>
      <c r="V38" s="34">
        <f t="shared" si="4"/>
        <v>0</v>
      </c>
      <c r="W38" s="34">
        <f t="shared" si="4"/>
        <v>0</v>
      </c>
      <c r="X38" s="34">
        <f t="shared" si="4"/>
        <v>0</v>
      </c>
      <c r="Y38" s="34">
        <f t="shared" si="4"/>
        <v>0</v>
      </c>
      <c r="Z38" s="35">
        <f>Z21+Z28</f>
        <v>838858.25</v>
      </c>
      <c r="AA38" s="36">
        <f>AA21+AA28</f>
        <v>826942.25</v>
      </c>
    </row>
    <row r="39" spans="1:27" x14ac:dyDescent="0.2">
      <c r="A39" s="37" t="s">
        <v>47</v>
      </c>
    </row>
    <row r="40" spans="1:27" x14ac:dyDescent="0.2">
      <c r="A40" s="38" t="s">
        <v>48</v>
      </c>
    </row>
    <row r="41" spans="1:27" x14ac:dyDescent="0.2">
      <c r="A41" s="38" t="s">
        <v>49</v>
      </c>
    </row>
    <row r="42" spans="1:27" x14ac:dyDescent="0.2">
      <c r="A42" s="38" t="s">
        <v>50</v>
      </c>
    </row>
    <row r="43" spans="1:27" x14ac:dyDescent="0.2">
      <c r="A43" s="38" t="s">
        <v>51</v>
      </c>
    </row>
    <row r="44" spans="1:27" x14ac:dyDescent="0.2">
      <c r="A44" s="38" t="s">
        <v>52</v>
      </c>
    </row>
    <row r="45" spans="1:27" x14ac:dyDescent="0.2">
      <c r="A45" s="38" t="s">
        <v>53</v>
      </c>
    </row>
    <row r="47" spans="1:27" x14ac:dyDescent="0.2">
      <c r="B47" s="39"/>
      <c r="C47" s="39"/>
      <c r="D47" s="39"/>
      <c r="E47" s="39"/>
      <c r="F47" s="39"/>
      <c r="G47" s="39"/>
      <c r="H47" s="39"/>
      <c r="I47" s="39"/>
      <c r="J47" s="39"/>
      <c r="K47" s="39"/>
      <c r="L47" s="39"/>
      <c r="M47" s="39"/>
    </row>
    <row r="48" spans="1:27" x14ac:dyDescent="0.2">
      <c r="B48" s="39"/>
      <c r="C48" s="39"/>
      <c r="D48" s="39"/>
      <c r="E48" s="39"/>
      <c r="F48" s="39"/>
      <c r="G48" s="39"/>
      <c r="H48" s="39"/>
      <c r="I48" s="39"/>
      <c r="J48" s="39"/>
      <c r="K48" s="39"/>
      <c r="L48" s="39"/>
      <c r="M48" s="39"/>
    </row>
    <row r="49" spans="2:13" x14ac:dyDescent="0.2">
      <c r="B49" s="39"/>
      <c r="C49" s="39"/>
      <c r="D49" s="39"/>
      <c r="E49" s="39"/>
      <c r="F49" s="39"/>
      <c r="G49" s="39"/>
      <c r="H49" s="39"/>
      <c r="I49" s="39"/>
      <c r="J49" s="39"/>
      <c r="K49" s="39"/>
      <c r="L49" s="39"/>
      <c r="M49" s="39"/>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dataValidations count="1">
    <dataValidation type="textLength" allowBlank="1" showInputMessage="1" showErrorMessage="1" sqref="A1:XFD1048576" xr:uid="{1317635F-4738-4490-924C-81A08883B308}">
      <formula1>0</formula1>
      <formula2>0</formula2>
    </dataValidation>
  </dataValidations>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63771-C62E-493A-AA34-A1A2775F6F32}">
  <dimension ref="A1:AA49"/>
  <sheetViews>
    <sheetView showGridLines="0" zoomScale="85" workbookViewId="0">
      <selection sqref="A1:Y1"/>
    </sheetView>
  </sheetViews>
  <sheetFormatPr baseColWidth="10" defaultColWidth="12.5703125" defaultRowHeight="11.25" x14ac:dyDescent="0.2"/>
  <cols>
    <col min="1" max="1" width="45.28515625" style="2" customWidth="1"/>
    <col min="2" max="27" width="13" style="2" customWidth="1"/>
    <col min="28" max="256" width="12.5703125" style="2"/>
    <col min="257" max="257" width="45.28515625" style="2" customWidth="1"/>
    <col min="258" max="283" width="13" style="2" customWidth="1"/>
    <col min="284" max="512" width="12.5703125" style="2"/>
    <col min="513" max="513" width="45.28515625" style="2" customWidth="1"/>
    <col min="514" max="539" width="13" style="2" customWidth="1"/>
    <col min="540" max="768" width="12.5703125" style="2"/>
    <col min="769" max="769" width="45.28515625" style="2" customWidth="1"/>
    <col min="770" max="795" width="13" style="2" customWidth="1"/>
    <col min="796" max="1024" width="12.5703125" style="2"/>
    <col min="1025" max="1025" width="45.28515625" style="2" customWidth="1"/>
    <col min="1026" max="1051" width="13" style="2" customWidth="1"/>
    <col min="1052" max="1280" width="12.5703125" style="2"/>
    <col min="1281" max="1281" width="45.28515625" style="2" customWidth="1"/>
    <col min="1282" max="1307" width="13" style="2" customWidth="1"/>
    <col min="1308" max="1536" width="12.5703125" style="2"/>
    <col min="1537" max="1537" width="45.28515625" style="2" customWidth="1"/>
    <col min="1538" max="1563" width="13" style="2" customWidth="1"/>
    <col min="1564" max="1792" width="12.5703125" style="2"/>
    <col min="1793" max="1793" width="45.28515625" style="2" customWidth="1"/>
    <col min="1794" max="1819" width="13" style="2" customWidth="1"/>
    <col min="1820" max="2048" width="12.5703125" style="2"/>
    <col min="2049" max="2049" width="45.28515625" style="2" customWidth="1"/>
    <col min="2050" max="2075" width="13" style="2" customWidth="1"/>
    <col min="2076" max="2304" width="12.5703125" style="2"/>
    <col min="2305" max="2305" width="45.28515625" style="2" customWidth="1"/>
    <col min="2306" max="2331" width="13" style="2" customWidth="1"/>
    <col min="2332" max="2560" width="12.5703125" style="2"/>
    <col min="2561" max="2561" width="45.28515625" style="2" customWidth="1"/>
    <col min="2562" max="2587" width="13" style="2" customWidth="1"/>
    <col min="2588" max="2816" width="12.5703125" style="2"/>
    <col min="2817" max="2817" width="45.28515625" style="2" customWidth="1"/>
    <col min="2818" max="2843" width="13" style="2" customWidth="1"/>
    <col min="2844" max="3072" width="12.5703125" style="2"/>
    <col min="3073" max="3073" width="45.28515625" style="2" customWidth="1"/>
    <col min="3074" max="3099" width="13" style="2" customWidth="1"/>
    <col min="3100" max="3328" width="12.5703125" style="2"/>
    <col min="3329" max="3329" width="45.28515625" style="2" customWidth="1"/>
    <col min="3330" max="3355" width="13" style="2" customWidth="1"/>
    <col min="3356" max="3584" width="12.5703125" style="2"/>
    <col min="3585" max="3585" width="45.28515625" style="2" customWidth="1"/>
    <col min="3586" max="3611" width="13" style="2" customWidth="1"/>
    <col min="3612" max="3840" width="12.5703125" style="2"/>
    <col min="3841" max="3841" width="45.28515625" style="2" customWidth="1"/>
    <col min="3842" max="3867" width="13" style="2" customWidth="1"/>
    <col min="3868" max="4096" width="12.5703125" style="2"/>
    <col min="4097" max="4097" width="45.28515625" style="2" customWidth="1"/>
    <col min="4098" max="4123" width="13" style="2" customWidth="1"/>
    <col min="4124" max="4352" width="12.5703125" style="2"/>
    <col min="4353" max="4353" width="45.28515625" style="2" customWidth="1"/>
    <col min="4354" max="4379" width="13" style="2" customWidth="1"/>
    <col min="4380" max="4608" width="12.5703125" style="2"/>
    <col min="4609" max="4609" width="45.28515625" style="2" customWidth="1"/>
    <col min="4610" max="4635" width="13" style="2" customWidth="1"/>
    <col min="4636" max="4864" width="12.5703125" style="2"/>
    <col min="4865" max="4865" width="45.28515625" style="2" customWidth="1"/>
    <col min="4866" max="4891" width="13" style="2" customWidth="1"/>
    <col min="4892" max="5120" width="12.5703125" style="2"/>
    <col min="5121" max="5121" width="45.28515625" style="2" customWidth="1"/>
    <col min="5122" max="5147" width="13" style="2" customWidth="1"/>
    <col min="5148" max="5376" width="12.5703125" style="2"/>
    <col min="5377" max="5377" width="45.28515625" style="2" customWidth="1"/>
    <col min="5378" max="5403" width="13" style="2" customWidth="1"/>
    <col min="5404" max="5632" width="12.5703125" style="2"/>
    <col min="5633" max="5633" width="45.28515625" style="2" customWidth="1"/>
    <col min="5634" max="5659" width="13" style="2" customWidth="1"/>
    <col min="5660" max="5888" width="12.5703125" style="2"/>
    <col min="5889" max="5889" width="45.28515625" style="2" customWidth="1"/>
    <col min="5890" max="5915" width="13" style="2" customWidth="1"/>
    <col min="5916" max="6144" width="12.5703125" style="2"/>
    <col min="6145" max="6145" width="45.28515625" style="2" customWidth="1"/>
    <col min="6146" max="6171" width="13" style="2" customWidth="1"/>
    <col min="6172" max="6400" width="12.5703125" style="2"/>
    <col min="6401" max="6401" width="45.28515625" style="2" customWidth="1"/>
    <col min="6402" max="6427" width="13" style="2" customWidth="1"/>
    <col min="6428" max="6656" width="12.5703125" style="2"/>
    <col min="6657" max="6657" width="45.28515625" style="2" customWidth="1"/>
    <col min="6658" max="6683" width="13" style="2" customWidth="1"/>
    <col min="6684" max="6912" width="12.5703125" style="2"/>
    <col min="6913" max="6913" width="45.28515625" style="2" customWidth="1"/>
    <col min="6914" max="6939" width="13" style="2" customWidth="1"/>
    <col min="6940" max="7168" width="12.5703125" style="2"/>
    <col min="7169" max="7169" width="45.28515625" style="2" customWidth="1"/>
    <col min="7170" max="7195" width="13" style="2" customWidth="1"/>
    <col min="7196" max="7424" width="12.5703125" style="2"/>
    <col min="7425" max="7425" width="45.28515625" style="2" customWidth="1"/>
    <col min="7426" max="7451" width="13" style="2" customWidth="1"/>
    <col min="7452" max="7680" width="12.5703125" style="2"/>
    <col min="7681" max="7681" width="45.28515625" style="2" customWidth="1"/>
    <col min="7682" max="7707" width="13" style="2" customWidth="1"/>
    <col min="7708" max="7936" width="12.5703125" style="2"/>
    <col min="7937" max="7937" width="45.28515625" style="2" customWidth="1"/>
    <col min="7938" max="7963" width="13" style="2" customWidth="1"/>
    <col min="7964" max="8192" width="12.5703125" style="2"/>
    <col min="8193" max="8193" width="45.28515625" style="2" customWidth="1"/>
    <col min="8194" max="8219" width="13" style="2" customWidth="1"/>
    <col min="8220" max="8448" width="12.5703125" style="2"/>
    <col min="8449" max="8449" width="45.28515625" style="2" customWidth="1"/>
    <col min="8450" max="8475" width="13" style="2" customWidth="1"/>
    <col min="8476" max="8704" width="12.5703125" style="2"/>
    <col min="8705" max="8705" width="45.28515625" style="2" customWidth="1"/>
    <col min="8706" max="8731" width="13" style="2" customWidth="1"/>
    <col min="8732" max="8960" width="12.5703125" style="2"/>
    <col min="8961" max="8961" width="45.28515625" style="2" customWidth="1"/>
    <col min="8962" max="8987" width="13" style="2" customWidth="1"/>
    <col min="8988" max="9216" width="12.5703125" style="2"/>
    <col min="9217" max="9217" width="45.28515625" style="2" customWidth="1"/>
    <col min="9218" max="9243" width="13" style="2" customWidth="1"/>
    <col min="9244" max="9472" width="12.5703125" style="2"/>
    <col min="9473" max="9473" width="45.28515625" style="2" customWidth="1"/>
    <col min="9474" max="9499" width="13" style="2" customWidth="1"/>
    <col min="9500" max="9728" width="12.5703125" style="2"/>
    <col min="9729" max="9729" width="45.28515625" style="2" customWidth="1"/>
    <col min="9730" max="9755" width="13" style="2" customWidth="1"/>
    <col min="9756" max="9984" width="12.5703125" style="2"/>
    <col min="9985" max="9985" width="45.28515625" style="2" customWidth="1"/>
    <col min="9986" max="10011" width="13" style="2" customWidth="1"/>
    <col min="10012" max="10240" width="12.5703125" style="2"/>
    <col min="10241" max="10241" width="45.28515625" style="2" customWidth="1"/>
    <col min="10242" max="10267" width="13" style="2" customWidth="1"/>
    <col min="10268" max="10496" width="12.5703125" style="2"/>
    <col min="10497" max="10497" width="45.28515625" style="2" customWidth="1"/>
    <col min="10498" max="10523" width="13" style="2" customWidth="1"/>
    <col min="10524" max="10752" width="12.5703125" style="2"/>
    <col min="10753" max="10753" width="45.28515625" style="2" customWidth="1"/>
    <col min="10754" max="10779" width="13" style="2" customWidth="1"/>
    <col min="10780" max="11008" width="12.5703125" style="2"/>
    <col min="11009" max="11009" width="45.28515625" style="2" customWidth="1"/>
    <col min="11010" max="11035" width="13" style="2" customWidth="1"/>
    <col min="11036" max="11264" width="12.5703125" style="2"/>
    <col min="11265" max="11265" width="45.28515625" style="2" customWidth="1"/>
    <col min="11266" max="11291" width="13" style="2" customWidth="1"/>
    <col min="11292" max="11520" width="12.5703125" style="2"/>
    <col min="11521" max="11521" width="45.28515625" style="2" customWidth="1"/>
    <col min="11522" max="11547" width="13" style="2" customWidth="1"/>
    <col min="11548" max="11776" width="12.5703125" style="2"/>
    <col min="11777" max="11777" width="45.28515625" style="2" customWidth="1"/>
    <col min="11778" max="11803" width="13" style="2" customWidth="1"/>
    <col min="11804" max="12032" width="12.5703125" style="2"/>
    <col min="12033" max="12033" width="45.28515625" style="2" customWidth="1"/>
    <col min="12034" max="12059" width="13" style="2" customWidth="1"/>
    <col min="12060" max="12288" width="12.5703125" style="2"/>
    <col min="12289" max="12289" width="45.28515625" style="2" customWidth="1"/>
    <col min="12290" max="12315" width="13" style="2" customWidth="1"/>
    <col min="12316" max="12544" width="12.5703125" style="2"/>
    <col min="12545" max="12545" width="45.28515625" style="2" customWidth="1"/>
    <col min="12546" max="12571" width="13" style="2" customWidth="1"/>
    <col min="12572" max="12800" width="12.5703125" style="2"/>
    <col min="12801" max="12801" width="45.28515625" style="2" customWidth="1"/>
    <col min="12802" max="12827" width="13" style="2" customWidth="1"/>
    <col min="12828" max="13056" width="12.5703125" style="2"/>
    <col min="13057" max="13057" width="45.28515625" style="2" customWidth="1"/>
    <col min="13058" max="13083" width="13" style="2" customWidth="1"/>
    <col min="13084" max="13312" width="12.5703125" style="2"/>
    <col min="13313" max="13313" width="45.28515625" style="2" customWidth="1"/>
    <col min="13314" max="13339" width="13" style="2" customWidth="1"/>
    <col min="13340" max="13568" width="12.5703125" style="2"/>
    <col min="13569" max="13569" width="45.28515625" style="2" customWidth="1"/>
    <col min="13570" max="13595" width="13" style="2" customWidth="1"/>
    <col min="13596" max="13824" width="12.5703125" style="2"/>
    <col min="13825" max="13825" width="45.28515625" style="2" customWidth="1"/>
    <col min="13826" max="13851" width="13" style="2" customWidth="1"/>
    <col min="13852" max="14080" width="12.5703125" style="2"/>
    <col min="14081" max="14081" width="45.28515625" style="2" customWidth="1"/>
    <col min="14082" max="14107" width="13" style="2" customWidth="1"/>
    <col min="14108" max="14336" width="12.5703125" style="2"/>
    <col min="14337" max="14337" width="45.28515625" style="2" customWidth="1"/>
    <col min="14338" max="14363" width="13" style="2" customWidth="1"/>
    <col min="14364" max="14592" width="12.5703125" style="2"/>
    <col min="14593" max="14593" width="45.28515625" style="2" customWidth="1"/>
    <col min="14594" max="14619" width="13" style="2" customWidth="1"/>
    <col min="14620" max="14848" width="12.5703125" style="2"/>
    <col min="14849" max="14849" width="45.28515625" style="2" customWidth="1"/>
    <col min="14850" max="14875" width="13" style="2" customWidth="1"/>
    <col min="14876" max="15104" width="12.5703125" style="2"/>
    <col min="15105" max="15105" width="45.28515625" style="2" customWidth="1"/>
    <col min="15106" max="15131" width="13" style="2" customWidth="1"/>
    <col min="15132" max="15360" width="12.5703125" style="2"/>
    <col min="15361" max="15361" width="45.28515625" style="2" customWidth="1"/>
    <col min="15362" max="15387" width="13" style="2" customWidth="1"/>
    <col min="15388" max="15616" width="12.5703125" style="2"/>
    <col min="15617" max="15617" width="45.28515625" style="2" customWidth="1"/>
    <col min="15618" max="15643" width="13" style="2" customWidth="1"/>
    <col min="15644" max="15872" width="12.5703125" style="2"/>
    <col min="15873" max="15873" width="45.28515625" style="2" customWidth="1"/>
    <col min="15874" max="15899" width="13" style="2" customWidth="1"/>
    <col min="15900" max="16128" width="12.5703125" style="2"/>
    <col min="16129" max="16129" width="45.28515625" style="2" customWidth="1"/>
    <col min="16130" max="16155" width="13" style="2" customWidth="1"/>
    <col min="16156" max="16384" width="12.5703125"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54</v>
      </c>
      <c r="B3" s="1"/>
      <c r="C3" s="1"/>
      <c r="D3" s="1"/>
      <c r="E3" s="1"/>
      <c r="F3" s="1"/>
      <c r="G3" s="1"/>
      <c r="H3" s="1"/>
      <c r="I3" s="1"/>
      <c r="J3" s="1"/>
      <c r="K3" s="1"/>
      <c r="L3" s="1"/>
      <c r="M3" s="1"/>
      <c r="N3" s="1"/>
      <c r="O3" s="1"/>
      <c r="P3" s="1"/>
      <c r="Q3" s="1"/>
      <c r="R3" s="1"/>
      <c r="S3" s="1"/>
      <c r="T3" s="1"/>
      <c r="U3" s="1"/>
      <c r="V3" s="1"/>
      <c r="W3" s="1"/>
      <c r="X3" s="1"/>
      <c r="Y3" s="1"/>
    </row>
    <row r="4" spans="1:27" ht="12.75" x14ac:dyDescent="0.2">
      <c r="A4" s="3" t="s">
        <v>3</v>
      </c>
      <c r="B4" s="3"/>
      <c r="C4" s="3"/>
      <c r="H4" s="4"/>
      <c r="I4" s="4"/>
    </row>
    <row r="5" spans="1:27" ht="12" thickBot="1" x14ac:dyDescent="0.25">
      <c r="A5" s="4"/>
    </row>
    <row r="6" spans="1:27" ht="12" thickBot="1" x14ac:dyDescent="0.25">
      <c r="A6" s="5" t="s">
        <v>4</v>
      </c>
      <c r="B6" s="6" t="s">
        <v>5</v>
      </c>
      <c r="C6" s="7"/>
      <c r="D6" s="8" t="s">
        <v>6</v>
      </c>
      <c r="E6" s="7"/>
      <c r="F6" s="8" t="s">
        <v>7</v>
      </c>
      <c r="G6" s="7"/>
      <c r="H6" s="8" t="s">
        <v>8</v>
      </c>
      <c r="I6" s="7"/>
      <c r="J6" s="8" t="s">
        <v>9</v>
      </c>
      <c r="K6" s="7"/>
      <c r="L6" s="8" t="s">
        <v>10</v>
      </c>
      <c r="M6" s="7"/>
      <c r="N6" s="8" t="s">
        <v>11</v>
      </c>
      <c r="O6" s="7"/>
      <c r="P6" s="8" t="s">
        <v>12</v>
      </c>
      <c r="Q6" s="7"/>
      <c r="R6" s="8" t="s">
        <v>13</v>
      </c>
      <c r="S6" s="7"/>
      <c r="T6" s="8" t="s">
        <v>14</v>
      </c>
      <c r="U6" s="7"/>
      <c r="V6" s="8" t="s">
        <v>15</v>
      </c>
      <c r="W6" s="7"/>
      <c r="X6" s="8" t="s">
        <v>16</v>
      </c>
      <c r="Y6" s="7"/>
      <c r="Z6" s="8" t="s">
        <v>17</v>
      </c>
      <c r="AA6" s="7"/>
    </row>
    <row r="7" spans="1:27" ht="12" thickBot="1" x14ac:dyDescent="0.25">
      <c r="A7" s="9"/>
      <c r="B7" s="10" t="s">
        <v>18</v>
      </c>
      <c r="C7" s="10" t="s">
        <v>19</v>
      </c>
      <c r="D7" s="11" t="s">
        <v>18</v>
      </c>
      <c r="E7" s="10" t="s">
        <v>19</v>
      </c>
      <c r="F7" s="11" t="s">
        <v>18</v>
      </c>
      <c r="G7" s="10" t="s">
        <v>19</v>
      </c>
      <c r="H7" s="11" t="s">
        <v>18</v>
      </c>
      <c r="I7" s="10" t="s">
        <v>19</v>
      </c>
      <c r="J7" s="11" t="s">
        <v>18</v>
      </c>
      <c r="K7" s="10" t="s">
        <v>19</v>
      </c>
      <c r="L7" s="11" t="s">
        <v>18</v>
      </c>
      <c r="M7" s="10" t="s">
        <v>19</v>
      </c>
      <c r="N7" s="11" t="s">
        <v>18</v>
      </c>
      <c r="O7" s="10" t="s">
        <v>19</v>
      </c>
      <c r="P7" s="11" t="s">
        <v>18</v>
      </c>
      <c r="Q7" s="10" t="s">
        <v>19</v>
      </c>
      <c r="R7" s="11" t="s">
        <v>18</v>
      </c>
      <c r="S7" s="10" t="s">
        <v>19</v>
      </c>
      <c r="T7" s="11" t="s">
        <v>18</v>
      </c>
      <c r="U7" s="10" t="s">
        <v>19</v>
      </c>
      <c r="V7" s="11" t="s">
        <v>18</v>
      </c>
      <c r="W7" s="10" t="s">
        <v>19</v>
      </c>
      <c r="X7" s="11" t="s">
        <v>18</v>
      </c>
      <c r="Y7" s="10" t="s">
        <v>19</v>
      </c>
      <c r="Z7" s="11" t="s">
        <v>18</v>
      </c>
      <c r="AA7" s="10" t="s">
        <v>19</v>
      </c>
    </row>
    <row r="8" spans="1:27" ht="12" thickBot="1" x14ac:dyDescent="0.25">
      <c r="A8" s="12"/>
      <c r="B8" s="13"/>
      <c r="C8" s="13"/>
      <c r="D8" s="13"/>
      <c r="E8" s="13"/>
      <c r="F8" s="13"/>
      <c r="G8" s="13"/>
      <c r="H8" s="13"/>
      <c r="I8" s="13"/>
      <c r="J8" s="13"/>
      <c r="K8" s="13"/>
      <c r="L8" s="13"/>
      <c r="M8" s="13"/>
      <c r="N8" s="13"/>
      <c r="O8" s="13"/>
      <c r="P8" s="13"/>
      <c r="Q8" s="13"/>
      <c r="R8" s="13"/>
      <c r="S8" s="13"/>
      <c r="T8" s="13"/>
      <c r="U8" s="13"/>
      <c r="V8" s="13"/>
      <c r="W8" s="13"/>
      <c r="X8" s="13"/>
      <c r="Y8" s="13"/>
      <c r="Z8" s="13"/>
      <c r="AA8" s="13"/>
    </row>
    <row r="9" spans="1:27" x14ac:dyDescent="0.2">
      <c r="A9" s="14" t="s">
        <v>20</v>
      </c>
      <c r="B9" s="15">
        <v>714</v>
      </c>
      <c r="C9" s="15">
        <v>684</v>
      </c>
      <c r="D9" s="15">
        <v>713</v>
      </c>
      <c r="E9" s="15">
        <v>690</v>
      </c>
      <c r="F9" s="15">
        <v>713</v>
      </c>
      <c r="G9" s="15">
        <v>685</v>
      </c>
      <c r="H9" s="15">
        <v>710</v>
      </c>
      <c r="I9" s="15">
        <v>673</v>
      </c>
      <c r="J9" s="15">
        <v>0</v>
      </c>
      <c r="K9" s="15">
        <v>0</v>
      </c>
      <c r="L9" s="15">
        <v>0</v>
      </c>
      <c r="M9" s="15">
        <v>0</v>
      </c>
      <c r="N9" s="15">
        <v>0</v>
      </c>
      <c r="O9" s="15">
        <v>0</v>
      </c>
      <c r="P9" s="15">
        <v>0</v>
      </c>
      <c r="Q9" s="15">
        <v>0</v>
      </c>
      <c r="R9" s="15">
        <v>0</v>
      </c>
      <c r="S9" s="15">
        <v>0</v>
      </c>
      <c r="T9" s="15">
        <v>0</v>
      </c>
      <c r="U9" s="15">
        <v>0</v>
      </c>
      <c r="V9" s="15">
        <v>0</v>
      </c>
      <c r="W9" s="15">
        <v>0</v>
      </c>
      <c r="X9" s="15">
        <v>0</v>
      </c>
      <c r="Y9" s="15">
        <v>0</v>
      </c>
      <c r="Z9" s="16">
        <v>712.5</v>
      </c>
      <c r="AA9" s="17">
        <v>683</v>
      </c>
    </row>
    <row r="10" spans="1:27" ht="24.75" customHeight="1" x14ac:dyDescent="0.2">
      <c r="A10" s="18" t="s">
        <v>21</v>
      </c>
      <c r="B10" s="19">
        <v>3427</v>
      </c>
      <c r="C10" s="19">
        <v>3241</v>
      </c>
      <c r="D10" s="19">
        <v>3432</v>
      </c>
      <c r="E10" s="19">
        <v>3240</v>
      </c>
      <c r="F10" s="19">
        <v>3438</v>
      </c>
      <c r="G10" s="19">
        <v>3244</v>
      </c>
      <c r="H10" s="19">
        <v>3429</v>
      </c>
      <c r="I10" s="19">
        <v>3139</v>
      </c>
      <c r="J10" s="19">
        <v>0</v>
      </c>
      <c r="K10" s="19">
        <v>0</v>
      </c>
      <c r="L10" s="19">
        <v>0</v>
      </c>
      <c r="M10" s="19">
        <v>0</v>
      </c>
      <c r="N10" s="19">
        <v>0</v>
      </c>
      <c r="O10" s="19">
        <v>0</v>
      </c>
      <c r="P10" s="19">
        <v>0</v>
      </c>
      <c r="Q10" s="19">
        <v>0</v>
      </c>
      <c r="R10" s="19">
        <v>0</v>
      </c>
      <c r="S10" s="19">
        <v>0</v>
      </c>
      <c r="T10" s="19">
        <v>0</v>
      </c>
      <c r="U10" s="19">
        <v>0</v>
      </c>
      <c r="V10" s="19">
        <v>0</v>
      </c>
      <c r="W10" s="19">
        <v>0</v>
      </c>
      <c r="X10" s="19">
        <v>0</v>
      </c>
      <c r="Y10" s="19">
        <v>0</v>
      </c>
      <c r="Z10" s="20">
        <v>3431.5</v>
      </c>
      <c r="AA10" s="21">
        <v>3216</v>
      </c>
    </row>
    <row r="11" spans="1:27" x14ac:dyDescent="0.2">
      <c r="A11" s="22" t="s">
        <v>22</v>
      </c>
      <c r="B11" s="19">
        <v>1404</v>
      </c>
      <c r="C11" s="19">
        <v>1286</v>
      </c>
      <c r="D11" s="19">
        <v>1415</v>
      </c>
      <c r="E11" s="19">
        <v>1294</v>
      </c>
      <c r="F11" s="19">
        <v>1418</v>
      </c>
      <c r="G11" s="19">
        <v>1290</v>
      </c>
      <c r="H11" s="19">
        <v>1416</v>
      </c>
      <c r="I11" s="19">
        <v>1254</v>
      </c>
      <c r="J11" s="19">
        <v>0</v>
      </c>
      <c r="K11" s="19">
        <v>0</v>
      </c>
      <c r="L11" s="19">
        <v>0</v>
      </c>
      <c r="M11" s="19">
        <v>0</v>
      </c>
      <c r="N11" s="19">
        <v>0</v>
      </c>
      <c r="O11" s="19">
        <v>0</v>
      </c>
      <c r="P11" s="19">
        <v>0</v>
      </c>
      <c r="Q11" s="19">
        <v>0</v>
      </c>
      <c r="R11" s="19">
        <v>0</v>
      </c>
      <c r="S11" s="19">
        <v>0</v>
      </c>
      <c r="T11" s="19">
        <v>0</v>
      </c>
      <c r="U11" s="19">
        <v>0</v>
      </c>
      <c r="V11" s="19">
        <v>0</v>
      </c>
      <c r="W11" s="19">
        <v>0</v>
      </c>
      <c r="X11" s="19">
        <v>0</v>
      </c>
      <c r="Y11" s="19">
        <v>0</v>
      </c>
      <c r="Z11" s="20">
        <v>1413.25</v>
      </c>
      <c r="AA11" s="21">
        <v>1281</v>
      </c>
    </row>
    <row r="12" spans="1:27" ht="22.5" x14ac:dyDescent="0.2">
      <c r="A12" s="18" t="s">
        <v>23</v>
      </c>
      <c r="B12" s="19">
        <v>13990</v>
      </c>
      <c r="C12" s="19">
        <v>13269</v>
      </c>
      <c r="D12" s="19">
        <v>13953</v>
      </c>
      <c r="E12" s="19">
        <v>13216</v>
      </c>
      <c r="F12" s="19">
        <v>13908</v>
      </c>
      <c r="G12" s="19">
        <v>13181</v>
      </c>
      <c r="H12" s="19">
        <v>13893</v>
      </c>
      <c r="I12" s="19">
        <v>12856</v>
      </c>
      <c r="J12" s="19">
        <v>0</v>
      </c>
      <c r="K12" s="19">
        <v>0</v>
      </c>
      <c r="L12" s="19">
        <v>0</v>
      </c>
      <c r="M12" s="19">
        <v>0</v>
      </c>
      <c r="N12" s="19">
        <v>0</v>
      </c>
      <c r="O12" s="19">
        <v>0</v>
      </c>
      <c r="P12" s="19">
        <v>0</v>
      </c>
      <c r="Q12" s="19">
        <v>0</v>
      </c>
      <c r="R12" s="19">
        <v>0</v>
      </c>
      <c r="S12" s="19">
        <v>0</v>
      </c>
      <c r="T12" s="19">
        <v>0</v>
      </c>
      <c r="U12" s="19">
        <v>0</v>
      </c>
      <c r="V12" s="19">
        <v>0</v>
      </c>
      <c r="W12" s="19">
        <v>0</v>
      </c>
      <c r="X12" s="19">
        <v>0</v>
      </c>
      <c r="Y12" s="19">
        <v>0</v>
      </c>
      <c r="Z12" s="20">
        <v>13936</v>
      </c>
      <c r="AA12" s="21">
        <v>13130.5</v>
      </c>
    </row>
    <row r="13" spans="1:27" x14ac:dyDescent="0.2">
      <c r="A13" s="22" t="s">
        <v>24</v>
      </c>
      <c r="B13" s="19">
        <v>587</v>
      </c>
      <c r="C13" s="19">
        <v>545</v>
      </c>
      <c r="D13" s="19">
        <v>585</v>
      </c>
      <c r="E13" s="19">
        <v>544</v>
      </c>
      <c r="F13" s="19">
        <v>580</v>
      </c>
      <c r="G13" s="19">
        <v>535</v>
      </c>
      <c r="H13" s="19">
        <v>577</v>
      </c>
      <c r="I13" s="19">
        <v>518</v>
      </c>
      <c r="J13" s="19">
        <v>0</v>
      </c>
      <c r="K13" s="19">
        <v>0</v>
      </c>
      <c r="L13" s="19">
        <v>0</v>
      </c>
      <c r="M13" s="19">
        <v>0</v>
      </c>
      <c r="N13" s="19">
        <v>0</v>
      </c>
      <c r="O13" s="19">
        <v>0</v>
      </c>
      <c r="P13" s="19">
        <v>0</v>
      </c>
      <c r="Q13" s="19">
        <v>0</v>
      </c>
      <c r="R13" s="19">
        <v>0</v>
      </c>
      <c r="S13" s="19">
        <v>0</v>
      </c>
      <c r="T13" s="19">
        <v>0</v>
      </c>
      <c r="U13" s="19">
        <v>0</v>
      </c>
      <c r="V13" s="19">
        <v>0</v>
      </c>
      <c r="W13" s="19">
        <v>0</v>
      </c>
      <c r="X13" s="19">
        <v>0</v>
      </c>
      <c r="Y13" s="19">
        <v>0</v>
      </c>
      <c r="Z13" s="20">
        <v>582.25</v>
      </c>
      <c r="AA13" s="21">
        <v>535.5</v>
      </c>
    </row>
    <row r="14" spans="1:27" x14ac:dyDescent="0.2">
      <c r="A14" s="22" t="s">
        <v>25</v>
      </c>
      <c r="B14" s="19">
        <v>748</v>
      </c>
      <c r="C14" s="19">
        <v>733</v>
      </c>
      <c r="D14" s="19">
        <v>741</v>
      </c>
      <c r="E14" s="19">
        <v>729</v>
      </c>
      <c r="F14" s="19">
        <v>744</v>
      </c>
      <c r="G14" s="19">
        <v>731</v>
      </c>
      <c r="H14" s="19">
        <v>744</v>
      </c>
      <c r="I14" s="19">
        <v>725</v>
      </c>
      <c r="J14" s="19">
        <v>0</v>
      </c>
      <c r="K14" s="19">
        <v>0</v>
      </c>
      <c r="L14" s="19">
        <v>0</v>
      </c>
      <c r="M14" s="19">
        <v>0</v>
      </c>
      <c r="N14" s="19">
        <v>0</v>
      </c>
      <c r="O14" s="19">
        <v>0</v>
      </c>
      <c r="P14" s="19">
        <v>0</v>
      </c>
      <c r="Q14" s="19">
        <v>0</v>
      </c>
      <c r="R14" s="19">
        <v>0</v>
      </c>
      <c r="S14" s="19">
        <v>0</v>
      </c>
      <c r="T14" s="19">
        <v>0</v>
      </c>
      <c r="U14" s="19">
        <v>0</v>
      </c>
      <c r="V14" s="19">
        <v>0</v>
      </c>
      <c r="W14" s="19">
        <v>0</v>
      </c>
      <c r="X14" s="19">
        <v>0</v>
      </c>
      <c r="Y14" s="19">
        <v>0</v>
      </c>
      <c r="Z14" s="20">
        <v>744.25</v>
      </c>
      <c r="AA14" s="21">
        <v>729.5</v>
      </c>
    </row>
    <row r="15" spans="1:27" x14ac:dyDescent="0.2">
      <c r="A15" s="22" t="s">
        <v>26</v>
      </c>
      <c r="B15" s="19">
        <v>641</v>
      </c>
      <c r="C15" s="19">
        <v>629</v>
      </c>
      <c r="D15" s="19">
        <v>640</v>
      </c>
      <c r="E15" s="19">
        <v>628</v>
      </c>
      <c r="F15" s="19">
        <v>641</v>
      </c>
      <c r="G15" s="19">
        <v>624</v>
      </c>
      <c r="H15" s="19">
        <v>637</v>
      </c>
      <c r="I15" s="19">
        <v>620</v>
      </c>
      <c r="J15" s="19">
        <v>0</v>
      </c>
      <c r="K15" s="19">
        <v>0</v>
      </c>
      <c r="L15" s="19">
        <v>0</v>
      </c>
      <c r="M15" s="19">
        <v>0</v>
      </c>
      <c r="N15" s="19">
        <v>0</v>
      </c>
      <c r="O15" s="19">
        <v>0</v>
      </c>
      <c r="P15" s="19">
        <v>0</v>
      </c>
      <c r="Q15" s="19">
        <v>0</v>
      </c>
      <c r="R15" s="19">
        <v>0</v>
      </c>
      <c r="S15" s="19">
        <v>0</v>
      </c>
      <c r="T15" s="19">
        <v>0</v>
      </c>
      <c r="U15" s="19">
        <v>0</v>
      </c>
      <c r="V15" s="19">
        <v>0</v>
      </c>
      <c r="W15" s="19">
        <v>0</v>
      </c>
      <c r="X15" s="19">
        <v>0</v>
      </c>
      <c r="Y15" s="19">
        <v>0</v>
      </c>
      <c r="Z15" s="20">
        <v>639.75</v>
      </c>
      <c r="AA15" s="21">
        <v>625.25</v>
      </c>
    </row>
    <row r="16" spans="1:27" ht="22.5" x14ac:dyDescent="0.2">
      <c r="A16" s="18" t="s">
        <v>27</v>
      </c>
      <c r="B16" s="19">
        <v>4290</v>
      </c>
      <c r="C16" s="19">
        <v>4044</v>
      </c>
      <c r="D16" s="19">
        <v>4286</v>
      </c>
      <c r="E16" s="19">
        <v>4032</v>
      </c>
      <c r="F16" s="19">
        <v>4270</v>
      </c>
      <c r="G16" s="19">
        <v>4021</v>
      </c>
      <c r="H16" s="19">
        <v>4268</v>
      </c>
      <c r="I16" s="19">
        <v>3892</v>
      </c>
      <c r="J16" s="19">
        <v>0</v>
      </c>
      <c r="K16" s="19">
        <v>0</v>
      </c>
      <c r="L16" s="19">
        <v>0</v>
      </c>
      <c r="M16" s="19">
        <v>0</v>
      </c>
      <c r="N16" s="19">
        <v>0</v>
      </c>
      <c r="O16" s="19">
        <v>0</v>
      </c>
      <c r="P16" s="19">
        <v>0</v>
      </c>
      <c r="Q16" s="19">
        <v>0</v>
      </c>
      <c r="R16" s="19">
        <v>0</v>
      </c>
      <c r="S16" s="19">
        <v>0</v>
      </c>
      <c r="T16" s="19">
        <v>0</v>
      </c>
      <c r="U16" s="19">
        <v>0</v>
      </c>
      <c r="V16" s="19">
        <v>0</v>
      </c>
      <c r="W16" s="19">
        <v>0</v>
      </c>
      <c r="X16" s="19">
        <v>0</v>
      </c>
      <c r="Y16" s="19">
        <v>0</v>
      </c>
      <c r="Z16" s="20">
        <v>4278.5</v>
      </c>
      <c r="AA16" s="21">
        <v>3997.25</v>
      </c>
    </row>
    <row r="17" spans="1:27" x14ac:dyDescent="0.2">
      <c r="A17" s="22" t="s">
        <v>28</v>
      </c>
      <c r="B17" s="19">
        <v>6498</v>
      </c>
      <c r="C17" s="19">
        <v>6192</v>
      </c>
      <c r="D17" s="19">
        <v>6496</v>
      </c>
      <c r="E17" s="19">
        <v>6199</v>
      </c>
      <c r="F17" s="19">
        <v>6514</v>
      </c>
      <c r="G17" s="19">
        <v>6202</v>
      </c>
      <c r="H17" s="19">
        <v>6607</v>
      </c>
      <c r="I17" s="19">
        <v>6139</v>
      </c>
      <c r="J17" s="19">
        <v>0</v>
      </c>
      <c r="K17" s="19">
        <v>0</v>
      </c>
      <c r="L17" s="19">
        <v>0</v>
      </c>
      <c r="M17" s="19">
        <v>0</v>
      </c>
      <c r="N17" s="19">
        <v>0</v>
      </c>
      <c r="O17" s="19">
        <v>0</v>
      </c>
      <c r="P17" s="19">
        <v>0</v>
      </c>
      <c r="Q17" s="19">
        <v>0</v>
      </c>
      <c r="R17" s="19">
        <v>0</v>
      </c>
      <c r="S17" s="19">
        <v>0</v>
      </c>
      <c r="T17" s="19">
        <v>0</v>
      </c>
      <c r="U17" s="19">
        <v>0</v>
      </c>
      <c r="V17" s="19">
        <v>0</v>
      </c>
      <c r="W17" s="19">
        <v>0</v>
      </c>
      <c r="X17" s="19">
        <v>0</v>
      </c>
      <c r="Y17" s="19">
        <v>0</v>
      </c>
      <c r="Z17" s="20">
        <v>6528.75</v>
      </c>
      <c r="AA17" s="21">
        <v>6183</v>
      </c>
    </row>
    <row r="18" spans="1:27" x14ac:dyDescent="0.2">
      <c r="A18" s="22" t="s">
        <v>29</v>
      </c>
      <c r="B18" s="19">
        <v>1498</v>
      </c>
      <c r="C18" s="19">
        <v>1475</v>
      </c>
      <c r="D18" s="19">
        <v>1495</v>
      </c>
      <c r="E18" s="19">
        <v>1481</v>
      </c>
      <c r="F18" s="19">
        <v>1509</v>
      </c>
      <c r="G18" s="19">
        <v>1482</v>
      </c>
      <c r="H18" s="19">
        <v>1506</v>
      </c>
      <c r="I18" s="19">
        <v>1486</v>
      </c>
      <c r="J18" s="19">
        <v>0</v>
      </c>
      <c r="K18" s="19">
        <v>0</v>
      </c>
      <c r="L18" s="19">
        <v>0</v>
      </c>
      <c r="M18" s="19">
        <v>0</v>
      </c>
      <c r="N18" s="19">
        <v>0</v>
      </c>
      <c r="O18" s="19">
        <v>0</v>
      </c>
      <c r="P18" s="19">
        <v>0</v>
      </c>
      <c r="Q18" s="19">
        <v>0</v>
      </c>
      <c r="R18" s="19">
        <v>0</v>
      </c>
      <c r="S18" s="19">
        <v>0</v>
      </c>
      <c r="T18" s="19">
        <v>0</v>
      </c>
      <c r="U18" s="19">
        <v>0</v>
      </c>
      <c r="V18" s="19">
        <v>0</v>
      </c>
      <c r="W18" s="19">
        <v>0</v>
      </c>
      <c r="X18" s="19">
        <v>0</v>
      </c>
      <c r="Y18" s="19">
        <v>0</v>
      </c>
      <c r="Z18" s="20">
        <v>1502</v>
      </c>
      <c r="AA18" s="21">
        <v>1481</v>
      </c>
    </row>
    <row r="19" spans="1:27" x14ac:dyDescent="0.2">
      <c r="A19" s="22" t="s">
        <v>30</v>
      </c>
      <c r="B19" s="19">
        <v>16</v>
      </c>
      <c r="C19" s="19">
        <v>13</v>
      </c>
      <c r="D19" s="19">
        <v>19</v>
      </c>
      <c r="E19" s="19">
        <v>18</v>
      </c>
      <c r="F19" s="19">
        <v>21</v>
      </c>
      <c r="G19" s="19">
        <v>20</v>
      </c>
      <c r="H19" s="19">
        <v>28</v>
      </c>
      <c r="I19" s="19">
        <v>25</v>
      </c>
      <c r="J19" s="19">
        <v>0</v>
      </c>
      <c r="K19" s="19">
        <v>0</v>
      </c>
      <c r="L19" s="19">
        <v>0</v>
      </c>
      <c r="M19" s="19">
        <v>0</v>
      </c>
      <c r="N19" s="19">
        <v>0</v>
      </c>
      <c r="O19" s="19">
        <v>0</v>
      </c>
      <c r="P19" s="19">
        <v>0</v>
      </c>
      <c r="Q19" s="19">
        <v>0</v>
      </c>
      <c r="R19" s="19">
        <v>0</v>
      </c>
      <c r="S19" s="19">
        <v>0</v>
      </c>
      <c r="T19" s="19">
        <v>0</v>
      </c>
      <c r="U19" s="19">
        <v>0</v>
      </c>
      <c r="V19" s="19">
        <v>0</v>
      </c>
      <c r="W19" s="19">
        <v>0</v>
      </c>
      <c r="X19" s="19">
        <v>0</v>
      </c>
      <c r="Y19" s="19">
        <v>0</v>
      </c>
      <c r="Z19" s="20">
        <v>21</v>
      </c>
      <c r="AA19" s="21">
        <v>19</v>
      </c>
    </row>
    <row r="20" spans="1:27" x14ac:dyDescent="0.2">
      <c r="A20" s="22" t="s">
        <v>31</v>
      </c>
      <c r="B20" s="19"/>
      <c r="C20" s="19"/>
      <c r="D20" s="19"/>
      <c r="E20" s="19"/>
      <c r="F20" s="19"/>
      <c r="G20" s="19"/>
      <c r="H20" s="19"/>
      <c r="I20" s="19"/>
      <c r="J20" s="19"/>
      <c r="K20" s="19"/>
      <c r="L20" s="19"/>
      <c r="M20" s="19"/>
      <c r="N20" s="19"/>
      <c r="O20" s="19"/>
      <c r="P20" s="19"/>
      <c r="Q20" s="19"/>
      <c r="R20" s="19"/>
      <c r="S20" s="19"/>
      <c r="T20" s="19"/>
      <c r="U20" s="19"/>
      <c r="V20" s="19"/>
      <c r="W20" s="19"/>
      <c r="X20" s="19"/>
      <c r="Y20" s="19"/>
      <c r="Z20" s="23"/>
      <c r="AA20" s="21"/>
    </row>
    <row r="21" spans="1:27" x14ac:dyDescent="0.2">
      <c r="A21" s="24" t="s">
        <v>32</v>
      </c>
      <c r="B21" s="23">
        <f>SUM(B9:B20)</f>
        <v>33813</v>
      </c>
      <c r="C21" s="23">
        <f>SUM(C9:C20)</f>
        <v>32111</v>
      </c>
      <c r="D21" s="23">
        <f t="shared" ref="D21:Y21" si="0">SUM(D9:D20)</f>
        <v>33775</v>
      </c>
      <c r="E21" s="23">
        <f t="shared" si="0"/>
        <v>32071</v>
      </c>
      <c r="F21" s="23">
        <f t="shared" si="0"/>
        <v>33756</v>
      </c>
      <c r="G21" s="23">
        <f t="shared" si="0"/>
        <v>32015</v>
      </c>
      <c r="H21" s="23">
        <f t="shared" si="0"/>
        <v>33815</v>
      </c>
      <c r="I21" s="23">
        <f t="shared" si="0"/>
        <v>31327</v>
      </c>
      <c r="J21" s="23">
        <f t="shared" si="0"/>
        <v>0</v>
      </c>
      <c r="K21" s="23">
        <f t="shared" si="0"/>
        <v>0</v>
      </c>
      <c r="L21" s="23">
        <f t="shared" si="0"/>
        <v>0</v>
      </c>
      <c r="M21" s="23">
        <f t="shared" si="0"/>
        <v>0</v>
      </c>
      <c r="N21" s="23">
        <f t="shared" si="0"/>
        <v>0</v>
      </c>
      <c r="O21" s="23">
        <f t="shared" si="0"/>
        <v>0</v>
      </c>
      <c r="P21" s="23">
        <f t="shared" si="0"/>
        <v>0</v>
      </c>
      <c r="Q21" s="23">
        <f t="shared" si="0"/>
        <v>0</v>
      </c>
      <c r="R21" s="23">
        <f t="shared" si="0"/>
        <v>0</v>
      </c>
      <c r="S21" s="23">
        <f t="shared" si="0"/>
        <v>0</v>
      </c>
      <c r="T21" s="23">
        <f t="shared" si="0"/>
        <v>0</v>
      </c>
      <c r="U21" s="23">
        <f t="shared" si="0"/>
        <v>0</v>
      </c>
      <c r="V21" s="23">
        <f t="shared" si="0"/>
        <v>0</v>
      </c>
      <c r="W21" s="23">
        <f t="shared" si="0"/>
        <v>0</v>
      </c>
      <c r="X21" s="23">
        <f t="shared" si="0"/>
        <v>0</v>
      </c>
      <c r="Y21" s="23">
        <f t="shared" si="0"/>
        <v>0</v>
      </c>
      <c r="Z21" s="20">
        <f>SUM(Z9:Z19)</f>
        <v>33789.75</v>
      </c>
      <c r="AA21" s="21">
        <f>SUM(AA9:AA19)</f>
        <v>31881</v>
      </c>
    </row>
    <row r="22" spans="1:27" x14ac:dyDescent="0.2">
      <c r="A22" s="26" t="s">
        <v>33</v>
      </c>
      <c r="B22" s="19">
        <v>130</v>
      </c>
      <c r="C22" s="19">
        <v>120</v>
      </c>
      <c r="D22" s="19">
        <v>130</v>
      </c>
      <c r="E22" s="19">
        <v>120</v>
      </c>
      <c r="F22" s="19">
        <v>132</v>
      </c>
      <c r="G22" s="19">
        <v>120</v>
      </c>
      <c r="H22" s="19">
        <v>128</v>
      </c>
      <c r="I22" s="19">
        <v>120</v>
      </c>
      <c r="J22" s="19">
        <v>0</v>
      </c>
      <c r="K22" s="19">
        <v>0</v>
      </c>
      <c r="L22" s="19">
        <v>0</v>
      </c>
      <c r="M22" s="19">
        <v>0</v>
      </c>
      <c r="N22" s="19">
        <v>0</v>
      </c>
      <c r="O22" s="19">
        <v>0</v>
      </c>
      <c r="P22" s="19">
        <v>0</v>
      </c>
      <c r="Q22" s="19">
        <v>0</v>
      </c>
      <c r="R22" s="19">
        <v>0</v>
      </c>
      <c r="S22" s="19">
        <v>0</v>
      </c>
      <c r="T22" s="19">
        <v>0</v>
      </c>
      <c r="U22" s="19">
        <v>0</v>
      </c>
      <c r="V22" s="19">
        <v>0</v>
      </c>
      <c r="W22" s="19">
        <v>0</v>
      </c>
      <c r="X22" s="19">
        <v>0</v>
      </c>
      <c r="Y22" s="19">
        <v>0</v>
      </c>
      <c r="Z22" s="20">
        <v>130</v>
      </c>
      <c r="AA22" s="21">
        <v>120</v>
      </c>
    </row>
    <row r="23" spans="1:27" x14ac:dyDescent="0.2">
      <c r="A23" s="27" t="s">
        <v>34</v>
      </c>
      <c r="B23" s="19">
        <v>69</v>
      </c>
      <c r="C23" s="19">
        <v>66</v>
      </c>
      <c r="D23" s="19">
        <v>68</v>
      </c>
      <c r="E23" s="19">
        <v>66</v>
      </c>
      <c r="F23" s="19">
        <v>68</v>
      </c>
      <c r="G23" s="19">
        <v>66</v>
      </c>
      <c r="H23" s="19">
        <v>67</v>
      </c>
      <c r="I23" s="19">
        <v>66</v>
      </c>
      <c r="J23" s="19">
        <v>0</v>
      </c>
      <c r="K23" s="19">
        <v>0</v>
      </c>
      <c r="L23" s="19">
        <v>0</v>
      </c>
      <c r="M23" s="19">
        <v>0</v>
      </c>
      <c r="N23" s="19">
        <v>0</v>
      </c>
      <c r="O23" s="19">
        <v>0</v>
      </c>
      <c r="P23" s="19">
        <v>0</v>
      </c>
      <c r="Q23" s="19">
        <v>0</v>
      </c>
      <c r="R23" s="19">
        <v>0</v>
      </c>
      <c r="S23" s="19">
        <v>0</v>
      </c>
      <c r="T23" s="19">
        <v>0</v>
      </c>
      <c r="U23" s="19">
        <v>0</v>
      </c>
      <c r="V23" s="19">
        <v>0</v>
      </c>
      <c r="W23" s="19">
        <v>0</v>
      </c>
      <c r="X23" s="19">
        <v>0</v>
      </c>
      <c r="Y23" s="19">
        <v>0</v>
      </c>
      <c r="Z23" s="20">
        <v>68</v>
      </c>
      <c r="AA23" s="21">
        <v>66</v>
      </c>
    </row>
    <row r="24" spans="1:27" x14ac:dyDescent="0.2">
      <c r="A24" s="27" t="s">
        <v>35</v>
      </c>
      <c r="B24" s="19">
        <v>4</v>
      </c>
      <c r="C24" s="19">
        <v>4</v>
      </c>
      <c r="D24" s="19">
        <v>4</v>
      </c>
      <c r="E24" s="19">
        <v>4</v>
      </c>
      <c r="F24" s="19">
        <v>4</v>
      </c>
      <c r="G24" s="19">
        <v>4</v>
      </c>
      <c r="H24" s="19">
        <v>4</v>
      </c>
      <c r="I24" s="19">
        <v>4</v>
      </c>
      <c r="J24" s="19">
        <v>0</v>
      </c>
      <c r="K24" s="19">
        <v>0</v>
      </c>
      <c r="L24" s="19">
        <v>0</v>
      </c>
      <c r="M24" s="19">
        <v>0</v>
      </c>
      <c r="N24" s="19">
        <v>0</v>
      </c>
      <c r="O24" s="19">
        <v>0</v>
      </c>
      <c r="P24" s="19">
        <v>0</v>
      </c>
      <c r="Q24" s="19">
        <v>0</v>
      </c>
      <c r="R24" s="19">
        <v>0</v>
      </c>
      <c r="S24" s="19">
        <v>0</v>
      </c>
      <c r="T24" s="19">
        <v>0</v>
      </c>
      <c r="U24" s="19">
        <v>0</v>
      </c>
      <c r="V24" s="19">
        <v>0</v>
      </c>
      <c r="W24" s="19">
        <v>0</v>
      </c>
      <c r="X24" s="19">
        <v>0</v>
      </c>
      <c r="Y24" s="19">
        <v>0</v>
      </c>
      <c r="Z24" s="20">
        <v>4</v>
      </c>
      <c r="AA24" s="21">
        <v>4</v>
      </c>
    </row>
    <row r="25" spans="1:27" x14ac:dyDescent="0.2">
      <c r="A25" s="27" t="s">
        <v>36</v>
      </c>
      <c r="B25" s="19">
        <v>8</v>
      </c>
      <c r="C25" s="19">
        <v>8</v>
      </c>
      <c r="D25" s="19">
        <v>8</v>
      </c>
      <c r="E25" s="19">
        <v>8</v>
      </c>
      <c r="F25" s="19">
        <v>8</v>
      </c>
      <c r="G25" s="19">
        <v>8</v>
      </c>
      <c r="H25" s="19">
        <v>8</v>
      </c>
      <c r="I25" s="19">
        <v>8</v>
      </c>
      <c r="J25" s="19">
        <v>0</v>
      </c>
      <c r="K25" s="19">
        <v>0</v>
      </c>
      <c r="L25" s="19">
        <v>0</v>
      </c>
      <c r="M25" s="19">
        <v>0</v>
      </c>
      <c r="N25" s="19">
        <v>0</v>
      </c>
      <c r="O25" s="19">
        <v>0</v>
      </c>
      <c r="P25" s="19">
        <v>0</v>
      </c>
      <c r="Q25" s="19">
        <v>0</v>
      </c>
      <c r="R25" s="19">
        <v>0</v>
      </c>
      <c r="S25" s="19">
        <v>0</v>
      </c>
      <c r="T25" s="19">
        <v>0</v>
      </c>
      <c r="U25" s="19">
        <v>0</v>
      </c>
      <c r="V25" s="19">
        <v>0</v>
      </c>
      <c r="W25" s="19">
        <v>0</v>
      </c>
      <c r="X25" s="19">
        <v>0</v>
      </c>
      <c r="Y25" s="19">
        <v>0</v>
      </c>
      <c r="Z25" s="20">
        <v>8</v>
      </c>
      <c r="AA25" s="21">
        <v>8</v>
      </c>
    </row>
    <row r="26" spans="1:27" x14ac:dyDescent="0.2">
      <c r="A26" s="27" t="s">
        <v>37</v>
      </c>
      <c r="B26" s="19">
        <v>28</v>
      </c>
      <c r="C26" s="19">
        <v>28</v>
      </c>
      <c r="D26" s="19">
        <v>28</v>
      </c>
      <c r="E26" s="19">
        <v>28</v>
      </c>
      <c r="F26" s="19">
        <v>28</v>
      </c>
      <c r="G26" s="19">
        <v>28</v>
      </c>
      <c r="H26" s="19">
        <v>28</v>
      </c>
      <c r="I26" s="19">
        <v>28</v>
      </c>
      <c r="J26" s="19">
        <v>0</v>
      </c>
      <c r="K26" s="19">
        <v>0</v>
      </c>
      <c r="L26" s="19">
        <v>0</v>
      </c>
      <c r="M26" s="19">
        <v>0</v>
      </c>
      <c r="N26" s="19">
        <v>0</v>
      </c>
      <c r="O26" s="19">
        <v>0</v>
      </c>
      <c r="P26" s="19">
        <v>0</v>
      </c>
      <c r="Q26" s="19">
        <v>0</v>
      </c>
      <c r="R26" s="19">
        <v>0</v>
      </c>
      <c r="S26" s="19">
        <v>0</v>
      </c>
      <c r="T26" s="19">
        <v>0</v>
      </c>
      <c r="U26" s="19">
        <v>0</v>
      </c>
      <c r="V26" s="19">
        <v>0</v>
      </c>
      <c r="W26" s="19">
        <v>0</v>
      </c>
      <c r="X26" s="19">
        <v>0</v>
      </c>
      <c r="Y26" s="19">
        <v>0</v>
      </c>
      <c r="Z26" s="20">
        <v>28</v>
      </c>
      <c r="AA26" s="21">
        <v>28</v>
      </c>
    </row>
    <row r="27" spans="1:27" x14ac:dyDescent="0.2">
      <c r="A27" s="27" t="s">
        <v>38</v>
      </c>
      <c r="B27" s="19">
        <v>272</v>
      </c>
      <c r="C27" s="19">
        <v>265</v>
      </c>
      <c r="D27" s="19">
        <v>270</v>
      </c>
      <c r="E27" s="19">
        <v>260</v>
      </c>
      <c r="F27" s="19">
        <v>270</v>
      </c>
      <c r="G27" s="19">
        <v>256</v>
      </c>
      <c r="H27" s="19">
        <v>269</v>
      </c>
      <c r="I27" s="19">
        <v>262</v>
      </c>
      <c r="J27" s="19">
        <v>0</v>
      </c>
      <c r="K27" s="19">
        <v>0</v>
      </c>
      <c r="L27" s="19">
        <v>0</v>
      </c>
      <c r="M27" s="19">
        <v>0</v>
      </c>
      <c r="N27" s="19">
        <v>0</v>
      </c>
      <c r="O27" s="19">
        <v>0</v>
      </c>
      <c r="P27" s="19">
        <v>0</v>
      </c>
      <c r="Q27" s="19">
        <v>0</v>
      </c>
      <c r="R27" s="19">
        <v>0</v>
      </c>
      <c r="S27" s="19">
        <v>0</v>
      </c>
      <c r="T27" s="19">
        <v>0</v>
      </c>
      <c r="U27" s="19">
        <v>0</v>
      </c>
      <c r="V27" s="19">
        <v>0</v>
      </c>
      <c r="W27" s="19">
        <v>0</v>
      </c>
      <c r="X27" s="19">
        <v>0</v>
      </c>
      <c r="Y27" s="19">
        <v>0</v>
      </c>
      <c r="Z27" s="20">
        <v>270.25</v>
      </c>
      <c r="AA27" s="21">
        <v>260.75</v>
      </c>
    </row>
    <row r="28" spans="1:27" x14ac:dyDescent="0.2">
      <c r="A28" s="24" t="s">
        <v>39</v>
      </c>
      <c r="B28" s="23">
        <f>SUM(B22:B27)</f>
        <v>511</v>
      </c>
      <c r="C28" s="23">
        <f t="shared" ref="C28:AA28" si="1">SUM(C22:C27)</f>
        <v>491</v>
      </c>
      <c r="D28" s="23">
        <f t="shared" si="1"/>
        <v>508</v>
      </c>
      <c r="E28" s="23">
        <f t="shared" si="1"/>
        <v>486</v>
      </c>
      <c r="F28" s="23">
        <f t="shared" si="1"/>
        <v>510</v>
      </c>
      <c r="G28" s="23">
        <f t="shared" si="1"/>
        <v>482</v>
      </c>
      <c r="H28" s="23">
        <f t="shared" si="1"/>
        <v>504</v>
      </c>
      <c r="I28" s="23">
        <f t="shared" si="1"/>
        <v>488</v>
      </c>
      <c r="J28" s="23">
        <f t="shared" si="1"/>
        <v>0</v>
      </c>
      <c r="K28" s="23">
        <f t="shared" si="1"/>
        <v>0</v>
      </c>
      <c r="L28" s="23">
        <f t="shared" si="1"/>
        <v>0</v>
      </c>
      <c r="M28" s="23">
        <f t="shared" si="1"/>
        <v>0</v>
      </c>
      <c r="N28" s="23">
        <f t="shared" si="1"/>
        <v>0</v>
      </c>
      <c r="O28" s="23">
        <f t="shared" si="1"/>
        <v>0</v>
      </c>
      <c r="P28" s="23">
        <f t="shared" si="1"/>
        <v>0</v>
      </c>
      <c r="Q28" s="23">
        <f t="shared" si="1"/>
        <v>0</v>
      </c>
      <c r="R28" s="23">
        <f t="shared" si="1"/>
        <v>0</v>
      </c>
      <c r="S28" s="23">
        <f t="shared" si="1"/>
        <v>0</v>
      </c>
      <c r="T28" s="23">
        <f t="shared" si="1"/>
        <v>0</v>
      </c>
      <c r="U28" s="23">
        <f t="shared" si="1"/>
        <v>0</v>
      </c>
      <c r="V28" s="23">
        <f t="shared" si="1"/>
        <v>0</v>
      </c>
      <c r="W28" s="23">
        <f t="shared" si="1"/>
        <v>0</v>
      </c>
      <c r="X28" s="23">
        <f t="shared" si="1"/>
        <v>0</v>
      </c>
      <c r="Y28" s="23">
        <f t="shared" si="1"/>
        <v>0</v>
      </c>
      <c r="Z28" s="23">
        <f t="shared" si="1"/>
        <v>508.25</v>
      </c>
      <c r="AA28" s="28">
        <f t="shared" si="1"/>
        <v>486.75</v>
      </c>
    </row>
    <row r="29" spans="1:27" x14ac:dyDescent="0.2">
      <c r="A29" s="27"/>
      <c r="B29" s="13"/>
      <c r="C29" s="13"/>
      <c r="D29" s="13"/>
      <c r="E29" s="13"/>
      <c r="F29" s="13"/>
      <c r="G29" s="13"/>
      <c r="H29" s="13"/>
      <c r="I29" s="13"/>
      <c r="J29" s="13"/>
      <c r="K29" s="13"/>
      <c r="L29" s="13"/>
      <c r="M29" s="13"/>
      <c r="N29" s="13"/>
      <c r="O29" s="13"/>
      <c r="P29" s="13"/>
      <c r="Q29" s="13"/>
      <c r="R29" s="13"/>
      <c r="S29" s="13"/>
      <c r="T29" s="13"/>
      <c r="U29" s="13"/>
      <c r="V29" s="13"/>
      <c r="W29" s="13"/>
      <c r="X29" s="13"/>
      <c r="Y29" s="13"/>
      <c r="Z29" s="29"/>
      <c r="AA29" s="21"/>
    </row>
    <row r="30" spans="1:27" x14ac:dyDescent="0.2">
      <c r="A30" s="27" t="s">
        <v>40</v>
      </c>
      <c r="B30" s="19">
        <v>1</v>
      </c>
      <c r="C30" s="19">
        <v>1</v>
      </c>
      <c r="D30" s="19">
        <v>1</v>
      </c>
      <c r="E30" s="19">
        <v>1</v>
      </c>
      <c r="F30" s="19">
        <v>1</v>
      </c>
      <c r="G30" s="19">
        <v>1</v>
      </c>
      <c r="H30" s="19">
        <v>1</v>
      </c>
      <c r="I30" s="19">
        <v>1</v>
      </c>
      <c r="J30" s="19">
        <v>0</v>
      </c>
      <c r="K30" s="19">
        <v>0</v>
      </c>
      <c r="L30" s="19">
        <v>0</v>
      </c>
      <c r="M30" s="19">
        <v>0</v>
      </c>
      <c r="N30" s="19">
        <v>0</v>
      </c>
      <c r="O30" s="19">
        <v>0</v>
      </c>
      <c r="P30" s="19">
        <v>0</v>
      </c>
      <c r="Q30" s="19">
        <v>0</v>
      </c>
      <c r="R30" s="19">
        <v>0</v>
      </c>
      <c r="S30" s="19">
        <v>0</v>
      </c>
      <c r="T30" s="19">
        <v>0</v>
      </c>
      <c r="U30" s="19">
        <v>0</v>
      </c>
      <c r="V30" s="19">
        <v>0</v>
      </c>
      <c r="W30" s="19">
        <v>0</v>
      </c>
      <c r="X30" s="19">
        <v>0</v>
      </c>
      <c r="Y30" s="19">
        <v>0</v>
      </c>
      <c r="Z30" s="20">
        <v>1</v>
      </c>
      <c r="AA30" s="21">
        <v>1</v>
      </c>
    </row>
    <row r="31" spans="1:27" x14ac:dyDescent="0.2">
      <c r="A31" s="27" t="s">
        <v>41</v>
      </c>
      <c r="B31" s="19">
        <v>1</v>
      </c>
      <c r="C31" s="19">
        <v>1</v>
      </c>
      <c r="D31" s="19">
        <v>1</v>
      </c>
      <c r="E31" s="19">
        <v>1</v>
      </c>
      <c r="F31" s="19">
        <v>1</v>
      </c>
      <c r="G31" s="19">
        <v>1</v>
      </c>
      <c r="H31" s="19">
        <v>1</v>
      </c>
      <c r="I31" s="19">
        <v>1</v>
      </c>
      <c r="J31" s="19">
        <v>0</v>
      </c>
      <c r="K31" s="19">
        <v>0</v>
      </c>
      <c r="L31" s="19">
        <v>0</v>
      </c>
      <c r="M31" s="19">
        <v>0</v>
      </c>
      <c r="N31" s="19">
        <v>0</v>
      </c>
      <c r="O31" s="19">
        <v>0</v>
      </c>
      <c r="P31" s="19">
        <v>0</v>
      </c>
      <c r="Q31" s="19">
        <v>0</v>
      </c>
      <c r="R31" s="19">
        <v>0</v>
      </c>
      <c r="S31" s="19">
        <v>0</v>
      </c>
      <c r="T31" s="19">
        <v>0</v>
      </c>
      <c r="U31" s="19">
        <v>0</v>
      </c>
      <c r="V31" s="19">
        <v>0</v>
      </c>
      <c r="W31" s="19">
        <v>0</v>
      </c>
      <c r="X31" s="19">
        <v>0</v>
      </c>
      <c r="Y31" s="19">
        <v>0</v>
      </c>
      <c r="Z31" s="20">
        <v>1</v>
      </c>
      <c r="AA31" s="21">
        <v>1</v>
      </c>
    </row>
    <row r="32" spans="1:27" x14ac:dyDescent="0.2">
      <c r="A32" s="27" t="s">
        <v>42</v>
      </c>
      <c r="B32" s="19">
        <v>1</v>
      </c>
      <c r="C32" s="19">
        <v>1</v>
      </c>
      <c r="D32" s="19">
        <v>1</v>
      </c>
      <c r="E32" s="19">
        <v>1</v>
      </c>
      <c r="F32" s="19">
        <v>1</v>
      </c>
      <c r="G32" s="19">
        <v>1</v>
      </c>
      <c r="H32" s="19">
        <v>1</v>
      </c>
      <c r="I32" s="19">
        <v>1</v>
      </c>
      <c r="J32" s="19">
        <v>0</v>
      </c>
      <c r="K32" s="19">
        <v>0</v>
      </c>
      <c r="L32" s="19">
        <v>0</v>
      </c>
      <c r="M32" s="19">
        <v>0</v>
      </c>
      <c r="N32" s="19">
        <v>0</v>
      </c>
      <c r="O32" s="19">
        <v>0</v>
      </c>
      <c r="P32" s="19">
        <v>0</v>
      </c>
      <c r="Q32" s="19">
        <v>0</v>
      </c>
      <c r="R32" s="19">
        <v>0</v>
      </c>
      <c r="S32" s="19">
        <v>0</v>
      </c>
      <c r="T32" s="19">
        <v>0</v>
      </c>
      <c r="U32" s="19">
        <v>0</v>
      </c>
      <c r="V32" s="19">
        <v>0</v>
      </c>
      <c r="W32" s="19">
        <v>0</v>
      </c>
      <c r="X32" s="19">
        <v>0</v>
      </c>
      <c r="Y32" s="19">
        <v>0</v>
      </c>
      <c r="Z32" s="20">
        <v>1</v>
      </c>
      <c r="AA32" s="21">
        <v>1</v>
      </c>
    </row>
    <row r="33" spans="1:27" x14ac:dyDescent="0.2">
      <c r="A33" s="27" t="s">
        <v>43</v>
      </c>
      <c r="B33" s="19">
        <v>1</v>
      </c>
      <c r="C33" s="19">
        <v>1</v>
      </c>
      <c r="D33" s="19">
        <v>1</v>
      </c>
      <c r="E33" s="19">
        <v>1</v>
      </c>
      <c r="F33" s="19">
        <v>1</v>
      </c>
      <c r="G33" s="19">
        <v>1</v>
      </c>
      <c r="H33" s="19">
        <v>1</v>
      </c>
      <c r="I33" s="19">
        <v>1</v>
      </c>
      <c r="J33" s="19">
        <v>0</v>
      </c>
      <c r="K33" s="19">
        <v>0</v>
      </c>
      <c r="L33" s="19">
        <v>0</v>
      </c>
      <c r="M33" s="19">
        <v>0</v>
      </c>
      <c r="N33" s="19">
        <v>0</v>
      </c>
      <c r="O33" s="19">
        <v>0</v>
      </c>
      <c r="P33" s="19">
        <v>0</v>
      </c>
      <c r="Q33" s="19">
        <v>0</v>
      </c>
      <c r="R33" s="19">
        <v>0</v>
      </c>
      <c r="S33" s="19">
        <v>0</v>
      </c>
      <c r="T33" s="19">
        <v>0</v>
      </c>
      <c r="U33" s="19">
        <v>0</v>
      </c>
      <c r="V33" s="19">
        <v>0</v>
      </c>
      <c r="W33" s="19">
        <v>0</v>
      </c>
      <c r="X33" s="19">
        <v>0</v>
      </c>
      <c r="Y33" s="19">
        <v>0</v>
      </c>
      <c r="Z33" s="20">
        <v>1</v>
      </c>
      <c r="AA33" s="21">
        <v>1</v>
      </c>
    </row>
    <row r="34" spans="1:27" x14ac:dyDescent="0.2">
      <c r="A34" s="30" t="s">
        <v>44</v>
      </c>
      <c r="B34" s="31">
        <f>SUM(B30:B33)</f>
        <v>4</v>
      </c>
      <c r="C34" s="31">
        <f t="shared" ref="C34:Y34" si="2">SUM(C30:C33)</f>
        <v>4</v>
      </c>
      <c r="D34" s="31">
        <f t="shared" si="2"/>
        <v>4</v>
      </c>
      <c r="E34" s="31">
        <f t="shared" si="2"/>
        <v>4</v>
      </c>
      <c r="F34" s="31">
        <f t="shared" si="2"/>
        <v>4</v>
      </c>
      <c r="G34" s="31">
        <f t="shared" si="2"/>
        <v>4</v>
      </c>
      <c r="H34" s="31">
        <f t="shared" si="2"/>
        <v>4</v>
      </c>
      <c r="I34" s="31">
        <f t="shared" si="2"/>
        <v>4</v>
      </c>
      <c r="J34" s="31">
        <f t="shared" si="2"/>
        <v>0</v>
      </c>
      <c r="K34" s="31">
        <f t="shared" si="2"/>
        <v>0</v>
      </c>
      <c r="L34" s="31">
        <f t="shared" si="2"/>
        <v>0</v>
      </c>
      <c r="M34" s="31">
        <f t="shared" si="2"/>
        <v>0</v>
      </c>
      <c r="N34" s="31">
        <f t="shared" si="2"/>
        <v>0</v>
      </c>
      <c r="O34" s="31">
        <f t="shared" si="2"/>
        <v>0</v>
      </c>
      <c r="P34" s="31">
        <f t="shared" si="2"/>
        <v>0</v>
      </c>
      <c r="Q34" s="31">
        <f t="shared" si="2"/>
        <v>0</v>
      </c>
      <c r="R34" s="31">
        <f t="shared" si="2"/>
        <v>0</v>
      </c>
      <c r="S34" s="31">
        <f t="shared" si="2"/>
        <v>0</v>
      </c>
      <c r="T34" s="31">
        <f t="shared" si="2"/>
        <v>0</v>
      </c>
      <c r="U34" s="31">
        <f t="shared" si="2"/>
        <v>0</v>
      </c>
      <c r="V34" s="31">
        <f t="shared" si="2"/>
        <v>0</v>
      </c>
      <c r="W34" s="31">
        <f t="shared" si="2"/>
        <v>0</v>
      </c>
      <c r="X34" s="31">
        <f t="shared" si="2"/>
        <v>0</v>
      </c>
      <c r="Y34" s="31">
        <f t="shared" si="2"/>
        <v>0</v>
      </c>
      <c r="Z34" s="20">
        <v>4</v>
      </c>
      <c r="AA34" s="21">
        <v>4</v>
      </c>
    </row>
    <row r="35" spans="1:27" x14ac:dyDescent="0.2">
      <c r="A35" s="27"/>
      <c r="B35" s="13"/>
      <c r="C35" s="13"/>
      <c r="D35" s="13"/>
      <c r="E35" s="13"/>
      <c r="F35" s="13"/>
      <c r="G35" s="13"/>
      <c r="H35" s="13"/>
      <c r="I35" s="13"/>
      <c r="J35" s="13"/>
      <c r="K35" s="13"/>
      <c r="L35" s="13"/>
      <c r="M35" s="13"/>
      <c r="N35" s="13"/>
      <c r="O35" s="13"/>
      <c r="P35" s="13"/>
      <c r="Q35" s="13"/>
      <c r="R35" s="13"/>
      <c r="S35" s="13"/>
      <c r="T35" s="13"/>
      <c r="U35" s="13"/>
      <c r="V35" s="13"/>
      <c r="W35" s="13"/>
      <c r="X35" s="13"/>
      <c r="Y35" s="13"/>
      <c r="Z35" s="29"/>
      <c r="AA35" s="21"/>
    </row>
    <row r="36" spans="1:27" x14ac:dyDescent="0.2">
      <c r="A36" s="30" t="s">
        <v>45</v>
      </c>
      <c r="B36" s="32">
        <f t="shared" ref="B36:Y36" si="3">B21+B28+B34</f>
        <v>34328</v>
      </c>
      <c r="C36" s="32">
        <f t="shared" si="3"/>
        <v>32606</v>
      </c>
      <c r="D36" s="32">
        <f t="shared" si="3"/>
        <v>34287</v>
      </c>
      <c r="E36" s="32">
        <f t="shared" si="3"/>
        <v>32561</v>
      </c>
      <c r="F36" s="32">
        <f t="shared" si="3"/>
        <v>34270</v>
      </c>
      <c r="G36" s="32">
        <f t="shared" si="3"/>
        <v>32501</v>
      </c>
      <c r="H36" s="32">
        <f t="shared" si="3"/>
        <v>34323</v>
      </c>
      <c r="I36" s="32">
        <f t="shared" si="3"/>
        <v>31819</v>
      </c>
      <c r="J36" s="32">
        <f t="shared" si="3"/>
        <v>0</v>
      </c>
      <c r="K36" s="32">
        <f t="shared" si="3"/>
        <v>0</v>
      </c>
      <c r="L36" s="32">
        <f t="shared" si="3"/>
        <v>0</v>
      </c>
      <c r="M36" s="32">
        <f t="shared" si="3"/>
        <v>0</v>
      </c>
      <c r="N36" s="32">
        <f t="shared" si="3"/>
        <v>0</v>
      </c>
      <c r="O36" s="32">
        <f t="shared" si="3"/>
        <v>0</v>
      </c>
      <c r="P36" s="32">
        <f t="shared" si="3"/>
        <v>0</v>
      </c>
      <c r="Q36" s="32">
        <f t="shared" si="3"/>
        <v>0</v>
      </c>
      <c r="R36" s="32">
        <f t="shared" si="3"/>
        <v>0</v>
      </c>
      <c r="S36" s="32">
        <f t="shared" si="3"/>
        <v>0</v>
      </c>
      <c r="T36" s="32">
        <f t="shared" si="3"/>
        <v>0</v>
      </c>
      <c r="U36" s="32">
        <f t="shared" si="3"/>
        <v>0</v>
      </c>
      <c r="V36" s="32">
        <f t="shared" si="3"/>
        <v>0</v>
      </c>
      <c r="W36" s="32">
        <f t="shared" si="3"/>
        <v>0</v>
      </c>
      <c r="X36" s="32">
        <f t="shared" si="3"/>
        <v>0</v>
      </c>
      <c r="Y36" s="32">
        <f t="shared" si="3"/>
        <v>0</v>
      </c>
      <c r="Z36" s="20">
        <f>Z38+Z34</f>
        <v>34302</v>
      </c>
      <c r="AA36" s="21">
        <f>AA38+AA34</f>
        <v>32371.75</v>
      </c>
    </row>
    <row r="37" spans="1:27" x14ac:dyDescent="0.2">
      <c r="A37" s="27"/>
      <c r="B37" s="13"/>
      <c r="C37" s="13"/>
      <c r="D37" s="13"/>
      <c r="E37" s="13"/>
      <c r="F37" s="13"/>
      <c r="G37" s="13"/>
      <c r="H37" s="13"/>
      <c r="I37" s="13"/>
      <c r="J37" s="13"/>
      <c r="K37" s="13"/>
      <c r="L37" s="13"/>
      <c r="M37" s="13"/>
      <c r="N37" s="13"/>
      <c r="O37" s="13"/>
      <c r="P37" s="13"/>
      <c r="Q37" s="13"/>
      <c r="R37" s="13"/>
      <c r="S37" s="13"/>
      <c r="T37" s="13"/>
      <c r="U37" s="13"/>
      <c r="V37" s="13"/>
      <c r="W37" s="13"/>
      <c r="X37" s="13"/>
      <c r="Y37" s="13"/>
      <c r="Z37" s="20"/>
      <c r="AA37" s="21"/>
    </row>
    <row r="38" spans="1:27" ht="12" thickBot="1" x14ac:dyDescent="0.25">
      <c r="A38" s="33" t="s">
        <v>46</v>
      </c>
      <c r="B38" s="34">
        <f t="shared" ref="B38:Y38" si="4">B21+B28</f>
        <v>34324</v>
      </c>
      <c r="C38" s="34">
        <f t="shared" si="4"/>
        <v>32602</v>
      </c>
      <c r="D38" s="34">
        <f t="shared" si="4"/>
        <v>34283</v>
      </c>
      <c r="E38" s="34">
        <f t="shared" si="4"/>
        <v>32557</v>
      </c>
      <c r="F38" s="34">
        <f t="shared" si="4"/>
        <v>34266</v>
      </c>
      <c r="G38" s="34">
        <f t="shared" si="4"/>
        <v>32497</v>
      </c>
      <c r="H38" s="34">
        <f t="shared" si="4"/>
        <v>34319</v>
      </c>
      <c r="I38" s="34">
        <f t="shared" si="4"/>
        <v>31815</v>
      </c>
      <c r="J38" s="34">
        <f t="shared" si="4"/>
        <v>0</v>
      </c>
      <c r="K38" s="34">
        <f t="shared" si="4"/>
        <v>0</v>
      </c>
      <c r="L38" s="34">
        <f t="shared" si="4"/>
        <v>0</v>
      </c>
      <c r="M38" s="34">
        <f t="shared" si="4"/>
        <v>0</v>
      </c>
      <c r="N38" s="34">
        <f t="shared" si="4"/>
        <v>0</v>
      </c>
      <c r="O38" s="34">
        <f t="shared" si="4"/>
        <v>0</v>
      </c>
      <c r="P38" s="34">
        <f t="shared" si="4"/>
        <v>0</v>
      </c>
      <c r="Q38" s="34">
        <f t="shared" si="4"/>
        <v>0</v>
      </c>
      <c r="R38" s="34">
        <f t="shared" si="4"/>
        <v>0</v>
      </c>
      <c r="S38" s="34">
        <f t="shared" si="4"/>
        <v>0</v>
      </c>
      <c r="T38" s="34">
        <f t="shared" si="4"/>
        <v>0</v>
      </c>
      <c r="U38" s="34">
        <f t="shared" si="4"/>
        <v>0</v>
      </c>
      <c r="V38" s="34">
        <f t="shared" si="4"/>
        <v>0</v>
      </c>
      <c r="W38" s="34">
        <f t="shared" si="4"/>
        <v>0</v>
      </c>
      <c r="X38" s="34">
        <f t="shared" si="4"/>
        <v>0</v>
      </c>
      <c r="Y38" s="34">
        <f t="shared" si="4"/>
        <v>0</v>
      </c>
      <c r="Z38" s="35">
        <f>Z21+Z28</f>
        <v>34298</v>
      </c>
      <c r="AA38" s="36">
        <f>AA21+AA28</f>
        <v>32367.75</v>
      </c>
    </row>
    <row r="39" spans="1:27" x14ac:dyDescent="0.2">
      <c r="A39" s="37" t="s">
        <v>47</v>
      </c>
    </row>
    <row r="40" spans="1:27" x14ac:dyDescent="0.2">
      <c r="A40" s="38" t="s">
        <v>48</v>
      </c>
    </row>
    <row r="41" spans="1:27" x14ac:dyDescent="0.2">
      <c r="A41" s="38" t="s">
        <v>49</v>
      </c>
    </row>
    <row r="42" spans="1:27" x14ac:dyDescent="0.2">
      <c r="A42" s="38" t="s">
        <v>50</v>
      </c>
    </row>
    <row r="43" spans="1:27" x14ac:dyDescent="0.2">
      <c r="A43" s="38" t="s">
        <v>51</v>
      </c>
    </row>
    <row r="44" spans="1:27" x14ac:dyDescent="0.2">
      <c r="A44" s="38" t="s">
        <v>52</v>
      </c>
    </row>
    <row r="45" spans="1:27" x14ac:dyDescent="0.2">
      <c r="A45" s="38" t="s">
        <v>53</v>
      </c>
    </row>
    <row r="47" spans="1:27" x14ac:dyDescent="0.2">
      <c r="B47" s="39"/>
      <c r="C47" s="39"/>
      <c r="D47" s="39"/>
      <c r="E47" s="39"/>
      <c r="F47" s="39"/>
      <c r="G47" s="39"/>
      <c r="H47" s="39"/>
      <c r="I47" s="39"/>
      <c r="J47" s="39"/>
      <c r="K47" s="39"/>
      <c r="L47" s="39"/>
      <c r="M47" s="39"/>
    </row>
    <row r="48" spans="1:27" x14ac:dyDescent="0.2">
      <c r="B48" s="39"/>
      <c r="C48" s="39"/>
      <c r="D48" s="39"/>
      <c r="E48" s="39"/>
      <c r="F48" s="39"/>
      <c r="G48" s="39"/>
      <c r="H48" s="39"/>
      <c r="I48" s="39"/>
      <c r="J48" s="39"/>
      <c r="K48" s="39"/>
      <c r="L48" s="39"/>
      <c r="M48" s="39"/>
    </row>
    <row r="49" spans="2:13" x14ac:dyDescent="0.2">
      <c r="B49" s="39"/>
      <c r="C49" s="39"/>
      <c r="D49" s="39"/>
      <c r="E49" s="39"/>
      <c r="F49" s="39"/>
      <c r="G49" s="39"/>
      <c r="H49" s="39"/>
      <c r="I49" s="39"/>
      <c r="J49" s="39"/>
      <c r="K49" s="39"/>
      <c r="L49" s="39"/>
      <c r="M49" s="39"/>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dataValidations count="1">
    <dataValidation type="textLength" allowBlank="1" showInputMessage="1" showErrorMessage="1" sqref="A1:XFD1048576" xr:uid="{33E8ECCB-1EFF-4591-A2D1-42B2B7488FD4}">
      <formula1>0</formula1>
      <formula2>0</formula2>
    </dataValidation>
  </dataValidations>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D5B7-C285-47A8-8D48-1564BF7626D2}">
  <dimension ref="A1:AA47"/>
  <sheetViews>
    <sheetView showGridLines="0" workbookViewId="0">
      <selection activeCell="A2" sqref="A2:Y2"/>
    </sheetView>
  </sheetViews>
  <sheetFormatPr baseColWidth="10" defaultColWidth="12.5703125" defaultRowHeight="11.25" x14ac:dyDescent="0.2"/>
  <cols>
    <col min="1" max="1" width="36.140625" style="2" customWidth="1"/>
    <col min="2" max="27" width="13" style="2" customWidth="1"/>
    <col min="28" max="256" width="12.5703125" style="2"/>
    <col min="257" max="257" width="36.140625" style="2" customWidth="1"/>
    <col min="258" max="283" width="13" style="2" customWidth="1"/>
    <col min="284" max="512" width="12.5703125" style="2"/>
    <col min="513" max="513" width="36.140625" style="2" customWidth="1"/>
    <col min="514" max="539" width="13" style="2" customWidth="1"/>
    <col min="540" max="768" width="12.5703125" style="2"/>
    <col min="769" max="769" width="36.140625" style="2" customWidth="1"/>
    <col min="770" max="795" width="13" style="2" customWidth="1"/>
    <col min="796" max="1024" width="12.5703125" style="2"/>
    <col min="1025" max="1025" width="36.140625" style="2" customWidth="1"/>
    <col min="1026" max="1051" width="13" style="2" customWidth="1"/>
    <col min="1052" max="1280" width="12.5703125" style="2"/>
    <col min="1281" max="1281" width="36.140625" style="2" customWidth="1"/>
    <col min="1282" max="1307" width="13" style="2" customWidth="1"/>
    <col min="1308" max="1536" width="12.5703125" style="2"/>
    <col min="1537" max="1537" width="36.140625" style="2" customWidth="1"/>
    <col min="1538" max="1563" width="13" style="2" customWidth="1"/>
    <col min="1564" max="1792" width="12.5703125" style="2"/>
    <col min="1793" max="1793" width="36.140625" style="2" customWidth="1"/>
    <col min="1794" max="1819" width="13" style="2" customWidth="1"/>
    <col min="1820" max="2048" width="12.5703125" style="2"/>
    <col min="2049" max="2049" width="36.140625" style="2" customWidth="1"/>
    <col min="2050" max="2075" width="13" style="2" customWidth="1"/>
    <col min="2076" max="2304" width="12.5703125" style="2"/>
    <col min="2305" max="2305" width="36.140625" style="2" customWidth="1"/>
    <col min="2306" max="2331" width="13" style="2" customWidth="1"/>
    <col min="2332" max="2560" width="12.5703125" style="2"/>
    <col min="2561" max="2561" width="36.140625" style="2" customWidth="1"/>
    <col min="2562" max="2587" width="13" style="2" customWidth="1"/>
    <col min="2588" max="2816" width="12.5703125" style="2"/>
    <col min="2817" max="2817" width="36.140625" style="2" customWidth="1"/>
    <col min="2818" max="2843" width="13" style="2" customWidth="1"/>
    <col min="2844" max="3072" width="12.5703125" style="2"/>
    <col min="3073" max="3073" width="36.140625" style="2" customWidth="1"/>
    <col min="3074" max="3099" width="13" style="2" customWidth="1"/>
    <col min="3100" max="3328" width="12.5703125" style="2"/>
    <col min="3329" max="3329" width="36.140625" style="2" customWidth="1"/>
    <col min="3330" max="3355" width="13" style="2" customWidth="1"/>
    <col min="3356" max="3584" width="12.5703125" style="2"/>
    <col min="3585" max="3585" width="36.140625" style="2" customWidth="1"/>
    <col min="3586" max="3611" width="13" style="2" customWidth="1"/>
    <col min="3612" max="3840" width="12.5703125" style="2"/>
    <col min="3841" max="3841" width="36.140625" style="2" customWidth="1"/>
    <col min="3842" max="3867" width="13" style="2" customWidth="1"/>
    <col min="3868" max="4096" width="12.5703125" style="2"/>
    <col min="4097" max="4097" width="36.140625" style="2" customWidth="1"/>
    <col min="4098" max="4123" width="13" style="2" customWidth="1"/>
    <col min="4124" max="4352" width="12.5703125" style="2"/>
    <col min="4353" max="4353" width="36.140625" style="2" customWidth="1"/>
    <col min="4354" max="4379" width="13" style="2" customWidth="1"/>
    <col min="4380" max="4608" width="12.5703125" style="2"/>
    <col min="4609" max="4609" width="36.140625" style="2" customWidth="1"/>
    <col min="4610" max="4635" width="13" style="2" customWidth="1"/>
    <col min="4636" max="4864" width="12.5703125" style="2"/>
    <col min="4865" max="4865" width="36.140625" style="2" customWidth="1"/>
    <col min="4866" max="4891" width="13" style="2" customWidth="1"/>
    <col min="4892" max="5120" width="12.5703125" style="2"/>
    <col min="5121" max="5121" width="36.140625" style="2" customWidth="1"/>
    <col min="5122" max="5147" width="13" style="2" customWidth="1"/>
    <col min="5148" max="5376" width="12.5703125" style="2"/>
    <col min="5377" max="5377" width="36.140625" style="2" customWidth="1"/>
    <col min="5378" max="5403" width="13" style="2" customWidth="1"/>
    <col min="5404" max="5632" width="12.5703125" style="2"/>
    <col min="5633" max="5633" width="36.140625" style="2" customWidth="1"/>
    <col min="5634" max="5659" width="13" style="2" customWidth="1"/>
    <col min="5660" max="5888" width="12.5703125" style="2"/>
    <col min="5889" max="5889" width="36.140625" style="2" customWidth="1"/>
    <col min="5890" max="5915" width="13" style="2" customWidth="1"/>
    <col min="5916" max="6144" width="12.5703125" style="2"/>
    <col min="6145" max="6145" width="36.140625" style="2" customWidth="1"/>
    <col min="6146" max="6171" width="13" style="2" customWidth="1"/>
    <col min="6172" max="6400" width="12.5703125" style="2"/>
    <col min="6401" max="6401" width="36.140625" style="2" customWidth="1"/>
    <col min="6402" max="6427" width="13" style="2" customWidth="1"/>
    <col min="6428" max="6656" width="12.5703125" style="2"/>
    <col min="6657" max="6657" width="36.140625" style="2" customWidth="1"/>
    <col min="6658" max="6683" width="13" style="2" customWidth="1"/>
    <col min="6684" max="6912" width="12.5703125" style="2"/>
    <col min="6913" max="6913" width="36.140625" style="2" customWidth="1"/>
    <col min="6914" max="6939" width="13" style="2" customWidth="1"/>
    <col min="6940" max="7168" width="12.5703125" style="2"/>
    <col min="7169" max="7169" width="36.140625" style="2" customWidth="1"/>
    <col min="7170" max="7195" width="13" style="2" customWidth="1"/>
    <col min="7196" max="7424" width="12.5703125" style="2"/>
    <col min="7425" max="7425" width="36.140625" style="2" customWidth="1"/>
    <col min="7426" max="7451" width="13" style="2" customWidth="1"/>
    <col min="7452" max="7680" width="12.5703125" style="2"/>
    <col min="7681" max="7681" width="36.140625" style="2" customWidth="1"/>
    <col min="7682" max="7707" width="13" style="2" customWidth="1"/>
    <col min="7708" max="7936" width="12.5703125" style="2"/>
    <col min="7937" max="7937" width="36.140625" style="2" customWidth="1"/>
    <col min="7938" max="7963" width="13" style="2" customWidth="1"/>
    <col min="7964" max="8192" width="12.5703125" style="2"/>
    <col min="8193" max="8193" width="36.140625" style="2" customWidth="1"/>
    <col min="8194" max="8219" width="13" style="2" customWidth="1"/>
    <col min="8220" max="8448" width="12.5703125" style="2"/>
    <col min="8449" max="8449" width="36.140625" style="2" customWidth="1"/>
    <col min="8450" max="8475" width="13" style="2" customWidth="1"/>
    <col min="8476" max="8704" width="12.5703125" style="2"/>
    <col min="8705" max="8705" width="36.140625" style="2" customWidth="1"/>
    <col min="8706" max="8731" width="13" style="2" customWidth="1"/>
    <col min="8732" max="8960" width="12.5703125" style="2"/>
    <col min="8961" max="8961" width="36.140625" style="2" customWidth="1"/>
    <col min="8962" max="8987" width="13" style="2" customWidth="1"/>
    <col min="8988" max="9216" width="12.5703125" style="2"/>
    <col min="9217" max="9217" width="36.140625" style="2" customWidth="1"/>
    <col min="9218" max="9243" width="13" style="2" customWidth="1"/>
    <col min="9244" max="9472" width="12.5703125" style="2"/>
    <col min="9473" max="9473" width="36.140625" style="2" customWidth="1"/>
    <col min="9474" max="9499" width="13" style="2" customWidth="1"/>
    <col min="9500" max="9728" width="12.5703125" style="2"/>
    <col min="9729" max="9729" width="36.140625" style="2" customWidth="1"/>
    <col min="9730" max="9755" width="13" style="2" customWidth="1"/>
    <col min="9756" max="9984" width="12.5703125" style="2"/>
    <col min="9985" max="9985" width="36.140625" style="2" customWidth="1"/>
    <col min="9986" max="10011" width="13" style="2" customWidth="1"/>
    <col min="10012" max="10240" width="12.5703125" style="2"/>
    <col min="10241" max="10241" width="36.140625" style="2" customWidth="1"/>
    <col min="10242" max="10267" width="13" style="2" customWidth="1"/>
    <col min="10268" max="10496" width="12.5703125" style="2"/>
    <col min="10497" max="10497" width="36.140625" style="2" customWidth="1"/>
    <col min="10498" max="10523" width="13" style="2" customWidth="1"/>
    <col min="10524" max="10752" width="12.5703125" style="2"/>
    <col min="10753" max="10753" width="36.140625" style="2" customWidth="1"/>
    <col min="10754" max="10779" width="13" style="2" customWidth="1"/>
    <col min="10780" max="11008" width="12.5703125" style="2"/>
    <col min="11009" max="11009" width="36.140625" style="2" customWidth="1"/>
    <col min="11010" max="11035" width="13" style="2" customWidth="1"/>
    <col min="11036" max="11264" width="12.5703125" style="2"/>
    <col min="11265" max="11265" width="36.140625" style="2" customWidth="1"/>
    <col min="11266" max="11291" width="13" style="2" customWidth="1"/>
    <col min="11292" max="11520" width="12.5703125" style="2"/>
    <col min="11521" max="11521" width="36.140625" style="2" customWidth="1"/>
    <col min="11522" max="11547" width="13" style="2" customWidth="1"/>
    <col min="11548" max="11776" width="12.5703125" style="2"/>
    <col min="11777" max="11777" width="36.140625" style="2" customWidth="1"/>
    <col min="11778" max="11803" width="13" style="2" customWidth="1"/>
    <col min="11804" max="12032" width="12.5703125" style="2"/>
    <col min="12033" max="12033" width="36.140625" style="2" customWidth="1"/>
    <col min="12034" max="12059" width="13" style="2" customWidth="1"/>
    <col min="12060" max="12288" width="12.5703125" style="2"/>
    <col min="12289" max="12289" width="36.140625" style="2" customWidth="1"/>
    <col min="12290" max="12315" width="13" style="2" customWidth="1"/>
    <col min="12316" max="12544" width="12.5703125" style="2"/>
    <col min="12545" max="12545" width="36.140625" style="2" customWidth="1"/>
    <col min="12546" max="12571" width="13" style="2" customWidth="1"/>
    <col min="12572" max="12800" width="12.5703125" style="2"/>
    <col min="12801" max="12801" width="36.140625" style="2" customWidth="1"/>
    <col min="12802" max="12827" width="13" style="2" customWidth="1"/>
    <col min="12828" max="13056" width="12.5703125" style="2"/>
    <col min="13057" max="13057" width="36.140625" style="2" customWidth="1"/>
    <col min="13058" max="13083" width="13" style="2" customWidth="1"/>
    <col min="13084" max="13312" width="12.5703125" style="2"/>
    <col min="13313" max="13313" width="36.140625" style="2" customWidth="1"/>
    <col min="13314" max="13339" width="13" style="2" customWidth="1"/>
    <col min="13340" max="13568" width="12.5703125" style="2"/>
    <col min="13569" max="13569" width="36.140625" style="2" customWidth="1"/>
    <col min="13570" max="13595" width="13" style="2" customWidth="1"/>
    <col min="13596" max="13824" width="12.5703125" style="2"/>
    <col min="13825" max="13825" width="36.140625" style="2" customWidth="1"/>
    <col min="13826" max="13851" width="13" style="2" customWidth="1"/>
    <col min="13852" max="14080" width="12.5703125" style="2"/>
    <col min="14081" max="14081" width="36.140625" style="2" customWidth="1"/>
    <col min="14082" max="14107" width="13" style="2" customWidth="1"/>
    <col min="14108" max="14336" width="12.5703125" style="2"/>
    <col min="14337" max="14337" width="36.140625" style="2" customWidth="1"/>
    <col min="14338" max="14363" width="13" style="2" customWidth="1"/>
    <col min="14364" max="14592" width="12.5703125" style="2"/>
    <col min="14593" max="14593" width="36.140625" style="2" customWidth="1"/>
    <col min="14594" max="14619" width="13" style="2" customWidth="1"/>
    <col min="14620" max="14848" width="12.5703125" style="2"/>
    <col min="14849" max="14849" width="36.140625" style="2" customWidth="1"/>
    <col min="14850" max="14875" width="13" style="2" customWidth="1"/>
    <col min="14876" max="15104" width="12.5703125" style="2"/>
    <col min="15105" max="15105" width="36.140625" style="2" customWidth="1"/>
    <col min="15106" max="15131" width="13" style="2" customWidth="1"/>
    <col min="15132" max="15360" width="12.5703125" style="2"/>
    <col min="15361" max="15361" width="36.140625" style="2" customWidth="1"/>
    <col min="15362" max="15387" width="13" style="2" customWidth="1"/>
    <col min="15388" max="15616" width="12.5703125" style="2"/>
    <col min="15617" max="15617" width="36.140625" style="2" customWidth="1"/>
    <col min="15618" max="15643" width="13" style="2" customWidth="1"/>
    <col min="15644" max="15872" width="12.5703125" style="2"/>
    <col min="15873" max="15873" width="36.140625" style="2" customWidth="1"/>
    <col min="15874" max="15899" width="13" style="2" customWidth="1"/>
    <col min="15900" max="16128" width="12.5703125" style="2"/>
    <col min="16129" max="16129" width="36.140625" style="2" customWidth="1"/>
    <col min="16130" max="16155" width="13" style="2" customWidth="1"/>
    <col min="16156" max="16384" width="12.5703125"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55</v>
      </c>
      <c r="B3" s="1"/>
      <c r="C3" s="1"/>
      <c r="D3" s="1"/>
      <c r="E3" s="1"/>
      <c r="F3" s="1"/>
      <c r="G3" s="1"/>
      <c r="H3" s="1"/>
      <c r="I3" s="1"/>
      <c r="J3" s="1"/>
      <c r="K3" s="1"/>
      <c r="L3" s="1"/>
      <c r="M3" s="1"/>
      <c r="N3" s="1"/>
      <c r="O3" s="1"/>
      <c r="P3" s="1"/>
      <c r="Q3" s="1"/>
      <c r="R3" s="1"/>
      <c r="S3" s="1"/>
      <c r="T3" s="1"/>
      <c r="U3" s="1"/>
      <c r="V3" s="1"/>
      <c r="W3" s="1"/>
      <c r="X3" s="1"/>
      <c r="Y3" s="1"/>
    </row>
    <row r="4" spans="1:27" ht="12.75" x14ac:dyDescent="0.2">
      <c r="A4" s="3" t="s">
        <v>3</v>
      </c>
      <c r="B4" s="3"/>
      <c r="C4" s="3"/>
      <c r="H4" s="4"/>
      <c r="I4" s="4"/>
    </row>
    <row r="5" spans="1:27" ht="12" thickBot="1" x14ac:dyDescent="0.25">
      <c r="A5" s="4"/>
    </row>
    <row r="6" spans="1:27" ht="12" thickBot="1" x14ac:dyDescent="0.25">
      <c r="A6" s="5" t="s">
        <v>56</v>
      </c>
      <c r="B6" s="6" t="s">
        <v>5</v>
      </c>
      <c r="C6" s="7"/>
      <c r="D6" s="8" t="s">
        <v>6</v>
      </c>
      <c r="E6" s="7"/>
      <c r="F6" s="8" t="s">
        <v>7</v>
      </c>
      <c r="G6" s="7"/>
      <c r="H6" s="8" t="s">
        <v>8</v>
      </c>
      <c r="I6" s="7"/>
      <c r="J6" s="8" t="s">
        <v>9</v>
      </c>
      <c r="K6" s="7"/>
      <c r="L6" s="8" t="s">
        <v>10</v>
      </c>
      <c r="M6" s="7"/>
      <c r="N6" s="8" t="s">
        <v>11</v>
      </c>
      <c r="O6" s="7"/>
      <c r="P6" s="8" t="s">
        <v>12</v>
      </c>
      <c r="Q6" s="7"/>
      <c r="R6" s="8" t="s">
        <v>13</v>
      </c>
      <c r="S6" s="7"/>
      <c r="T6" s="8" t="s">
        <v>14</v>
      </c>
      <c r="U6" s="7"/>
      <c r="V6" s="8" t="s">
        <v>15</v>
      </c>
      <c r="W6" s="7"/>
      <c r="X6" s="8" t="s">
        <v>16</v>
      </c>
      <c r="Y6" s="7"/>
      <c r="Z6" s="8" t="s">
        <v>17</v>
      </c>
      <c r="AA6" s="7"/>
    </row>
    <row r="7" spans="1:27" ht="12" thickBot="1" x14ac:dyDescent="0.25">
      <c r="A7" s="9"/>
      <c r="B7" s="10" t="s">
        <v>18</v>
      </c>
      <c r="C7" s="10" t="s">
        <v>19</v>
      </c>
      <c r="D7" s="11" t="s">
        <v>18</v>
      </c>
      <c r="E7" s="10" t="s">
        <v>19</v>
      </c>
      <c r="F7" s="11" t="s">
        <v>18</v>
      </c>
      <c r="G7" s="10" t="s">
        <v>19</v>
      </c>
      <c r="H7" s="11" t="s">
        <v>18</v>
      </c>
      <c r="I7" s="10" t="s">
        <v>19</v>
      </c>
      <c r="J7" s="11" t="s">
        <v>18</v>
      </c>
      <c r="K7" s="10" t="s">
        <v>19</v>
      </c>
      <c r="L7" s="11" t="s">
        <v>18</v>
      </c>
      <c r="M7" s="10" t="s">
        <v>19</v>
      </c>
      <c r="N7" s="11" t="s">
        <v>18</v>
      </c>
      <c r="O7" s="10" t="s">
        <v>19</v>
      </c>
      <c r="P7" s="11" t="s">
        <v>18</v>
      </c>
      <c r="Q7" s="10" t="s">
        <v>19</v>
      </c>
      <c r="R7" s="11" t="s">
        <v>18</v>
      </c>
      <c r="S7" s="10" t="s">
        <v>19</v>
      </c>
      <c r="T7" s="11" t="s">
        <v>18</v>
      </c>
      <c r="U7" s="10" t="s">
        <v>19</v>
      </c>
      <c r="V7" s="11" t="s">
        <v>18</v>
      </c>
      <c r="W7" s="10" t="s">
        <v>19</v>
      </c>
      <c r="X7" s="11" t="s">
        <v>18</v>
      </c>
      <c r="Y7" s="10" t="s">
        <v>19</v>
      </c>
      <c r="Z7" s="11" t="s">
        <v>18</v>
      </c>
      <c r="AA7" s="10" t="s">
        <v>19</v>
      </c>
    </row>
    <row r="8" spans="1:27" ht="12" thickBot="1" x14ac:dyDescent="0.25">
      <c r="A8" s="9"/>
      <c r="B8" s="13"/>
      <c r="C8" s="13"/>
      <c r="D8" s="13"/>
      <c r="E8" s="13"/>
      <c r="F8" s="13"/>
      <c r="G8" s="13"/>
      <c r="H8" s="13"/>
      <c r="I8" s="13"/>
      <c r="J8" s="13"/>
      <c r="K8" s="13"/>
      <c r="L8" s="13"/>
      <c r="M8" s="13"/>
      <c r="N8" s="13"/>
      <c r="O8" s="13"/>
      <c r="P8" s="13"/>
      <c r="Q8" s="13"/>
      <c r="R8" s="13"/>
      <c r="S8" s="13"/>
      <c r="T8" s="13"/>
      <c r="U8" s="13"/>
      <c r="V8" s="13"/>
      <c r="W8" s="13"/>
      <c r="X8" s="13"/>
      <c r="Y8" s="13"/>
      <c r="Z8" s="40"/>
      <c r="AA8" s="41"/>
    </row>
    <row r="9" spans="1:27" x14ac:dyDescent="0.2">
      <c r="A9" s="42" t="s">
        <v>20</v>
      </c>
      <c r="B9" s="43">
        <v>426.76943718883035</v>
      </c>
      <c r="C9" s="43">
        <v>427.80771300777241</v>
      </c>
      <c r="D9" s="43">
        <v>406.02350555635735</v>
      </c>
      <c r="E9" s="43">
        <v>406.40652122986825</v>
      </c>
      <c r="F9" s="43">
        <v>409.18520029186431</v>
      </c>
      <c r="G9" s="43">
        <v>409.91800594795535</v>
      </c>
      <c r="H9" s="43">
        <v>419.66541999999998</v>
      </c>
      <c r="I9" s="43">
        <v>420.87761124121783</v>
      </c>
      <c r="J9" s="43">
        <v>0</v>
      </c>
      <c r="K9" s="43">
        <v>0</v>
      </c>
      <c r="L9" s="43">
        <v>0</v>
      </c>
      <c r="M9" s="43">
        <v>0</v>
      </c>
      <c r="N9" s="43">
        <v>0</v>
      </c>
      <c r="O9" s="43">
        <v>0</v>
      </c>
      <c r="P9" s="43">
        <v>0</v>
      </c>
      <c r="Q9" s="43">
        <v>0</v>
      </c>
      <c r="R9" s="43">
        <v>0</v>
      </c>
      <c r="S9" s="43">
        <v>0</v>
      </c>
      <c r="T9" s="43">
        <v>0</v>
      </c>
      <c r="U9" s="43">
        <v>0</v>
      </c>
      <c r="V9" s="43">
        <v>0</v>
      </c>
      <c r="W9" s="43">
        <v>0</v>
      </c>
      <c r="X9" s="43">
        <v>0</v>
      </c>
      <c r="Y9" s="43">
        <v>0</v>
      </c>
      <c r="Z9" s="44">
        <v>415.40070845926954</v>
      </c>
      <c r="AA9" s="45">
        <v>416.23615430212101</v>
      </c>
    </row>
    <row r="10" spans="1:27" ht="22.5" x14ac:dyDescent="0.2">
      <c r="A10" s="46" t="s">
        <v>21</v>
      </c>
      <c r="B10" s="47">
        <v>443.13932511607055</v>
      </c>
      <c r="C10" s="47">
        <v>444.32675807123519</v>
      </c>
      <c r="D10" s="47">
        <v>444.3643190901339</v>
      </c>
      <c r="E10" s="47">
        <v>445.74423375935436</v>
      </c>
      <c r="F10" s="47">
        <v>465.10561828927416</v>
      </c>
      <c r="G10" s="47">
        <v>465.91795190170535</v>
      </c>
      <c r="H10" s="47">
        <v>451.94443874202136</v>
      </c>
      <c r="I10" s="47">
        <v>453.18302160643958</v>
      </c>
      <c r="J10" s="47">
        <v>0</v>
      </c>
      <c r="K10" s="47">
        <v>0</v>
      </c>
      <c r="L10" s="47">
        <v>0</v>
      </c>
      <c r="M10" s="47">
        <v>0</v>
      </c>
      <c r="N10" s="47">
        <v>0</v>
      </c>
      <c r="O10" s="47">
        <v>0</v>
      </c>
      <c r="P10" s="47">
        <v>0</v>
      </c>
      <c r="Q10" s="47">
        <v>0</v>
      </c>
      <c r="R10" s="47">
        <v>0</v>
      </c>
      <c r="S10" s="47">
        <v>0</v>
      </c>
      <c r="T10" s="47">
        <v>0</v>
      </c>
      <c r="U10" s="47">
        <v>0</v>
      </c>
      <c r="V10" s="47">
        <v>0</v>
      </c>
      <c r="W10" s="47">
        <v>0</v>
      </c>
      <c r="X10" s="47">
        <v>0</v>
      </c>
      <c r="Y10" s="47">
        <v>0</v>
      </c>
      <c r="Z10" s="48">
        <v>451.12973656135648</v>
      </c>
      <c r="AA10" s="49">
        <v>452.29689567569119</v>
      </c>
    </row>
    <row r="11" spans="1:27" x14ac:dyDescent="0.2">
      <c r="A11" s="50" t="s">
        <v>22</v>
      </c>
      <c r="B11" s="47">
        <v>397.2021916325474</v>
      </c>
      <c r="C11" s="47">
        <v>397.99187634198711</v>
      </c>
      <c r="D11" s="47">
        <v>401.55950878668909</v>
      </c>
      <c r="E11" s="47">
        <v>403.12828127277146</v>
      </c>
      <c r="F11" s="47">
        <v>410.13264777327936</v>
      </c>
      <c r="G11" s="47">
        <v>411.49910841121493</v>
      </c>
      <c r="H11" s="47">
        <v>407.60598372303321</v>
      </c>
      <c r="I11" s="47">
        <v>410.42190874006809</v>
      </c>
      <c r="J11" s="47">
        <v>0</v>
      </c>
      <c r="K11" s="47">
        <v>0</v>
      </c>
      <c r="L11" s="47">
        <v>0</v>
      </c>
      <c r="M11" s="47">
        <v>0</v>
      </c>
      <c r="N11" s="47">
        <v>0</v>
      </c>
      <c r="O11" s="47">
        <v>0</v>
      </c>
      <c r="P11" s="47">
        <v>0</v>
      </c>
      <c r="Q11" s="47">
        <v>0</v>
      </c>
      <c r="R11" s="47">
        <v>0</v>
      </c>
      <c r="S11" s="47">
        <v>0</v>
      </c>
      <c r="T11" s="47">
        <v>0</v>
      </c>
      <c r="U11" s="47">
        <v>0</v>
      </c>
      <c r="V11" s="47">
        <v>0</v>
      </c>
      <c r="W11" s="47">
        <v>0</v>
      </c>
      <c r="X11" s="47">
        <v>0</v>
      </c>
      <c r="Y11" s="47">
        <v>0</v>
      </c>
      <c r="Z11" s="48">
        <v>404.26569434039357</v>
      </c>
      <c r="AA11" s="49">
        <v>405.90363139333977</v>
      </c>
    </row>
    <row r="12" spans="1:27" ht="33.75" x14ac:dyDescent="0.2">
      <c r="A12" s="46" t="s">
        <v>23</v>
      </c>
      <c r="B12" s="47">
        <v>432.68375394528863</v>
      </c>
      <c r="C12" s="47">
        <v>434.25808701232029</v>
      </c>
      <c r="D12" s="47">
        <v>422.1257113961293</v>
      </c>
      <c r="E12" s="47">
        <v>423.97197307550209</v>
      </c>
      <c r="F12" s="47">
        <v>425.73291257921693</v>
      </c>
      <c r="G12" s="47">
        <v>427.46977294618074</v>
      </c>
      <c r="H12" s="47">
        <v>429.76051991099746</v>
      </c>
      <c r="I12" s="47">
        <v>432.60231465621422</v>
      </c>
      <c r="J12" s="47">
        <v>0</v>
      </c>
      <c r="K12" s="47">
        <v>0</v>
      </c>
      <c r="L12" s="47">
        <v>0</v>
      </c>
      <c r="M12" s="47">
        <v>0</v>
      </c>
      <c r="N12" s="47">
        <v>0</v>
      </c>
      <c r="O12" s="47">
        <v>0</v>
      </c>
      <c r="P12" s="47">
        <v>0</v>
      </c>
      <c r="Q12" s="47">
        <v>0</v>
      </c>
      <c r="R12" s="47">
        <v>0</v>
      </c>
      <c r="S12" s="47">
        <v>0</v>
      </c>
      <c r="T12" s="47">
        <v>0</v>
      </c>
      <c r="U12" s="47">
        <v>0</v>
      </c>
      <c r="V12" s="47">
        <v>0</v>
      </c>
      <c r="W12" s="47">
        <v>0</v>
      </c>
      <c r="X12" s="47">
        <v>0</v>
      </c>
      <c r="Y12" s="47">
        <v>0</v>
      </c>
      <c r="Z12" s="48">
        <v>427.59192836060146</v>
      </c>
      <c r="AA12" s="49">
        <v>429.58457187681159</v>
      </c>
    </row>
    <row r="13" spans="1:27" x14ac:dyDescent="0.2">
      <c r="A13" s="50" t="s">
        <v>24</v>
      </c>
      <c r="B13" s="47">
        <v>605.28047391656912</v>
      </c>
      <c r="C13" s="47">
        <v>607.16304227020134</v>
      </c>
      <c r="D13" s="47">
        <v>596.3262026463658</v>
      </c>
      <c r="E13" s="47">
        <v>597.14225376086858</v>
      </c>
      <c r="F13" s="47">
        <v>605.03413428688555</v>
      </c>
      <c r="G13" s="47">
        <v>607.14612485005068</v>
      </c>
      <c r="H13" s="47">
        <v>614.60878250591009</v>
      </c>
      <c r="I13" s="47">
        <v>616.4131352306548</v>
      </c>
      <c r="J13" s="47">
        <v>0</v>
      </c>
      <c r="K13" s="47">
        <v>0</v>
      </c>
      <c r="L13" s="47">
        <v>0</v>
      </c>
      <c r="M13" s="47">
        <v>0</v>
      </c>
      <c r="N13" s="47">
        <v>0</v>
      </c>
      <c r="O13" s="47">
        <v>0</v>
      </c>
      <c r="P13" s="47">
        <v>0</v>
      </c>
      <c r="Q13" s="47">
        <v>0</v>
      </c>
      <c r="R13" s="47">
        <v>0</v>
      </c>
      <c r="S13" s="47">
        <v>0</v>
      </c>
      <c r="T13" s="47">
        <v>0</v>
      </c>
      <c r="U13" s="47">
        <v>0</v>
      </c>
      <c r="V13" s="47">
        <v>0</v>
      </c>
      <c r="W13" s="47">
        <v>0</v>
      </c>
      <c r="X13" s="47">
        <v>0</v>
      </c>
      <c r="Y13" s="47">
        <v>0</v>
      </c>
      <c r="Z13" s="48">
        <v>605.30512645241743</v>
      </c>
      <c r="AA13" s="49">
        <v>606.94116163418482</v>
      </c>
    </row>
    <row r="14" spans="1:27" x14ac:dyDescent="0.2">
      <c r="A14" s="50" t="s">
        <v>25</v>
      </c>
      <c r="B14" s="47">
        <v>626.39396675937405</v>
      </c>
      <c r="C14" s="47">
        <v>626.9344186280764</v>
      </c>
      <c r="D14" s="47">
        <v>620.31041295681064</v>
      </c>
      <c r="E14" s="47">
        <v>620.64087319539613</v>
      </c>
      <c r="F14" s="47">
        <v>628.22016835907789</v>
      </c>
      <c r="G14" s="47">
        <v>628.54942828751234</v>
      </c>
      <c r="H14" s="47">
        <v>631.33890300230939</v>
      </c>
      <c r="I14" s="47">
        <v>632.02870786331005</v>
      </c>
      <c r="J14" s="47">
        <v>0</v>
      </c>
      <c r="K14" s="47">
        <v>0</v>
      </c>
      <c r="L14" s="47">
        <v>0</v>
      </c>
      <c r="M14" s="47">
        <v>0</v>
      </c>
      <c r="N14" s="47">
        <v>0</v>
      </c>
      <c r="O14" s="47">
        <v>0</v>
      </c>
      <c r="P14" s="47">
        <v>0</v>
      </c>
      <c r="Q14" s="47">
        <v>0</v>
      </c>
      <c r="R14" s="47">
        <v>0</v>
      </c>
      <c r="S14" s="47">
        <v>0</v>
      </c>
      <c r="T14" s="47">
        <v>0</v>
      </c>
      <c r="U14" s="47">
        <v>0</v>
      </c>
      <c r="V14" s="47">
        <v>0</v>
      </c>
      <c r="W14" s="47">
        <v>0</v>
      </c>
      <c r="X14" s="47">
        <v>0</v>
      </c>
      <c r="Y14" s="47">
        <v>0</v>
      </c>
      <c r="Z14" s="48">
        <v>626.57637468253574</v>
      </c>
      <c r="AA14" s="49">
        <v>627.04713605068844</v>
      </c>
    </row>
    <row r="15" spans="1:27" x14ac:dyDescent="0.2">
      <c r="A15" s="50" t="s">
        <v>26</v>
      </c>
      <c r="B15" s="47">
        <v>427.18739956659442</v>
      </c>
      <c r="C15" s="47">
        <v>427.49666385988547</v>
      </c>
      <c r="D15" s="47">
        <v>423.17298953906504</v>
      </c>
      <c r="E15" s="47">
        <v>423.60148659759909</v>
      </c>
      <c r="F15" s="47">
        <v>426.51815981809324</v>
      </c>
      <c r="G15" s="47">
        <v>427.14685045811513</v>
      </c>
      <c r="H15" s="47">
        <v>433.20784109149281</v>
      </c>
      <c r="I15" s="47">
        <v>434.42456599479846</v>
      </c>
      <c r="J15" s="47">
        <v>0</v>
      </c>
      <c r="K15" s="47">
        <v>0</v>
      </c>
      <c r="L15" s="47">
        <v>0</v>
      </c>
      <c r="M15" s="47">
        <v>0</v>
      </c>
      <c r="N15" s="47">
        <v>0</v>
      </c>
      <c r="O15" s="47">
        <v>0</v>
      </c>
      <c r="P15" s="47">
        <v>0</v>
      </c>
      <c r="Q15" s="47">
        <v>0</v>
      </c>
      <c r="R15" s="47">
        <v>0</v>
      </c>
      <c r="S15" s="47">
        <v>0</v>
      </c>
      <c r="T15" s="47">
        <v>0</v>
      </c>
      <c r="U15" s="47">
        <v>0</v>
      </c>
      <c r="V15" s="47">
        <v>0</v>
      </c>
      <c r="W15" s="47">
        <v>0</v>
      </c>
      <c r="X15" s="47">
        <v>0</v>
      </c>
      <c r="Y15" s="47">
        <v>0</v>
      </c>
      <c r="Z15" s="48">
        <v>427.54761345086519</v>
      </c>
      <c r="AA15" s="49">
        <v>428.1883338137792</v>
      </c>
    </row>
    <row r="16" spans="1:27" ht="22.5" x14ac:dyDescent="0.2">
      <c r="A16" s="46" t="s">
        <v>27</v>
      </c>
      <c r="B16" s="47">
        <v>427.42071261762487</v>
      </c>
      <c r="C16" s="47">
        <v>429.19110744736383</v>
      </c>
      <c r="D16" s="47">
        <v>422.30600948292988</v>
      </c>
      <c r="E16" s="47">
        <v>423.36992094827133</v>
      </c>
      <c r="F16" s="47">
        <v>427.90735292084344</v>
      </c>
      <c r="G16" s="47">
        <v>429.36475095248522</v>
      </c>
      <c r="H16" s="47">
        <v>435.16695915305962</v>
      </c>
      <c r="I16" s="47">
        <v>438.763459298935</v>
      </c>
      <c r="J16" s="47">
        <v>0</v>
      </c>
      <c r="K16" s="47">
        <v>0</v>
      </c>
      <c r="L16" s="47">
        <v>0</v>
      </c>
      <c r="M16" s="47">
        <v>0</v>
      </c>
      <c r="N16" s="47">
        <v>0</v>
      </c>
      <c r="O16" s="47">
        <v>0</v>
      </c>
      <c r="P16" s="47">
        <v>0</v>
      </c>
      <c r="Q16" s="47">
        <v>0</v>
      </c>
      <c r="R16" s="47">
        <v>0</v>
      </c>
      <c r="S16" s="47">
        <v>0</v>
      </c>
      <c r="T16" s="47">
        <v>0</v>
      </c>
      <c r="U16" s="47">
        <v>0</v>
      </c>
      <c r="V16" s="47">
        <v>0</v>
      </c>
      <c r="W16" s="47">
        <v>0</v>
      </c>
      <c r="X16" s="47">
        <v>0</v>
      </c>
      <c r="Y16" s="47">
        <v>0</v>
      </c>
      <c r="Z16" s="48">
        <v>428.20225810553626</v>
      </c>
      <c r="AA16" s="49">
        <v>430.11479472856087</v>
      </c>
    </row>
    <row r="17" spans="1:27" x14ac:dyDescent="0.2">
      <c r="A17" s="50" t="s">
        <v>28</v>
      </c>
      <c r="B17" s="47">
        <v>437.80253685348976</v>
      </c>
      <c r="C17" s="47">
        <v>439.76973713562234</v>
      </c>
      <c r="D17" s="47">
        <v>438.03500538698967</v>
      </c>
      <c r="E17" s="47">
        <v>439.91050412343708</v>
      </c>
      <c r="F17" s="47">
        <v>443.96029790986091</v>
      </c>
      <c r="G17" s="47">
        <v>445.91369604899018</v>
      </c>
      <c r="H17" s="47">
        <v>440.95778606000545</v>
      </c>
      <c r="I17" s="47">
        <v>444.45856197833422</v>
      </c>
      <c r="J17" s="47">
        <v>0</v>
      </c>
      <c r="K17" s="47">
        <v>0</v>
      </c>
      <c r="L17" s="47">
        <v>0</v>
      </c>
      <c r="M17" s="47">
        <v>0</v>
      </c>
      <c r="N17" s="47">
        <v>0</v>
      </c>
      <c r="O17" s="47">
        <v>0</v>
      </c>
      <c r="P17" s="47">
        <v>0</v>
      </c>
      <c r="Q17" s="47">
        <v>0</v>
      </c>
      <c r="R17" s="47">
        <v>0</v>
      </c>
      <c r="S17" s="47">
        <v>0</v>
      </c>
      <c r="T17" s="47">
        <v>0</v>
      </c>
      <c r="U17" s="47">
        <v>0</v>
      </c>
      <c r="V17" s="47">
        <v>0</v>
      </c>
      <c r="W17" s="47">
        <v>0</v>
      </c>
      <c r="X17" s="47">
        <v>0</v>
      </c>
      <c r="Y17" s="47">
        <v>0</v>
      </c>
      <c r="Z17" s="48">
        <v>440.20867391541509</v>
      </c>
      <c r="AA17" s="49">
        <v>442.52927758318742</v>
      </c>
    </row>
    <row r="18" spans="1:27" x14ac:dyDescent="0.2">
      <c r="A18" s="50" t="s">
        <v>29</v>
      </c>
      <c r="B18" s="47">
        <v>312.37443052391802</v>
      </c>
      <c r="C18" s="47">
        <v>312.6238452655889</v>
      </c>
      <c r="D18" s="47">
        <v>307.30143831722569</v>
      </c>
      <c r="E18" s="47">
        <v>307.55795415472778</v>
      </c>
      <c r="F18" s="47">
        <v>312.47069977426634</v>
      </c>
      <c r="G18" s="47">
        <v>312.67271633237823</v>
      </c>
      <c r="H18" s="47">
        <v>310.88253107344633</v>
      </c>
      <c r="I18" s="47">
        <v>311.1075942857143</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8">
        <v>310.75993906759248</v>
      </c>
      <c r="AA18" s="49">
        <v>310.98756597819852</v>
      </c>
    </row>
    <row r="19" spans="1:27" x14ac:dyDescent="0.2">
      <c r="A19" s="50" t="s">
        <v>30</v>
      </c>
      <c r="B19" s="47">
        <v>532.5</v>
      </c>
      <c r="C19" s="47">
        <v>547.69230769230774</v>
      </c>
      <c r="D19" s="47">
        <v>531.57894736842104</v>
      </c>
      <c r="E19" s="47">
        <v>552.22222222222217</v>
      </c>
      <c r="F19" s="47">
        <v>580</v>
      </c>
      <c r="G19" s="47">
        <v>578</v>
      </c>
      <c r="H19" s="47">
        <v>538.36714285714288</v>
      </c>
      <c r="I19" s="47">
        <v>550.97120000000007</v>
      </c>
      <c r="J19" s="47">
        <v>0</v>
      </c>
      <c r="K19" s="47">
        <v>0</v>
      </c>
      <c r="L19" s="47">
        <v>0</v>
      </c>
      <c r="M19" s="47">
        <v>0</v>
      </c>
      <c r="N19" s="47">
        <v>0</v>
      </c>
      <c r="O19" s="47">
        <v>0</v>
      </c>
      <c r="P19" s="47">
        <v>0</v>
      </c>
      <c r="Q19" s="47">
        <v>0</v>
      </c>
      <c r="R19" s="47">
        <v>0</v>
      </c>
      <c r="S19" s="47">
        <v>0</v>
      </c>
      <c r="T19" s="47">
        <v>0</v>
      </c>
      <c r="U19" s="47">
        <v>0</v>
      </c>
      <c r="V19" s="47">
        <v>0</v>
      </c>
      <c r="W19" s="47">
        <v>0</v>
      </c>
      <c r="X19" s="47">
        <v>0</v>
      </c>
      <c r="Y19" s="47">
        <v>0</v>
      </c>
      <c r="Z19" s="48">
        <v>546.12238095238092</v>
      </c>
      <c r="AA19" s="49">
        <v>557.81947368421049</v>
      </c>
    </row>
    <row r="20" spans="1:27" x14ac:dyDescent="0.2">
      <c r="A20" s="50" t="s">
        <v>31</v>
      </c>
      <c r="B20" s="47"/>
      <c r="C20" s="47"/>
      <c r="D20" s="47"/>
      <c r="E20" s="47"/>
      <c r="F20" s="47"/>
      <c r="G20" s="47"/>
      <c r="H20" s="47"/>
      <c r="I20" s="47"/>
      <c r="J20" s="47"/>
      <c r="K20" s="47"/>
      <c r="L20" s="47"/>
      <c r="M20" s="47"/>
      <c r="N20" s="47"/>
      <c r="O20" s="47"/>
      <c r="P20" s="47"/>
      <c r="Q20" s="47"/>
      <c r="R20" s="47"/>
      <c r="S20" s="47"/>
      <c r="T20" s="47"/>
      <c r="U20" s="47"/>
      <c r="V20" s="47"/>
      <c r="W20" s="47"/>
      <c r="X20" s="47"/>
      <c r="Y20" s="47"/>
      <c r="Z20" s="48"/>
      <c r="AA20" s="49"/>
    </row>
    <row r="21" spans="1:27" x14ac:dyDescent="0.2">
      <c r="A21" s="51" t="s">
        <v>32</v>
      </c>
      <c r="B21" s="48">
        <v>448.0274234283645</v>
      </c>
      <c r="C21" s="48">
        <v>449.62938185758588</v>
      </c>
      <c r="D21" s="48">
        <v>443.60430240573413</v>
      </c>
      <c r="E21" s="48">
        <v>445.16932046020014</v>
      </c>
      <c r="F21" s="48">
        <v>453.22504389430776</v>
      </c>
      <c r="G21" s="48">
        <v>454.77954585525248</v>
      </c>
      <c r="H21" s="48">
        <v>452.11993121823707</v>
      </c>
      <c r="I21" s="48">
        <v>454.81806188860486</v>
      </c>
      <c r="J21" s="48">
        <v>0</v>
      </c>
      <c r="K21" s="48">
        <v>0</v>
      </c>
      <c r="L21" s="48">
        <v>0</v>
      </c>
      <c r="M21" s="48">
        <v>0</v>
      </c>
      <c r="N21" s="48">
        <v>0</v>
      </c>
      <c r="O21" s="48">
        <v>0</v>
      </c>
      <c r="P21" s="48">
        <v>0</v>
      </c>
      <c r="Q21" s="48">
        <v>0</v>
      </c>
      <c r="R21" s="48">
        <v>0</v>
      </c>
      <c r="S21" s="48">
        <v>0</v>
      </c>
      <c r="T21" s="48">
        <v>0</v>
      </c>
      <c r="U21" s="48">
        <v>0</v>
      </c>
      <c r="V21" s="48">
        <v>0</v>
      </c>
      <c r="W21" s="48">
        <v>0</v>
      </c>
      <c r="X21" s="48">
        <v>0</v>
      </c>
      <c r="Y21" s="48">
        <v>0</v>
      </c>
      <c r="Z21" s="48">
        <v>449.24703237772536</v>
      </c>
      <c r="AA21" s="49">
        <v>451.09191564133647</v>
      </c>
    </row>
    <row r="22" spans="1:27" x14ac:dyDescent="0.2">
      <c r="A22" s="52"/>
      <c r="B22" s="53"/>
      <c r="C22" s="53"/>
      <c r="D22" s="53"/>
      <c r="E22" s="53"/>
      <c r="F22" s="53"/>
      <c r="G22" s="53"/>
      <c r="H22" s="53"/>
      <c r="I22" s="53"/>
      <c r="J22" s="53"/>
      <c r="K22" s="53"/>
      <c r="L22" s="53"/>
      <c r="M22" s="53"/>
      <c r="N22" s="53"/>
      <c r="O22" s="53"/>
      <c r="P22" s="53"/>
      <c r="Q22" s="53"/>
      <c r="R22" s="53"/>
      <c r="S22" s="53"/>
      <c r="T22" s="53"/>
      <c r="U22" s="53"/>
      <c r="V22" s="53"/>
      <c r="W22" s="53"/>
      <c r="X22" s="53"/>
      <c r="Y22" s="53"/>
      <c r="Z22" s="54"/>
      <c r="AA22" s="49"/>
    </row>
    <row r="23" spans="1:27" x14ac:dyDescent="0.2">
      <c r="A23" s="52" t="s">
        <v>33</v>
      </c>
      <c r="B23" s="47">
        <v>701.48957918002475</v>
      </c>
      <c r="C23" s="47">
        <v>701.79235516372796</v>
      </c>
      <c r="D23" s="47">
        <v>698.73972748532947</v>
      </c>
      <c r="E23" s="47">
        <v>699.02595895680065</v>
      </c>
      <c r="F23" s="47">
        <v>705.46018177836174</v>
      </c>
      <c r="G23" s="47">
        <v>705.71016898444952</v>
      </c>
      <c r="H23" s="47">
        <v>705.82432308727346</v>
      </c>
      <c r="I23" s="47">
        <v>705.94803348157632</v>
      </c>
      <c r="J23" s="47">
        <v>0</v>
      </c>
      <c r="K23" s="47">
        <v>0</v>
      </c>
      <c r="L23" s="47">
        <v>0</v>
      </c>
      <c r="M23" s="47">
        <v>0</v>
      </c>
      <c r="N23" s="47">
        <v>0</v>
      </c>
      <c r="O23" s="47">
        <v>0</v>
      </c>
      <c r="P23" s="47">
        <v>0</v>
      </c>
      <c r="Q23" s="47">
        <v>0</v>
      </c>
      <c r="R23" s="47">
        <v>0</v>
      </c>
      <c r="S23" s="47">
        <v>0</v>
      </c>
      <c r="T23" s="47">
        <v>0</v>
      </c>
      <c r="U23" s="47">
        <v>0</v>
      </c>
      <c r="V23" s="47">
        <v>0</v>
      </c>
      <c r="W23" s="47">
        <v>0</v>
      </c>
      <c r="X23" s="47">
        <v>0</v>
      </c>
      <c r="Y23" s="47">
        <v>0</v>
      </c>
      <c r="Z23" s="48">
        <v>702.86114104400895</v>
      </c>
      <c r="AA23" s="49">
        <v>703.10233742212108</v>
      </c>
    </row>
    <row r="24" spans="1:27" x14ac:dyDescent="0.2">
      <c r="A24" s="52" t="s">
        <v>34</v>
      </c>
      <c r="B24" s="47">
        <v>705.02447069832726</v>
      </c>
      <c r="C24" s="47">
        <v>705.96382547972541</v>
      </c>
      <c r="D24" s="47">
        <v>712.79917056007389</v>
      </c>
      <c r="E24" s="47">
        <v>713.158575141504</v>
      </c>
      <c r="F24" s="47">
        <v>715.62779582499286</v>
      </c>
      <c r="G24" s="47">
        <v>715.64550609372316</v>
      </c>
      <c r="H24" s="47">
        <v>709.92056405299377</v>
      </c>
      <c r="I24" s="47">
        <v>709.94387353576712</v>
      </c>
      <c r="J24" s="47">
        <v>0</v>
      </c>
      <c r="K24" s="47">
        <v>0</v>
      </c>
      <c r="L24" s="47">
        <v>0</v>
      </c>
      <c r="M24" s="47">
        <v>0</v>
      </c>
      <c r="N24" s="47">
        <v>0</v>
      </c>
      <c r="O24" s="47">
        <v>0</v>
      </c>
      <c r="P24" s="47">
        <v>0</v>
      </c>
      <c r="Q24" s="47">
        <v>0</v>
      </c>
      <c r="R24" s="47">
        <v>0</v>
      </c>
      <c r="S24" s="47">
        <v>0</v>
      </c>
      <c r="T24" s="47">
        <v>0</v>
      </c>
      <c r="U24" s="47">
        <v>0</v>
      </c>
      <c r="V24" s="47">
        <v>0</v>
      </c>
      <c r="W24" s="47">
        <v>0</v>
      </c>
      <c r="X24" s="47">
        <v>0</v>
      </c>
      <c r="Y24" s="47">
        <v>0</v>
      </c>
      <c r="Z24" s="48">
        <v>710.86987771015879</v>
      </c>
      <c r="AA24" s="49">
        <v>711.2041054193437</v>
      </c>
    </row>
    <row r="25" spans="1:27" x14ac:dyDescent="0.2">
      <c r="A25" s="52" t="s">
        <v>35</v>
      </c>
      <c r="B25" s="47">
        <v>749.4321024273429</v>
      </c>
      <c r="C25" s="47">
        <v>749.4321024273429</v>
      </c>
      <c r="D25" s="47">
        <v>749.30233446241255</v>
      </c>
      <c r="E25" s="47">
        <v>749.30233446241255</v>
      </c>
      <c r="F25" s="47">
        <v>748.88283311702355</v>
      </c>
      <c r="G25" s="47">
        <v>748.88283311702355</v>
      </c>
      <c r="H25" s="47">
        <v>760.27751862849459</v>
      </c>
      <c r="I25" s="47">
        <v>760.27751862849459</v>
      </c>
      <c r="J25" s="47">
        <v>0</v>
      </c>
      <c r="K25" s="47">
        <v>0</v>
      </c>
      <c r="L25" s="47">
        <v>0</v>
      </c>
      <c r="M25" s="47">
        <v>0</v>
      </c>
      <c r="N25" s="47">
        <v>0</v>
      </c>
      <c r="O25" s="47">
        <v>0</v>
      </c>
      <c r="P25" s="47">
        <v>0</v>
      </c>
      <c r="Q25" s="47">
        <v>0</v>
      </c>
      <c r="R25" s="47">
        <v>0</v>
      </c>
      <c r="S25" s="47">
        <v>0</v>
      </c>
      <c r="T25" s="47">
        <v>0</v>
      </c>
      <c r="U25" s="47">
        <v>0</v>
      </c>
      <c r="V25" s="47">
        <v>0</v>
      </c>
      <c r="W25" s="47">
        <v>0</v>
      </c>
      <c r="X25" s="47">
        <v>0</v>
      </c>
      <c r="Y25" s="47">
        <v>0</v>
      </c>
      <c r="Z25" s="48">
        <v>751.91155945712751</v>
      </c>
      <c r="AA25" s="49">
        <v>751.91155945712751</v>
      </c>
    </row>
    <row r="26" spans="1:27" x14ac:dyDescent="0.2">
      <c r="A26" s="52" t="s">
        <v>36</v>
      </c>
      <c r="B26" s="47">
        <v>722.36594379549683</v>
      </c>
      <c r="C26" s="47">
        <v>722.36594379549683</v>
      </c>
      <c r="D26" s="47">
        <v>690.66463446286957</v>
      </c>
      <c r="E26" s="47">
        <v>690.66463446286957</v>
      </c>
      <c r="F26" s="47">
        <v>711.00327204826203</v>
      </c>
      <c r="G26" s="47">
        <v>711.00327204826203</v>
      </c>
      <c r="H26" s="47">
        <v>720.75825475119689</v>
      </c>
      <c r="I26" s="47">
        <v>720.75825475119689</v>
      </c>
      <c r="J26" s="47">
        <v>0</v>
      </c>
      <c r="K26" s="47">
        <v>0</v>
      </c>
      <c r="L26" s="47">
        <v>0</v>
      </c>
      <c r="M26" s="47">
        <v>0</v>
      </c>
      <c r="N26" s="47">
        <v>0</v>
      </c>
      <c r="O26" s="47">
        <v>0</v>
      </c>
      <c r="P26" s="47">
        <v>0</v>
      </c>
      <c r="Q26" s="47">
        <v>0</v>
      </c>
      <c r="R26" s="47">
        <v>0</v>
      </c>
      <c r="S26" s="47">
        <v>0</v>
      </c>
      <c r="T26" s="47">
        <v>0</v>
      </c>
      <c r="U26" s="47">
        <v>0</v>
      </c>
      <c r="V26" s="47">
        <v>0</v>
      </c>
      <c r="W26" s="47">
        <v>0</v>
      </c>
      <c r="X26" s="47">
        <v>0</v>
      </c>
      <c r="Y26" s="47">
        <v>0</v>
      </c>
      <c r="Z26" s="48">
        <v>710.75275499119766</v>
      </c>
      <c r="AA26" s="49">
        <v>710.75275499119766</v>
      </c>
    </row>
    <row r="27" spans="1:27" x14ac:dyDescent="0.2">
      <c r="A27" s="52" t="s">
        <v>37</v>
      </c>
      <c r="B27" s="47">
        <v>725.59343750000005</v>
      </c>
      <c r="C27" s="47">
        <v>725.59343750000005</v>
      </c>
      <c r="D27" s="47">
        <v>730.37665050113162</v>
      </c>
      <c r="E27" s="47">
        <v>730.37665050113162</v>
      </c>
      <c r="F27" s="47">
        <v>720.74540200193724</v>
      </c>
      <c r="G27" s="47">
        <v>720.74540200193724</v>
      </c>
      <c r="H27" s="47">
        <v>720.53212882447656</v>
      </c>
      <c r="I27" s="47">
        <v>720.53212882447656</v>
      </c>
      <c r="J27" s="47">
        <v>0</v>
      </c>
      <c r="K27" s="47">
        <v>0</v>
      </c>
      <c r="L27" s="47">
        <v>0</v>
      </c>
      <c r="M27" s="47">
        <v>0</v>
      </c>
      <c r="N27" s="47">
        <v>0</v>
      </c>
      <c r="O27" s="47">
        <v>0</v>
      </c>
      <c r="P27" s="47">
        <v>0</v>
      </c>
      <c r="Q27" s="47">
        <v>0</v>
      </c>
      <c r="R27" s="47">
        <v>0</v>
      </c>
      <c r="S27" s="47">
        <v>0</v>
      </c>
      <c r="T27" s="47">
        <v>0</v>
      </c>
      <c r="U27" s="47">
        <v>0</v>
      </c>
      <c r="V27" s="47">
        <v>0</v>
      </c>
      <c r="W27" s="47">
        <v>0</v>
      </c>
      <c r="X27" s="47">
        <v>0</v>
      </c>
      <c r="Y27" s="47">
        <v>0</v>
      </c>
      <c r="Z27" s="48">
        <v>724.30490741489439</v>
      </c>
      <c r="AA27" s="49">
        <v>724.30490741489439</v>
      </c>
    </row>
    <row r="28" spans="1:27" x14ac:dyDescent="0.2">
      <c r="A28" s="52" t="s">
        <v>38</v>
      </c>
      <c r="B28" s="47">
        <v>465.23572083414035</v>
      </c>
      <c r="C28" s="47">
        <v>466.16989265499967</v>
      </c>
      <c r="D28" s="47">
        <v>461.81061295745508</v>
      </c>
      <c r="E28" s="47">
        <v>463.14357931148078</v>
      </c>
      <c r="F28" s="47">
        <v>463.7617202109418</v>
      </c>
      <c r="G28" s="47">
        <v>465.72063184806427</v>
      </c>
      <c r="H28" s="47">
        <v>466.32128850086008</v>
      </c>
      <c r="I28" s="47">
        <v>467.29202299759481</v>
      </c>
      <c r="J28" s="47">
        <v>0</v>
      </c>
      <c r="K28" s="47">
        <v>0</v>
      </c>
      <c r="L28" s="47">
        <v>0</v>
      </c>
      <c r="M28" s="47">
        <v>0</v>
      </c>
      <c r="N28" s="47">
        <v>0</v>
      </c>
      <c r="O28" s="47">
        <v>0</v>
      </c>
      <c r="P28" s="47">
        <v>0</v>
      </c>
      <c r="Q28" s="47">
        <v>0</v>
      </c>
      <c r="R28" s="47">
        <v>0</v>
      </c>
      <c r="S28" s="47">
        <v>0</v>
      </c>
      <c r="T28" s="47">
        <v>0</v>
      </c>
      <c r="U28" s="47">
        <v>0</v>
      </c>
      <c r="V28" s="47">
        <v>0</v>
      </c>
      <c r="W28" s="47">
        <v>0</v>
      </c>
      <c r="X28" s="47">
        <v>0</v>
      </c>
      <c r="Y28" s="47">
        <v>0</v>
      </c>
      <c r="Z28" s="48">
        <v>464.28079163633419</v>
      </c>
      <c r="AA28" s="49">
        <v>465.58307725844395</v>
      </c>
    </row>
    <row r="29" spans="1:27" x14ac:dyDescent="0.2">
      <c r="A29" s="51" t="s">
        <v>39</v>
      </c>
      <c r="B29" s="48">
        <v>664.44426868158882</v>
      </c>
      <c r="C29" s="48">
        <v>665.12916177018383</v>
      </c>
      <c r="D29" s="48">
        <v>662.53302770429036</v>
      </c>
      <c r="E29" s="48">
        <v>663.63386632916206</v>
      </c>
      <c r="F29" s="48">
        <v>667.40131019522778</v>
      </c>
      <c r="G29" s="48">
        <v>668.83614264293863</v>
      </c>
      <c r="H29" s="48">
        <v>668.75885827432091</v>
      </c>
      <c r="I29" s="48">
        <v>669.55353898113606</v>
      </c>
      <c r="J29" s="48">
        <v>0</v>
      </c>
      <c r="K29" s="48">
        <v>0</v>
      </c>
      <c r="L29" s="48">
        <v>0</v>
      </c>
      <c r="M29" s="48">
        <v>0</v>
      </c>
      <c r="N29" s="48">
        <v>0</v>
      </c>
      <c r="O29" s="48">
        <v>0</v>
      </c>
      <c r="P29" s="48">
        <v>0</v>
      </c>
      <c r="Q29" s="48">
        <v>0</v>
      </c>
      <c r="R29" s="48">
        <v>0</v>
      </c>
      <c r="S29" s="48">
        <v>0</v>
      </c>
      <c r="T29" s="48">
        <v>0</v>
      </c>
      <c r="U29" s="48">
        <v>0</v>
      </c>
      <c r="V29" s="48">
        <v>0</v>
      </c>
      <c r="W29" s="48">
        <v>0</v>
      </c>
      <c r="X29" s="48">
        <v>0</v>
      </c>
      <c r="Y29" s="48">
        <v>0</v>
      </c>
      <c r="Z29" s="48">
        <v>665.77787672662021</v>
      </c>
      <c r="AA29" s="49">
        <v>666.78218526097248</v>
      </c>
    </row>
    <row r="30" spans="1:27" x14ac:dyDescent="0.2">
      <c r="A30" s="52"/>
      <c r="B30" s="53"/>
      <c r="C30" s="53"/>
      <c r="D30" s="53"/>
      <c r="E30" s="53"/>
      <c r="F30" s="53"/>
      <c r="G30" s="53"/>
      <c r="H30" s="53"/>
      <c r="I30" s="53"/>
      <c r="J30" s="53"/>
      <c r="K30" s="53"/>
      <c r="L30" s="53"/>
      <c r="M30" s="53"/>
      <c r="N30" s="53"/>
      <c r="O30" s="53"/>
      <c r="P30" s="53"/>
      <c r="Q30" s="53"/>
      <c r="R30" s="53"/>
      <c r="S30" s="53"/>
      <c r="T30" s="53"/>
      <c r="U30" s="53"/>
      <c r="V30" s="53"/>
      <c r="W30" s="53"/>
      <c r="X30" s="53"/>
      <c r="Y30" s="53"/>
      <c r="Z30" s="54"/>
      <c r="AA30" s="49"/>
    </row>
    <row r="31" spans="1:27" x14ac:dyDescent="0.2">
      <c r="A31" s="52" t="s">
        <v>40</v>
      </c>
      <c r="B31" s="47">
        <v>290.2341955244932</v>
      </c>
      <c r="C31" s="47">
        <v>290.2341955244932</v>
      </c>
      <c r="D31" s="47">
        <v>290.64859960260418</v>
      </c>
      <c r="E31" s="47">
        <v>290.64859960260418</v>
      </c>
      <c r="F31" s="47">
        <v>290.67428845383853</v>
      </c>
      <c r="G31" s="47">
        <v>290.67428845383853</v>
      </c>
      <c r="H31" s="47">
        <v>291.60796732522795</v>
      </c>
      <c r="I31" s="47">
        <v>291.60796732522795</v>
      </c>
      <c r="J31" s="47">
        <v>0</v>
      </c>
      <c r="K31" s="47">
        <v>0</v>
      </c>
      <c r="L31" s="47">
        <v>0</v>
      </c>
      <c r="M31" s="47">
        <v>0</v>
      </c>
      <c r="N31" s="47">
        <v>0</v>
      </c>
      <c r="O31" s="47">
        <v>0</v>
      </c>
      <c r="P31" s="47">
        <v>0</v>
      </c>
      <c r="Q31" s="47">
        <v>0</v>
      </c>
      <c r="R31" s="47">
        <v>0</v>
      </c>
      <c r="S31" s="47">
        <v>0</v>
      </c>
      <c r="T31" s="47">
        <v>0</v>
      </c>
      <c r="U31" s="47">
        <v>0</v>
      </c>
      <c r="V31" s="47">
        <v>0</v>
      </c>
      <c r="W31" s="47">
        <v>0</v>
      </c>
      <c r="X31" s="47">
        <v>0</v>
      </c>
      <c r="Y31" s="47">
        <v>0</v>
      </c>
      <c r="Z31" s="48">
        <v>290.79089332419318</v>
      </c>
      <c r="AA31" s="49">
        <v>290.79089332419318</v>
      </c>
    </row>
    <row r="32" spans="1:27" x14ac:dyDescent="0.2">
      <c r="A32" s="52" t="s">
        <v>41</v>
      </c>
      <c r="B32" s="47">
        <v>330.42464669086417</v>
      </c>
      <c r="C32" s="47">
        <v>330.42464669086417</v>
      </c>
      <c r="D32" s="47">
        <v>329.01080478889043</v>
      </c>
      <c r="E32" s="47">
        <v>329.01080478889043</v>
      </c>
      <c r="F32" s="47">
        <v>332.94769293163381</v>
      </c>
      <c r="G32" s="47">
        <v>332.94769293163381</v>
      </c>
      <c r="H32" s="47">
        <v>331.97298569218873</v>
      </c>
      <c r="I32" s="47">
        <v>331.97298569218873</v>
      </c>
      <c r="J32" s="47">
        <v>0</v>
      </c>
      <c r="K32" s="47">
        <v>0</v>
      </c>
      <c r="L32" s="47">
        <v>0</v>
      </c>
      <c r="M32" s="47">
        <v>0</v>
      </c>
      <c r="N32" s="47">
        <v>0</v>
      </c>
      <c r="O32" s="47">
        <v>0</v>
      </c>
      <c r="P32" s="47">
        <v>0</v>
      </c>
      <c r="Q32" s="47">
        <v>0</v>
      </c>
      <c r="R32" s="47">
        <v>0</v>
      </c>
      <c r="S32" s="47">
        <v>0</v>
      </c>
      <c r="T32" s="47">
        <v>0</v>
      </c>
      <c r="U32" s="47">
        <v>0</v>
      </c>
      <c r="V32" s="47">
        <v>0</v>
      </c>
      <c r="W32" s="47">
        <v>0</v>
      </c>
      <c r="X32" s="47">
        <v>0</v>
      </c>
      <c r="Y32" s="47">
        <v>0</v>
      </c>
      <c r="Z32" s="48">
        <v>331.08949801689863</v>
      </c>
      <c r="AA32" s="49">
        <v>331.08949801689863</v>
      </c>
    </row>
    <row r="33" spans="1:27" x14ac:dyDescent="0.2">
      <c r="A33" s="52" t="s">
        <v>42</v>
      </c>
      <c r="B33" s="47">
        <v>369.34868611098852</v>
      </c>
      <c r="C33" s="47">
        <v>369.34868611098852</v>
      </c>
      <c r="D33" s="47">
        <v>404.17761742406549</v>
      </c>
      <c r="E33" s="47">
        <v>404.17761742406549</v>
      </c>
      <c r="F33" s="47">
        <v>390.6453626681614</v>
      </c>
      <c r="G33" s="47">
        <v>390.6453626681614</v>
      </c>
      <c r="H33" s="47">
        <v>387.82049936133444</v>
      </c>
      <c r="I33" s="47">
        <v>387.82049936133444</v>
      </c>
      <c r="J33" s="47">
        <v>0</v>
      </c>
      <c r="K33" s="47">
        <v>0</v>
      </c>
      <c r="L33" s="47">
        <v>0</v>
      </c>
      <c r="M33" s="47">
        <v>0</v>
      </c>
      <c r="N33" s="47">
        <v>0</v>
      </c>
      <c r="O33" s="47">
        <v>0</v>
      </c>
      <c r="P33" s="47">
        <v>0</v>
      </c>
      <c r="Q33" s="47">
        <v>0</v>
      </c>
      <c r="R33" s="47">
        <v>0</v>
      </c>
      <c r="S33" s="47">
        <v>0</v>
      </c>
      <c r="T33" s="47">
        <v>0</v>
      </c>
      <c r="U33" s="47">
        <v>0</v>
      </c>
      <c r="V33" s="47">
        <v>0</v>
      </c>
      <c r="W33" s="47">
        <v>0</v>
      </c>
      <c r="X33" s="47">
        <v>0</v>
      </c>
      <c r="Y33" s="47">
        <v>0</v>
      </c>
      <c r="Z33" s="48">
        <v>387.80705716200157</v>
      </c>
      <c r="AA33" s="49">
        <v>387.80705716200157</v>
      </c>
    </row>
    <row r="34" spans="1:27" x14ac:dyDescent="0.2">
      <c r="A34" s="52" t="s">
        <v>43</v>
      </c>
      <c r="B34" s="47">
        <v>524.15501917808217</v>
      </c>
      <c r="C34" s="47">
        <v>524.15501917808217</v>
      </c>
      <c r="D34" s="47">
        <v>525.1290042372882</v>
      </c>
      <c r="E34" s="47">
        <v>525.1290042372882</v>
      </c>
      <c r="F34" s="47">
        <v>523.69410723581473</v>
      </c>
      <c r="G34" s="47">
        <v>523.69410723581473</v>
      </c>
      <c r="H34" s="47">
        <v>523.20508960573477</v>
      </c>
      <c r="I34" s="47">
        <v>523.20508960573477</v>
      </c>
      <c r="J34" s="47">
        <v>0</v>
      </c>
      <c r="K34" s="47">
        <v>0</v>
      </c>
      <c r="L34" s="47">
        <v>0</v>
      </c>
      <c r="M34" s="47">
        <v>0</v>
      </c>
      <c r="N34" s="47">
        <v>0</v>
      </c>
      <c r="O34" s="47">
        <v>0</v>
      </c>
      <c r="P34" s="47">
        <v>0</v>
      </c>
      <c r="Q34" s="47">
        <v>0</v>
      </c>
      <c r="R34" s="47">
        <v>0</v>
      </c>
      <c r="S34" s="47">
        <v>0</v>
      </c>
      <c r="T34" s="47">
        <v>0</v>
      </c>
      <c r="U34" s="47">
        <v>0</v>
      </c>
      <c r="V34" s="47">
        <v>0</v>
      </c>
      <c r="W34" s="47">
        <v>0</v>
      </c>
      <c r="X34" s="47">
        <v>0</v>
      </c>
      <c r="Y34" s="47">
        <v>0</v>
      </c>
      <c r="Z34" s="48">
        <v>524.0361658099381</v>
      </c>
      <c r="AA34" s="49">
        <v>524.0361658099381</v>
      </c>
    </row>
    <row r="35" spans="1:27" x14ac:dyDescent="0.2">
      <c r="A35" s="51" t="s">
        <v>44</v>
      </c>
      <c r="B35" s="48">
        <v>336.87475664200861</v>
      </c>
      <c r="C35" s="48">
        <v>336.87475664200861</v>
      </c>
      <c r="D35" s="48">
        <v>349.50121145507836</v>
      </c>
      <c r="E35" s="48">
        <v>349.50121145507836</v>
      </c>
      <c r="F35" s="48">
        <v>347.31017778267272</v>
      </c>
      <c r="G35" s="48">
        <v>347.31017778267272</v>
      </c>
      <c r="H35" s="48">
        <v>344.96578964640742</v>
      </c>
      <c r="I35" s="48">
        <v>344.96578964640742</v>
      </c>
      <c r="J35" s="48">
        <v>0</v>
      </c>
      <c r="K35" s="48">
        <v>0</v>
      </c>
      <c r="L35" s="48">
        <v>0</v>
      </c>
      <c r="M35" s="48">
        <v>0</v>
      </c>
      <c r="N35" s="48">
        <v>0</v>
      </c>
      <c r="O35" s="48">
        <v>0</v>
      </c>
      <c r="P35" s="48">
        <v>0</v>
      </c>
      <c r="Q35" s="48">
        <v>0</v>
      </c>
      <c r="R35" s="48">
        <v>0</v>
      </c>
      <c r="S35" s="48">
        <v>0</v>
      </c>
      <c r="T35" s="48">
        <v>0</v>
      </c>
      <c r="U35" s="48">
        <v>0</v>
      </c>
      <c r="V35" s="48">
        <v>0</v>
      </c>
      <c r="W35" s="48">
        <v>0</v>
      </c>
      <c r="X35" s="48">
        <v>0</v>
      </c>
      <c r="Y35" s="48">
        <v>0</v>
      </c>
      <c r="Z35" s="48">
        <v>344.6470903666181</v>
      </c>
      <c r="AA35" s="49">
        <v>344.6470903666181</v>
      </c>
    </row>
    <row r="36" spans="1:27" x14ac:dyDescent="0.2">
      <c r="A36" s="52"/>
      <c r="B36" s="53"/>
      <c r="C36" s="53"/>
      <c r="D36" s="53"/>
      <c r="E36" s="53"/>
      <c r="F36" s="53"/>
      <c r="G36" s="53"/>
      <c r="H36" s="53"/>
      <c r="I36" s="53"/>
      <c r="J36" s="53"/>
      <c r="K36" s="53"/>
      <c r="L36" s="53"/>
      <c r="M36" s="53"/>
      <c r="N36" s="53"/>
      <c r="O36" s="53"/>
      <c r="P36" s="53"/>
      <c r="Q36" s="53"/>
      <c r="R36" s="53"/>
      <c r="S36" s="53"/>
      <c r="T36" s="53"/>
      <c r="U36" s="53"/>
      <c r="V36" s="53"/>
      <c r="W36" s="53"/>
      <c r="X36" s="53"/>
      <c r="Y36" s="53"/>
      <c r="Z36" s="54"/>
      <c r="AA36" s="49"/>
    </row>
    <row r="37" spans="1:27" x14ac:dyDescent="0.2">
      <c r="A37" s="51" t="s">
        <v>45</v>
      </c>
      <c r="B37" s="48">
        <v>465.21442563769477</v>
      </c>
      <c r="C37" s="48">
        <v>466.47676831438935</v>
      </c>
      <c r="D37" s="48">
        <v>464.96330460099148</v>
      </c>
      <c r="E37" s="48">
        <v>466.26043466890366</v>
      </c>
      <c r="F37" s="48">
        <v>470.78995340495771</v>
      </c>
      <c r="G37" s="48">
        <v>472.05055682841908</v>
      </c>
      <c r="H37" s="48">
        <v>470.19382743999915</v>
      </c>
      <c r="I37" s="48">
        <v>472.32413984151003</v>
      </c>
      <c r="J37" s="48">
        <v>0</v>
      </c>
      <c r="K37" s="48">
        <v>0</v>
      </c>
      <c r="L37" s="48">
        <v>0</v>
      </c>
      <c r="M37" s="48">
        <v>0</v>
      </c>
      <c r="N37" s="48">
        <v>0</v>
      </c>
      <c r="O37" s="48">
        <v>0</v>
      </c>
      <c r="P37" s="48">
        <v>0</v>
      </c>
      <c r="Q37" s="48">
        <v>0</v>
      </c>
      <c r="R37" s="48">
        <v>0</v>
      </c>
      <c r="S37" s="48">
        <v>0</v>
      </c>
      <c r="T37" s="48">
        <v>0</v>
      </c>
      <c r="U37" s="48">
        <v>0</v>
      </c>
      <c r="V37" s="48">
        <v>0</v>
      </c>
      <c r="W37" s="48">
        <v>0</v>
      </c>
      <c r="X37" s="48">
        <v>0</v>
      </c>
      <c r="Y37" s="48">
        <v>0</v>
      </c>
      <c r="Z37" s="48">
        <v>467.79568899440324</v>
      </c>
      <c r="AA37" s="49">
        <v>469.27713302354874</v>
      </c>
    </row>
    <row r="38" spans="1:27" x14ac:dyDescent="0.2">
      <c r="A38" s="52"/>
      <c r="B38" s="53"/>
      <c r="C38" s="53"/>
      <c r="D38" s="53"/>
      <c r="E38" s="53"/>
      <c r="F38" s="53"/>
      <c r="G38" s="53"/>
      <c r="H38" s="53"/>
      <c r="I38" s="53"/>
      <c r="J38" s="53"/>
      <c r="K38" s="53"/>
      <c r="L38" s="53"/>
      <c r="M38" s="53"/>
      <c r="N38" s="53"/>
      <c r="O38" s="53"/>
      <c r="P38" s="53"/>
      <c r="Q38" s="53"/>
      <c r="R38" s="53"/>
      <c r="S38" s="53"/>
      <c r="T38" s="53"/>
      <c r="U38" s="53"/>
      <c r="V38" s="53"/>
      <c r="W38" s="53"/>
      <c r="X38" s="53"/>
      <c r="Y38" s="53"/>
      <c r="Z38" s="48"/>
      <c r="AA38" s="49"/>
    </row>
    <row r="39" spans="1:27" ht="12" thickBot="1" x14ac:dyDescent="0.25">
      <c r="A39" s="55" t="s">
        <v>46</v>
      </c>
      <c r="B39" s="56">
        <v>491.12041271432753</v>
      </c>
      <c r="C39" s="56">
        <v>492.94314041892386</v>
      </c>
      <c r="D39" s="56">
        <v>487.68327596089108</v>
      </c>
      <c r="E39" s="56">
        <v>489.51679320909471</v>
      </c>
      <c r="F39" s="56">
        <v>496.18068988410749</v>
      </c>
      <c r="G39" s="56">
        <v>498.01741416966718</v>
      </c>
      <c r="H39" s="56">
        <v>495.19450377378263</v>
      </c>
      <c r="I39" s="56">
        <v>498.29481806711294</v>
      </c>
      <c r="J39" s="56">
        <v>0</v>
      </c>
      <c r="K39" s="56">
        <v>0</v>
      </c>
      <c r="L39" s="56">
        <v>0</v>
      </c>
      <c r="M39" s="56">
        <v>0</v>
      </c>
      <c r="N39" s="56">
        <v>0</v>
      </c>
      <c r="O39" s="56">
        <v>0</v>
      </c>
      <c r="P39" s="56">
        <v>0</v>
      </c>
      <c r="Q39" s="56">
        <v>0</v>
      </c>
      <c r="R39" s="56">
        <v>0</v>
      </c>
      <c r="S39" s="56">
        <v>0</v>
      </c>
      <c r="T39" s="56">
        <v>0</v>
      </c>
      <c r="U39" s="56">
        <v>0</v>
      </c>
      <c r="V39" s="56">
        <v>0</v>
      </c>
      <c r="W39" s="56">
        <v>0</v>
      </c>
      <c r="X39" s="56">
        <v>0</v>
      </c>
      <c r="Y39" s="56">
        <v>0</v>
      </c>
      <c r="Z39" s="56">
        <v>492.5452896958455</v>
      </c>
      <c r="AA39" s="57">
        <v>494.68538951178266</v>
      </c>
    </row>
    <row r="40" spans="1:27" x14ac:dyDescent="0.2">
      <c r="A40" s="37" t="s">
        <v>47</v>
      </c>
    </row>
    <row r="41" spans="1:27" x14ac:dyDescent="0.2">
      <c r="A41" s="58" t="s">
        <v>48</v>
      </c>
    </row>
    <row r="42" spans="1:27" x14ac:dyDescent="0.2">
      <c r="A42" s="58" t="s">
        <v>57</v>
      </c>
    </row>
    <row r="43" spans="1:27" x14ac:dyDescent="0.2">
      <c r="A43" s="58" t="s">
        <v>58</v>
      </c>
    </row>
    <row r="44" spans="1:27" x14ac:dyDescent="0.2">
      <c r="A44" s="58" t="s">
        <v>59</v>
      </c>
    </row>
    <row r="45" spans="1:27" x14ac:dyDescent="0.2">
      <c r="A45" s="58" t="s">
        <v>60</v>
      </c>
    </row>
    <row r="46" spans="1:27" x14ac:dyDescent="0.2">
      <c r="A46" s="58" t="s">
        <v>53</v>
      </c>
    </row>
    <row r="47" spans="1:27" x14ac:dyDescent="0.2">
      <c r="A47" s="59" t="s">
        <v>61</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dataValidations count="1">
    <dataValidation type="textLength" allowBlank="1" showInputMessage="1" showErrorMessage="1" sqref="L25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L65561 JH65561 TD65561 ACZ65561 AMV65561 AWR65561 BGN65561 BQJ65561 CAF65561 CKB65561 CTX65561 DDT65561 DNP65561 DXL65561 EHH65561 ERD65561 FAZ65561 FKV65561 FUR65561 GEN65561 GOJ65561 GYF65561 HIB65561 HRX65561 IBT65561 ILP65561 IVL65561 JFH65561 JPD65561 JYZ65561 KIV65561 KSR65561 LCN65561 LMJ65561 LWF65561 MGB65561 MPX65561 MZT65561 NJP65561 NTL65561 ODH65561 OND65561 OWZ65561 PGV65561 PQR65561 QAN65561 QKJ65561 QUF65561 REB65561 RNX65561 RXT65561 SHP65561 SRL65561 TBH65561 TLD65561 TUZ65561 UEV65561 UOR65561 UYN65561 VIJ65561 VSF65561 WCB65561 WLX65561 WVT65561 L131097 JH131097 TD131097 ACZ131097 AMV131097 AWR131097 BGN131097 BQJ131097 CAF131097 CKB131097 CTX131097 DDT131097 DNP131097 DXL131097 EHH131097 ERD131097 FAZ131097 FKV131097 FUR131097 GEN131097 GOJ131097 GYF131097 HIB131097 HRX131097 IBT131097 ILP131097 IVL131097 JFH131097 JPD131097 JYZ131097 KIV131097 KSR131097 LCN131097 LMJ131097 LWF131097 MGB131097 MPX131097 MZT131097 NJP131097 NTL131097 ODH131097 OND131097 OWZ131097 PGV131097 PQR131097 QAN131097 QKJ131097 QUF131097 REB131097 RNX131097 RXT131097 SHP131097 SRL131097 TBH131097 TLD131097 TUZ131097 UEV131097 UOR131097 UYN131097 VIJ131097 VSF131097 WCB131097 WLX131097 WVT131097 L196633 JH196633 TD196633 ACZ196633 AMV196633 AWR196633 BGN196633 BQJ196633 CAF196633 CKB196633 CTX196633 DDT196633 DNP196633 DXL196633 EHH196633 ERD196633 FAZ196633 FKV196633 FUR196633 GEN196633 GOJ196633 GYF196633 HIB196633 HRX196633 IBT196633 ILP196633 IVL196633 JFH196633 JPD196633 JYZ196633 KIV196633 KSR196633 LCN196633 LMJ196633 LWF196633 MGB196633 MPX196633 MZT196633 NJP196633 NTL196633 ODH196633 OND196633 OWZ196633 PGV196633 PQR196633 QAN196633 QKJ196633 QUF196633 REB196633 RNX196633 RXT196633 SHP196633 SRL196633 TBH196633 TLD196633 TUZ196633 UEV196633 UOR196633 UYN196633 VIJ196633 VSF196633 WCB196633 WLX196633 WVT196633 L262169 JH262169 TD262169 ACZ262169 AMV262169 AWR262169 BGN262169 BQJ262169 CAF262169 CKB262169 CTX262169 DDT262169 DNP262169 DXL262169 EHH262169 ERD262169 FAZ262169 FKV262169 FUR262169 GEN262169 GOJ262169 GYF262169 HIB262169 HRX262169 IBT262169 ILP262169 IVL262169 JFH262169 JPD262169 JYZ262169 KIV262169 KSR262169 LCN262169 LMJ262169 LWF262169 MGB262169 MPX262169 MZT262169 NJP262169 NTL262169 ODH262169 OND262169 OWZ262169 PGV262169 PQR262169 QAN262169 QKJ262169 QUF262169 REB262169 RNX262169 RXT262169 SHP262169 SRL262169 TBH262169 TLD262169 TUZ262169 UEV262169 UOR262169 UYN262169 VIJ262169 VSF262169 WCB262169 WLX262169 WVT262169 L327705 JH327705 TD327705 ACZ327705 AMV327705 AWR327705 BGN327705 BQJ327705 CAF327705 CKB327705 CTX327705 DDT327705 DNP327705 DXL327705 EHH327705 ERD327705 FAZ327705 FKV327705 FUR327705 GEN327705 GOJ327705 GYF327705 HIB327705 HRX327705 IBT327705 ILP327705 IVL327705 JFH327705 JPD327705 JYZ327705 KIV327705 KSR327705 LCN327705 LMJ327705 LWF327705 MGB327705 MPX327705 MZT327705 NJP327705 NTL327705 ODH327705 OND327705 OWZ327705 PGV327705 PQR327705 QAN327705 QKJ327705 QUF327705 REB327705 RNX327705 RXT327705 SHP327705 SRL327705 TBH327705 TLD327705 TUZ327705 UEV327705 UOR327705 UYN327705 VIJ327705 VSF327705 WCB327705 WLX327705 WVT327705 L393241 JH393241 TD393241 ACZ393241 AMV393241 AWR393241 BGN393241 BQJ393241 CAF393241 CKB393241 CTX393241 DDT393241 DNP393241 DXL393241 EHH393241 ERD393241 FAZ393241 FKV393241 FUR393241 GEN393241 GOJ393241 GYF393241 HIB393241 HRX393241 IBT393241 ILP393241 IVL393241 JFH393241 JPD393241 JYZ393241 KIV393241 KSR393241 LCN393241 LMJ393241 LWF393241 MGB393241 MPX393241 MZT393241 NJP393241 NTL393241 ODH393241 OND393241 OWZ393241 PGV393241 PQR393241 QAN393241 QKJ393241 QUF393241 REB393241 RNX393241 RXT393241 SHP393241 SRL393241 TBH393241 TLD393241 TUZ393241 UEV393241 UOR393241 UYN393241 VIJ393241 VSF393241 WCB393241 WLX393241 WVT393241 L458777 JH458777 TD458777 ACZ458777 AMV458777 AWR458777 BGN458777 BQJ458777 CAF458777 CKB458777 CTX458777 DDT458777 DNP458777 DXL458777 EHH458777 ERD458777 FAZ458777 FKV458777 FUR458777 GEN458777 GOJ458777 GYF458777 HIB458777 HRX458777 IBT458777 ILP458777 IVL458777 JFH458777 JPD458777 JYZ458777 KIV458777 KSR458777 LCN458777 LMJ458777 LWF458777 MGB458777 MPX458777 MZT458777 NJP458777 NTL458777 ODH458777 OND458777 OWZ458777 PGV458777 PQR458777 QAN458777 QKJ458777 QUF458777 REB458777 RNX458777 RXT458777 SHP458777 SRL458777 TBH458777 TLD458777 TUZ458777 UEV458777 UOR458777 UYN458777 VIJ458777 VSF458777 WCB458777 WLX458777 WVT458777 L524313 JH524313 TD524313 ACZ524313 AMV524313 AWR524313 BGN524313 BQJ524313 CAF524313 CKB524313 CTX524313 DDT524313 DNP524313 DXL524313 EHH524313 ERD524313 FAZ524313 FKV524313 FUR524313 GEN524313 GOJ524313 GYF524313 HIB524313 HRX524313 IBT524313 ILP524313 IVL524313 JFH524313 JPD524313 JYZ524313 KIV524313 KSR524313 LCN524313 LMJ524313 LWF524313 MGB524313 MPX524313 MZT524313 NJP524313 NTL524313 ODH524313 OND524313 OWZ524313 PGV524313 PQR524313 QAN524313 QKJ524313 QUF524313 REB524313 RNX524313 RXT524313 SHP524313 SRL524313 TBH524313 TLD524313 TUZ524313 UEV524313 UOR524313 UYN524313 VIJ524313 VSF524313 WCB524313 WLX524313 WVT524313 L589849 JH589849 TD589849 ACZ589849 AMV589849 AWR589849 BGN589849 BQJ589849 CAF589849 CKB589849 CTX589849 DDT589849 DNP589849 DXL589849 EHH589849 ERD589849 FAZ589849 FKV589849 FUR589849 GEN589849 GOJ589849 GYF589849 HIB589849 HRX589849 IBT589849 ILP589849 IVL589849 JFH589849 JPD589849 JYZ589849 KIV589849 KSR589849 LCN589849 LMJ589849 LWF589849 MGB589849 MPX589849 MZT589849 NJP589849 NTL589849 ODH589849 OND589849 OWZ589849 PGV589849 PQR589849 QAN589849 QKJ589849 QUF589849 REB589849 RNX589849 RXT589849 SHP589849 SRL589849 TBH589849 TLD589849 TUZ589849 UEV589849 UOR589849 UYN589849 VIJ589849 VSF589849 WCB589849 WLX589849 WVT589849 L655385 JH655385 TD655385 ACZ655385 AMV655385 AWR655385 BGN655385 BQJ655385 CAF655385 CKB655385 CTX655385 DDT655385 DNP655385 DXL655385 EHH655385 ERD655385 FAZ655385 FKV655385 FUR655385 GEN655385 GOJ655385 GYF655385 HIB655385 HRX655385 IBT655385 ILP655385 IVL655385 JFH655385 JPD655385 JYZ655385 KIV655385 KSR655385 LCN655385 LMJ655385 LWF655385 MGB655385 MPX655385 MZT655385 NJP655385 NTL655385 ODH655385 OND655385 OWZ655385 PGV655385 PQR655385 QAN655385 QKJ655385 QUF655385 REB655385 RNX655385 RXT655385 SHP655385 SRL655385 TBH655385 TLD655385 TUZ655385 UEV655385 UOR655385 UYN655385 VIJ655385 VSF655385 WCB655385 WLX655385 WVT655385 L720921 JH720921 TD720921 ACZ720921 AMV720921 AWR720921 BGN720921 BQJ720921 CAF720921 CKB720921 CTX720921 DDT720921 DNP720921 DXL720921 EHH720921 ERD720921 FAZ720921 FKV720921 FUR720921 GEN720921 GOJ720921 GYF720921 HIB720921 HRX720921 IBT720921 ILP720921 IVL720921 JFH720921 JPD720921 JYZ720921 KIV720921 KSR720921 LCN720921 LMJ720921 LWF720921 MGB720921 MPX720921 MZT720921 NJP720921 NTL720921 ODH720921 OND720921 OWZ720921 PGV720921 PQR720921 QAN720921 QKJ720921 QUF720921 REB720921 RNX720921 RXT720921 SHP720921 SRL720921 TBH720921 TLD720921 TUZ720921 UEV720921 UOR720921 UYN720921 VIJ720921 VSF720921 WCB720921 WLX720921 WVT720921 L786457 JH786457 TD786457 ACZ786457 AMV786457 AWR786457 BGN786457 BQJ786457 CAF786457 CKB786457 CTX786457 DDT786457 DNP786457 DXL786457 EHH786457 ERD786457 FAZ786457 FKV786457 FUR786457 GEN786457 GOJ786457 GYF786457 HIB786457 HRX786457 IBT786457 ILP786457 IVL786457 JFH786457 JPD786457 JYZ786457 KIV786457 KSR786457 LCN786457 LMJ786457 LWF786457 MGB786457 MPX786457 MZT786457 NJP786457 NTL786457 ODH786457 OND786457 OWZ786457 PGV786457 PQR786457 QAN786457 QKJ786457 QUF786457 REB786457 RNX786457 RXT786457 SHP786457 SRL786457 TBH786457 TLD786457 TUZ786457 UEV786457 UOR786457 UYN786457 VIJ786457 VSF786457 WCB786457 WLX786457 WVT786457 L851993 JH851993 TD851993 ACZ851993 AMV851993 AWR851993 BGN851993 BQJ851993 CAF851993 CKB851993 CTX851993 DDT851993 DNP851993 DXL851993 EHH851993 ERD851993 FAZ851993 FKV851993 FUR851993 GEN851993 GOJ851993 GYF851993 HIB851993 HRX851993 IBT851993 ILP851993 IVL851993 JFH851993 JPD851993 JYZ851993 KIV851993 KSR851993 LCN851993 LMJ851993 LWF851993 MGB851993 MPX851993 MZT851993 NJP851993 NTL851993 ODH851993 OND851993 OWZ851993 PGV851993 PQR851993 QAN851993 QKJ851993 QUF851993 REB851993 RNX851993 RXT851993 SHP851993 SRL851993 TBH851993 TLD851993 TUZ851993 UEV851993 UOR851993 UYN851993 VIJ851993 VSF851993 WCB851993 WLX851993 WVT851993 L917529 JH917529 TD917529 ACZ917529 AMV917529 AWR917529 BGN917529 BQJ917529 CAF917529 CKB917529 CTX917529 DDT917529 DNP917529 DXL917529 EHH917529 ERD917529 FAZ917529 FKV917529 FUR917529 GEN917529 GOJ917529 GYF917529 HIB917529 HRX917529 IBT917529 ILP917529 IVL917529 JFH917529 JPD917529 JYZ917529 KIV917529 KSR917529 LCN917529 LMJ917529 LWF917529 MGB917529 MPX917529 MZT917529 NJP917529 NTL917529 ODH917529 OND917529 OWZ917529 PGV917529 PQR917529 QAN917529 QKJ917529 QUF917529 REB917529 RNX917529 RXT917529 SHP917529 SRL917529 TBH917529 TLD917529 TUZ917529 UEV917529 UOR917529 UYN917529 VIJ917529 VSF917529 WCB917529 WLX917529 WVT917529 L983065 JH983065 TD983065 ACZ983065 AMV983065 AWR983065 BGN983065 BQJ983065 CAF983065 CKB983065 CTX983065 DDT983065 DNP983065 DXL983065 EHH983065 ERD983065 FAZ983065 FKV983065 FUR983065 GEN983065 GOJ983065 GYF983065 HIB983065 HRX983065 IBT983065 ILP983065 IVL983065 JFH983065 JPD983065 JYZ983065 KIV983065 KSR983065 LCN983065 LMJ983065 LWF983065 MGB983065 MPX983065 MZT983065 NJP983065 NTL983065 ODH983065 OND983065 OWZ983065 PGV983065 PQR983065 QAN983065 QKJ983065 QUF983065 REB983065 RNX983065 RXT983065 SHP983065 SRL983065 TBH983065 TLD983065 TUZ983065 UEV983065 UOR983065 UYN983065 VIJ983065 VSF983065 WCB983065 WLX983065 WVT983065" xr:uid="{662964C8-5E03-46E3-85DD-8F399DC149F0}">
      <formula1>0</formula1>
      <formula2>0</formula2>
    </dataValidation>
  </dataValidations>
  <pageMargins left="0.75" right="0.75" top="1" bottom="1" header="0" footer="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9830A-E03C-429B-AF34-238E7D398502}">
  <dimension ref="A1:AA47"/>
  <sheetViews>
    <sheetView showGridLines="0" tabSelected="1" zoomScale="85" workbookViewId="0">
      <selection activeCell="A2" sqref="A2:Y2"/>
    </sheetView>
  </sheetViews>
  <sheetFormatPr baseColWidth="10" defaultColWidth="12.5703125" defaultRowHeight="11.25" x14ac:dyDescent="0.2"/>
  <cols>
    <col min="1" max="1" width="36.140625" style="2" customWidth="1"/>
    <col min="2" max="27" width="13" style="2" customWidth="1"/>
    <col min="28" max="256" width="12.5703125" style="2"/>
    <col min="257" max="257" width="36.140625" style="2" customWidth="1"/>
    <col min="258" max="283" width="13" style="2" customWidth="1"/>
    <col min="284" max="512" width="12.5703125" style="2"/>
    <col min="513" max="513" width="36.140625" style="2" customWidth="1"/>
    <col min="514" max="539" width="13" style="2" customWidth="1"/>
    <col min="540" max="768" width="12.5703125" style="2"/>
    <col min="769" max="769" width="36.140625" style="2" customWidth="1"/>
    <col min="770" max="795" width="13" style="2" customWidth="1"/>
    <col min="796" max="1024" width="12.5703125" style="2"/>
    <col min="1025" max="1025" width="36.140625" style="2" customWidth="1"/>
    <col min="1026" max="1051" width="13" style="2" customWidth="1"/>
    <col min="1052" max="1280" width="12.5703125" style="2"/>
    <col min="1281" max="1281" width="36.140625" style="2" customWidth="1"/>
    <col min="1282" max="1307" width="13" style="2" customWidth="1"/>
    <col min="1308" max="1536" width="12.5703125" style="2"/>
    <col min="1537" max="1537" width="36.140625" style="2" customWidth="1"/>
    <col min="1538" max="1563" width="13" style="2" customWidth="1"/>
    <col min="1564" max="1792" width="12.5703125" style="2"/>
    <col min="1793" max="1793" width="36.140625" style="2" customWidth="1"/>
    <col min="1794" max="1819" width="13" style="2" customWidth="1"/>
    <col min="1820" max="2048" width="12.5703125" style="2"/>
    <col min="2049" max="2049" width="36.140625" style="2" customWidth="1"/>
    <col min="2050" max="2075" width="13" style="2" customWidth="1"/>
    <col min="2076" max="2304" width="12.5703125" style="2"/>
    <col min="2305" max="2305" width="36.140625" style="2" customWidth="1"/>
    <col min="2306" max="2331" width="13" style="2" customWidth="1"/>
    <col min="2332" max="2560" width="12.5703125" style="2"/>
    <col min="2561" max="2561" width="36.140625" style="2" customWidth="1"/>
    <col min="2562" max="2587" width="13" style="2" customWidth="1"/>
    <col min="2588" max="2816" width="12.5703125" style="2"/>
    <col min="2817" max="2817" width="36.140625" style="2" customWidth="1"/>
    <col min="2818" max="2843" width="13" style="2" customWidth="1"/>
    <col min="2844" max="3072" width="12.5703125" style="2"/>
    <col min="3073" max="3073" width="36.140625" style="2" customWidth="1"/>
    <col min="3074" max="3099" width="13" style="2" customWidth="1"/>
    <col min="3100" max="3328" width="12.5703125" style="2"/>
    <col min="3329" max="3329" width="36.140625" style="2" customWidth="1"/>
    <col min="3330" max="3355" width="13" style="2" customWidth="1"/>
    <col min="3356" max="3584" width="12.5703125" style="2"/>
    <col min="3585" max="3585" width="36.140625" style="2" customWidth="1"/>
    <col min="3586" max="3611" width="13" style="2" customWidth="1"/>
    <col min="3612" max="3840" width="12.5703125" style="2"/>
    <col min="3841" max="3841" width="36.140625" style="2" customWidth="1"/>
    <col min="3842" max="3867" width="13" style="2" customWidth="1"/>
    <col min="3868" max="4096" width="12.5703125" style="2"/>
    <col min="4097" max="4097" width="36.140625" style="2" customWidth="1"/>
    <col min="4098" max="4123" width="13" style="2" customWidth="1"/>
    <col min="4124" max="4352" width="12.5703125" style="2"/>
    <col min="4353" max="4353" width="36.140625" style="2" customWidth="1"/>
    <col min="4354" max="4379" width="13" style="2" customWidth="1"/>
    <col min="4380" max="4608" width="12.5703125" style="2"/>
    <col min="4609" max="4609" width="36.140625" style="2" customWidth="1"/>
    <col min="4610" max="4635" width="13" style="2" customWidth="1"/>
    <col min="4636" max="4864" width="12.5703125" style="2"/>
    <col min="4865" max="4865" width="36.140625" style="2" customWidth="1"/>
    <col min="4866" max="4891" width="13" style="2" customWidth="1"/>
    <col min="4892" max="5120" width="12.5703125" style="2"/>
    <col min="5121" max="5121" width="36.140625" style="2" customWidth="1"/>
    <col min="5122" max="5147" width="13" style="2" customWidth="1"/>
    <col min="5148" max="5376" width="12.5703125" style="2"/>
    <col min="5377" max="5377" width="36.140625" style="2" customWidth="1"/>
    <col min="5378" max="5403" width="13" style="2" customWidth="1"/>
    <col min="5404" max="5632" width="12.5703125" style="2"/>
    <col min="5633" max="5633" width="36.140625" style="2" customWidth="1"/>
    <col min="5634" max="5659" width="13" style="2" customWidth="1"/>
    <col min="5660" max="5888" width="12.5703125" style="2"/>
    <col min="5889" max="5889" width="36.140625" style="2" customWidth="1"/>
    <col min="5890" max="5915" width="13" style="2" customWidth="1"/>
    <col min="5916" max="6144" width="12.5703125" style="2"/>
    <col min="6145" max="6145" width="36.140625" style="2" customWidth="1"/>
    <col min="6146" max="6171" width="13" style="2" customWidth="1"/>
    <col min="6172" max="6400" width="12.5703125" style="2"/>
    <col min="6401" max="6401" width="36.140625" style="2" customWidth="1"/>
    <col min="6402" max="6427" width="13" style="2" customWidth="1"/>
    <col min="6428" max="6656" width="12.5703125" style="2"/>
    <col min="6657" max="6657" width="36.140625" style="2" customWidth="1"/>
    <col min="6658" max="6683" width="13" style="2" customWidth="1"/>
    <col min="6684" max="6912" width="12.5703125" style="2"/>
    <col min="6913" max="6913" width="36.140625" style="2" customWidth="1"/>
    <col min="6914" max="6939" width="13" style="2" customWidth="1"/>
    <col min="6940" max="7168" width="12.5703125" style="2"/>
    <col min="7169" max="7169" width="36.140625" style="2" customWidth="1"/>
    <col min="7170" max="7195" width="13" style="2" customWidth="1"/>
    <col min="7196" max="7424" width="12.5703125" style="2"/>
    <col min="7425" max="7425" width="36.140625" style="2" customWidth="1"/>
    <col min="7426" max="7451" width="13" style="2" customWidth="1"/>
    <col min="7452" max="7680" width="12.5703125" style="2"/>
    <col min="7681" max="7681" width="36.140625" style="2" customWidth="1"/>
    <col min="7682" max="7707" width="13" style="2" customWidth="1"/>
    <col min="7708" max="7936" width="12.5703125" style="2"/>
    <col min="7937" max="7937" width="36.140625" style="2" customWidth="1"/>
    <col min="7938" max="7963" width="13" style="2" customWidth="1"/>
    <col min="7964" max="8192" width="12.5703125" style="2"/>
    <col min="8193" max="8193" width="36.140625" style="2" customWidth="1"/>
    <col min="8194" max="8219" width="13" style="2" customWidth="1"/>
    <col min="8220" max="8448" width="12.5703125" style="2"/>
    <col min="8449" max="8449" width="36.140625" style="2" customWidth="1"/>
    <col min="8450" max="8475" width="13" style="2" customWidth="1"/>
    <col min="8476" max="8704" width="12.5703125" style="2"/>
    <col min="8705" max="8705" width="36.140625" style="2" customWidth="1"/>
    <col min="8706" max="8731" width="13" style="2" customWidth="1"/>
    <col min="8732" max="8960" width="12.5703125" style="2"/>
    <col min="8961" max="8961" width="36.140625" style="2" customWidth="1"/>
    <col min="8962" max="8987" width="13" style="2" customWidth="1"/>
    <col min="8988" max="9216" width="12.5703125" style="2"/>
    <col min="9217" max="9217" width="36.140625" style="2" customWidth="1"/>
    <col min="9218" max="9243" width="13" style="2" customWidth="1"/>
    <col min="9244" max="9472" width="12.5703125" style="2"/>
    <col min="9473" max="9473" width="36.140625" style="2" customWidth="1"/>
    <col min="9474" max="9499" width="13" style="2" customWidth="1"/>
    <col min="9500" max="9728" width="12.5703125" style="2"/>
    <col min="9729" max="9729" width="36.140625" style="2" customWidth="1"/>
    <col min="9730" max="9755" width="13" style="2" customWidth="1"/>
    <col min="9756" max="9984" width="12.5703125" style="2"/>
    <col min="9985" max="9985" width="36.140625" style="2" customWidth="1"/>
    <col min="9986" max="10011" width="13" style="2" customWidth="1"/>
    <col min="10012" max="10240" width="12.5703125" style="2"/>
    <col min="10241" max="10241" width="36.140625" style="2" customWidth="1"/>
    <col min="10242" max="10267" width="13" style="2" customWidth="1"/>
    <col min="10268" max="10496" width="12.5703125" style="2"/>
    <col min="10497" max="10497" width="36.140625" style="2" customWidth="1"/>
    <col min="10498" max="10523" width="13" style="2" customWidth="1"/>
    <col min="10524" max="10752" width="12.5703125" style="2"/>
    <col min="10753" max="10753" width="36.140625" style="2" customWidth="1"/>
    <col min="10754" max="10779" width="13" style="2" customWidth="1"/>
    <col min="10780" max="11008" width="12.5703125" style="2"/>
    <col min="11009" max="11009" width="36.140625" style="2" customWidth="1"/>
    <col min="11010" max="11035" width="13" style="2" customWidth="1"/>
    <col min="11036" max="11264" width="12.5703125" style="2"/>
    <col min="11265" max="11265" width="36.140625" style="2" customWidth="1"/>
    <col min="11266" max="11291" width="13" style="2" customWidth="1"/>
    <col min="11292" max="11520" width="12.5703125" style="2"/>
    <col min="11521" max="11521" width="36.140625" style="2" customWidth="1"/>
    <col min="11522" max="11547" width="13" style="2" customWidth="1"/>
    <col min="11548" max="11776" width="12.5703125" style="2"/>
    <col min="11777" max="11777" width="36.140625" style="2" customWidth="1"/>
    <col min="11778" max="11803" width="13" style="2" customWidth="1"/>
    <col min="11804" max="12032" width="12.5703125" style="2"/>
    <col min="12033" max="12033" width="36.140625" style="2" customWidth="1"/>
    <col min="12034" max="12059" width="13" style="2" customWidth="1"/>
    <col min="12060" max="12288" width="12.5703125" style="2"/>
    <col min="12289" max="12289" width="36.140625" style="2" customWidth="1"/>
    <col min="12290" max="12315" width="13" style="2" customWidth="1"/>
    <col min="12316" max="12544" width="12.5703125" style="2"/>
    <col min="12545" max="12545" width="36.140625" style="2" customWidth="1"/>
    <col min="12546" max="12571" width="13" style="2" customWidth="1"/>
    <col min="12572" max="12800" width="12.5703125" style="2"/>
    <col min="12801" max="12801" width="36.140625" style="2" customWidth="1"/>
    <col min="12802" max="12827" width="13" style="2" customWidth="1"/>
    <col min="12828" max="13056" width="12.5703125" style="2"/>
    <col min="13057" max="13057" width="36.140625" style="2" customWidth="1"/>
    <col min="13058" max="13083" width="13" style="2" customWidth="1"/>
    <col min="13084" max="13312" width="12.5703125" style="2"/>
    <col min="13313" max="13313" width="36.140625" style="2" customWidth="1"/>
    <col min="13314" max="13339" width="13" style="2" customWidth="1"/>
    <col min="13340" max="13568" width="12.5703125" style="2"/>
    <col min="13569" max="13569" width="36.140625" style="2" customWidth="1"/>
    <col min="13570" max="13595" width="13" style="2" customWidth="1"/>
    <col min="13596" max="13824" width="12.5703125" style="2"/>
    <col min="13825" max="13825" width="36.140625" style="2" customWidth="1"/>
    <col min="13826" max="13851" width="13" style="2" customWidth="1"/>
    <col min="13852" max="14080" width="12.5703125" style="2"/>
    <col min="14081" max="14081" width="36.140625" style="2" customWidth="1"/>
    <col min="14082" max="14107" width="13" style="2" customWidth="1"/>
    <col min="14108" max="14336" width="12.5703125" style="2"/>
    <col min="14337" max="14337" width="36.140625" style="2" customWidth="1"/>
    <col min="14338" max="14363" width="13" style="2" customWidth="1"/>
    <col min="14364" max="14592" width="12.5703125" style="2"/>
    <col min="14593" max="14593" width="36.140625" style="2" customWidth="1"/>
    <col min="14594" max="14619" width="13" style="2" customWidth="1"/>
    <col min="14620" max="14848" width="12.5703125" style="2"/>
    <col min="14849" max="14849" width="36.140625" style="2" customWidth="1"/>
    <col min="14850" max="14875" width="13" style="2" customWidth="1"/>
    <col min="14876" max="15104" width="12.5703125" style="2"/>
    <col min="15105" max="15105" width="36.140625" style="2" customWidth="1"/>
    <col min="15106" max="15131" width="13" style="2" customWidth="1"/>
    <col min="15132" max="15360" width="12.5703125" style="2"/>
    <col min="15361" max="15361" width="36.140625" style="2" customWidth="1"/>
    <col min="15362" max="15387" width="13" style="2" customWidth="1"/>
    <col min="15388" max="15616" width="12.5703125" style="2"/>
    <col min="15617" max="15617" width="36.140625" style="2" customWidth="1"/>
    <col min="15618" max="15643" width="13" style="2" customWidth="1"/>
    <col min="15644" max="15872" width="12.5703125" style="2"/>
    <col min="15873" max="15873" width="36.140625" style="2" customWidth="1"/>
    <col min="15874" max="15899" width="13" style="2" customWidth="1"/>
    <col min="15900" max="16128" width="12.5703125" style="2"/>
    <col min="16129" max="16129" width="36.140625" style="2" customWidth="1"/>
    <col min="16130" max="16155" width="13" style="2" customWidth="1"/>
    <col min="16156" max="16384" width="12.5703125"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62</v>
      </c>
      <c r="B3" s="1"/>
      <c r="C3" s="1"/>
      <c r="D3" s="1"/>
      <c r="E3" s="1"/>
      <c r="F3" s="1"/>
      <c r="G3" s="1"/>
      <c r="H3" s="1"/>
      <c r="I3" s="1"/>
      <c r="J3" s="1"/>
      <c r="K3" s="1"/>
      <c r="L3" s="1"/>
      <c r="M3" s="1"/>
      <c r="N3" s="1"/>
      <c r="O3" s="1"/>
      <c r="P3" s="1"/>
      <c r="Q3" s="1"/>
      <c r="R3" s="1"/>
      <c r="S3" s="1"/>
      <c r="T3" s="1"/>
      <c r="U3" s="1"/>
      <c r="V3" s="1"/>
      <c r="W3" s="1"/>
      <c r="X3" s="1"/>
      <c r="Y3" s="1"/>
    </row>
    <row r="4" spans="1:27" ht="12.75" x14ac:dyDescent="0.2">
      <c r="A4" s="3" t="s">
        <v>3</v>
      </c>
      <c r="B4" s="3"/>
      <c r="C4" s="3"/>
      <c r="H4" s="4"/>
      <c r="I4" s="4"/>
    </row>
    <row r="5" spans="1:27" ht="12" thickBot="1" x14ac:dyDescent="0.25">
      <c r="A5" s="4"/>
    </row>
    <row r="6" spans="1:27" ht="12" thickBot="1" x14ac:dyDescent="0.25">
      <c r="A6" s="5" t="s">
        <v>56</v>
      </c>
      <c r="B6" s="6" t="s">
        <v>5</v>
      </c>
      <c r="C6" s="7"/>
      <c r="D6" s="8" t="s">
        <v>6</v>
      </c>
      <c r="E6" s="7"/>
      <c r="F6" s="8" t="s">
        <v>7</v>
      </c>
      <c r="G6" s="7"/>
      <c r="H6" s="8" t="s">
        <v>8</v>
      </c>
      <c r="I6" s="7"/>
      <c r="J6" s="8" t="s">
        <v>9</v>
      </c>
      <c r="K6" s="7"/>
      <c r="L6" s="8" t="s">
        <v>10</v>
      </c>
      <c r="M6" s="7"/>
      <c r="N6" s="8" t="s">
        <v>11</v>
      </c>
      <c r="O6" s="7"/>
      <c r="P6" s="8" t="s">
        <v>12</v>
      </c>
      <c r="Q6" s="7"/>
      <c r="R6" s="8" t="s">
        <v>13</v>
      </c>
      <c r="S6" s="7"/>
      <c r="T6" s="8" t="s">
        <v>14</v>
      </c>
      <c r="U6" s="7"/>
      <c r="V6" s="8" t="s">
        <v>15</v>
      </c>
      <c r="W6" s="7"/>
      <c r="X6" s="8" t="s">
        <v>16</v>
      </c>
      <c r="Y6" s="7"/>
      <c r="Z6" s="8" t="s">
        <v>17</v>
      </c>
      <c r="AA6" s="7"/>
    </row>
    <row r="7" spans="1:27" ht="12" thickBot="1" x14ac:dyDescent="0.25">
      <c r="A7" s="9"/>
      <c r="B7" s="10" t="s">
        <v>18</v>
      </c>
      <c r="C7" s="10" t="s">
        <v>19</v>
      </c>
      <c r="D7" s="11" t="s">
        <v>18</v>
      </c>
      <c r="E7" s="10" t="s">
        <v>19</v>
      </c>
      <c r="F7" s="11" t="s">
        <v>18</v>
      </c>
      <c r="G7" s="10" t="s">
        <v>19</v>
      </c>
      <c r="H7" s="11" t="s">
        <v>18</v>
      </c>
      <c r="I7" s="10" t="s">
        <v>19</v>
      </c>
      <c r="J7" s="11" t="s">
        <v>18</v>
      </c>
      <c r="K7" s="10" t="s">
        <v>19</v>
      </c>
      <c r="L7" s="11" t="s">
        <v>18</v>
      </c>
      <c r="M7" s="10" t="s">
        <v>19</v>
      </c>
      <c r="N7" s="11" t="s">
        <v>18</v>
      </c>
      <c r="O7" s="10" t="s">
        <v>19</v>
      </c>
      <c r="P7" s="11" t="s">
        <v>18</v>
      </c>
      <c r="Q7" s="10" t="s">
        <v>19</v>
      </c>
      <c r="R7" s="11" t="s">
        <v>18</v>
      </c>
      <c r="S7" s="10" t="s">
        <v>19</v>
      </c>
      <c r="T7" s="11" t="s">
        <v>18</v>
      </c>
      <c r="U7" s="10" t="s">
        <v>19</v>
      </c>
      <c r="V7" s="11" t="s">
        <v>18</v>
      </c>
      <c r="W7" s="10" t="s">
        <v>19</v>
      </c>
      <c r="X7" s="11" t="s">
        <v>18</v>
      </c>
      <c r="Y7" s="10" t="s">
        <v>19</v>
      </c>
      <c r="Z7" s="11" t="s">
        <v>18</v>
      </c>
      <c r="AA7" s="10" t="s">
        <v>19</v>
      </c>
    </row>
    <row r="8" spans="1:27" ht="12" thickBot="1" x14ac:dyDescent="0.25">
      <c r="A8" s="9"/>
      <c r="B8" s="13"/>
      <c r="C8" s="13"/>
      <c r="D8" s="13"/>
      <c r="E8" s="13"/>
      <c r="F8" s="13"/>
      <c r="G8" s="13"/>
      <c r="H8" s="13"/>
      <c r="I8" s="13"/>
      <c r="J8" s="13"/>
      <c r="K8" s="13"/>
      <c r="L8" s="13"/>
      <c r="M8" s="13"/>
      <c r="N8" s="13"/>
      <c r="O8" s="13"/>
      <c r="P8" s="13"/>
      <c r="Q8" s="13"/>
      <c r="R8" s="13"/>
      <c r="S8" s="13"/>
      <c r="T8" s="13"/>
      <c r="U8" s="13"/>
      <c r="V8" s="13"/>
      <c r="W8" s="13"/>
      <c r="X8" s="13"/>
      <c r="Y8" s="13"/>
      <c r="Z8" s="13"/>
      <c r="AA8" s="13"/>
    </row>
    <row r="9" spans="1:27" x14ac:dyDescent="0.2">
      <c r="A9" s="42" t="s">
        <v>20</v>
      </c>
      <c r="B9" s="43">
        <v>483.64233061548447</v>
      </c>
      <c r="C9" s="43">
        <v>485.43613579703765</v>
      </c>
      <c r="D9" s="43">
        <v>463.52884038100734</v>
      </c>
      <c r="E9" s="43">
        <v>464.35800512445093</v>
      </c>
      <c r="F9" s="43">
        <v>464.93532725282745</v>
      </c>
      <c r="G9" s="43">
        <v>466.35645873605949</v>
      </c>
      <c r="H9" s="43">
        <v>498.2626162962963</v>
      </c>
      <c r="I9" s="43">
        <v>500.67266676739439</v>
      </c>
      <c r="J9" s="43">
        <v>0</v>
      </c>
      <c r="K9" s="43">
        <v>0</v>
      </c>
      <c r="L9" s="43">
        <v>0</v>
      </c>
      <c r="M9" s="43">
        <v>0</v>
      </c>
      <c r="N9" s="43">
        <v>0</v>
      </c>
      <c r="O9" s="43">
        <v>0</v>
      </c>
      <c r="P9" s="43">
        <v>0</v>
      </c>
      <c r="Q9" s="43">
        <v>0</v>
      </c>
      <c r="R9" s="43">
        <v>0</v>
      </c>
      <c r="S9" s="43">
        <v>0</v>
      </c>
      <c r="T9" s="43">
        <v>0</v>
      </c>
      <c r="U9" s="43">
        <v>0</v>
      </c>
      <c r="V9" s="43">
        <v>0</v>
      </c>
      <c r="W9" s="43">
        <v>0</v>
      </c>
      <c r="X9" s="43">
        <v>0</v>
      </c>
      <c r="Y9" s="43">
        <v>0</v>
      </c>
      <c r="Z9" s="44">
        <v>477.49291194785332</v>
      </c>
      <c r="AA9" s="45">
        <v>479.08505751597664</v>
      </c>
    </row>
    <row r="10" spans="1:27" ht="22.5" x14ac:dyDescent="0.2">
      <c r="A10" s="46" t="s">
        <v>21</v>
      </c>
      <c r="B10" s="47">
        <v>516.4623374883414</v>
      </c>
      <c r="C10" s="47">
        <v>518.30317886898558</v>
      </c>
      <c r="D10" s="47">
        <v>513.76974150596402</v>
      </c>
      <c r="E10" s="47">
        <v>515.78214357307183</v>
      </c>
      <c r="F10" s="47">
        <v>543.11678818602832</v>
      </c>
      <c r="G10" s="47">
        <v>544.35254575102306</v>
      </c>
      <c r="H10" s="47">
        <v>526.00778241207331</v>
      </c>
      <c r="I10" s="47">
        <v>527.89349819292545</v>
      </c>
      <c r="J10" s="47">
        <v>0</v>
      </c>
      <c r="K10" s="47">
        <v>0</v>
      </c>
      <c r="L10" s="47">
        <v>0</v>
      </c>
      <c r="M10" s="47">
        <v>0</v>
      </c>
      <c r="N10" s="47">
        <v>0</v>
      </c>
      <c r="O10" s="47">
        <v>0</v>
      </c>
      <c r="P10" s="47">
        <v>0</v>
      </c>
      <c r="Q10" s="47">
        <v>0</v>
      </c>
      <c r="R10" s="47">
        <v>0</v>
      </c>
      <c r="S10" s="47">
        <v>0</v>
      </c>
      <c r="T10" s="47">
        <v>0</v>
      </c>
      <c r="U10" s="47">
        <v>0</v>
      </c>
      <c r="V10" s="47">
        <v>0</v>
      </c>
      <c r="W10" s="47">
        <v>0</v>
      </c>
      <c r="X10" s="47">
        <v>0</v>
      </c>
      <c r="Y10" s="47">
        <v>0</v>
      </c>
      <c r="Z10" s="48">
        <v>524.82599444673497</v>
      </c>
      <c r="AA10" s="49">
        <v>526.58624788834311</v>
      </c>
    </row>
    <row r="11" spans="1:27" x14ac:dyDescent="0.2">
      <c r="A11" s="50" t="s">
        <v>22</v>
      </c>
      <c r="B11" s="47">
        <v>445.67198032848603</v>
      </c>
      <c r="C11" s="47">
        <v>446.3536638688268</v>
      </c>
      <c r="D11" s="47">
        <v>449.12999626098338</v>
      </c>
      <c r="E11" s="47">
        <v>450.62415545299979</v>
      </c>
      <c r="F11" s="47">
        <v>459.1249208277103</v>
      </c>
      <c r="G11" s="47">
        <v>460.53226121495328</v>
      </c>
      <c r="H11" s="47">
        <v>453.79056754080005</v>
      </c>
      <c r="I11" s="47">
        <v>457.57927400681041</v>
      </c>
      <c r="J11" s="47">
        <v>0</v>
      </c>
      <c r="K11" s="47">
        <v>0</v>
      </c>
      <c r="L11" s="47">
        <v>0</v>
      </c>
      <c r="M11" s="47">
        <v>0</v>
      </c>
      <c r="N11" s="47">
        <v>0</v>
      </c>
      <c r="O11" s="47">
        <v>0</v>
      </c>
      <c r="P11" s="47">
        <v>0</v>
      </c>
      <c r="Q11" s="47">
        <v>0</v>
      </c>
      <c r="R11" s="47">
        <v>0</v>
      </c>
      <c r="S11" s="47">
        <v>0</v>
      </c>
      <c r="T11" s="47">
        <v>0</v>
      </c>
      <c r="U11" s="47">
        <v>0</v>
      </c>
      <c r="V11" s="47">
        <v>0</v>
      </c>
      <c r="W11" s="47">
        <v>0</v>
      </c>
      <c r="X11" s="47">
        <v>0</v>
      </c>
      <c r="Y11" s="47">
        <v>0</v>
      </c>
      <c r="Z11" s="48">
        <v>452.04652375763362</v>
      </c>
      <c r="AA11" s="49">
        <v>453.91057513431639</v>
      </c>
    </row>
    <row r="12" spans="1:27" ht="33.75" x14ac:dyDescent="0.2">
      <c r="A12" s="46" t="s">
        <v>23</v>
      </c>
      <c r="B12" s="47">
        <v>509.20272370102157</v>
      </c>
      <c r="C12" s="47">
        <v>511.87868747433259</v>
      </c>
      <c r="D12" s="47">
        <v>548.96231845415957</v>
      </c>
      <c r="E12" s="47">
        <v>552.98432504019945</v>
      </c>
      <c r="F12" s="47">
        <v>604.17483370186335</v>
      </c>
      <c r="G12" s="47">
        <v>609.13298548958971</v>
      </c>
      <c r="H12" s="47">
        <v>540.80504518862108</v>
      </c>
      <c r="I12" s="47">
        <v>546.65390953226643</v>
      </c>
      <c r="J12" s="47">
        <v>0</v>
      </c>
      <c r="K12" s="47">
        <v>0</v>
      </c>
      <c r="L12" s="47">
        <v>0</v>
      </c>
      <c r="M12" s="47">
        <v>0</v>
      </c>
      <c r="N12" s="47">
        <v>0</v>
      </c>
      <c r="O12" s="47">
        <v>0</v>
      </c>
      <c r="P12" s="47">
        <v>0</v>
      </c>
      <c r="Q12" s="47">
        <v>0</v>
      </c>
      <c r="R12" s="47">
        <v>0</v>
      </c>
      <c r="S12" s="47">
        <v>0</v>
      </c>
      <c r="T12" s="47">
        <v>0</v>
      </c>
      <c r="U12" s="47">
        <v>0</v>
      </c>
      <c r="V12" s="47">
        <v>0</v>
      </c>
      <c r="W12" s="47">
        <v>0</v>
      </c>
      <c r="X12" s="47">
        <v>0</v>
      </c>
      <c r="Y12" s="47">
        <v>0</v>
      </c>
      <c r="Z12" s="48">
        <v>550.66274000661554</v>
      </c>
      <c r="AA12" s="49">
        <v>555.02787502047158</v>
      </c>
    </row>
    <row r="13" spans="1:27" x14ac:dyDescent="0.2">
      <c r="A13" s="50" t="s">
        <v>24</v>
      </c>
      <c r="B13" s="47">
        <v>768.3071218127759</v>
      </c>
      <c r="C13" s="47">
        <v>771.29571877562182</v>
      </c>
      <c r="D13" s="47">
        <v>758.98501042233102</v>
      </c>
      <c r="E13" s="47">
        <v>759.75545061416017</v>
      </c>
      <c r="F13" s="47">
        <v>767.3265708559195</v>
      </c>
      <c r="G13" s="47">
        <v>770.79058872381654</v>
      </c>
      <c r="H13" s="47">
        <v>1188.3372299509001</v>
      </c>
      <c r="I13" s="47">
        <v>1200.7330133928572</v>
      </c>
      <c r="J13" s="47">
        <v>0</v>
      </c>
      <c r="K13" s="47">
        <v>0</v>
      </c>
      <c r="L13" s="47">
        <v>0</v>
      </c>
      <c r="M13" s="47">
        <v>0</v>
      </c>
      <c r="N13" s="47">
        <v>0</v>
      </c>
      <c r="O13" s="47">
        <v>0</v>
      </c>
      <c r="P13" s="47">
        <v>0</v>
      </c>
      <c r="Q13" s="47">
        <v>0</v>
      </c>
      <c r="R13" s="47">
        <v>0</v>
      </c>
      <c r="S13" s="47">
        <v>0</v>
      </c>
      <c r="T13" s="47">
        <v>0</v>
      </c>
      <c r="U13" s="47">
        <v>0</v>
      </c>
      <c r="V13" s="47">
        <v>0</v>
      </c>
      <c r="W13" s="47">
        <v>0</v>
      </c>
      <c r="X13" s="47">
        <v>0</v>
      </c>
      <c r="Y13" s="47">
        <v>0</v>
      </c>
      <c r="Z13" s="48">
        <v>870.46362432692854</v>
      </c>
      <c r="AA13" s="49">
        <v>874.58711830457355</v>
      </c>
    </row>
    <row r="14" spans="1:27" x14ac:dyDescent="0.2">
      <c r="A14" s="50" t="s">
        <v>25</v>
      </c>
      <c r="B14" s="47">
        <v>777.89373554937504</v>
      </c>
      <c r="C14" s="47">
        <v>778.67559983883427</v>
      </c>
      <c r="D14" s="47">
        <v>768.60713355481721</v>
      </c>
      <c r="E14" s="47">
        <v>769.06184618455188</v>
      </c>
      <c r="F14" s="47">
        <v>783.99745013726726</v>
      </c>
      <c r="G14" s="47">
        <v>784.15030506790333</v>
      </c>
      <c r="H14" s="47">
        <v>781.24438436159676</v>
      </c>
      <c r="I14" s="47">
        <v>782.24607727678722</v>
      </c>
      <c r="J14" s="47">
        <v>0</v>
      </c>
      <c r="K14" s="47">
        <v>0</v>
      </c>
      <c r="L14" s="47">
        <v>0</v>
      </c>
      <c r="M14" s="47">
        <v>0</v>
      </c>
      <c r="N14" s="47">
        <v>0</v>
      </c>
      <c r="O14" s="47">
        <v>0</v>
      </c>
      <c r="P14" s="47">
        <v>0</v>
      </c>
      <c r="Q14" s="47">
        <v>0</v>
      </c>
      <c r="R14" s="47">
        <v>0</v>
      </c>
      <c r="S14" s="47">
        <v>0</v>
      </c>
      <c r="T14" s="47">
        <v>0</v>
      </c>
      <c r="U14" s="47">
        <v>0</v>
      </c>
      <c r="V14" s="47">
        <v>0</v>
      </c>
      <c r="W14" s="47">
        <v>0</v>
      </c>
      <c r="X14" s="47">
        <v>0</v>
      </c>
      <c r="Y14" s="47">
        <v>0</v>
      </c>
      <c r="Z14" s="48">
        <v>777.94822361104184</v>
      </c>
      <c r="AA14" s="49">
        <v>778.5442608760726</v>
      </c>
    </row>
    <row r="15" spans="1:27" x14ac:dyDescent="0.2">
      <c r="A15" s="50" t="s">
        <v>26</v>
      </c>
      <c r="B15" s="47">
        <v>535.64287881313555</v>
      </c>
      <c r="C15" s="47">
        <v>534.84407376220952</v>
      </c>
      <c r="D15" s="47">
        <v>527.91612945406996</v>
      </c>
      <c r="E15" s="47">
        <v>528.81749218878474</v>
      </c>
      <c r="F15" s="47">
        <v>539.21566672080553</v>
      </c>
      <c r="G15" s="47">
        <v>540.66870091623036</v>
      </c>
      <c r="H15" s="47">
        <v>540.10482504012839</v>
      </c>
      <c r="I15" s="47">
        <v>542.67687581274379</v>
      </c>
      <c r="J15" s="47">
        <v>0</v>
      </c>
      <c r="K15" s="47">
        <v>0</v>
      </c>
      <c r="L15" s="47">
        <v>0</v>
      </c>
      <c r="M15" s="47">
        <v>0</v>
      </c>
      <c r="N15" s="47">
        <v>0</v>
      </c>
      <c r="O15" s="47">
        <v>0</v>
      </c>
      <c r="P15" s="47">
        <v>0</v>
      </c>
      <c r="Q15" s="47">
        <v>0</v>
      </c>
      <c r="R15" s="47">
        <v>0</v>
      </c>
      <c r="S15" s="47">
        <v>0</v>
      </c>
      <c r="T15" s="47">
        <v>0</v>
      </c>
      <c r="U15" s="47">
        <v>0</v>
      </c>
      <c r="V15" s="47">
        <v>0</v>
      </c>
      <c r="W15" s="47">
        <v>0</v>
      </c>
      <c r="X15" s="47">
        <v>0</v>
      </c>
      <c r="Y15" s="47">
        <v>0</v>
      </c>
      <c r="Z15" s="48">
        <v>535.74585496245504</v>
      </c>
      <c r="AA15" s="49">
        <v>536.78534447967718</v>
      </c>
    </row>
    <row r="16" spans="1:27" ht="22.5" x14ac:dyDescent="0.2">
      <c r="A16" s="46" t="s">
        <v>27</v>
      </c>
      <c r="B16" s="47">
        <v>488.20865186482587</v>
      </c>
      <c r="C16" s="47">
        <v>490.67221820080039</v>
      </c>
      <c r="D16" s="47">
        <v>487.05234680922729</v>
      </c>
      <c r="E16" s="47">
        <v>488.6801410702119</v>
      </c>
      <c r="F16" s="47">
        <v>492.85468924991358</v>
      </c>
      <c r="G16" s="47">
        <v>494.9401763958835</v>
      </c>
      <c r="H16" s="47">
        <v>502.77379157542629</v>
      </c>
      <c r="I16" s="47">
        <v>508.14167164607613</v>
      </c>
      <c r="J16" s="47">
        <v>0</v>
      </c>
      <c r="K16" s="47">
        <v>0</v>
      </c>
      <c r="L16" s="47">
        <v>0</v>
      </c>
      <c r="M16" s="47">
        <v>0</v>
      </c>
      <c r="N16" s="47">
        <v>0</v>
      </c>
      <c r="O16" s="47">
        <v>0</v>
      </c>
      <c r="P16" s="47">
        <v>0</v>
      </c>
      <c r="Q16" s="47">
        <v>0</v>
      </c>
      <c r="R16" s="47">
        <v>0</v>
      </c>
      <c r="S16" s="47">
        <v>0</v>
      </c>
      <c r="T16" s="47">
        <v>0</v>
      </c>
      <c r="U16" s="47">
        <v>0</v>
      </c>
      <c r="V16" s="47">
        <v>0</v>
      </c>
      <c r="W16" s="47">
        <v>0</v>
      </c>
      <c r="X16" s="47">
        <v>0</v>
      </c>
      <c r="Y16" s="47">
        <v>0</v>
      </c>
      <c r="Z16" s="48">
        <v>492.72017121685963</v>
      </c>
      <c r="AA16" s="49">
        <v>495.5207752232692</v>
      </c>
    </row>
    <row r="17" spans="1:27" x14ac:dyDescent="0.2">
      <c r="A17" s="50" t="s">
        <v>28</v>
      </c>
      <c r="B17" s="47">
        <v>505.57772152836418</v>
      </c>
      <c r="C17" s="47">
        <v>508.60196831760766</v>
      </c>
      <c r="D17" s="47">
        <v>501.99977098014097</v>
      </c>
      <c r="E17" s="47">
        <v>504.62953341609767</v>
      </c>
      <c r="F17" s="47">
        <v>511.98298473591399</v>
      </c>
      <c r="G17" s="47">
        <v>514.8453451981394</v>
      </c>
      <c r="H17" s="47">
        <v>506.51728883909982</v>
      </c>
      <c r="I17" s="47">
        <v>511.76896007221927</v>
      </c>
      <c r="J17" s="47">
        <v>0</v>
      </c>
      <c r="K17" s="47">
        <v>0</v>
      </c>
      <c r="L17" s="47">
        <v>0</v>
      </c>
      <c r="M17" s="47">
        <v>0</v>
      </c>
      <c r="N17" s="47">
        <v>0</v>
      </c>
      <c r="O17" s="47">
        <v>0</v>
      </c>
      <c r="P17" s="47">
        <v>0</v>
      </c>
      <c r="Q17" s="47">
        <v>0</v>
      </c>
      <c r="R17" s="47">
        <v>0</v>
      </c>
      <c r="S17" s="47">
        <v>0</v>
      </c>
      <c r="T17" s="47">
        <v>0</v>
      </c>
      <c r="U17" s="47">
        <v>0</v>
      </c>
      <c r="V17" s="47">
        <v>0</v>
      </c>
      <c r="W17" s="47">
        <v>0</v>
      </c>
      <c r="X17" s="47">
        <v>0</v>
      </c>
      <c r="Y17" s="47">
        <v>0</v>
      </c>
      <c r="Z17" s="48">
        <v>506.53339343248848</v>
      </c>
      <c r="AA17" s="49">
        <v>509.97237911484473</v>
      </c>
    </row>
    <row r="18" spans="1:27" x14ac:dyDescent="0.2">
      <c r="A18" s="50" t="s">
        <v>29</v>
      </c>
      <c r="B18" s="47">
        <v>312.625</v>
      </c>
      <c r="C18" s="47">
        <v>312.8778868360277</v>
      </c>
      <c r="D18" s="47">
        <v>307.55158044343375</v>
      </c>
      <c r="E18" s="47">
        <v>307.81010315186245</v>
      </c>
      <c r="F18" s="47">
        <v>312.71900677200898</v>
      </c>
      <c r="G18" s="47">
        <v>312.9248653295129</v>
      </c>
      <c r="H18" s="47">
        <v>311.13111864406778</v>
      </c>
      <c r="I18" s="47">
        <v>311.35902285714286</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8">
        <v>311.00933682868077</v>
      </c>
      <c r="AA18" s="49">
        <v>311.24000430292602</v>
      </c>
    </row>
    <row r="19" spans="1:27" x14ac:dyDescent="0.2">
      <c r="A19" s="50" t="s">
        <v>30</v>
      </c>
      <c r="B19" s="47">
        <v>532.5</v>
      </c>
      <c r="C19" s="47">
        <v>547.69230769230774</v>
      </c>
      <c r="D19" s="47">
        <v>531.57894736842104</v>
      </c>
      <c r="E19" s="47">
        <v>552.22222222222217</v>
      </c>
      <c r="F19" s="47">
        <v>580</v>
      </c>
      <c r="G19" s="47">
        <v>578</v>
      </c>
      <c r="H19" s="47">
        <v>538.36714285714288</v>
      </c>
      <c r="I19" s="47">
        <v>550.97120000000007</v>
      </c>
      <c r="J19" s="47">
        <v>0</v>
      </c>
      <c r="K19" s="47">
        <v>0</v>
      </c>
      <c r="L19" s="47">
        <v>0</v>
      </c>
      <c r="M19" s="47">
        <v>0</v>
      </c>
      <c r="N19" s="47">
        <v>0</v>
      </c>
      <c r="O19" s="47">
        <v>0</v>
      </c>
      <c r="P19" s="47">
        <v>0</v>
      </c>
      <c r="Q19" s="47">
        <v>0</v>
      </c>
      <c r="R19" s="47">
        <v>0</v>
      </c>
      <c r="S19" s="47">
        <v>0</v>
      </c>
      <c r="T19" s="47">
        <v>0</v>
      </c>
      <c r="U19" s="47">
        <v>0</v>
      </c>
      <c r="V19" s="47">
        <v>0</v>
      </c>
      <c r="W19" s="47">
        <v>0</v>
      </c>
      <c r="X19" s="47">
        <v>0</v>
      </c>
      <c r="Y19" s="47">
        <v>0</v>
      </c>
      <c r="Z19" s="48">
        <v>546.12238095238092</v>
      </c>
      <c r="AA19" s="49">
        <v>557.81947368421049</v>
      </c>
    </row>
    <row r="20" spans="1:27" x14ac:dyDescent="0.2">
      <c r="A20" s="50" t="s">
        <v>31</v>
      </c>
      <c r="B20" s="47"/>
      <c r="C20" s="47"/>
      <c r="D20" s="47"/>
      <c r="E20" s="47"/>
      <c r="F20" s="47"/>
      <c r="G20" s="47"/>
      <c r="H20" s="47"/>
      <c r="I20" s="47"/>
      <c r="J20" s="47"/>
      <c r="K20" s="47"/>
      <c r="L20" s="47"/>
      <c r="M20" s="47"/>
      <c r="N20" s="47"/>
      <c r="O20" s="47"/>
      <c r="P20" s="47"/>
      <c r="Q20" s="47"/>
      <c r="R20" s="47"/>
      <c r="S20" s="47"/>
      <c r="T20" s="47"/>
      <c r="U20" s="47"/>
      <c r="V20" s="47"/>
      <c r="W20" s="47"/>
      <c r="X20" s="47"/>
      <c r="Y20" s="47"/>
      <c r="Z20" s="48"/>
      <c r="AA20" s="49"/>
    </row>
    <row r="21" spans="1:27" x14ac:dyDescent="0.2">
      <c r="A21" s="51" t="s">
        <v>32</v>
      </c>
      <c r="B21" s="48">
        <v>524.99867961900111</v>
      </c>
      <c r="C21" s="48">
        <v>527.45874000265997</v>
      </c>
      <c r="D21" s="48">
        <v>534.2325892825171</v>
      </c>
      <c r="E21" s="48">
        <v>536.79195081088938</v>
      </c>
      <c r="F21" s="48">
        <v>562.23233804282677</v>
      </c>
      <c r="G21" s="48">
        <v>565.03054343437702</v>
      </c>
      <c r="H21" s="48">
        <v>553.98304452228933</v>
      </c>
      <c r="I21" s="48">
        <v>558.77310474348087</v>
      </c>
      <c r="J21" s="48">
        <v>0</v>
      </c>
      <c r="K21" s="48">
        <v>0</v>
      </c>
      <c r="L21" s="48">
        <v>0</v>
      </c>
      <c r="M21" s="48">
        <v>0</v>
      </c>
      <c r="N21" s="48">
        <v>0</v>
      </c>
      <c r="O21" s="48">
        <v>0</v>
      </c>
      <c r="P21" s="48">
        <v>0</v>
      </c>
      <c r="Q21" s="48">
        <v>0</v>
      </c>
      <c r="R21" s="48">
        <v>0</v>
      </c>
      <c r="S21" s="48">
        <v>0</v>
      </c>
      <c r="T21" s="48">
        <v>0</v>
      </c>
      <c r="U21" s="48">
        <v>0</v>
      </c>
      <c r="V21" s="48">
        <v>0</v>
      </c>
      <c r="W21" s="48">
        <v>0</v>
      </c>
      <c r="X21" s="48">
        <v>0</v>
      </c>
      <c r="Y21" s="48">
        <v>0</v>
      </c>
      <c r="Z21" s="48">
        <v>543.86845734482313</v>
      </c>
      <c r="AA21" s="49">
        <v>546.98713194866218</v>
      </c>
    </row>
    <row r="22" spans="1:27" x14ac:dyDescent="0.2">
      <c r="A22" s="52"/>
      <c r="B22" s="53"/>
      <c r="C22" s="53"/>
      <c r="D22" s="53"/>
      <c r="E22" s="53"/>
      <c r="F22" s="53"/>
      <c r="G22" s="53"/>
      <c r="H22" s="53"/>
      <c r="I22" s="53"/>
      <c r="J22" s="53"/>
      <c r="K22" s="53"/>
      <c r="L22" s="53"/>
      <c r="M22" s="53"/>
      <c r="N22" s="53"/>
      <c r="O22" s="53"/>
      <c r="P22" s="53"/>
      <c r="Q22" s="53"/>
      <c r="R22" s="53"/>
      <c r="S22" s="53"/>
      <c r="T22" s="53"/>
      <c r="U22" s="53"/>
      <c r="V22" s="53"/>
      <c r="W22" s="53"/>
      <c r="X22" s="53"/>
      <c r="Y22" s="53"/>
      <c r="Z22" s="54"/>
      <c r="AA22" s="49"/>
    </row>
    <row r="23" spans="1:27" x14ac:dyDescent="0.2">
      <c r="A23" s="52" t="s">
        <v>33</v>
      </c>
      <c r="B23" s="47">
        <v>864.89997625638728</v>
      </c>
      <c r="C23" s="47">
        <v>865.27940050377833</v>
      </c>
      <c r="D23" s="47">
        <v>862.53385082609736</v>
      </c>
      <c r="E23" s="47">
        <v>862.87957234026419</v>
      </c>
      <c r="F23" s="47">
        <v>871.72241261498027</v>
      </c>
      <c r="G23" s="47">
        <v>872.05593374319187</v>
      </c>
      <c r="H23" s="47">
        <v>872.09709680265587</v>
      </c>
      <c r="I23" s="47">
        <v>872.30012072789884</v>
      </c>
      <c r="J23" s="47">
        <v>0</v>
      </c>
      <c r="K23" s="47">
        <v>0</v>
      </c>
      <c r="L23" s="47">
        <v>0</v>
      </c>
      <c r="M23" s="47">
        <v>0</v>
      </c>
      <c r="N23" s="47">
        <v>0</v>
      </c>
      <c r="O23" s="47">
        <v>0</v>
      </c>
      <c r="P23" s="47">
        <v>0</v>
      </c>
      <c r="Q23" s="47">
        <v>0</v>
      </c>
      <c r="R23" s="47">
        <v>0</v>
      </c>
      <c r="S23" s="47">
        <v>0</v>
      </c>
      <c r="T23" s="47">
        <v>0</v>
      </c>
      <c r="U23" s="47">
        <v>0</v>
      </c>
      <c r="V23" s="47">
        <v>0</v>
      </c>
      <c r="W23" s="47">
        <v>0</v>
      </c>
      <c r="X23" s="47">
        <v>0</v>
      </c>
      <c r="Y23" s="47">
        <v>0</v>
      </c>
      <c r="Z23" s="48">
        <v>867.79008664530375</v>
      </c>
      <c r="AA23" s="49">
        <v>868.10609454648943</v>
      </c>
    </row>
    <row r="24" spans="1:27" x14ac:dyDescent="0.2">
      <c r="A24" s="52" t="s">
        <v>34</v>
      </c>
      <c r="B24" s="47">
        <v>878.96600011697274</v>
      </c>
      <c r="C24" s="47">
        <v>880.45104043189951</v>
      </c>
      <c r="D24" s="47">
        <v>887.75830939608932</v>
      </c>
      <c r="E24" s="47">
        <v>888.3501305302068</v>
      </c>
      <c r="F24" s="47">
        <v>904.85351730054333</v>
      </c>
      <c r="G24" s="47">
        <v>904.95784459575441</v>
      </c>
      <c r="H24" s="47">
        <v>889.01900608403935</v>
      </c>
      <c r="I24" s="47">
        <v>889.05249971568287</v>
      </c>
      <c r="J24" s="47">
        <v>0</v>
      </c>
      <c r="K24" s="47">
        <v>0</v>
      </c>
      <c r="L24" s="47">
        <v>0</v>
      </c>
      <c r="M24" s="47">
        <v>0</v>
      </c>
      <c r="N24" s="47">
        <v>0</v>
      </c>
      <c r="O24" s="47">
        <v>0</v>
      </c>
      <c r="P24" s="47">
        <v>0</v>
      </c>
      <c r="Q24" s="47">
        <v>0</v>
      </c>
      <c r="R24" s="47">
        <v>0</v>
      </c>
      <c r="S24" s="47">
        <v>0</v>
      </c>
      <c r="T24" s="47">
        <v>0</v>
      </c>
      <c r="U24" s="47">
        <v>0</v>
      </c>
      <c r="V24" s="47">
        <v>0</v>
      </c>
      <c r="W24" s="47">
        <v>0</v>
      </c>
      <c r="X24" s="47">
        <v>0</v>
      </c>
      <c r="Y24" s="47">
        <v>0</v>
      </c>
      <c r="Z24" s="48">
        <v>890.21490626843342</v>
      </c>
      <c r="AA24" s="49">
        <v>890.77020153274373</v>
      </c>
    </row>
    <row r="25" spans="1:27" x14ac:dyDescent="0.2">
      <c r="A25" s="52" t="s">
        <v>35</v>
      </c>
      <c r="B25" s="47">
        <v>853.14672744094923</v>
      </c>
      <c r="C25" s="47">
        <v>853.14672744094923</v>
      </c>
      <c r="D25" s="47">
        <v>840.11520268793709</v>
      </c>
      <c r="E25" s="47">
        <v>840.11520268793709</v>
      </c>
      <c r="F25" s="47">
        <v>840.68134057971008</v>
      </c>
      <c r="G25" s="47">
        <v>840.68134057971008</v>
      </c>
      <c r="H25" s="47">
        <v>848.98175135861948</v>
      </c>
      <c r="I25" s="47">
        <v>848.98175135861948</v>
      </c>
      <c r="J25" s="47">
        <v>0</v>
      </c>
      <c r="K25" s="47">
        <v>0</v>
      </c>
      <c r="L25" s="47">
        <v>0</v>
      </c>
      <c r="M25" s="47">
        <v>0</v>
      </c>
      <c r="N25" s="47">
        <v>0</v>
      </c>
      <c r="O25" s="47">
        <v>0</v>
      </c>
      <c r="P25" s="47">
        <v>0</v>
      </c>
      <c r="Q25" s="47">
        <v>0</v>
      </c>
      <c r="R25" s="47">
        <v>0</v>
      </c>
      <c r="S25" s="47">
        <v>0</v>
      </c>
      <c r="T25" s="47">
        <v>0</v>
      </c>
      <c r="U25" s="47">
        <v>0</v>
      </c>
      <c r="V25" s="47">
        <v>0</v>
      </c>
      <c r="W25" s="47">
        <v>0</v>
      </c>
      <c r="X25" s="47">
        <v>0</v>
      </c>
      <c r="Y25" s="47">
        <v>0</v>
      </c>
      <c r="Z25" s="48">
        <v>845.70510784864223</v>
      </c>
      <c r="AA25" s="49">
        <v>845.70510784864223</v>
      </c>
    </row>
    <row r="26" spans="1:27" x14ac:dyDescent="0.2">
      <c r="A26" s="52" t="s">
        <v>36</v>
      </c>
      <c r="B26" s="47">
        <v>802.47492466565086</v>
      </c>
      <c r="C26" s="47">
        <v>802.47492466565086</v>
      </c>
      <c r="D26" s="47">
        <v>758.39332804614287</v>
      </c>
      <c r="E26" s="47">
        <v>758.39332804614287</v>
      </c>
      <c r="F26" s="47">
        <v>780.48629560471124</v>
      </c>
      <c r="G26" s="47">
        <v>780.48629560471124</v>
      </c>
      <c r="H26" s="47">
        <v>796.16489046859135</v>
      </c>
      <c r="I26" s="47">
        <v>796.16489046859135</v>
      </c>
      <c r="J26" s="47">
        <v>0</v>
      </c>
      <c r="K26" s="47">
        <v>0</v>
      </c>
      <c r="L26" s="47">
        <v>0</v>
      </c>
      <c r="M26" s="47">
        <v>0</v>
      </c>
      <c r="N26" s="47">
        <v>0</v>
      </c>
      <c r="O26" s="47">
        <v>0</v>
      </c>
      <c r="P26" s="47">
        <v>0</v>
      </c>
      <c r="Q26" s="47">
        <v>0</v>
      </c>
      <c r="R26" s="47">
        <v>0</v>
      </c>
      <c r="S26" s="47">
        <v>0</v>
      </c>
      <c r="T26" s="47">
        <v>0</v>
      </c>
      <c r="U26" s="47">
        <v>0</v>
      </c>
      <c r="V26" s="47">
        <v>0</v>
      </c>
      <c r="W26" s="47">
        <v>0</v>
      </c>
      <c r="X26" s="47">
        <v>0</v>
      </c>
      <c r="Y26" s="47">
        <v>0</v>
      </c>
      <c r="Z26" s="48">
        <v>783.66060943177138</v>
      </c>
      <c r="AA26" s="49">
        <v>783.66060943177138</v>
      </c>
    </row>
    <row r="27" spans="1:27" x14ac:dyDescent="0.2">
      <c r="A27" s="52" t="s">
        <v>37</v>
      </c>
      <c r="B27" s="47">
        <v>1027.5530631510417</v>
      </c>
      <c r="C27" s="47">
        <v>1027.5530631510417</v>
      </c>
      <c r="D27" s="47">
        <v>1187.2835758163596</v>
      </c>
      <c r="E27" s="47">
        <v>1187.2835758163596</v>
      </c>
      <c r="F27" s="47">
        <v>1021.4458831126897</v>
      </c>
      <c r="G27" s="47">
        <v>1021.4458831126897</v>
      </c>
      <c r="H27" s="47">
        <v>1011.890769726248</v>
      </c>
      <c r="I27" s="47">
        <v>1011.890769726248</v>
      </c>
      <c r="J27" s="47">
        <v>0</v>
      </c>
      <c r="K27" s="47">
        <v>0</v>
      </c>
      <c r="L27" s="47">
        <v>0</v>
      </c>
      <c r="M27" s="47">
        <v>0</v>
      </c>
      <c r="N27" s="47">
        <v>0</v>
      </c>
      <c r="O27" s="47">
        <v>0</v>
      </c>
      <c r="P27" s="47">
        <v>0</v>
      </c>
      <c r="Q27" s="47">
        <v>0</v>
      </c>
      <c r="R27" s="47">
        <v>0</v>
      </c>
      <c r="S27" s="47">
        <v>0</v>
      </c>
      <c r="T27" s="47">
        <v>0</v>
      </c>
      <c r="U27" s="47">
        <v>0</v>
      </c>
      <c r="V27" s="47">
        <v>0</v>
      </c>
      <c r="W27" s="47">
        <v>0</v>
      </c>
      <c r="X27" s="47">
        <v>0</v>
      </c>
      <c r="Y27" s="47">
        <v>0</v>
      </c>
      <c r="Z27" s="48">
        <v>1062.0400946066143</v>
      </c>
      <c r="AA27" s="49">
        <v>1062.0400946066143</v>
      </c>
    </row>
    <row r="28" spans="1:27" x14ac:dyDescent="0.2">
      <c r="A28" s="52" t="s">
        <v>38</v>
      </c>
      <c r="B28" s="47">
        <v>485.44740331848408</v>
      </c>
      <c r="C28" s="47">
        <v>486.49258961681085</v>
      </c>
      <c r="D28" s="47">
        <v>481.61164328203802</v>
      </c>
      <c r="E28" s="47">
        <v>483.1140395322023</v>
      </c>
      <c r="F28" s="47">
        <v>483.56081853181922</v>
      </c>
      <c r="G28" s="47">
        <v>485.5732754498971</v>
      </c>
      <c r="H28" s="47">
        <v>486.74233455584044</v>
      </c>
      <c r="I28" s="47">
        <v>487.83453230536065</v>
      </c>
      <c r="J28" s="47">
        <v>0</v>
      </c>
      <c r="K28" s="47">
        <v>0</v>
      </c>
      <c r="L28" s="47">
        <v>0</v>
      </c>
      <c r="M28" s="47">
        <v>0</v>
      </c>
      <c r="N28" s="47">
        <v>0</v>
      </c>
      <c r="O28" s="47">
        <v>0</v>
      </c>
      <c r="P28" s="47">
        <v>0</v>
      </c>
      <c r="Q28" s="47">
        <v>0</v>
      </c>
      <c r="R28" s="47">
        <v>0</v>
      </c>
      <c r="S28" s="47">
        <v>0</v>
      </c>
      <c r="T28" s="47">
        <v>0</v>
      </c>
      <c r="U28" s="47">
        <v>0</v>
      </c>
      <c r="V28" s="47">
        <v>0</v>
      </c>
      <c r="W28" s="47">
        <v>0</v>
      </c>
      <c r="X28" s="47">
        <v>0</v>
      </c>
      <c r="Y28" s="47">
        <v>0</v>
      </c>
      <c r="Z28" s="48">
        <v>484.33875612715354</v>
      </c>
      <c r="AA28" s="49">
        <v>485.75624483819485</v>
      </c>
    </row>
    <row r="29" spans="1:27" x14ac:dyDescent="0.2">
      <c r="A29" s="51" t="s">
        <v>39</v>
      </c>
      <c r="B29" s="48">
        <v>795.36952092649653</v>
      </c>
      <c r="C29" s="48">
        <v>796.29888246037763</v>
      </c>
      <c r="D29" s="48">
        <v>794.6285470191699</v>
      </c>
      <c r="E29" s="48">
        <v>796.18263099100386</v>
      </c>
      <c r="F29" s="48">
        <v>799.43231598965917</v>
      </c>
      <c r="G29" s="48">
        <v>801.44484674157843</v>
      </c>
      <c r="H29" s="48">
        <v>799.73955276369873</v>
      </c>
      <c r="I29" s="48">
        <v>800.89496998215168</v>
      </c>
      <c r="J29" s="48">
        <v>0</v>
      </c>
      <c r="K29" s="48">
        <v>0</v>
      </c>
      <c r="L29" s="48">
        <v>0</v>
      </c>
      <c r="M29" s="48">
        <v>0</v>
      </c>
      <c r="N29" s="48">
        <v>0</v>
      </c>
      <c r="O29" s="48">
        <v>0</v>
      </c>
      <c r="P29" s="48">
        <v>0</v>
      </c>
      <c r="Q29" s="48">
        <v>0</v>
      </c>
      <c r="R29" s="48">
        <v>0</v>
      </c>
      <c r="S29" s="48">
        <v>0</v>
      </c>
      <c r="T29" s="48">
        <v>0</v>
      </c>
      <c r="U29" s="48">
        <v>0</v>
      </c>
      <c r="V29" s="48">
        <v>0</v>
      </c>
      <c r="W29" s="48">
        <v>0</v>
      </c>
      <c r="X29" s="48">
        <v>0</v>
      </c>
      <c r="Y29" s="48">
        <v>0</v>
      </c>
      <c r="Z29" s="48">
        <v>797.28892126850315</v>
      </c>
      <c r="AA29" s="49">
        <v>798.70210878065279</v>
      </c>
    </row>
    <row r="30" spans="1:27" x14ac:dyDescent="0.2">
      <c r="A30" s="52"/>
      <c r="B30" s="53"/>
      <c r="C30" s="53"/>
      <c r="D30" s="53"/>
      <c r="E30" s="53"/>
      <c r="F30" s="53"/>
      <c r="G30" s="53"/>
      <c r="H30" s="53"/>
      <c r="I30" s="53"/>
      <c r="J30" s="53"/>
      <c r="K30" s="53"/>
      <c r="L30" s="53"/>
      <c r="M30" s="53"/>
      <c r="N30" s="53"/>
      <c r="O30" s="53"/>
      <c r="P30" s="53"/>
      <c r="Q30" s="53"/>
      <c r="R30" s="53"/>
      <c r="S30" s="53"/>
      <c r="T30" s="53"/>
      <c r="U30" s="53"/>
      <c r="V30" s="53"/>
      <c r="W30" s="53"/>
      <c r="X30" s="53"/>
      <c r="Y30" s="53"/>
      <c r="Z30" s="54"/>
      <c r="AA30" s="49"/>
    </row>
    <row r="31" spans="1:27" x14ac:dyDescent="0.2">
      <c r="A31" s="52" t="s">
        <v>40</v>
      </c>
      <c r="B31" s="47">
        <v>290.2341955244932</v>
      </c>
      <c r="C31" s="47">
        <v>290.2341955244932</v>
      </c>
      <c r="D31" s="47">
        <v>290.64859960260418</v>
      </c>
      <c r="E31" s="47">
        <v>290.64859960260418</v>
      </c>
      <c r="F31" s="47">
        <v>290.67428845383853</v>
      </c>
      <c r="G31" s="47">
        <v>290.67428845383853</v>
      </c>
      <c r="H31" s="47">
        <v>291.60796732522795</v>
      </c>
      <c r="I31" s="47">
        <v>291.60796732522795</v>
      </c>
      <c r="J31" s="47">
        <v>0</v>
      </c>
      <c r="K31" s="47">
        <v>0</v>
      </c>
      <c r="L31" s="47">
        <v>0</v>
      </c>
      <c r="M31" s="47">
        <v>0</v>
      </c>
      <c r="N31" s="47">
        <v>0</v>
      </c>
      <c r="O31" s="47">
        <v>0</v>
      </c>
      <c r="P31" s="47">
        <v>0</v>
      </c>
      <c r="Q31" s="47">
        <v>0</v>
      </c>
      <c r="R31" s="47">
        <v>0</v>
      </c>
      <c r="S31" s="47">
        <v>0</v>
      </c>
      <c r="T31" s="47">
        <v>0</v>
      </c>
      <c r="U31" s="47">
        <v>0</v>
      </c>
      <c r="V31" s="47">
        <v>0</v>
      </c>
      <c r="W31" s="47">
        <v>0</v>
      </c>
      <c r="X31" s="47">
        <v>0</v>
      </c>
      <c r="Y31" s="47">
        <v>0</v>
      </c>
      <c r="Z31" s="48">
        <v>290.79089332419318</v>
      </c>
      <c r="AA31" s="49">
        <v>290.79089332419318</v>
      </c>
    </row>
    <row r="32" spans="1:27" x14ac:dyDescent="0.2">
      <c r="A32" s="52" t="s">
        <v>41</v>
      </c>
      <c r="B32" s="47">
        <v>330.42464669086417</v>
      </c>
      <c r="C32" s="47">
        <v>330.42464669086417</v>
      </c>
      <c r="D32" s="47">
        <v>329.01080478889043</v>
      </c>
      <c r="E32" s="47">
        <v>329.01080478889043</v>
      </c>
      <c r="F32" s="47">
        <v>332.94769293163381</v>
      </c>
      <c r="G32" s="47">
        <v>332.94769293163381</v>
      </c>
      <c r="H32" s="47">
        <v>331.97298569218873</v>
      </c>
      <c r="I32" s="47">
        <v>331.97298569218873</v>
      </c>
      <c r="J32" s="47">
        <v>0</v>
      </c>
      <c r="K32" s="47">
        <v>0</v>
      </c>
      <c r="L32" s="47">
        <v>0</v>
      </c>
      <c r="M32" s="47">
        <v>0</v>
      </c>
      <c r="N32" s="47">
        <v>0</v>
      </c>
      <c r="O32" s="47">
        <v>0</v>
      </c>
      <c r="P32" s="47">
        <v>0</v>
      </c>
      <c r="Q32" s="47">
        <v>0</v>
      </c>
      <c r="R32" s="47">
        <v>0</v>
      </c>
      <c r="S32" s="47">
        <v>0</v>
      </c>
      <c r="T32" s="47">
        <v>0</v>
      </c>
      <c r="U32" s="47">
        <v>0</v>
      </c>
      <c r="V32" s="47">
        <v>0</v>
      </c>
      <c r="W32" s="47">
        <v>0</v>
      </c>
      <c r="X32" s="47">
        <v>0</v>
      </c>
      <c r="Y32" s="47">
        <v>0</v>
      </c>
      <c r="Z32" s="48">
        <v>331.08949801689863</v>
      </c>
      <c r="AA32" s="49">
        <v>331.08949801689863</v>
      </c>
    </row>
    <row r="33" spans="1:27" x14ac:dyDescent="0.2">
      <c r="A33" s="52" t="s">
        <v>42</v>
      </c>
      <c r="B33" s="47">
        <v>369.34868611098852</v>
      </c>
      <c r="C33" s="47">
        <v>369.34868611098852</v>
      </c>
      <c r="D33" s="47">
        <v>404.17761742406549</v>
      </c>
      <c r="E33" s="47">
        <v>404.17761742406549</v>
      </c>
      <c r="F33" s="47">
        <v>390.6453626681614</v>
      </c>
      <c r="G33" s="47">
        <v>390.6453626681614</v>
      </c>
      <c r="H33" s="47">
        <v>387.82049936133444</v>
      </c>
      <c r="I33" s="47">
        <v>387.82049936133444</v>
      </c>
      <c r="J33" s="47">
        <v>0</v>
      </c>
      <c r="K33" s="47">
        <v>0</v>
      </c>
      <c r="L33" s="47">
        <v>0</v>
      </c>
      <c r="M33" s="47">
        <v>0</v>
      </c>
      <c r="N33" s="47">
        <v>0</v>
      </c>
      <c r="O33" s="47">
        <v>0</v>
      </c>
      <c r="P33" s="47">
        <v>0</v>
      </c>
      <c r="Q33" s="47">
        <v>0</v>
      </c>
      <c r="R33" s="47">
        <v>0</v>
      </c>
      <c r="S33" s="47">
        <v>0</v>
      </c>
      <c r="T33" s="47">
        <v>0</v>
      </c>
      <c r="U33" s="47">
        <v>0</v>
      </c>
      <c r="V33" s="47">
        <v>0</v>
      </c>
      <c r="W33" s="47">
        <v>0</v>
      </c>
      <c r="X33" s="47">
        <v>0</v>
      </c>
      <c r="Y33" s="47">
        <v>0</v>
      </c>
      <c r="Z33" s="48">
        <v>387.80705716200157</v>
      </c>
      <c r="AA33" s="49">
        <v>387.80705716200157</v>
      </c>
    </row>
    <row r="34" spans="1:27" x14ac:dyDescent="0.2">
      <c r="A34" s="52" t="s">
        <v>43</v>
      </c>
      <c r="B34" s="47">
        <v>524.15501917808217</v>
      </c>
      <c r="C34" s="47">
        <v>524.15501917808217</v>
      </c>
      <c r="D34" s="47">
        <v>525.1290042372882</v>
      </c>
      <c r="E34" s="47">
        <v>525.1290042372882</v>
      </c>
      <c r="F34" s="47">
        <v>523.69410723581473</v>
      </c>
      <c r="G34" s="47">
        <v>523.69410723581473</v>
      </c>
      <c r="H34" s="47">
        <v>523.20508960573477</v>
      </c>
      <c r="I34" s="47">
        <v>523.20508960573477</v>
      </c>
      <c r="J34" s="47">
        <v>0</v>
      </c>
      <c r="K34" s="47">
        <v>0</v>
      </c>
      <c r="L34" s="47">
        <v>0</v>
      </c>
      <c r="M34" s="47">
        <v>0</v>
      </c>
      <c r="N34" s="47">
        <v>0</v>
      </c>
      <c r="O34" s="47">
        <v>0</v>
      </c>
      <c r="P34" s="47">
        <v>0</v>
      </c>
      <c r="Q34" s="47">
        <v>0</v>
      </c>
      <c r="R34" s="47">
        <v>0</v>
      </c>
      <c r="S34" s="47">
        <v>0</v>
      </c>
      <c r="T34" s="47">
        <v>0</v>
      </c>
      <c r="U34" s="47">
        <v>0</v>
      </c>
      <c r="V34" s="47">
        <v>0</v>
      </c>
      <c r="W34" s="47">
        <v>0</v>
      </c>
      <c r="X34" s="47">
        <v>0</v>
      </c>
      <c r="Y34" s="47">
        <v>0</v>
      </c>
      <c r="Z34" s="48">
        <v>524.0361658099381</v>
      </c>
      <c r="AA34" s="49">
        <v>524.0361658099381</v>
      </c>
    </row>
    <row r="35" spans="1:27" x14ac:dyDescent="0.2">
      <c r="A35" s="51" t="s">
        <v>44</v>
      </c>
      <c r="B35" s="48">
        <v>336.87475664200861</v>
      </c>
      <c r="C35" s="48">
        <v>336.87475664200861</v>
      </c>
      <c r="D35" s="48">
        <v>349.50121145507836</v>
      </c>
      <c r="E35" s="48">
        <v>349.50121145507836</v>
      </c>
      <c r="F35" s="48">
        <v>347.31017778267272</v>
      </c>
      <c r="G35" s="48">
        <v>347.31017778267272</v>
      </c>
      <c r="H35" s="48">
        <v>344.96578964640742</v>
      </c>
      <c r="I35" s="48">
        <v>344.96578964640742</v>
      </c>
      <c r="J35" s="48">
        <v>0</v>
      </c>
      <c r="K35" s="48">
        <v>0</v>
      </c>
      <c r="L35" s="48">
        <v>0</v>
      </c>
      <c r="M35" s="48">
        <v>0</v>
      </c>
      <c r="N35" s="48">
        <v>0</v>
      </c>
      <c r="O35" s="48">
        <v>0</v>
      </c>
      <c r="P35" s="48">
        <v>0</v>
      </c>
      <c r="Q35" s="48">
        <v>0</v>
      </c>
      <c r="R35" s="48">
        <v>0</v>
      </c>
      <c r="S35" s="48">
        <v>0</v>
      </c>
      <c r="T35" s="48">
        <v>0</v>
      </c>
      <c r="U35" s="48">
        <v>0</v>
      </c>
      <c r="V35" s="48">
        <v>0</v>
      </c>
      <c r="W35" s="48">
        <v>0</v>
      </c>
      <c r="X35" s="48">
        <v>0</v>
      </c>
      <c r="Y35" s="48">
        <v>0</v>
      </c>
      <c r="Z35" s="48">
        <v>344.6470903666181</v>
      </c>
      <c r="AA35" s="49">
        <v>344.6470903666181</v>
      </c>
    </row>
    <row r="36" spans="1:27" x14ac:dyDescent="0.2">
      <c r="A36" s="52"/>
      <c r="B36" s="53"/>
      <c r="C36" s="53"/>
      <c r="D36" s="53"/>
      <c r="E36" s="53"/>
      <c r="F36" s="53"/>
      <c r="G36" s="53"/>
      <c r="H36" s="53"/>
      <c r="I36" s="53"/>
      <c r="J36" s="53"/>
      <c r="K36" s="53"/>
      <c r="L36" s="53"/>
      <c r="M36" s="53"/>
      <c r="N36" s="53"/>
      <c r="O36" s="53"/>
      <c r="P36" s="53"/>
      <c r="Q36" s="53"/>
      <c r="R36" s="53"/>
      <c r="S36" s="53"/>
      <c r="T36" s="53"/>
      <c r="U36" s="53"/>
      <c r="V36" s="53"/>
      <c r="W36" s="53"/>
      <c r="X36" s="53"/>
      <c r="Y36" s="53"/>
      <c r="Z36" s="54"/>
      <c r="AA36" s="49"/>
    </row>
    <row r="37" spans="1:27" x14ac:dyDescent="0.2">
      <c r="A37" s="51" t="s">
        <v>45</v>
      </c>
      <c r="B37" s="48">
        <v>538.19710837534319</v>
      </c>
      <c r="C37" s="48">
        <v>540.01058302205593</v>
      </c>
      <c r="D37" s="48">
        <v>547.6666802943663</v>
      </c>
      <c r="E37" s="48">
        <v>549.59262589747152</v>
      </c>
      <c r="F37" s="48">
        <v>565.03552736037557</v>
      </c>
      <c r="G37" s="48">
        <v>567.04327758923421</v>
      </c>
      <c r="H37" s="48">
        <v>559.93115538145298</v>
      </c>
      <c r="I37" s="48">
        <v>563.27706025389534</v>
      </c>
      <c r="J37" s="48">
        <v>0</v>
      </c>
      <c r="K37" s="48">
        <v>0</v>
      </c>
      <c r="L37" s="48">
        <v>0</v>
      </c>
      <c r="M37" s="48">
        <v>0</v>
      </c>
      <c r="N37" s="48">
        <v>0</v>
      </c>
      <c r="O37" s="48">
        <v>0</v>
      </c>
      <c r="P37" s="48">
        <v>0</v>
      </c>
      <c r="Q37" s="48">
        <v>0</v>
      </c>
      <c r="R37" s="48">
        <v>0</v>
      </c>
      <c r="S37" s="48">
        <v>0</v>
      </c>
      <c r="T37" s="48">
        <v>0</v>
      </c>
      <c r="U37" s="48">
        <v>0</v>
      </c>
      <c r="V37" s="48">
        <v>0</v>
      </c>
      <c r="W37" s="48">
        <v>0</v>
      </c>
      <c r="X37" s="48">
        <v>0</v>
      </c>
      <c r="Y37" s="48">
        <v>0</v>
      </c>
      <c r="Z37" s="48">
        <v>552.72512657495963</v>
      </c>
      <c r="AA37" s="49">
        <v>554.98096365957645</v>
      </c>
    </row>
    <row r="38" spans="1:27" x14ac:dyDescent="0.2">
      <c r="A38" s="52"/>
      <c r="B38" s="53"/>
      <c r="C38" s="53"/>
      <c r="D38" s="53"/>
      <c r="E38" s="53"/>
      <c r="F38" s="53"/>
      <c r="G38" s="53"/>
      <c r="H38" s="53"/>
      <c r="I38" s="53"/>
      <c r="J38" s="53"/>
      <c r="K38" s="53"/>
      <c r="L38" s="53"/>
      <c r="M38" s="53"/>
      <c r="N38" s="53"/>
      <c r="O38" s="53"/>
      <c r="P38" s="53"/>
      <c r="Q38" s="53"/>
      <c r="R38" s="53"/>
      <c r="S38" s="53"/>
      <c r="T38" s="53"/>
      <c r="U38" s="53"/>
      <c r="V38" s="53"/>
      <c r="W38" s="53"/>
      <c r="X38" s="53"/>
      <c r="Y38" s="53"/>
      <c r="Z38" s="48"/>
      <c r="AA38" s="49"/>
    </row>
    <row r="39" spans="1:27" ht="12" thickBot="1" x14ac:dyDescent="0.25">
      <c r="A39" s="55" t="s">
        <v>46</v>
      </c>
      <c r="B39" s="56">
        <v>578.83500531753009</v>
      </c>
      <c r="C39" s="56">
        <v>581.49349134547811</v>
      </c>
      <c r="D39" s="56">
        <v>586.66054965770763</v>
      </c>
      <c r="E39" s="56">
        <v>589.44727332488992</v>
      </c>
      <c r="F39" s="56">
        <v>609.80566844703071</v>
      </c>
      <c r="G39" s="56">
        <v>612.78450508490118</v>
      </c>
      <c r="H39" s="56">
        <v>602.84709997665198</v>
      </c>
      <c r="I39" s="56">
        <v>607.79468908061995</v>
      </c>
      <c r="J39" s="56">
        <v>0</v>
      </c>
      <c r="K39" s="56">
        <v>0</v>
      </c>
      <c r="L39" s="56">
        <v>0</v>
      </c>
      <c r="M39" s="56">
        <v>0</v>
      </c>
      <c r="N39" s="56">
        <v>0</v>
      </c>
      <c r="O39" s="56">
        <v>0</v>
      </c>
      <c r="P39" s="56">
        <v>0</v>
      </c>
      <c r="Q39" s="56">
        <v>0</v>
      </c>
      <c r="R39" s="56">
        <v>0</v>
      </c>
      <c r="S39" s="56">
        <v>0</v>
      </c>
      <c r="T39" s="56">
        <v>0</v>
      </c>
      <c r="U39" s="56">
        <v>0</v>
      </c>
      <c r="V39" s="56">
        <v>0</v>
      </c>
      <c r="W39" s="56">
        <v>0</v>
      </c>
      <c r="X39" s="56">
        <v>0</v>
      </c>
      <c r="Y39" s="56">
        <v>0</v>
      </c>
      <c r="Z39" s="56">
        <v>594.54329071389589</v>
      </c>
      <c r="AA39" s="57">
        <v>597.86161175100187</v>
      </c>
    </row>
    <row r="40" spans="1:27" x14ac:dyDescent="0.2">
      <c r="A40" s="37" t="s">
        <v>47</v>
      </c>
    </row>
    <row r="41" spans="1:27" x14ac:dyDescent="0.2">
      <c r="A41" s="58" t="s">
        <v>48</v>
      </c>
    </row>
    <row r="42" spans="1:27" x14ac:dyDescent="0.2">
      <c r="A42" s="58" t="s">
        <v>57</v>
      </c>
    </row>
    <row r="43" spans="1:27" x14ac:dyDescent="0.2">
      <c r="A43" s="58" t="s">
        <v>58</v>
      </c>
    </row>
    <row r="44" spans="1:27" x14ac:dyDescent="0.2">
      <c r="A44" s="58" t="s">
        <v>59</v>
      </c>
    </row>
    <row r="45" spans="1:27" x14ac:dyDescent="0.2">
      <c r="A45" s="58" t="s">
        <v>60</v>
      </c>
    </row>
    <row r="46" spans="1:27" x14ac:dyDescent="0.2">
      <c r="A46" s="58" t="s">
        <v>53</v>
      </c>
    </row>
    <row r="47" spans="1:27" x14ac:dyDescent="0.2">
      <c r="A47" s="59" t="s">
        <v>61</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dataValidations count="1">
    <dataValidation type="textLength" allowBlank="1" showInputMessage="1" showErrorMessage="1" sqref="A1:XFD1048576" xr:uid="{1E050D66-1CC9-4599-BCD9-256F4284E4CE}">
      <formula1>0</formula1>
      <formula2>0</formula2>
    </dataValidation>
  </dataValidations>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Salario_cotizable</vt:lpstr>
      <vt:lpstr>Salario_nominal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dc:creator>
  <cp:lastModifiedBy>EDGAR SOTO</cp:lastModifiedBy>
  <dcterms:created xsi:type="dcterms:W3CDTF">2018-06-28T20:24:43Z</dcterms:created>
  <dcterms:modified xsi:type="dcterms:W3CDTF">2018-06-28T20:30:54Z</dcterms:modified>
</cp:coreProperties>
</file>