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linda.lopez\Desktop\CONTROL DE INFORMACIÓN  PAG. WEB\Estadísticos Lic. Soto\"/>
    </mc:Choice>
  </mc:AlternateContent>
  <bookViews>
    <workbookView xWindow="0" yWindow="0" windowWidth="21600" windowHeight="9435"/>
  </bookViews>
  <sheets>
    <sheet name="Trabajadores" sheetId="1" r:id="rId1"/>
    <sheet name="Patronos" sheetId="2" r:id="rId2"/>
    <sheet name="Salnomi" sheetId="3" r:id="rId3"/>
    <sheet name="Salcotiz" sheetId="4" r:id="rId4"/>
  </sheets>
  <calcPr calcId="162913"/>
</workbook>
</file>

<file path=xl/calcChain.xml><?xml version="1.0" encoding="utf-8"?>
<calcChain xmlns="http://schemas.openxmlformats.org/spreadsheetml/2006/main">
  <c r="C20" i="2" l="1"/>
  <c r="C27" i="2"/>
  <c r="C37" i="2"/>
  <c r="E20" i="2"/>
  <c r="E37" i="2" s="1"/>
  <c r="E27" i="2"/>
  <c r="G20" i="2"/>
  <c r="G37" i="2" s="1"/>
  <c r="G27" i="2"/>
  <c r="I20" i="2"/>
  <c r="I35" i="2" s="1"/>
  <c r="I37" i="2"/>
  <c r="I27" i="2"/>
  <c r="K20" i="2"/>
  <c r="K27" i="2"/>
  <c r="M20" i="2"/>
  <c r="M37" i="2" s="1"/>
  <c r="M27" i="2"/>
  <c r="M35" i="2" s="1"/>
  <c r="O20" i="2"/>
  <c r="O27" i="2"/>
  <c r="O35" i="2" s="1"/>
  <c r="Q20" i="2"/>
  <c r="Q27" i="2"/>
  <c r="Q37" i="2" s="1"/>
  <c r="S20" i="2"/>
  <c r="S37" i="2" s="1"/>
  <c r="S27" i="2"/>
  <c r="U20" i="2"/>
  <c r="U35" i="2" s="1"/>
  <c r="U27" i="2"/>
  <c r="W20" i="2"/>
  <c r="W37" i="2" s="1"/>
  <c r="W27" i="2"/>
  <c r="Y20" i="2"/>
  <c r="Y35" i="2" s="1"/>
  <c r="Y27" i="2"/>
  <c r="Y37" i="2" s="1"/>
  <c r="B20" i="2"/>
  <c r="B27" i="2"/>
  <c r="B35" i="2" s="1"/>
  <c r="D20" i="2"/>
  <c r="D27" i="2"/>
  <c r="D35" i="2" s="1"/>
  <c r="D37" i="2"/>
  <c r="F20" i="2"/>
  <c r="F27" i="2"/>
  <c r="F37" i="2"/>
  <c r="H20" i="2"/>
  <c r="H37" i="2" s="1"/>
  <c r="H27" i="2"/>
  <c r="J20" i="2"/>
  <c r="J37" i="2" s="1"/>
  <c r="J27" i="2"/>
  <c r="L20" i="2"/>
  <c r="L37" i="2" s="1"/>
  <c r="L27" i="2"/>
  <c r="L35" i="2"/>
  <c r="N20" i="2"/>
  <c r="N27" i="2"/>
  <c r="N37" i="2"/>
  <c r="P20" i="2"/>
  <c r="P27" i="2"/>
  <c r="P37" i="2" s="1"/>
  <c r="P35" i="2"/>
  <c r="R20" i="2"/>
  <c r="R35" i="2" s="1"/>
  <c r="R27" i="2"/>
  <c r="R37" i="2" s="1"/>
  <c r="T20" i="2"/>
  <c r="T35" i="2" s="1"/>
  <c r="T27" i="2"/>
  <c r="V20" i="2"/>
  <c r="V35" i="2" s="1"/>
  <c r="V27" i="2"/>
  <c r="X20" i="2"/>
  <c r="X37" i="2"/>
  <c r="X27" i="2"/>
  <c r="C33" i="2"/>
  <c r="C35" i="2"/>
  <c r="E33" i="2"/>
  <c r="G33" i="2"/>
  <c r="I33" i="2"/>
  <c r="K33" i="2"/>
  <c r="K35" i="2" s="1"/>
  <c r="M33" i="2"/>
  <c r="O33" i="2"/>
  <c r="Q33" i="2"/>
  <c r="S33" i="2"/>
  <c r="U33" i="2"/>
  <c r="W33" i="2"/>
  <c r="Y33" i="2"/>
  <c r="B33" i="2"/>
  <c r="D33" i="2"/>
  <c r="F33" i="2"/>
  <c r="F35" i="2"/>
  <c r="H33" i="2"/>
  <c r="J33" i="2"/>
  <c r="L33" i="2"/>
  <c r="N33" i="2"/>
  <c r="N35" i="2"/>
  <c r="P33" i="2"/>
  <c r="R33" i="2"/>
  <c r="T33" i="2"/>
  <c r="V33" i="2"/>
  <c r="X33" i="2"/>
  <c r="C20" i="1"/>
  <c r="C37" i="1" s="1"/>
  <c r="C27" i="1"/>
  <c r="E20" i="1"/>
  <c r="E37" i="1" s="1"/>
  <c r="E27" i="1"/>
  <c r="E35" i="1"/>
  <c r="G20" i="1"/>
  <c r="G27" i="1"/>
  <c r="G35" i="1" s="1"/>
  <c r="G37" i="1"/>
  <c r="I20" i="1"/>
  <c r="I27" i="1"/>
  <c r="I37" i="1" s="1"/>
  <c r="I35" i="1"/>
  <c r="K20" i="1"/>
  <c r="K27" i="1"/>
  <c r="K37" i="1" s="1"/>
  <c r="M20" i="1"/>
  <c r="M35" i="1" s="1"/>
  <c r="M27" i="1"/>
  <c r="O20" i="1"/>
  <c r="O37" i="1" s="1"/>
  <c r="O27" i="1"/>
  <c r="O35" i="1" s="1"/>
  <c r="Q20" i="1"/>
  <c r="Q27" i="1"/>
  <c r="Q37" i="1" s="1"/>
  <c r="S20" i="1"/>
  <c r="S27" i="1"/>
  <c r="S37" i="1"/>
  <c r="U20" i="1"/>
  <c r="U37" i="1" s="1"/>
  <c r="U27" i="1"/>
  <c r="W20" i="1"/>
  <c r="W35" i="1" s="1"/>
  <c r="W27" i="1"/>
  <c r="Y20" i="1"/>
  <c r="Y35" i="1" s="1"/>
  <c r="Y37" i="1"/>
  <c r="Y27" i="1"/>
  <c r="B20" i="1"/>
  <c r="B35" i="1"/>
  <c r="B27" i="1"/>
  <c r="D20" i="1"/>
  <c r="D27" i="1"/>
  <c r="D35" i="1" s="1"/>
  <c r="D37" i="1"/>
  <c r="F20" i="1"/>
  <c r="F27" i="1"/>
  <c r="F37" i="1"/>
  <c r="H20" i="1"/>
  <c r="H37" i="1" s="1"/>
  <c r="H27" i="1"/>
  <c r="J20" i="1"/>
  <c r="J37" i="1" s="1"/>
  <c r="J27" i="1"/>
  <c r="L20" i="1"/>
  <c r="L37" i="1" s="1"/>
  <c r="L27" i="1"/>
  <c r="L35" i="1"/>
  <c r="N20" i="1"/>
  <c r="N27" i="1"/>
  <c r="N35" i="1" s="1"/>
  <c r="N37" i="1"/>
  <c r="P20" i="1"/>
  <c r="P27" i="1"/>
  <c r="P37" i="1" s="1"/>
  <c r="P35" i="1"/>
  <c r="R20" i="1"/>
  <c r="R35" i="1" s="1"/>
  <c r="R27" i="1"/>
  <c r="T20" i="1"/>
  <c r="T35" i="1" s="1"/>
  <c r="T27" i="1"/>
  <c r="V20" i="1"/>
  <c r="V37" i="1" s="1"/>
  <c r="V27" i="1"/>
  <c r="V35" i="1" s="1"/>
  <c r="X20" i="1"/>
  <c r="X27" i="1"/>
  <c r="X35" i="1" s="1"/>
  <c r="C33" i="1"/>
  <c r="E33" i="1"/>
  <c r="G33" i="1"/>
  <c r="I33" i="1"/>
  <c r="K33" i="1"/>
  <c r="M33" i="1"/>
  <c r="O33" i="1"/>
  <c r="Q33" i="1"/>
  <c r="S33" i="1"/>
  <c r="S35" i="1"/>
  <c r="U33" i="1"/>
  <c r="W33" i="1"/>
  <c r="Y33" i="1"/>
  <c r="B33" i="1"/>
  <c r="D33" i="1"/>
  <c r="F33" i="1"/>
  <c r="F35" i="1"/>
  <c r="H33" i="1"/>
  <c r="J33" i="1"/>
  <c r="L33" i="1"/>
  <c r="N33" i="1"/>
  <c r="P33" i="1"/>
  <c r="R33" i="1"/>
  <c r="T33" i="1"/>
  <c r="V33" i="1"/>
  <c r="X33" i="1"/>
  <c r="X35" i="2"/>
  <c r="R37" i="1"/>
  <c r="B37" i="1"/>
  <c r="K37" i="2"/>
  <c r="B37" i="2" l="1"/>
  <c r="Q35" i="1"/>
  <c r="X37" i="1"/>
  <c r="T37" i="2"/>
  <c r="O37" i="2"/>
  <c r="Q35" i="2"/>
  <c r="H35" i="1"/>
  <c r="J35" i="1"/>
  <c r="C35" i="1"/>
  <c r="T37" i="1"/>
  <c r="W37" i="1"/>
  <c r="U35" i="1"/>
  <c r="M37" i="1"/>
  <c r="K35" i="1"/>
  <c r="S35" i="2"/>
  <c r="G35" i="2"/>
  <c r="V37" i="2"/>
  <c r="U37" i="2"/>
  <c r="E35" i="2"/>
  <c r="H35" i="2"/>
  <c r="J35" i="2"/>
  <c r="W35" i="2"/>
</calcChain>
</file>

<file path=xl/sharedStrings.xml><?xml version="1.0" encoding="utf-8"?>
<sst xmlns="http://schemas.openxmlformats.org/spreadsheetml/2006/main" count="310" uniqueCount="62">
  <si>
    <t>INSTITUTO SALVADOREÑO DEL SEGURO SOCIAL</t>
  </si>
  <si>
    <t>DEPARTAMENTO DE ACTUARIADO Y ESTADÍSTICA</t>
  </si>
  <si>
    <t>TOTAL TRABAJADORES REPORTADOS EN PLANILLA Y TRABAJADORES QUE COTIZARON EFECTIVAMENTE AL RÉGIMEN DE SALUD DEL ISSS</t>
  </si>
  <si>
    <t>ACTIVIDAD ECONÓMICA CIIU 4</t>
  </si>
  <si>
    <t>ENERO</t>
  </si>
  <si>
    <t>FEBRERO</t>
  </si>
  <si>
    <t>MARZO</t>
  </si>
  <si>
    <t>ABRIL</t>
  </si>
  <si>
    <t>MAYO</t>
  </si>
  <si>
    <t>JUNIO</t>
  </si>
  <si>
    <t>JULIO</t>
  </si>
  <si>
    <t>AGOSTO</t>
  </si>
  <si>
    <t>SEPTIEMB.</t>
  </si>
  <si>
    <t>OCTUBRE</t>
  </si>
  <si>
    <t>NOVIEMBRE</t>
  </si>
  <si>
    <t>DICIEMBRE</t>
  </si>
  <si>
    <t>PROMEDIO</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</si>
  <si>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</si>
  <si>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</si>
  <si>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</si>
  <si>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</si>
  <si>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</si>
  <si>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</si>
  <si>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</si>
  <si>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</si>
  <si>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</si>
  <si>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</si>
  <si>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</si>
  <si>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</si>
  <si>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Actividades no bien especificadas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</si>
  <si>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</si>
  <si>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</si>
  <si>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</si>
  <si>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</si>
  <si>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</si>
  <si>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</si>
  <si>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</si>
  <si>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</si>
  <si>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</si>
  <si>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</si>
  <si>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</si>
  <si>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</si>
  <si>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PENSIONADOS</t>
  </si>
  <si>
    <t>TOTAL GENERAL</t>
  </si>
  <si>
    <t>TOTAL SIN PENSIONADOS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</si>
  <si>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</si>
  <si>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</si>
  <si>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</si>
  <si>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</si>
  <si>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</si>
  <si>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</si>
  <si>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</si>
  <si>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 xml:space="preserve"> Período   2017</t>
  </si>
  <si>
    <t>TOTAL PATRONOS QUE PRESENTARON Y PAGARON  PLANILLA EFECTIVAMENTE AL RÉGIMEN DE SALUD DEL ISSS</t>
  </si>
  <si>
    <t>SALARIO MEDIO NOMINAL DEL RÉGIMEN DE SALUD DEL ISSS (EN DÓLARES USA)</t>
  </si>
  <si>
    <t>ACTIVIDAD ECONÓMICA</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</si>
  <si>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</si>
  <si>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</si>
  <si>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</si>
  <si>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</si>
  <si>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6. Salario Nominal: es el salario que el patrono reporta en la planilla, como el efectivamente devengado por el trabajador (no considera un límite máximo, como en el caso del salario cotizable).</t>
  </si>
  <si>
    <t>SALARIO MEDIO COTIZABLE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</si>
</sst>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_(* #,##0_);_(* \(#,##0\);_(* &quot;-&quot;??_);_(@_)"/>
  </numFmts>
  <fonts count="12" x14ac:knownFonts="1">
    <font>
      <sz val="10"/>
      <name val="Arial"/>
    </font>
    <font>
      <sz val="10"/>
      <name val="Arial"/>
    </font>
    <font>
      <b/>
      <sz val="8"/>
      <name val="Arial"/>
      <family val="2"/>
    </font>
    <font>
      <sz val="8"/>
      <color indexed="8"/>
      <name val="Calibri"/>
      <family val="2"/>
    </font>
    <font>
      <b/>
      <sz val="10"/>
      <color indexed="8"/>
      <name val="Calibri"/>
      <family val="2"/>
    </font>
    <font>
      <b/>
      <sz val="7"/>
      <name val="Arial"/>
      <family val="2"/>
    </font>
    <font>
      <b/>
      <sz val="7"/>
      <color indexed="8"/>
      <name val="Calibri"/>
      <family val="2"/>
    </font>
    <font>
      <b/>
      <sz val="8"/>
      <color indexed="8"/>
      <name val="Calibri"/>
      <family val="2"/>
    </font>
    <font>
      <sz val="8"/>
      <name val="Arial"/>
      <family val="2"/>
    </font>
    <font>
      <sz val="7"/>
      <color indexed="8"/>
      <name val="Calibri"/>
      <family val="2"/>
    </font>
    <font>
      <b/>
      <sz val="10"/>
      <color indexed="8"/>
      <name val="Calibri"/>
    </font>
    <font>
      <b/>
      <sz val="8"/>
      <color indexed="8"/>
      <name val="Calibri"/>
    </font>
  </fonts>
  <fills count="2">
    <fill>
      <patternFill patternType="none"/>
    </fill>
    <fill>
      <patternFill patternType="gray125"/>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dashDotDot">
        <color indexed="64"/>
      </left>
      <right style="dashDotDot">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dashDotDot">
        <color indexed="64"/>
      </left>
      <right style="dashDotDot">
        <color indexed="64"/>
      </right>
      <top/>
      <bottom/>
      <diagonal/>
    </border>
    <border>
      <left/>
      <right style="medium">
        <color indexed="64"/>
      </right>
      <top/>
      <bottom/>
      <diagonal/>
    </border>
    <border>
      <left style="medium">
        <color indexed="64"/>
      </left>
      <right/>
      <top/>
      <bottom/>
      <diagonal/>
    </border>
    <border>
      <left style="dashDotDot">
        <color indexed="64"/>
      </left>
      <right style="dashDotDot">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DotDot">
        <color indexed="64"/>
      </left>
      <right style="dotted">
        <color indexed="64"/>
      </right>
      <top style="medium">
        <color indexed="64"/>
      </top>
      <bottom/>
      <diagonal/>
    </border>
    <border>
      <left style="dashDotDot">
        <color indexed="64"/>
      </left>
      <right style="dotted">
        <color indexed="64"/>
      </right>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58">
    <xf numFmtId="0" fontId="0" fillId="0" borderId="0" xfId="0"/>
    <xf numFmtId="0" fontId="2" fillId="0" borderId="0" xfId="0" applyFont="1" applyFill="1" applyAlignment="1">
      <alignment horizontal="center"/>
    </xf>
    <xf numFmtId="0" fontId="3" fillId="0" borderId="0" xfId="0" applyFont="1" applyFill="1"/>
    <xf numFmtId="0" fontId="2" fillId="0" borderId="1" xfId="0" applyFont="1" applyFill="1" applyBorder="1" applyAlignment="1">
      <alignment horizontal="center"/>
    </xf>
    <xf numFmtId="0" fontId="3" fillId="0" borderId="2" xfId="0" applyFont="1" applyFill="1" applyBorder="1"/>
    <xf numFmtId="0" fontId="6" fillId="0" borderId="3" xfId="0" applyFont="1" applyFill="1" applyBorder="1" applyAlignment="1">
      <alignment horizontal="center"/>
    </xf>
    <xf numFmtId="0" fontId="6" fillId="0" borderId="4" xfId="0" applyFont="1" applyFill="1" applyBorder="1" applyAlignment="1">
      <alignment horizontal="center"/>
    </xf>
    <xf numFmtId="0" fontId="3" fillId="0" borderId="5" xfId="0" applyFont="1" applyFill="1" applyBorder="1"/>
    <xf numFmtId="0" fontId="3" fillId="0" borderId="0" xfId="0" applyFont="1" applyFill="1" applyBorder="1"/>
    <xf numFmtId="0" fontId="3" fillId="0" borderId="6" xfId="0" applyFont="1" applyBorder="1"/>
    <xf numFmtId="165" fontId="3" fillId="0" borderId="7" xfId="1" applyNumberFormat="1" applyFont="1" applyFill="1" applyBorder="1"/>
    <xf numFmtId="3" fontId="7" fillId="0" borderId="7" xfId="1" applyNumberFormat="1" applyFont="1" applyFill="1" applyBorder="1"/>
    <xf numFmtId="3" fontId="7" fillId="0" borderId="8" xfId="1" applyNumberFormat="1" applyFont="1" applyFill="1" applyBorder="1"/>
    <xf numFmtId="0" fontId="3" fillId="0" borderId="9" xfId="0" applyFont="1" applyBorder="1" applyAlignment="1">
      <alignment horizontal="left" vertical="center" wrapText="1"/>
    </xf>
    <xf numFmtId="165" fontId="3" fillId="0" borderId="0" xfId="1" applyNumberFormat="1" applyFont="1" applyFill="1" applyBorder="1"/>
    <xf numFmtId="3" fontId="7" fillId="0" borderId="0" xfId="1" applyNumberFormat="1" applyFont="1" applyFill="1" applyBorder="1"/>
    <xf numFmtId="3" fontId="7" fillId="0" borderId="10" xfId="1" applyNumberFormat="1" applyFont="1" applyFill="1" applyBorder="1"/>
    <xf numFmtId="0" fontId="3" fillId="0" borderId="9" xfId="0" applyFont="1" applyBorder="1"/>
    <xf numFmtId="165" fontId="7" fillId="0" borderId="0" xfId="1" applyNumberFormat="1" applyFont="1" applyFill="1" applyBorder="1"/>
    <xf numFmtId="0" fontId="2" fillId="0" borderId="9" xfId="0" applyFont="1" applyFill="1" applyBorder="1" applyAlignment="1">
      <alignment horizontal="center"/>
    </xf>
    <xf numFmtId="0" fontId="3" fillId="0" borderId="11" xfId="0" applyFont="1" applyFill="1" applyBorder="1"/>
    <xf numFmtId="0" fontId="3" fillId="0" borderId="9" xfId="0" applyFont="1" applyFill="1" applyBorder="1"/>
    <xf numFmtId="0" fontId="7" fillId="0" borderId="0" xfId="0" applyFont="1" applyFill="1" applyBorder="1"/>
    <xf numFmtId="0" fontId="8" fillId="0" borderId="9" xfId="0" applyFont="1" applyFill="1" applyBorder="1" applyAlignment="1">
      <alignment horizontal="center"/>
    </xf>
    <xf numFmtId="165" fontId="2" fillId="0" borderId="0" xfId="1" applyNumberFormat="1" applyFont="1" applyFill="1" applyBorder="1"/>
    <xf numFmtId="165" fontId="7" fillId="0" borderId="0" xfId="0" applyNumberFormat="1" applyFont="1" applyFill="1" applyBorder="1"/>
    <xf numFmtId="0" fontId="8" fillId="0" borderId="12" xfId="0" applyFont="1" applyFill="1" applyBorder="1" applyAlignment="1">
      <alignment horizontal="center"/>
    </xf>
    <xf numFmtId="165" fontId="7" fillId="0" borderId="13" xfId="0" applyNumberFormat="1" applyFont="1" applyFill="1" applyBorder="1"/>
    <xf numFmtId="3" fontId="7" fillId="0" borderId="13" xfId="1" applyNumberFormat="1" applyFont="1" applyFill="1" applyBorder="1"/>
    <xf numFmtId="3" fontId="7" fillId="0" borderId="14" xfId="1" applyNumberFormat="1" applyFont="1" applyFill="1" applyBorder="1"/>
    <xf numFmtId="0" fontId="9" fillId="0" borderId="0" xfId="0" applyFont="1" applyFill="1" applyBorder="1"/>
    <xf numFmtId="0" fontId="6" fillId="0" borderId="0" xfId="0" applyFont="1" applyFill="1"/>
    <xf numFmtId="3" fontId="3" fillId="0" borderId="0" xfId="0" applyNumberFormat="1" applyFont="1" applyFill="1"/>
    <xf numFmtId="0" fontId="3" fillId="0" borderId="15" xfId="0" applyFont="1" applyBorder="1"/>
    <xf numFmtId="4" fontId="3" fillId="0" borderId="7" xfId="1" applyNumberFormat="1" applyFont="1" applyFill="1" applyBorder="1"/>
    <xf numFmtId="4" fontId="11" fillId="0" borderId="7" xfId="1" applyNumberFormat="1" applyFont="1" applyFill="1" applyBorder="1"/>
    <xf numFmtId="4" fontId="11" fillId="0" borderId="8" xfId="1" applyNumberFormat="1" applyFont="1" applyFill="1" applyBorder="1"/>
    <xf numFmtId="0" fontId="3" fillId="0" borderId="16" xfId="0" applyFont="1" applyBorder="1" applyAlignment="1">
      <alignment horizontal="left" vertical="center" wrapText="1"/>
    </xf>
    <xf numFmtId="4" fontId="3" fillId="0" borderId="0" xfId="1" applyNumberFormat="1" applyFont="1" applyFill="1" applyBorder="1"/>
    <xf numFmtId="4" fontId="11" fillId="0" borderId="0" xfId="1" applyNumberFormat="1" applyFont="1" applyFill="1" applyBorder="1"/>
    <xf numFmtId="4" fontId="11" fillId="0" borderId="10" xfId="1" applyNumberFormat="1" applyFont="1" applyFill="1" applyBorder="1"/>
    <xf numFmtId="0" fontId="3" fillId="0" borderId="16" xfId="0" applyFont="1" applyBorder="1"/>
    <xf numFmtId="0" fontId="2" fillId="0" borderId="17" xfId="0" applyFont="1" applyFill="1" applyBorder="1" applyAlignment="1">
      <alignment horizontal="center"/>
    </xf>
    <xf numFmtId="0" fontId="3" fillId="0" borderId="17" xfId="0" applyFont="1" applyFill="1" applyBorder="1"/>
    <xf numFmtId="4" fontId="3" fillId="0" borderId="0" xfId="0" applyNumberFormat="1" applyFont="1" applyFill="1" applyBorder="1"/>
    <xf numFmtId="4" fontId="11" fillId="0" borderId="0" xfId="0" applyNumberFormat="1" applyFont="1" applyFill="1" applyBorder="1"/>
    <xf numFmtId="0" fontId="2" fillId="0" borderId="18" xfId="0" applyFont="1" applyFill="1" applyBorder="1" applyAlignment="1">
      <alignment horizontal="center"/>
    </xf>
    <xf numFmtId="4" fontId="11" fillId="0" borderId="13" xfId="0" applyNumberFormat="1" applyFont="1" applyFill="1" applyBorder="1"/>
    <xf numFmtId="4" fontId="11" fillId="0" borderId="13" xfId="1" applyNumberFormat="1" applyFont="1" applyFill="1" applyBorder="1"/>
    <xf numFmtId="4" fontId="11" fillId="0" borderId="14" xfId="1" applyNumberFormat="1" applyFont="1" applyFill="1" applyBorder="1"/>
    <xf numFmtId="0" fontId="7" fillId="0" borderId="0" xfId="0" applyFont="1"/>
    <xf numFmtId="0" fontId="2" fillId="0" borderId="0" xfId="2" applyFont="1"/>
    <xf numFmtId="0" fontId="5" fillId="0" borderId="19" xfId="0" applyFont="1" applyFill="1" applyBorder="1" applyAlignment="1">
      <alignment horizontal="center"/>
    </xf>
    <xf numFmtId="0" fontId="5" fillId="0" borderId="3" xfId="0" applyFont="1" applyFill="1" applyBorder="1" applyAlignment="1">
      <alignment horizontal="center"/>
    </xf>
    <xf numFmtId="0" fontId="2" fillId="0" borderId="0" xfId="0" applyFont="1" applyFill="1" applyAlignment="1">
      <alignment horizontal="center"/>
    </xf>
    <xf numFmtId="0" fontId="4" fillId="0" borderId="0" xfId="0" applyFont="1" applyFill="1" applyAlignment="1">
      <alignment horizontal="center"/>
    </xf>
    <xf numFmtId="0" fontId="5" fillId="0" borderId="5" xfId="0" applyFont="1" applyFill="1" applyBorder="1" applyAlignment="1">
      <alignment horizontal="center"/>
    </xf>
    <xf numFmtId="0" fontId="10" fillId="0" borderId="0" xfId="0" applyFont="1" applyFill="1" applyAlignment="1">
      <alignment horizontal="center"/>
    </xf>
  </cellXfs>
  <cellStyles count="3">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8"/>
  <sheetViews>
    <sheetView showGridLines="0" tabSelected="1" topLeftCell="I1" workbookViewId="0">
      <selection activeCell="I13" sqref="I13"/>
    </sheetView>
  </sheetViews>
  <sheetFormatPr baseColWidth="10" defaultColWidth="12.5703125" defaultRowHeight="11.25" x14ac:dyDescent="0.2"/>
  <cols>
    <col min="1" max="1" width="45.28515625" style="2" customWidth="1"/>
    <col min="2" max="27" width="13" style="2" customWidth="1"/>
    <col min="28" max="16384" width="12.5703125" style="2"/>
  </cols>
  <sheetData>
    <row r="1" spans="1:27" x14ac:dyDescent="0.2">
      <c r="A1" s="54" t="s">
        <v>0</v>
      </c>
      <c r="B1" s="54"/>
      <c r="C1" s="54"/>
      <c r="D1" s="54"/>
      <c r="E1" s="54"/>
      <c r="F1" s="54"/>
      <c r="G1" s="54"/>
      <c r="H1" s="54"/>
      <c r="I1" s="54"/>
      <c r="J1" s="54"/>
      <c r="K1" s="54"/>
      <c r="L1" s="54"/>
      <c r="M1" s="54"/>
      <c r="N1" s="54"/>
      <c r="O1" s="54"/>
      <c r="P1" s="54"/>
      <c r="Q1" s="54"/>
      <c r="R1" s="54"/>
      <c r="S1" s="54"/>
      <c r="T1" s="54"/>
      <c r="U1" s="54"/>
      <c r="V1" s="54"/>
      <c r="W1" s="54"/>
      <c r="X1" s="54"/>
      <c r="Y1" s="54"/>
    </row>
    <row r="2" spans="1:27" x14ac:dyDescent="0.2">
      <c r="A2" s="54" t="s">
        <v>1</v>
      </c>
      <c r="B2" s="54"/>
      <c r="C2" s="54"/>
      <c r="D2" s="54"/>
      <c r="E2" s="54"/>
      <c r="F2" s="54"/>
      <c r="G2" s="54"/>
      <c r="H2" s="54"/>
      <c r="I2" s="54"/>
      <c r="J2" s="54"/>
      <c r="K2" s="54"/>
      <c r="L2" s="54"/>
      <c r="M2" s="54"/>
      <c r="N2" s="54"/>
      <c r="O2" s="54"/>
      <c r="P2" s="54"/>
      <c r="Q2" s="54"/>
      <c r="R2" s="54"/>
      <c r="S2" s="54"/>
      <c r="T2" s="54"/>
      <c r="U2" s="54"/>
      <c r="V2" s="54"/>
      <c r="W2" s="54"/>
      <c r="X2" s="54"/>
      <c r="Y2" s="54"/>
    </row>
    <row r="3" spans="1:27" x14ac:dyDescent="0.2">
      <c r="A3" s="54" t="s">
        <v>2</v>
      </c>
      <c r="B3" s="54"/>
      <c r="C3" s="54"/>
      <c r="D3" s="54"/>
      <c r="E3" s="54"/>
      <c r="F3" s="54"/>
      <c r="G3" s="54"/>
      <c r="H3" s="54"/>
      <c r="I3" s="54"/>
      <c r="J3" s="54"/>
      <c r="K3" s="54"/>
      <c r="L3" s="54"/>
      <c r="M3" s="54"/>
      <c r="N3" s="54"/>
      <c r="O3" s="54"/>
      <c r="P3" s="54"/>
      <c r="Q3" s="54"/>
      <c r="R3" s="54"/>
      <c r="S3" s="54"/>
      <c r="T3" s="54"/>
      <c r="U3" s="54"/>
      <c r="V3" s="54"/>
      <c r="W3" s="54"/>
      <c r="X3" s="54"/>
      <c r="Y3" s="54"/>
    </row>
    <row r="4" spans="1:27" ht="12.75" x14ac:dyDescent="0.2">
      <c r="A4" s="55" t="s">
        <v>52</v>
      </c>
      <c r="B4" s="55"/>
      <c r="C4" s="55"/>
      <c r="H4" s="1"/>
      <c r="I4" s="1"/>
    </row>
    <row r="5" spans="1:27" ht="12" thickBot="1" x14ac:dyDescent="0.25">
      <c r="A5" s="1"/>
    </row>
    <row r="6" spans="1:27" ht="12" thickBot="1" x14ac:dyDescent="0.25">
      <c r="A6" s="3" t="s">
        <v>3</v>
      </c>
      <c r="B6" s="56" t="s">
        <v>4</v>
      </c>
      <c r="C6" s="53"/>
      <c r="D6" s="52" t="s">
        <v>5</v>
      </c>
      <c r="E6" s="53"/>
      <c r="F6" s="52" t="s">
        <v>6</v>
      </c>
      <c r="G6" s="53"/>
      <c r="H6" s="52" t="s">
        <v>7</v>
      </c>
      <c r="I6" s="53"/>
      <c r="J6" s="52" t="s">
        <v>8</v>
      </c>
      <c r="K6" s="53"/>
      <c r="L6" s="52" t="s">
        <v>9</v>
      </c>
      <c r="M6" s="53"/>
      <c r="N6" s="52" t="s">
        <v>10</v>
      </c>
      <c r="O6" s="53"/>
      <c r="P6" s="52" t="s">
        <v>11</v>
      </c>
      <c r="Q6" s="53"/>
      <c r="R6" s="52" t="s">
        <v>12</v>
      </c>
      <c r="S6" s="53"/>
      <c r="T6" s="52" t="s">
        <v>13</v>
      </c>
      <c r="U6" s="53"/>
      <c r="V6" s="52" t="s">
        <v>14</v>
      </c>
      <c r="W6" s="53"/>
      <c r="X6" s="52" t="s">
        <v>15</v>
      </c>
      <c r="Y6" s="53"/>
      <c r="Z6" s="52" t="s">
        <v>16</v>
      </c>
      <c r="AA6" s="53"/>
    </row>
    <row r="7" spans="1:27" ht="12" thickBot="1" x14ac:dyDescent="0.25">
      <c r="A7" s="4"/>
      <c r="B7" s="5" t="s">
        <v>17</v>
      </c>
      <c r="C7" s="5" t="s">
        <v>18</v>
      </c>
      <c r="D7" s="6" t="s">
        <v>17</v>
      </c>
      <c r="E7" s="5" t="s">
        <v>18</v>
      </c>
      <c r="F7" s="6" t="s">
        <v>17</v>
      </c>
      <c r="G7" s="5" t="s">
        <v>18</v>
      </c>
      <c r="H7" s="6" t="s">
        <v>17</v>
      </c>
      <c r="I7" s="5" t="s">
        <v>18</v>
      </c>
      <c r="J7" s="6" t="s">
        <v>17</v>
      </c>
      <c r="K7" s="5" t="s">
        <v>18</v>
      </c>
      <c r="L7" s="6" t="s">
        <v>17</v>
      </c>
      <c r="M7" s="5" t="s">
        <v>18</v>
      </c>
      <c r="N7" s="6" t="s">
        <v>17</v>
      </c>
      <c r="O7" s="5" t="s">
        <v>18</v>
      </c>
      <c r="P7" s="6" t="s">
        <v>17</v>
      </c>
      <c r="Q7" s="5" t="s">
        <v>18</v>
      </c>
      <c r="R7" s="6" t="s">
        <v>17</v>
      </c>
      <c r="S7" s="5" t="s">
        <v>18</v>
      </c>
      <c r="T7" s="6" t="s">
        <v>17</v>
      </c>
      <c r="U7" s="5" t="s">
        <v>18</v>
      </c>
      <c r="V7" s="6" t="s">
        <v>17</v>
      </c>
      <c r="W7" s="5" t="s">
        <v>18</v>
      </c>
      <c r="X7" s="6" t="s">
        <v>17</v>
      </c>
      <c r="Y7" s="5" t="s">
        <v>18</v>
      </c>
      <c r="Z7" s="6" t="s">
        <v>17</v>
      </c>
      <c r="AA7" s="5" t="s">
        <v>18</v>
      </c>
    </row>
    <row r="8" spans="1:27" ht="12" thickBot="1" x14ac:dyDescent="0.25">
      <c r="A8" s="7"/>
      <c r="B8" s="8"/>
      <c r="C8" s="8"/>
      <c r="D8" s="8"/>
      <c r="E8" s="8"/>
      <c r="F8" s="8"/>
      <c r="G8" s="8"/>
      <c r="H8" s="8"/>
      <c r="I8" s="8"/>
      <c r="J8" s="8"/>
      <c r="K8" s="8"/>
      <c r="L8" s="8"/>
      <c r="M8" s="8"/>
      <c r="N8" s="8"/>
      <c r="O8" s="8"/>
      <c r="P8" s="8"/>
      <c r="Q8" s="8"/>
      <c r="R8" s="8"/>
      <c r="S8" s="8"/>
      <c r="T8" s="8"/>
      <c r="U8" s="8"/>
      <c r="V8" s="8"/>
      <c r="W8" s="8"/>
      <c r="X8" s="8"/>
      <c r="Y8" s="8"/>
      <c r="Z8" s="8"/>
      <c r="AA8" s="8"/>
    </row>
    <row r="9" spans="1:27" x14ac:dyDescent="0.2">
      <c r="A9" s="9" t="s">
        <v>19</v>
      </c>
      <c r="B9" s="10">
        <v>14281</v>
      </c>
      <c r="C9" s="10">
        <v>14161</v>
      </c>
      <c r="D9" s="10">
        <v>14043</v>
      </c>
      <c r="E9" s="10">
        <v>13791</v>
      </c>
      <c r="F9" s="10">
        <v>13937</v>
      </c>
      <c r="G9" s="10">
        <v>13820</v>
      </c>
      <c r="H9" s="10">
        <v>13419</v>
      </c>
      <c r="I9" s="10">
        <v>13321</v>
      </c>
      <c r="J9" s="10">
        <v>13111</v>
      </c>
      <c r="K9" s="10">
        <v>13037</v>
      </c>
      <c r="L9" s="10">
        <v>13449</v>
      </c>
      <c r="M9" s="10">
        <v>13381</v>
      </c>
      <c r="N9" s="10">
        <v>13402</v>
      </c>
      <c r="O9" s="10">
        <v>13310</v>
      </c>
      <c r="P9" s="10">
        <v>13384</v>
      </c>
      <c r="Q9" s="10">
        <v>13251</v>
      </c>
      <c r="R9" s="10">
        <v>13183</v>
      </c>
      <c r="S9" s="10">
        <v>13084</v>
      </c>
      <c r="T9" s="10">
        <v>13109</v>
      </c>
      <c r="U9" s="10">
        <v>12759</v>
      </c>
      <c r="V9" s="10">
        <v>0</v>
      </c>
      <c r="W9" s="10">
        <v>0</v>
      </c>
      <c r="X9" s="10">
        <v>0</v>
      </c>
      <c r="Y9" s="10">
        <v>0</v>
      </c>
      <c r="Z9" s="11">
        <v>13531.8</v>
      </c>
      <c r="AA9" s="12">
        <v>13391.5</v>
      </c>
    </row>
    <row r="10" spans="1:27" ht="24.75" customHeight="1" x14ac:dyDescent="0.2">
      <c r="A10" s="13" t="s">
        <v>20</v>
      </c>
      <c r="B10" s="14">
        <v>190051</v>
      </c>
      <c r="C10" s="14">
        <v>188833</v>
      </c>
      <c r="D10" s="14">
        <v>188739</v>
      </c>
      <c r="E10" s="14">
        <v>187352</v>
      </c>
      <c r="F10" s="14">
        <v>189791</v>
      </c>
      <c r="G10" s="14">
        <v>188466</v>
      </c>
      <c r="H10" s="14">
        <v>189602</v>
      </c>
      <c r="I10" s="14">
        <v>188295</v>
      </c>
      <c r="J10" s="14">
        <v>189583</v>
      </c>
      <c r="K10" s="14">
        <v>188358</v>
      </c>
      <c r="L10" s="14">
        <v>190266</v>
      </c>
      <c r="M10" s="14">
        <v>188828</v>
      </c>
      <c r="N10" s="14">
        <v>189847</v>
      </c>
      <c r="O10" s="14">
        <v>188347</v>
      </c>
      <c r="P10" s="14">
        <v>189944</v>
      </c>
      <c r="Q10" s="14">
        <v>188435</v>
      </c>
      <c r="R10" s="14">
        <v>190243</v>
      </c>
      <c r="S10" s="14">
        <v>188844</v>
      </c>
      <c r="T10" s="14">
        <v>190900</v>
      </c>
      <c r="U10" s="14">
        <v>189100</v>
      </c>
      <c r="V10" s="14">
        <v>0</v>
      </c>
      <c r="W10" s="14">
        <v>0</v>
      </c>
      <c r="X10" s="14">
        <v>0</v>
      </c>
      <c r="Y10" s="14">
        <v>0</v>
      </c>
      <c r="Z10" s="15">
        <v>189896.6</v>
      </c>
      <c r="AA10" s="16">
        <v>188485.8</v>
      </c>
    </row>
    <row r="11" spans="1:27" x14ac:dyDescent="0.2">
      <c r="A11" s="17" t="s">
        <v>21</v>
      </c>
      <c r="B11" s="14">
        <v>20359</v>
      </c>
      <c r="C11" s="14">
        <v>19693</v>
      </c>
      <c r="D11" s="14">
        <v>20766</v>
      </c>
      <c r="E11" s="14">
        <v>19633</v>
      </c>
      <c r="F11" s="14">
        <v>22362</v>
      </c>
      <c r="G11" s="14">
        <v>21923</v>
      </c>
      <c r="H11" s="14">
        <v>22468</v>
      </c>
      <c r="I11" s="14">
        <v>21893</v>
      </c>
      <c r="J11" s="14">
        <v>23753</v>
      </c>
      <c r="K11" s="14">
        <v>23252</v>
      </c>
      <c r="L11" s="14">
        <v>23641</v>
      </c>
      <c r="M11" s="14">
        <v>22434</v>
      </c>
      <c r="N11" s="14">
        <v>23979</v>
      </c>
      <c r="O11" s="14">
        <v>22925</v>
      </c>
      <c r="P11" s="14">
        <v>23806</v>
      </c>
      <c r="Q11" s="14">
        <v>22559</v>
      </c>
      <c r="R11" s="14">
        <v>23295</v>
      </c>
      <c r="S11" s="14">
        <v>22296</v>
      </c>
      <c r="T11" s="14">
        <v>22951</v>
      </c>
      <c r="U11" s="14">
        <v>21669</v>
      </c>
      <c r="V11" s="14">
        <v>0</v>
      </c>
      <c r="W11" s="14">
        <v>0</v>
      </c>
      <c r="X11" s="14">
        <v>0</v>
      </c>
      <c r="Y11" s="14">
        <v>0</v>
      </c>
      <c r="Z11" s="15">
        <v>22738</v>
      </c>
      <c r="AA11" s="16">
        <v>21827.7</v>
      </c>
    </row>
    <row r="12" spans="1:27" ht="22.5" x14ac:dyDescent="0.2">
      <c r="A12" s="13" t="s">
        <v>22</v>
      </c>
      <c r="B12" s="14">
        <v>194458</v>
      </c>
      <c r="C12" s="14">
        <v>191108</v>
      </c>
      <c r="D12" s="14">
        <v>193144</v>
      </c>
      <c r="E12" s="14">
        <v>189564</v>
      </c>
      <c r="F12" s="14">
        <v>193217</v>
      </c>
      <c r="G12" s="14">
        <v>189455</v>
      </c>
      <c r="H12" s="14">
        <v>193045</v>
      </c>
      <c r="I12" s="14">
        <v>189715</v>
      </c>
      <c r="J12" s="14">
        <v>193797</v>
      </c>
      <c r="K12" s="14">
        <v>190563</v>
      </c>
      <c r="L12" s="14">
        <v>193966</v>
      </c>
      <c r="M12" s="14">
        <v>190653</v>
      </c>
      <c r="N12" s="14">
        <v>194145</v>
      </c>
      <c r="O12" s="14">
        <v>191016</v>
      </c>
      <c r="P12" s="14">
        <v>194759</v>
      </c>
      <c r="Q12" s="14">
        <v>191178</v>
      </c>
      <c r="R12" s="14">
        <v>195240</v>
      </c>
      <c r="S12" s="14">
        <v>191659</v>
      </c>
      <c r="T12" s="14">
        <v>196050</v>
      </c>
      <c r="U12" s="14">
        <v>190094</v>
      </c>
      <c r="V12" s="14">
        <v>0</v>
      </c>
      <c r="W12" s="14">
        <v>0</v>
      </c>
      <c r="X12" s="14">
        <v>0</v>
      </c>
      <c r="Y12" s="14">
        <v>0</v>
      </c>
      <c r="Z12" s="15">
        <v>194182.1</v>
      </c>
      <c r="AA12" s="16">
        <v>190500.5</v>
      </c>
    </row>
    <row r="13" spans="1:27" x14ac:dyDescent="0.2">
      <c r="A13" s="17" t="s">
        <v>23</v>
      </c>
      <c r="B13" s="14">
        <v>22644</v>
      </c>
      <c r="C13" s="14">
        <v>22136</v>
      </c>
      <c r="D13" s="14">
        <v>22417</v>
      </c>
      <c r="E13" s="14">
        <v>22178</v>
      </c>
      <c r="F13" s="14">
        <v>22423</v>
      </c>
      <c r="G13" s="14">
        <v>22236</v>
      </c>
      <c r="H13" s="14">
        <v>22357</v>
      </c>
      <c r="I13" s="14">
        <v>22038</v>
      </c>
      <c r="J13" s="14">
        <v>22282</v>
      </c>
      <c r="K13" s="14">
        <v>21969</v>
      </c>
      <c r="L13" s="14">
        <v>22196</v>
      </c>
      <c r="M13" s="14">
        <v>22040</v>
      </c>
      <c r="N13" s="14">
        <v>22174</v>
      </c>
      <c r="O13" s="14">
        <v>21949</v>
      </c>
      <c r="P13" s="14">
        <v>21852</v>
      </c>
      <c r="Q13" s="14">
        <v>21655</v>
      </c>
      <c r="R13" s="14">
        <v>22028</v>
      </c>
      <c r="S13" s="14">
        <v>21692</v>
      </c>
      <c r="T13" s="14">
        <v>21866</v>
      </c>
      <c r="U13" s="14">
        <v>21471</v>
      </c>
      <c r="V13" s="14">
        <v>0</v>
      </c>
      <c r="W13" s="14">
        <v>0</v>
      </c>
      <c r="X13" s="14">
        <v>0</v>
      </c>
      <c r="Y13" s="14">
        <v>0</v>
      </c>
      <c r="Z13" s="15">
        <v>22223.9</v>
      </c>
      <c r="AA13" s="16">
        <v>21936.400000000001</v>
      </c>
    </row>
    <row r="14" spans="1:27" x14ac:dyDescent="0.2">
      <c r="A14" s="17" t="s">
        <v>24</v>
      </c>
      <c r="B14" s="14">
        <v>30203</v>
      </c>
      <c r="C14" s="14">
        <v>30158</v>
      </c>
      <c r="D14" s="14">
        <v>30100</v>
      </c>
      <c r="E14" s="14">
        <v>30060</v>
      </c>
      <c r="F14" s="14">
        <v>30254</v>
      </c>
      <c r="G14" s="14">
        <v>30207</v>
      </c>
      <c r="H14" s="14">
        <v>30229</v>
      </c>
      <c r="I14" s="14">
        <v>30204</v>
      </c>
      <c r="J14" s="14">
        <v>30229</v>
      </c>
      <c r="K14" s="14">
        <v>30203</v>
      </c>
      <c r="L14" s="14">
        <v>30280</v>
      </c>
      <c r="M14" s="14">
        <v>30243</v>
      </c>
      <c r="N14" s="14">
        <v>30204</v>
      </c>
      <c r="O14" s="14">
        <v>30145</v>
      </c>
      <c r="P14" s="14">
        <v>30287</v>
      </c>
      <c r="Q14" s="14">
        <v>30250</v>
      </c>
      <c r="R14" s="14">
        <v>30284</v>
      </c>
      <c r="S14" s="14">
        <v>30244</v>
      </c>
      <c r="T14" s="14">
        <v>30276</v>
      </c>
      <c r="U14" s="14">
        <v>30214</v>
      </c>
      <c r="V14" s="14">
        <v>0</v>
      </c>
      <c r="W14" s="14">
        <v>0</v>
      </c>
      <c r="X14" s="14">
        <v>0</v>
      </c>
      <c r="Y14" s="14">
        <v>0</v>
      </c>
      <c r="Z14" s="15">
        <v>30234.6</v>
      </c>
      <c r="AA14" s="16">
        <v>30192.799999999999</v>
      </c>
    </row>
    <row r="15" spans="1:27" x14ac:dyDescent="0.2">
      <c r="A15" s="17" t="s">
        <v>25</v>
      </c>
      <c r="B15" s="14">
        <v>5636</v>
      </c>
      <c r="C15" s="14">
        <v>5581</v>
      </c>
      <c r="D15" s="14">
        <v>5653</v>
      </c>
      <c r="E15" s="14">
        <v>5582</v>
      </c>
      <c r="F15" s="14">
        <v>5622</v>
      </c>
      <c r="G15" s="14">
        <v>5550</v>
      </c>
      <c r="H15" s="14">
        <v>5597</v>
      </c>
      <c r="I15" s="14">
        <v>5540</v>
      </c>
      <c r="J15" s="14">
        <v>5648</v>
      </c>
      <c r="K15" s="14">
        <v>5594</v>
      </c>
      <c r="L15" s="14">
        <v>5579</v>
      </c>
      <c r="M15" s="14">
        <v>5506</v>
      </c>
      <c r="N15" s="14">
        <v>5677</v>
      </c>
      <c r="O15" s="14">
        <v>5620</v>
      </c>
      <c r="P15" s="14">
        <v>5582</v>
      </c>
      <c r="Q15" s="14">
        <v>5550</v>
      </c>
      <c r="R15" s="14">
        <v>5596</v>
      </c>
      <c r="S15" s="14">
        <v>5522</v>
      </c>
      <c r="T15" s="14">
        <v>5817</v>
      </c>
      <c r="U15" s="14">
        <v>5712</v>
      </c>
      <c r="V15" s="14">
        <v>0</v>
      </c>
      <c r="W15" s="14">
        <v>0</v>
      </c>
      <c r="X15" s="14">
        <v>0</v>
      </c>
      <c r="Y15" s="14">
        <v>0</v>
      </c>
      <c r="Z15" s="15">
        <v>5640.7</v>
      </c>
      <c r="AA15" s="16">
        <v>5575.7</v>
      </c>
    </row>
    <row r="16" spans="1:27" ht="22.5" x14ac:dyDescent="0.2">
      <c r="A16" s="13" t="s">
        <v>26</v>
      </c>
      <c r="B16" s="14">
        <v>116311</v>
      </c>
      <c r="C16" s="14">
        <v>114564</v>
      </c>
      <c r="D16" s="14">
        <v>116363</v>
      </c>
      <c r="E16" s="14">
        <v>114823</v>
      </c>
      <c r="F16" s="14">
        <v>116919</v>
      </c>
      <c r="G16" s="14">
        <v>115008</v>
      </c>
      <c r="H16" s="14">
        <v>115134</v>
      </c>
      <c r="I16" s="14">
        <v>113789</v>
      </c>
      <c r="J16" s="14">
        <v>115239</v>
      </c>
      <c r="K16" s="14">
        <v>113815</v>
      </c>
      <c r="L16" s="14">
        <v>115872</v>
      </c>
      <c r="M16" s="14">
        <v>114563</v>
      </c>
      <c r="N16" s="14">
        <v>116328</v>
      </c>
      <c r="O16" s="14">
        <v>115016</v>
      </c>
      <c r="P16" s="14">
        <v>116258</v>
      </c>
      <c r="Q16" s="14">
        <v>114901</v>
      </c>
      <c r="R16" s="14">
        <v>115627</v>
      </c>
      <c r="S16" s="14">
        <v>114017</v>
      </c>
      <c r="T16" s="14">
        <v>115770</v>
      </c>
      <c r="U16" s="14">
        <v>111923</v>
      </c>
      <c r="V16" s="14">
        <v>0</v>
      </c>
      <c r="W16" s="14">
        <v>0</v>
      </c>
      <c r="X16" s="14">
        <v>0</v>
      </c>
      <c r="Y16" s="14">
        <v>0</v>
      </c>
      <c r="Z16" s="15">
        <v>115982.1</v>
      </c>
      <c r="AA16" s="16">
        <v>114241.9</v>
      </c>
    </row>
    <row r="17" spans="1:27" x14ac:dyDescent="0.2">
      <c r="A17" s="17" t="s">
        <v>27</v>
      </c>
      <c r="B17" s="14">
        <v>67287</v>
      </c>
      <c r="C17" s="14">
        <v>65676</v>
      </c>
      <c r="D17" s="14">
        <v>68517</v>
      </c>
      <c r="E17" s="14">
        <v>66802</v>
      </c>
      <c r="F17" s="14">
        <v>69244</v>
      </c>
      <c r="G17" s="14">
        <v>67757</v>
      </c>
      <c r="H17" s="14">
        <v>69452</v>
      </c>
      <c r="I17" s="14">
        <v>68122</v>
      </c>
      <c r="J17" s="14">
        <v>69859</v>
      </c>
      <c r="K17" s="14">
        <v>68554</v>
      </c>
      <c r="L17" s="14">
        <v>70000</v>
      </c>
      <c r="M17" s="14">
        <v>68483</v>
      </c>
      <c r="N17" s="14">
        <v>69828</v>
      </c>
      <c r="O17" s="14">
        <v>68449</v>
      </c>
      <c r="P17" s="14">
        <v>69975</v>
      </c>
      <c r="Q17" s="14">
        <v>68738</v>
      </c>
      <c r="R17" s="14">
        <v>69798</v>
      </c>
      <c r="S17" s="14">
        <v>68696</v>
      </c>
      <c r="T17" s="14">
        <v>69785</v>
      </c>
      <c r="U17" s="14">
        <v>67909</v>
      </c>
      <c r="V17" s="14">
        <v>0</v>
      </c>
      <c r="W17" s="14">
        <v>0</v>
      </c>
      <c r="X17" s="14">
        <v>0</v>
      </c>
      <c r="Y17" s="14">
        <v>0</v>
      </c>
      <c r="Z17" s="15">
        <v>69374.5</v>
      </c>
      <c r="AA17" s="16">
        <v>67918.600000000006</v>
      </c>
    </row>
    <row r="18" spans="1:27" x14ac:dyDescent="0.2">
      <c r="A18" s="17" t="s">
        <v>28</v>
      </c>
      <c r="B18" s="14">
        <v>1800</v>
      </c>
      <c r="C18" s="14">
        <v>1784</v>
      </c>
      <c r="D18" s="14">
        <v>1779</v>
      </c>
      <c r="E18" s="14">
        <v>1766</v>
      </c>
      <c r="F18" s="14">
        <v>1732</v>
      </c>
      <c r="G18" s="14">
        <v>1714</v>
      </c>
      <c r="H18" s="14">
        <v>1735</v>
      </c>
      <c r="I18" s="14">
        <v>1711</v>
      </c>
      <c r="J18" s="14">
        <v>1743</v>
      </c>
      <c r="K18" s="14">
        <v>1716</v>
      </c>
      <c r="L18" s="14">
        <v>1742</v>
      </c>
      <c r="M18" s="14">
        <v>1723</v>
      </c>
      <c r="N18" s="14">
        <v>1736</v>
      </c>
      <c r="O18" s="14">
        <v>1710</v>
      </c>
      <c r="P18" s="14">
        <v>1739</v>
      </c>
      <c r="Q18" s="14">
        <v>1716</v>
      </c>
      <c r="R18" s="14">
        <v>1747</v>
      </c>
      <c r="S18" s="14">
        <v>1720</v>
      </c>
      <c r="T18" s="14">
        <v>1733</v>
      </c>
      <c r="U18" s="14">
        <v>1714</v>
      </c>
      <c r="V18" s="14">
        <v>0</v>
      </c>
      <c r="W18" s="14">
        <v>0</v>
      </c>
      <c r="X18" s="14">
        <v>0</v>
      </c>
      <c r="Y18" s="14">
        <v>0</v>
      </c>
      <c r="Z18" s="15">
        <v>1748.6</v>
      </c>
      <c r="AA18" s="16">
        <v>1727.4</v>
      </c>
    </row>
    <row r="19" spans="1:27" x14ac:dyDescent="0.2">
      <c r="A19" s="17" t="s">
        <v>29</v>
      </c>
      <c r="B19" s="14"/>
      <c r="C19" s="14"/>
      <c r="D19" s="14"/>
      <c r="E19" s="14"/>
      <c r="F19" s="14"/>
      <c r="G19" s="14"/>
      <c r="H19" s="14"/>
      <c r="I19" s="14"/>
      <c r="J19" s="14"/>
      <c r="K19" s="14"/>
      <c r="L19" s="14"/>
      <c r="M19" s="14"/>
      <c r="N19" s="14"/>
      <c r="O19" s="14"/>
      <c r="P19" s="14"/>
      <c r="Q19" s="14"/>
      <c r="R19" s="14"/>
      <c r="S19" s="14"/>
      <c r="T19" s="14"/>
      <c r="U19" s="14"/>
      <c r="V19" s="14"/>
      <c r="W19" s="14"/>
      <c r="X19" s="14"/>
      <c r="Y19" s="14"/>
      <c r="Z19" s="18"/>
      <c r="AA19" s="16"/>
    </row>
    <row r="20" spans="1:27" x14ac:dyDescent="0.2">
      <c r="A20" s="19" t="s">
        <v>30</v>
      </c>
      <c r="B20" s="18">
        <f>SUM(B9:B19)</f>
        <v>663030</v>
      </c>
      <c r="C20" s="18">
        <f>SUM(C9:C19)</f>
        <v>653694</v>
      </c>
      <c r="D20" s="18">
        <f t="shared" ref="D20:Y20" si="0">SUM(D9:D19)</f>
        <v>661521</v>
      </c>
      <c r="E20" s="18">
        <f t="shared" si="0"/>
        <v>651551</v>
      </c>
      <c r="F20" s="18">
        <f t="shared" si="0"/>
        <v>665501</v>
      </c>
      <c r="G20" s="18">
        <f t="shared" si="0"/>
        <v>656136</v>
      </c>
      <c r="H20" s="18">
        <f t="shared" si="0"/>
        <v>663038</v>
      </c>
      <c r="I20" s="18">
        <f t="shared" si="0"/>
        <v>654628</v>
      </c>
      <c r="J20" s="18">
        <f t="shared" si="0"/>
        <v>665244</v>
      </c>
      <c r="K20" s="18">
        <f t="shared" si="0"/>
        <v>657061</v>
      </c>
      <c r="L20" s="18">
        <f t="shared" si="0"/>
        <v>666991</v>
      </c>
      <c r="M20" s="18">
        <f t="shared" si="0"/>
        <v>657854</v>
      </c>
      <c r="N20" s="18">
        <f t="shared" si="0"/>
        <v>667320</v>
      </c>
      <c r="O20" s="18">
        <f t="shared" si="0"/>
        <v>658487</v>
      </c>
      <c r="P20" s="18">
        <f t="shared" si="0"/>
        <v>667586</v>
      </c>
      <c r="Q20" s="18">
        <f t="shared" si="0"/>
        <v>658233</v>
      </c>
      <c r="R20" s="18">
        <f t="shared" si="0"/>
        <v>667041</v>
      </c>
      <c r="S20" s="18">
        <f t="shared" si="0"/>
        <v>657774</v>
      </c>
      <c r="T20" s="18">
        <f t="shared" si="0"/>
        <v>668257</v>
      </c>
      <c r="U20" s="18">
        <f t="shared" si="0"/>
        <v>652565</v>
      </c>
      <c r="V20" s="18">
        <f t="shared" si="0"/>
        <v>0</v>
      </c>
      <c r="W20" s="18">
        <f t="shared" si="0"/>
        <v>0</v>
      </c>
      <c r="X20" s="18">
        <f t="shared" si="0"/>
        <v>0</v>
      </c>
      <c r="Y20" s="18">
        <f t="shared" si="0"/>
        <v>0</v>
      </c>
      <c r="Z20" s="15">
        <v>665552.9</v>
      </c>
      <c r="AA20" s="16">
        <v>655798.30000000005</v>
      </c>
    </row>
    <row r="21" spans="1:27" x14ac:dyDescent="0.2">
      <c r="A21" s="20" t="s">
        <v>31</v>
      </c>
      <c r="B21" s="14">
        <v>91448</v>
      </c>
      <c r="C21" s="14">
        <v>90593</v>
      </c>
      <c r="D21" s="14">
        <v>91827</v>
      </c>
      <c r="E21" s="14">
        <v>90551</v>
      </c>
      <c r="F21" s="14">
        <v>91421</v>
      </c>
      <c r="G21" s="14">
        <v>90649</v>
      </c>
      <c r="H21" s="14">
        <v>91403</v>
      </c>
      <c r="I21" s="14">
        <v>90587</v>
      </c>
      <c r="J21" s="14">
        <v>91446</v>
      </c>
      <c r="K21" s="14">
        <v>90627</v>
      </c>
      <c r="L21" s="14">
        <v>90732</v>
      </c>
      <c r="M21" s="14">
        <v>90679</v>
      </c>
      <c r="N21" s="14">
        <v>90747</v>
      </c>
      <c r="O21" s="14">
        <v>90711</v>
      </c>
      <c r="P21" s="14">
        <v>91204</v>
      </c>
      <c r="Q21" s="14">
        <v>91156</v>
      </c>
      <c r="R21" s="14">
        <v>90766</v>
      </c>
      <c r="S21" s="14">
        <v>90696</v>
      </c>
      <c r="T21" s="14">
        <v>90675</v>
      </c>
      <c r="U21" s="14">
        <v>90628</v>
      </c>
      <c r="V21" s="14">
        <v>0</v>
      </c>
      <c r="W21" s="14">
        <v>0</v>
      </c>
      <c r="X21" s="14">
        <v>0</v>
      </c>
      <c r="Y21" s="14">
        <v>0</v>
      </c>
      <c r="Z21" s="15">
        <v>91166.9</v>
      </c>
      <c r="AA21" s="16">
        <v>90687.7</v>
      </c>
    </row>
    <row r="22" spans="1:27" x14ac:dyDescent="0.2">
      <c r="A22" s="21" t="s">
        <v>32</v>
      </c>
      <c r="B22" s="14">
        <v>17120</v>
      </c>
      <c r="C22" s="14">
        <v>17025</v>
      </c>
      <c r="D22" s="14">
        <v>17229</v>
      </c>
      <c r="E22" s="14">
        <v>17108</v>
      </c>
      <c r="F22" s="14">
        <v>17445</v>
      </c>
      <c r="G22" s="14">
        <v>17343</v>
      </c>
      <c r="H22" s="14">
        <v>17526</v>
      </c>
      <c r="I22" s="14">
        <v>17432</v>
      </c>
      <c r="J22" s="14">
        <v>17519</v>
      </c>
      <c r="K22" s="14">
        <v>17473</v>
      </c>
      <c r="L22" s="14">
        <v>17636</v>
      </c>
      <c r="M22" s="14">
        <v>17595</v>
      </c>
      <c r="N22" s="14">
        <v>17349</v>
      </c>
      <c r="O22" s="14">
        <v>17339</v>
      </c>
      <c r="P22" s="14">
        <v>17353</v>
      </c>
      <c r="Q22" s="14">
        <v>17311</v>
      </c>
      <c r="R22" s="14">
        <v>17587</v>
      </c>
      <c r="S22" s="14">
        <v>17575</v>
      </c>
      <c r="T22" s="14">
        <v>17638</v>
      </c>
      <c r="U22" s="14">
        <v>17633</v>
      </c>
      <c r="V22" s="14">
        <v>0</v>
      </c>
      <c r="W22" s="14">
        <v>0</v>
      </c>
      <c r="X22" s="14">
        <v>0</v>
      </c>
      <c r="Y22" s="14">
        <v>0</v>
      </c>
      <c r="Z22" s="15">
        <v>17440.2</v>
      </c>
      <c r="AA22" s="16">
        <v>17383.400000000001</v>
      </c>
    </row>
    <row r="23" spans="1:27" x14ac:dyDescent="0.2">
      <c r="A23" s="21" t="s">
        <v>33</v>
      </c>
      <c r="B23" s="14">
        <v>17756</v>
      </c>
      <c r="C23" s="14">
        <v>17756</v>
      </c>
      <c r="D23" s="14">
        <v>17874</v>
      </c>
      <c r="E23" s="14">
        <v>17874</v>
      </c>
      <c r="F23" s="14">
        <v>18136</v>
      </c>
      <c r="G23" s="14">
        <v>18136</v>
      </c>
      <c r="H23" s="14">
        <v>18060</v>
      </c>
      <c r="I23" s="14">
        <v>18060</v>
      </c>
      <c r="J23" s="14">
        <v>18552</v>
      </c>
      <c r="K23" s="14">
        <v>18552</v>
      </c>
      <c r="L23" s="14">
        <v>18480</v>
      </c>
      <c r="M23" s="14">
        <v>18480</v>
      </c>
      <c r="N23" s="14">
        <v>18199</v>
      </c>
      <c r="O23" s="14">
        <v>18199</v>
      </c>
      <c r="P23" s="14">
        <v>18486</v>
      </c>
      <c r="Q23" s="14">
        <v>18486</v>
      </c>
      <c r="R23" s="14">
        <v>18271</v>
      </c>
      <c r="S23" s="14">
        <v>18271</v>
      </c>
      <c r="T23" s="14">
        <v>17577</v>
      </c>
      <c r="U23" s="14">
        <v>17577</v>
      </c>
      <c r="V23" s="14">
        <v>0</v>
      </c>
      <c r="W23" s="14">
        <v>0</v>
      </c>
      <c r="X23" s="14">
        <v>0</v>
      </c>
      <c r="Y23" s="14">
        <v>0</v>
      </c>
      <c r="Z23" s="15">
        <v>18139.099999999999</v>
      </c>
      <c r="AA23" s="16">
        <v>18139.099999999999</v>
      </c>
    </row>
    <row r="24" spans="1:27" x14ac:dyDescent="0.2">
      <c r="A24" s="21" t="s">
        <v>34</v>
      </c>
      <c r="B24" s="14">
        <v>5843</v>
      </c>
      <c r="C24" s="14">
        <v>5843</v>
      </c>
      <c r="D24" s="14">
        <v>5882</v>
      </c>
      <c r="E24" s="14">
        <v>5881</v>
      </c>
      <c r="F24" s="14">
        <v>5897</v>
      </c>
      <c r="G24" s="14">
        <v>5897</v>
      </c>
      <c r="H24" s="14">
        <v>5886</v>
      </c>
      <c r="I24" s="14">
        <v>5885</v>
      </c>
      <c r="J24" s="14">
        <v>5873</v>
      </c>
      <c r="K24" s="14">
        <v>5872</v>
      </c>
      <c r="L24" s="14">
        <v>5878</v>
      </c>
      <c r="M24" s="14">
        <v>5877</v>
      </c>
      <c r="N24" s="14">
        <v>5892</v>
      </c>
      <c r="O24" s="14">
        <v>5891</v>
      </c>
      <c r="P24" s="14">
        <v>5892</v>
      </c>
      <c r="Q24" s="14">
        <v>5839</v>
      </c>
      <c r="R24" s="14">
        <v>5860</v>
      </c>
      <c r="S24" s="14">
        <v>5859</v>
      </c>
      <c r="T24" s="14">
        <v>5860</v>
      </c>
      <c r="U24" s="14">
        <v>5859</v>
      </c>
      <c r="V24" s="14">
        <v>0</v>
      </c>
      <c r="W24" s="14">
        <v>0</v>
      </c>
      <c r="X24" s="14">
        <v>0</v>
      </c>
      <c r="Y24" s="14">
        <v>0</v>
      </c>
      <c r="Z24" s="15">
        <v>5876.3</v>
      </c>
      <c r="AA24" s="16">
        <v>5870.3</v>
      </c>
    </row>
    <row r="25" spans="1:27" x14ac:dyDescent="0.2">
      <c r="A25" s="21" t="s">
        <v>35</v>
      </c>
      <c r="B25" s="14">
        <v>3030</v>
      </c>
      <c r="C25" s="14">
        <v>3030</v>
      </c>
      <c r="D25" s="14">
        <v>3029</v>
      </c>
      <c r="E25" s="14">
        <v>3029</v>
      </c>
      <c r="F25" s="14">
        <v>3027</v>
      </c>
      <c r="G25" s="14">
        <v>3027</v>
      </c>
      <c r="H25" s="14">
        <v>3018</v>
      </c>
      <c r="I25" s="14">
        <v>3018</v>
      </c>
      <c r="J25" s="14">
        <v>3047</v>
      </c>
      <c r="K25" s="14">
        <v>3047</v>
      </c>
      <c r="L25" s="14">
        <v>3053</v>
      </c>
      <c r="M25" s="14">
        <v>3053</v>
      </c>
      <c r="N25" s="14">
        <v>3037</v>
      </c>
      <c r="O25" s="14">
        <v>3037</v>
      </c>
      <c r="P25" s="14">
        <v>3040</v>
      </c>
      <c r="Q25" s="14">
        <v>3040</v>
      </c>
      <c r="R25" s="14">
        <v>3088</v>
      </c>
      <c r="S25" s="14">
        <v>3088</v>
      </c>
      <c r="T25" s="14">
        <v>3108</v>
      </c>
      <c r="U25" s="14">
        <v>3108</v>
      </c>
      <c r="V25" s="14">
        <v>0</v>
      </c>
      <c r="W25" s="14">
        <v>0</v>
      </c>
      <c r="X25" s="14">
        <v>0</v>
      </c>
      <c r="Y25" s="14">
        <v>0</v>
      </c>
      <c r="Z25" s="15">
        <v>3047.7</v>
      </c>
      <c r="AA25" s="16">
        <v>3047.7</v>
      </c>
    </row>
    <row r="26" spans="1:27" x14ac:dyDescent="0.2">
      <c r="A26" s="21" t="s">
        <v>36</v>
      </c>
      <c r="B26" s="14">
        <v>30282</v>
      </c>
      <c r="C26" s="14">
        <v>29908</v>
      </c>
      <c r="D26" s="14">
        <v>30485</v>
      </c>
      <c r="E26" s="14">
        <v>30182</v>
      </c>
      <c r="F26" s="14">
        <v>30537</v>
      </c>
      <c r="G26" s="14">
        <v>30184</v>
      </c>
      <c r="H26" s="14">
        <v>30716</v>
      </c>
      <c r="I26" s="14">
        <v>30396</v>
      </c>
      <c r="J26" s="14">
        <v>30711</v>
      </c>
      <c r="K26" s="14">
        <v>30362</v>
      </c>
      <c r="L26" s="14">
        <v>30994</v>
      </c>
      <c r="M26" s="14">
        <v>30764</v>
      </c>
      <c r="N26" s="14">
        <v>30976</v>
      </c>
      <c r="O26" s="14">
        <v>30697</v>
      </c>
      <c r="P26" s="14">
        <v>30978</v>
      </c>
      <c r="Q26" s="14">
        <v>30746</v>
      </c>
      <c r="R26" s="14">
        <v>31088</v>
      </c>
      <c r="S26" s="14">
        <v>30790</v>
      </c>
      <c r="T26" s="14">
        <v>31254</v>
      </c>
      <c r="U26" s="14">
        <v>30995</v>
      </c>
      <c r="V26" s="14">
        <v>0</v>
      </c>
      <c r="W26" s="14">
        <v>0</v>
      </c>
      <c r="X26" s="14">
        <v>0</v>
      </c>
      <c r="Y26" s="14">
        <v>0</v>
      </c>
      <c r="Z26" s="15">
        <v>30802.1</v>
      </c>
      <c r="AA26" s="16">
        <v>30502.400000000001</v>
      </c>
    </row>
    <row r="27" spans="1:27" x14ac:dyDescent="0.2">
      <c r="A27" s="19" t="s">
        <v>37</v>
      </c>
      <c r="B27" s="18">
        <f>SUM(B21:B26)</f>
        <v>165479</v>
      </c>
      <c r="C27" s="18">
        <f t="shared" ref="C27:Y27" si="1">SUM(C21:C26)</f>
        <v>164155</v>
      </c>
      <c r="D27" s="18">
        <f t="shared" si="1"/>
        <v>166326</v>
      </c>
      <c r="E27" s="18">
        <f t="shared" si="1"/>
        <v>164625</v>
      </c>
      <c r="F27" s="18">
        <f t="shared" si="1"/>
        <v>166463</v>
      </c>
      <c r="G27" s="18">
        <f t="shared" si="1"/>
        <v>165236</v>
      </c>
      <c r="H27" s="18">
        <f t="shared" si="1"/>
        <v>166609</v>
      </c>
      <c r="I27" s="18">
        <f t="shared" si="1"/>
        <v>165378</v>
      </c>
      <c r="J27" s="18">
        <f t="shared" si="1"/>
        <v>167148</v>
      </c>
      <c r="K27" s="18">
        <f t="shared" si="1"/>
        <v>165933</v>
      </c>
      <c r="L27" s="18">
        <f t="shared" si="1"/>
        <v>166773</v>
      </c>
      <c r="M27" s="18">
        <f t="shared" si="1"/>
        <v>166448</v>
      </c>
      <c r="N27" s="18">
        <f t="shared" si="1"/>
        <v>166200</v>
      </c>
      <c r="O27" s="18">
        <f t="shared" si="1"/>
        <v>165874</v>
      </c>
      <c r="P27" s="18">
        <f t="shared" si="1"/>
        <v>166953</v>
      </c>
      <c r="Q27" s="18">
        <f t="shared" si="1"/>
        <v>166578</v>
      </c>
      <c r="R27" s="18">
        <f t="shared" si="1"/>
        <v>166660</v>
      </c>
      <c r="S27" s="18">
        <f t="shared" si="1"/>
        <v>166279</v>
      </c>
      <c r="T27" s="18">
        <f t="shared" si="1"/>
        <v>166112</v>
      </c>
      <c r="U27" s="18">
        <f t="shared" si="1"/>
        <v>165800</v>
      </c>
      <c r="V27" s="18">
        <f t="shared" si="1"/>
        <v>0</v>
      </c>
      <c r="W27" s="18">
        <f t="shared" si="1"/>
        <v>0</v>
      </c>
      <c r="X27" s="18">
        <f t="shared" si="1"/>
        <v>0</v>
      </c>
      <c r="Y27" s="18">
        <f t="shared" si="1"/>
        <v>0</v>
      </c>
      <c r="Z27" s="15">
        <v>166472.29999999999</v>
      </c>
      <c r="AA27" s="16">
        <v>165630.6</v>
      </c>
    </row>
    <row r="28" spans="1:27" x14ac:dyDescent="0.2">
      <c r="A28" s="21"/>
      <c r="B28" s="8"/>
      <c r="C28" s="8"/>
      <c r="D28" s="8"/>
      <c r="E28" s="8"/>
      <c r="F28" s="8"/>
      <c r="G28" s="8"/>
      <c r="H28" s="8"/>
      <c r="I28" s="8"/>
      <c r="J28" s="8"/>
      <c r="K28" s="8"/>
      <c r="L28" s="8"/>
      <c r="M28" s="8"/>
      <c r="N28" s="8"/>
      <c r="O28" s="8"/>
      <c r="P28" s="8"/>
      <c r="Q28" s="8"/>
      <c r="R28" s="8"/>
      <c r="S28" s="8"/>
      <c r="T28" s="8"/>
      <c r="U28" s="8"/>
      <c r="V28" s="8"/>
      <c r="W28" s="8"/>
      <c r="X28" s="8"/>
      <c r="Y28" s="8"/>
      <c r="Z28" s="22"/>
      <c r="AA28" s="16"/>
    </row>
    <row r="29" spans="1:27" x14ac:dyDescent="0.2">
      <c r="A29" s="21" t="s">
        <v>38</v>
      </c>
      <c r="B29" s="14">
        <v>48071</v>
      </c>
      <c r="C29" s="14">
        <v>48071</v>
      </c>
      <c r="D29" s="14">
        <v>47877</v>
      </c>
      <c r="E29" s="14">
        <v>47877</v>
      </c>
      <c r="F29" s="14">
        <v>47983</v>
      </c>
      <c r="G29" s="14">
        <v>47983</v>
      </c>
      <c r="H29" s="14">
        <v>47896</v>
      </c>
      <c r="I29" s="14">
        <v>47896</v>
      </c>
      <c r="J29" s="14">
        <v>47877</v>
      </c>
      <c r="K29" s="14">
        <v>47877</v>
      </c>
      <c r="L29" s="14">
        <v>47836</v>
      </c>
      <c r="M29" s="14">
        <v>47836</v>
      </c>
      <c r="N29" s="14">
        <v>47896</v>
      </c>
      <c r="O29" s="14">
        <v>47896</v>
      </c>
      <c r="P29" s="14">
        <v>47528</v>
      </c>
      <c r="Q29" s="14">
        <v>47528</v>
      </c>
      <c r="R29" s="14">
        <v>47751</v>
      </c>
      <c r="S29" s="14">
        <v>47751</v>
      </c>
      <c r="T29" s="14">
        <v>47637</v>
      </c>
      <c r="U29" s="14">
        <v>47637</v>
      </c>
      <c r="V29" s="14">
        <v>0</v>
      </c>
      <c r="W29" s="14">
        <v>0</v>
      </c>
      <c r="X29" s="14">
        <v>0</v>
      </c>
      <c r="Y29" s="14">
        <v>0</v>
      </c>
      <c r="Z29" s="15">
        <v>47835.199999999997</v>
      </c>
      <c r="AA29" s="16">
        <v>47835.199999999997</v>
      </c>
    </row>
    <row r="30" spans="1:27" x14ac:dyDescent="0.2">
      <c r="A30" s="21" t="s">
        <v>39</v>
      </c>
      <c r="B30" s="14">
        <v>51751</v>
      </c>
      <c r="C30" s="14">
        <v>51751</v>
      </c>
      <c r="D30" s="14">
        <v>51889</v>
      </c>
      <c r="E30" s="14">
        <v>51889</v>
      </c>
      <c r="F30" s="14">
        <v>51387</v>
      </c>
      <c r="G30" s="14">
        <v>51387</v>
      </c>
      <c r="H30" s="14">
        <v>51756</v>
      </c>
      <c r="I30" s="14">
        <v>51756</v>
      </c>
      <c r="J30" s="14">
        <v>51608</v>
      </c>
      <c r="K30" s="14">
        <v>51608</v>
      </c>
      <c r="L30" s="14">
        <v>51614</v>
      </c>
      <c r="M30" s="14">
        <v>51614</v>
      </c>
      <c r="N30" s="14">
        <v>51512</v>
      </c>
      <c r="O30" s="14">
        <v>51512</v>
      </c>
      <c r="P30" s="14">
        <v>51574</v>
      </c>
      <c r="Q30" s="14">
        <v>51574</v>
      </c>
      <c r="R30" s="14">
        <v>51847</v>
      </c>
      <c r="S30" s="14">
        <v>51847</v>
      </c>
      <c r="T30" s="14">
        <v>51843</v>
      </c>
      <c r="U30" s="14">
        <v>51843</v>
      </c>
      <c r="V30" s="14">
        <v>0</v>
      </c>
      <c r="W30" s="14">
        <v>0</v>
      </c>
      <c r="X30" s="14">
        <v>0</v>
      </c>
      <c r="Y30" s="14">
        <v>0</v>
      </c>
      <c r="Z30" s="15">
        <v>51678.1</v>
      </c>
      <c r="AA30" s="16">
        <v>51678.1</v>
      </c>
    </row>
    <row r="31" spans="1:27" x14ac:dyDescent="0.2">
      <c r="A31" s="21" t="s">
        <v>40</v>
      </c>
      <c r="B31" s="14">
        <v>59013</v>
      </c>
      <c r="C31" s="14">
        <v>59013</v>
      </c>
      <c r="D31" s="14">
        <v>60212</v>
      </c>
      <c r="E31" s="14">
        <v>60212</v>
      </c>
      <c r="F31" s="14">
        <v>60198</v>
      </c>
      <c r="G31" s="14">
        <v>60198</v>
      </c>
      <c r="H31" s="14">
        <v>60500</v>
      </c>
      <c r="I31" s="14">
        <v>60500</v>
      </c>
      <c r="J31" s="14">
        <v>61001</v>
      </c>
      <c r="K31" s="14">
        <v>61001</v>
      </c>
      <c r="L31" s="14">
        <v>61552</v>
      </c>
      <c r="M31" s="14">
        <v>61552</v>
      </c>
      <c r="N31" s="14">
        <v>62149</v>
      </c>
      <c r="O31" s="14">
        <v>62149</v>
      </c>
      <c r="P31" s="14">
        <v>61637</v>
      </c>
      <c r="Q31" s="14">
        <v>61637</v>
      </c>
      <c r="R31" s="14">
        <v>62538</v>
      </c>
      <c r="S31" s="14">
        <v>62538</v>
      </c>
      <c r="T31" s="14">
        <v>62656</v>
      </c>
      <c r="U31" s="14">
        <v>62656</v>
      </c>
      <c r="V31" s="14">
        <v>0</v>
      </c>
      <c r="W31" s="14">
        <v>0</v>
      </c>
      <c r="X31" s="14">
        <v>0</v>
      </c>
      <c r="Y31" s="14">
        <v>0</v>
      </c>
      <c r="Z31" s="15">
        <v>61145.599999999999</v>
      </c>
      <c r="AA31" s="16">
        <v>61145.599999999999</v>
      </c>
    </row>
    <row r="32" spans="1:27" x14ac:dyDescent="0.2">
      <c r="A32" s="21" t="s">
        <v>41</v>
      </c>
      <c r="B32" s="14">
        <v>1404</v>
      </c>
      <c r="C32" s="14">
        <v>1404</v>
      </c>
      <c r="D32" s="14">
        <v>1458</v>
      </c>
      <c r="E32" s="14">
        <v>1458</v>
      </c>
      <c r="F32" s="14">
        <v>1496</v>
      </c>
      <c r="G32" s="14">
        <v>1496</v>
      </c>
      <c r="H32" s="14">
        <v>1513</v>
      </c>
      <c r="I32" s="14">
        <v>1513</v>
      </c>
      <c r="J32" s="14">
        <v>1565</v>
      </c>
      <c r="K32" s="14">
        <v>1565</v>
      </c>
      <c r="L32" s="14">
        <v>1563</v>
      </c>
      <c r="M32" s="14">
        <v>1563</v>
      </c>
      <c r="N32" s="14">
        <v>1592</v>
      </c>
      <c r="O32" s="14">
        <v>1592</v>
      </c>
      <c r="P32" s="14">
        <v>1628</v>
      </c>
      <c r="Q32" s="14">
        <v>1628</v>
      </c>
      <c r="R32" s="14">
        <v>1677</v>
      </c>
      <c r="S32" s="14">
        <v>1677</v>
      </c>
      <c r="T32" s="14">
        <v>1714</v>
      </c>
      <c r="U32" s="14">
        <v>1714</v>
      </c>
      <c r="V32" s="14">
        <v>0</v>
      </c>
      <c r="W32" s="14">
        <v>0</v>
      </c>
      <c r="X32" s="14">
        <v>0</v>
      </c>
      <c r="Y32" s="14">
        <v>0</v>
      </c>
      <c r="Z32" s="15">
        <v>1561</v>
      </c>
      <c r="AA32" s="16">
        <v>1561</v>
      </c>
    </row>
    <row r="33" spans="1:27" x14ac:dyDescent="0.2">
      <c r="A33" s="23" t="s">
        <v>42</v>
      </c>
      <c r="B33" s="24">
        <f>SUM(B29:B32)</f>
        <v>160239</v>
      </c>
      <c r="C33" s="24">
        <f t="shared" ref="C33:Y33" si="2">SUM(C29:C32)</f>
        <v>160239</v>
      </c>
      <c r="D33" s="24">
        <f t="shared" si="2"/>
        <v>161436</v>
      </c>
      <c r="E33" s="24">
        <f t="shared" si="2"/>
        <v>161436</v>
      </c>
      <c r="F33" s="24">
        <f t="shared" si="2"/>
        <v>161064</v>
      </c>
      <c r="G33" s="24">
        <f t="shared" si="2"/>
        <v>161064</v>
      </c>
      <c r="H33" s="24">
        <f t="shared" si="2"/>
        <v>161665</v>
      </c>
      <c r="I33" s="24">
        <f t="shared" si="2"/>
        <v>161665</v>
      </c>
      <c r="J33" s="24">
        <f t="shared" si="2"/>
        <v>162051</v>
      </c>
      <c r="K33" s="24">
        <f t="shared" si="2"/>
        <v>162051</v>
      </c>
      <c r="L33" s="24">
        <f t="shared" si="2"/>
        <v>162565</v>
      </c>
      <c r="M33" s="24">
        <f t="shared" si="2"/>
        <v>162565</v>
      </c>
      <c r="N33" s="24">
        <f t="shared" si="2"/>
        <v>163149</v>
      </c>
      <c r="O33" s="24">
        <f t="shared" si="2"/>
        <v>163149</v>
      </c>
      <c r="P33" s="24">
        <f t="shared" si="2"/>
        <v>162367</v>
      </c>
      <c r="Q33" s="24">
        <f t="shared" si="2"/>
        <v>162367</v>
      </c>
      <c r="R33" s="24">
        <f t="shared" si="2"/>
        <v>163813</v>
      </c>
      <c r="S33" s="24">
        <f t="shared" si="2"/>
        <v>163813</v>
      </c>
      <c r="T33" s="24">
        <f t="shared" si="2"/>
        <v>163850</v>
      </c>
      <c r="U33" s="24">
        <f t="shared" si="2"/>
        <v>163850</v>
      </c>
      <c r="V33" s="24">
        <f t="shared" si="2"/>
        <v>0</v>
      </c>
      <c r="W33" s="24">
        <f t="shared" si="2"/>
        <v>0</v>
      </c>
      <c r="X33" s="24">
        <f t="shared" si="2"/>
        <v>0</v>
      </c>
      <c r="Y33" s="24">
        <f t="shared" si="2"/>
        <v>0</v>
      </c>
      <c r="Z33" s="15">
        <v>162219.9</v>
      </c>
      <c r="AA33" s="16">
        <v>162219.9</v>
      </c>
    </row>
    <row r="34" spans="1:27" x14ac:dyDescent="0.2">
      <c r="A34" s="21"/>
      <c r="B34" s="8"/>
      <c r="C34" s="8"/>
      <c r="D34" s="8"/>
      <c r="E34" s="8"/>
      <c r="F34" s="8"/>
      <c r="G34" s="8"/>
      <c r="H34" s="8"/>
      <c r="I34" s="8"/>
      <c r="J34" s="8"/>
      <c r="K34" s="8"/>
      <c r="L34" s="8"/>
      <c r="M34" s="8"/>
      <c r="N34" s="8"/>
      <c r="O34" s="8"/>
      <c r="P34" s="8"/>
      <c r="Q34" s="8"/>
      <c r="R34" s="8"/>
      <c r="S34" s="8"/>
      <c r="T34" s="8"/>
      <c r="U34" s="8"/>
      <c r="V34" s="8"/>
      <c r="W34" s="8"/>
      <c r="X34" s="8"/>
      <c r="Y34" s="8"/>
      <c r="Z34" s="22"/>
      <c r="AA34" s="16"/>
    </row>
    <row r="35" spans="1:27" x14ac:dyDescent="0.2">
      <c r="A35" s="23" t="s">
        <v>43</v>
      </c>
      <c r="B35" s="25">
        <f t="shared" ref="B35:Y35" si="3">B20+B27+B33</f>
        <v>988748</v>
      </c>
      <c r="C35" s="25">
        <f t="shared" si="3"/>
        <v>978088</v>
      </c>
      <c r="D35" s="25">
        <f t="shared" si="3"/>
        <v>989283</v>
      </c>
      <c r="E35" s="25">
        <f t="shared" si="3"/>
        <v>977612</v>
      </c>
      <c r="F35" s="25">
        <f t="shared" si="3"/>
        <v>993028</v>
      </c>
      <c r="G35" s="25">
        <f t="shared" si="3"/>
        <v>982436</v>
      </c>
      <c r="H35" s="25">
        <f t="shared" si="3"/>
        <v>991312</v>
      </c>
      <c r="I35" s="25">
        <f t="shared" si="3"/>
        <v>981671</v>
      </c>
      <c r="J35" s="25">
        <f t="shared" si="3"/>
        <v>994443</v>
      </c>
      <c r="K35" s="25">
        <f t="shared" si="3"/>
        <v>985045</v>
      </c>
      <c r="L35" s="25">
        <f t="shared" si="3"/>
        <v>996329</v>
      </c>
      <c r="M35" s="25">
        <f t="shared" si="3"/>
        <v>986867</v>
      </c>
      <c r="N35" s="25">
        <f t="shared" si="3"/>
        <v>996669</v>
      </c>
      <c r="O35" s="25">
        <f t="shared" si="3"/>
        <v>987510</v>
      </c>
      <c r="P35" s="25">
        <f t="shared" si="3"/>
        <v>996906</v>
      </c>
      <c r="Q35" s="25">
        <f t="shared" si="3"/>
        <v>987178</v>
      </c>
      <c r="R35" s="25">
        <f t="shared" si="3"/>
        <v>997514</v>
      </c>
      <c r="S35" s="25">
        <f t="shared" si="3"/>
        <v>987866</v>
      </c>
      <c r="T35" s="25">
        <f t="shared" si="3"/>
        <v>998219</v>
      </c>
      <c r="U35" s="25">
        <f t="shared" si="3"/>
        <v>982215</v>
      </c>
      <c r="V35" s="25">
        <f t="shared" si="3"/>
        <v>0</v>
      </c>
      <c r="W35" s="25">
        <f t="shared" si="3"/>
        <v>0</v>
      </c>
      <c r="X35" s="25">
        <f t="shared" si="3"/>
        <v>0</v>
      </c>
      <c r="Y35" s="25">
        <f t="shared" si="3"/>
        <v>0</v>
      </c>
      <c r="Z35" s="15">
        <v>994245.1</v>
      </c>
      <c r="AA35" s="16">
        <v>983648.8</v>
      </c>
    </row>
    <row r="36" spans="1:27" x14ac:dyDescent="0.2">
      <c r="A36" s="21"/>
      <c r="B36" s="8"/>
      <c r="C36" s="8"/>
      <c r="D36" s="8"/>
      <c r="E36" s="8"/>
      <c r="F36" s="8"/>
      <c r="G36" s="8"/>
      <c r="H36" s="8"/>
      <c r="I36" s="8"/>
      <c r="J36" s="8"/>
      <c r="K36" s="8"/>
      <c r="L36" s="8"/>
      <c r="M36" s="8"/>
      <c r="N36" s="8"/>
      <c r="O36" s="8"/>
      <c r="P36" s="8"/>
      <c r="Q36" s="8"/>
      <c r="R36" s="8"/>
      <c r="S36" s="8"/>
      <c r="T36" s="8"/>
      <c r="U36" s="8"/>
      <c r="V36" s="8"/>
      <c r="W36" s="8"/>
      <c r="X36" s="8"/>
      <c r="Y36" s="8"/>
      <c r="Z36" s="15"/>
      <c r="AA36" s="16"/>
    </row>
    <row r="37" spans="1:27" ht="12" thickBot="1" x14ac:dyDescent="0.25">
      <c r="A37" s="26" t="s">
        <v>44</v>
      </c>
      <c r="B37" s="27">
        <f t="shared" ref="B37:Y37" si="4">B20+B27</f>
        <v>828509</v>
      </c>
      <c r="C37" s="27">
        <f t="shared" si="4"/>
        <v>817849</v>
      </c>
      <c r="D37" s="27">
        <f t="shared" si="4"/>
        <v>827847</v>
      </c>
      <c r="E37" s="27">
        <f t="shared" si="4"/>
        <v>816176</v>
      </c>
      <c r="F37" s="27">
        <f t="shared" si="4"/>
        <v>831964</v>
      </c>
      <c r="G37" s="27">
        <f t="shared" si="4"/>
        <v>821372</v>
      </c>
      <c r="H37" s="27">
        <f t="shared" si="4"/>
        <v>829647</v>
      </c>
      <c r="I37" s="27">
        <f t="shared" si="4"/>
        <v>820006</v>
      </c>
      <c r="J37" s="27">
        <f t="shared" si="4"/>
        <v>832392</v>
      </c>
      <c r="K37" s="27">
        <f t="shared" si="4"/>
        <v>822994</v>
      </c>
      <c r="L37" s="27">
        <f t="shared" si="4"/>
        <v>833764</v>
      </c>
      <c r="M37" s="27">
        <f t="shared" si="4"/>
        <v>824302</v>
      </c>
      <c r="N37" s="27">
        <f t="shared" si="4"/>
        <v>833520</v>
      </c>
      <c r="O37" s="27">
        <f t="shared" si="4"/>
        <v>824361</v>
      </c>
      <c r="P37" s="27">
        <f t="shared" si="4"/>
        <v>834539</v>
      </c>
      <c r="Q37" s="27">
        <f t="shared" si="4"/>
        <v>824811</v>
      </c>
      <c r="R37" s="27">
        <f t="shared" si="4"/>
        <v>833701</v>
      </c>
      <c r="S37" s="27">
        <f t="shared" si="4"/>
        <v>824053</v>
      </c>
      <c r="T37" s="27">
        <f t="shared" si="4"/>
        <v>834369</v>
      </c>
      <c r="U37" s="27">
        <f t="shared" si="4"/>
        <v>818365</v>
      </c>
      <c r="V37" s="27">
        <f t="shared" si="4"/>
        <v>0</v>
      </c>
      <c r="W37" s="27">
        <f t="shared" si="4"/>
        <v>0</v>
      </c>
      <c r="X37" s="27">
        <f t="shared" si="4"/>
        <v>0</v>
      </c>
      <c r="Y37" s="27">
        <f t="shared" si="4"/>
        <v>0</v>
      </c>
      <c r="Z37" s="28">
        <v>832025.2</v>
      </c>
      <c r="AA37" s="29">
        <v>821428.9</v>
      </c>
    </row>
    <row r="38" spans="1:27" x14ac:dyDescent="0.2">
      <c r="A38" s="30" t="s">
        <v>45</v>
      </c>
    </row>
    <row r="39" spans="1:27" x14ac:dyDescent="0.2">
      <c r="A39" s="31" t="s">
        <v>46</v>
      </c>
    </row>
    <row r="40" spans="1:27" x14ac:dyDescent="0.2">
      <c r="A40" s="31" t="s">
        <v>47</v>
      </c>
    </row>
    <row r="41" spans="1:27" x14ac:dyDescent="0.2">
      <c r="A41" s="31" t="s">
        <v>48</v>
      </c>
    </row>
    <row r="42" spans="1:27" x14ac:dyDescent="0.2">
      <c r="A42" s="31" t="s">
        <v>49</v>
      </c>
    </row>
    <row r="43" spans="1:27" x14ac:dyDescent="0.2">
      <c r="A43" s="31" t="s">
        <v>50</v>
      </c>
    </row>
    <row r="44" spans="1:27" x14ac:dyDescent="0.2">
      <c r="A44" s="31" t="s">
        <v>51</v>
      </c>
    </row>
    <row r="46" spans="1:27" x14ac:dyDescent="0.2">
      <c r="B46" s="32"/>
      <c r="C46" s="32"/>
      <c r="D46" s="32"/>
      <c r="E46" s="32"/>
      <c r="F46" s="32"/>
      <c r="G46" s="32"/>
      <c r="H46" s="32"/>
      <c r="I46" s="32"/>
      <c r="J46" s="32"/>
      <c r="K46" s="32"/>
      <c r="L46" s="32"/>
      <c r="M46" s="32"/>
    </row>
    <row r="47" spans="1:27" x14ac:dyDescent="0.2">
      <c r="B47" s="32"/>
      <c r="C47" s="32"/>
      <c r="D47" s="32"/>
      <c r="E47" s="32"/>
      <c r="F47" s="32"/>
      <c r="G47" s="32"/>
      <c r="H47" s="32"/>
      <c r="I47" s="32"/>
      <c r="J47" s="32"/>
      <c r="K47" s="32"/>
      <c r="L47" s="32"/>
      <c r="M47" s="32"/>
    </row>
    <row r="48" spans="1:27" x14ac:dyDescent="0.2">
      <c r="B48" s="32"/>
      <c r="C48" s="32"/>
      <c r="D48" s="32"/>
      <c r="E48" s="32"/>
      <c r="F48" s="32"/>
      <c r="G48" s="32"/>
      <c r="H48" s="32"/>
      <c r="I48" s="32"/>
      <c r="J48" s="32"/>
      <c r="K48" s="32"/>
      <c r="L48" s="32"/>
      <c r="M48" s="32"/>
    </row>
  </sheetData>
  <mergeCells count="17">
    <mergeCell ref="A1:Y1"/>
    <mergeCell ref="A2:Y2"/>
    <mergeCell ref="A3:Y3"/>
    <mergeCell ref="A4:C4"/>
    <mergeCell ref="B6:C6"/>
    <mergeCell ref="D6:E6"/>
    <mergeCell ref="F6:G6"/>
    <mergeCell ref="H6:I6"/>
    <mergeCell ref="J6:K6"/>
    <mergeCell ref="L6:M6"/>
    <mergeCell ref="N6:O6"/>
    <mergeCell ref="P6:Q6"/>
    <mergeCell ref="Z6:AA6"/>
    <mergeCell ref="R6:S6"/>
    <mergeCell ref="T6:U6"/>
    <mergeCell ref="V6:W6"/>
    <mergeCell ref="X6:Y6"/>
  </mergeCells>
  <phoneticPr fontId="0" type="noConversion"/>
  <dataValidations count="1">
    <dataValidation type="textLength" allowBlank="1" showInputMessage="1" showErrorMessage="1" sqref="B1:IV1048576 A1:A20 A22:A65536">
      <formula1>0</formula1>
      <formula2>0</formula2>
    </dataValidation>
  </dataValidations>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8"/>
  <sheetViews>
    <sheetView showGridLines="0" workbookViewId="0">
      <selection sqref="A1:IV65536"/>
    </sheetView>
  </sheetViews>
  <sheetFormatPr baseColWidth="10" defaultColWidth="12.5703125" defaultRowHeight="11.25" x14ac:dyDescent="0.2"/>
  <cols>
    <col min="1" max="1" width="45.28515625" style="2" customWidth="1"/>
    <col min="2" max="27" width="13" style="2" customWidth="1"/>
    <col min="28" max="16384" width="12.5703125" style="2"/>
  </cols>
  <sheetData>
    <row r="1" spans="1:27" x14ac:dyDescent="0.2">
      <c r="A1" s="54" t="s">
        <v>0</v>
      </c>
      <c r="B1" s="54"/>
      <c r="C1" s="54"/>
      <c r="D1" s="54"/>
      <c r="E1" s="54"/>
      <c r="F1" s="54"/>
      <c r="G1" s="54"/>
      <c r="H1" s="54"/>
      <c r="I1" s="54"/>
      <c r="J1" s="54"/>
      <c r="K1" s="54"/>
      <c r="L1" s="54"/>
      <c r="M1" s="54"/>
      <c r="N1" s="54"/>
      <c r="O1" s="54"/>
      <c r="P1" s="54"/>
      <c r="Q1" s="54"/>
      <c r="R1" s="54"/>
      <c r="S1" s="54"/>
      <c r="T1" s="54"/>
      <c r="U1" s="54"/>
      <c r="V1" s="54"/>
      <c r="W1" s="54"/>
      <c r="X1" s="54"/>
      <c r="Y1" s="54"/>
    </row>
    <row r="2" spans="1:27" x14ac:dyDescent="0.2">
      <c r="A2" s="54" t="s">
        <v>1</v>
      </c>
      <c r="B2" s="54"/>
      <c r="C2" s="54"/>
      <c r="D2" s="54"/>
      <c r="E2" s="54"/>
      <c r="F2" s="54"/>
      <c r="G2" s="54"/>
      <c r="H2" s="54"/>
      <c r="I2" s="54"/>
      <c r="J2" s="54"/>
      <c r="K2" s="54"/>
      <c r="L2" s="54"/>
      <c r="M2" s="54"/>
      <c r="N2" s="54"/>
      <c r="O2" s="54"/>
      <c r="P2" s="54"/>
      <c r="Q2" s="54"/>
      <c r="R2" s="54"/>
      <c r="S2" s="54"/>
      <c r="T2" s="54"/>
      <c r="U2" s="54"/>
      <c r="V2" s="54"/>
      <c r="W2" s="54"/>
      <c r="X2" s="54"/>
      <c r="Y2" s="54"/>
    </row>
    <row r="3" spans="1:27" x14ac:dyDescent="0.2">
      <c r="A3" s="54" t="s">
        <v>53</v>
      </c>
      <c r="B3" s="54"/>
      <c r="C3" s="54"/>
      <c r="D3" s="54"/>
      <c r="E3" s="54"/>
      <c r="F3" s="54"/>
      <c r="G3" s="54"/>
      <c r="H3" s="54"/>
      <c r="I3" s="54"/>
      <c r="J3" s="54"/>
      <c r="K3" s="54"/>
      <c r="L3" s="54"/>
      <c r="M3" s="54"/>
      <c r="N3" s="54"/>
      <c r="O3" s="54"/>
      <c r="P3" s="54"/>
      <c r="Q3" s="54"/>
      <c r="R3" s="54"/>
      <c r="S3" s="54"/>
      <c r="T3" s="54"/>
      <c r="U3" s="54"/>
      <c r="V3" s="54"/>
      <c r="W3" s="54"/>
      <c r="X3" s="54"/>
      <c r="Y3" s="54"/>
    </row>
    <row r="4" spans="1:27" ht="12.75" x14ac:dyDescent="0.2">
      <c r="A4" s="55" t="s">
        <v>52</v>
      </c>
      <c r="B4" s="55"/>
      <c r="C4" s="55"/>
      <c r="H4" s="1"/>
      <c r="I4" s="1"/>
    </row>
    <row r="5" spans="1:27" ht="12" thickBot="1" x14ac:dyDescent="0.25">
      <c r="A5" s="1"/>
    </row>
    <row r="6" spans="1:27" ht="12" thickBot="1" x14ac:dyDescent="0.25">
      <c r="A6" s="3" t="s">
        <v>3</v>
      </c>
      <c r="B6" s="56" t="s">
        <v>4</v>
      </c>
      <c r="C6" s="53"/>
      <c r="D6" s="52" t="s">
        <v>5</v>
      </c>
      <c r="E6" s="53"/>
      <c r="F6" s="52" t="s">
        <v>6</v>
      </c>
      <c r="G6" s="53"/>
      <c r="H6" s="52" t="s">
        <v>7</v>
      </c>
      <c r="I6" s="53"/>
      <c r="J6" s="52" t="s">
        <v>8</v>
      </c>
      <c r="K6" s="53"/>
      <c r="L6" s="52" t="s">
        <v>9</v>
      </c>
      <c r="M6" s="53"/>
      <c r="N6" s="52" t="s">
        <v>10</v>
      </c>
      <c r="O6" s="53"/>
      <c r="P6" s="52" t="s">
        <v>11</v>
      </c>
      <c r="Q6" s="53"/>
      <c r="R6" s="52" t="s">
        <v>12</v>
      </c>
      <c r="S6" s="53"/>
      <c r="T6" s="52" t="s">
        <v>13</v>
      </c>
      <c r="U6" s="53"/>
      <c r="V6" s="52" t="s">
        <v>14</v>
      </c>
      <c r="W6" s="53"/>
      <c r="X6" s="52" t="s">
        <v>15</v>
      </c>
      <c r="Y6" s="53"/>
      <c r="Z6" s="52" t="s">
        <v>16</v>
      </c>
      <c r="AA6" s="53"/>
    </row>
    <row r="7" spans="1:27" ht="12" thickBot="1" x14ac:dyDescent="0.25">
      <c r="A7" s="4"/>
      <c r="B7" s="5" t="s">
        <v>17</v>
      </c>
      <c r="C7" s="5" t="s">
        <v>18</v>
      </c>
      <c r="D7" s="6" t="s">
        <v>17</v>
      </c>
      <c r="E7" s="5" t="s">
        <v>18</v>
      </c>
      <c r="F7" s="6" t="s">
        <v>17</v>
      </c>
      <c r="G7" s="5" t="s">
        <v>18</v>
      </c>
      <c r="H7" s="6" t="s">
        <v>17</v>
      </c>
      <c r="I7" s="5" t="s">
        <v>18</v>
      </c>
      <c r="J7" s="6" t="s">
        <v>17</v>
      </c>
      <c r="K7" s="5" t="s">
        <v>18</v>
      </c>
      <c r="L7" s="6" t="s">
        <v>17</v>
      </c>
      <c r="M7" s="5" t="s">
        <v>18</v>
      </c>
      <c r="N7" s="6" t="s">
        <v>17</v>
      </c>
      <c r="O7" s="5" t="s">
        <v>18</v>
      </c>
      <c r="P7" s="6" t="s">
        <v>17</v>
      </c>
      <c r="Q7" s="5" t="s">
        <v>18</v>
      </c>
      <c r="R7" s="6" t="s">
        <v>17</v>
      </c>
      <c r="S7" s="5" t="s">
        <v>18</v>
      </c>
      <c r="T7" s="6" t="s">
        <v>17</v>
      </c>
      <c r="U7" s="5" t="s">
        <v>18</v>
      </c>
      <c r="V7" s="6" t="s">
        <v>17</v>
      </c>
      <c r="W7" s="5" t="s">
        <v>18</v>
      </c>
      <c r="X7" s="6" t="s">
        <v>17</v>
      </c>
      <c r="Y7" s="5" t="s">
        <v>18</v>
      </c>
      <c r="Z7" s="6" t="s">
        <v>17</v>
      </c>
      <c r="AA7" s="5" t="s">
        <v>18</v>
      </c>
    </row>
    <row r="8" spans="1:27" ht="12" thickBot="1" x14ac:dyDescent="0.25">
      <c r="A8" s="7"/>
      <c r="B8" s="8"/>
      <c r="C8" s="8"/>
      <c r="D8" s="8"/>
      <c r="E8" s="8"/>
      <c r="F8" s="8"/>
      <c r="G8" s="8"/>
      <c r="H8" s="8"/>
      <c r="I8" s="8"/>
      <c r="J8" s="8"/>
      <c r="K8" s="8"/>
      <c r="L8" s="8"/>
      <c r="M8" s="8"/>
      <c r="N8" s="8"/>
      <c r="O8" s="8"/>
      <c r="P8" s="8"/>
      <c r="Q8" s="8"/>
      <c r="R8" s="8"/>
      <c r="S8" s="8"/>
      <c r="T8" s="8"/>
      <c r="U8" s="8"/>
      <c r="V8" s="8"/>
      <c r="W8" s="8"/>
      <c r="X8" s="8"/>
      <c r="Y8" s="8"/>
      <c r="Z8" s="8"/>
      <c r="AA8" s="8"/>
    </row>
    <row r="9" spans="1:27" x14ac:dyDescent="0.2">
      <c r="A9" s="9" t="s">
        <v>19</v>
      </c>
      <c r="B9" s="10">
        <v>731</v>
      </c>
      <c r="C9" s="10">
        <v>699</v>
      </c>
      <c r="D9" s="10">
        <v>734</v>
      </c>
      <c r="E9" s="10">
        <v>694</v>
      </c>
      <c r="F9" s="10">
        <v>728</v>
      </c>
      <c r="G9" s="10">
        <v>693</v>
      </c>
      <c r="H9" s="10">
        <v>723</v>
      </c>
      <c r="I9" s="10">
        <v>694</v>
      </c>
      <c r="J9" s="10">
        <v>718</v>
      </c>
      <c r="K9" s="10">
        <v>691</v>
      </c>
      <c r="L9" s="10">
        <v>720</v>
      </c>
      <c r="M9" s="10">
        <v>699</v>
      </c>
      <c r="N9" s="10">
        <v>721</v>
      </c>
      <c r="O9" s="10">
        <v>694</v>
      </c>
      <c r="P9" s="10">
        <v>722</v>
      </c>
      <c r="Q9" s="10">
        <v>690</v>
      </c>
      <c r="R9" s="10">
        <v>719</v>
      </c>
      <c r="S9" s="10">
        <v>696</v>
      </c>
      <c r="T9" s="10">
        <v>711</v>
      </c>
      <c r="U9" s="10">
        <v>669</v>
      </c>
      <c r="V9" s="10">
        <v>0</v>
      </c>
      <c r="W9" s="10">
        <v>0</v>
      </c>
      <c r="X9" s="10">
        <v>0</v>
      </c>
      <c r="Y9" s="10">
        <v>0</v>
      </c>
      <c r="Z9" s="11">
        <v>722.7</v>
      </c>
      <c r="AA9" s="12">
        <v>691.9</v>
      </c>
    </row>
    <row r="10" spans="1:27" ht="24.75" customHeight="1" x14ac:dyDescent="0.2">
      <c r="A10" s="13" t="s">
        <v>20</v>
      </c>
      <c r="B10" s="14">
        <v>3512</v>
      </c>
      <c r="C10" s="14">
        <v>3324</v>
      </c>
      <c r="D10" s="14">
        <v>3499</v>
      </c>
      <c r="E10" s="14">
        <v>3300</v>
      </c>
      <c r="F10" s="14">
        <v>3494</v>
      </c>
      <c r="G10" s="14">
        <v>3286</v>
      </c>
      <c r="H10" s="14">
        <v>3495</v>
      </c>
      <c r="I10" s="14">
        <v>3310</v>
      </c>
      <c r="J10" s="14">
        <v>3490</v>
      </c>
      <c r="K10" s="14">
        <v>3288</v>
      </c>
      <c r="L10" s="14">
        <v>3481</v>
      </c>
      <c r="M10" s="14">
        <v>3287</v>
      </c>
      <c r="N10" s="14">
        <v>3482</v>
      </c>
      <c r="O10" s="14">
        <v>3286</v>
      </c>
      <c r="P10" s="14">
        <v>3463</v>
      </c>
      <c r="Q10" s="14">
        <v>3259</v>
      </c>
      <c r="R10" s="14">
        <v>3454</v>
      </c>
      <c r="S10" s="14">
        <v>3270</v>
      </c>
      <c r="T10" s="14">
        <v>3449</v>
      </c>
      <c r="U10" s="14">
        <v>3175</v>
      </c>
      <c r="V10" s="14">
        <v>0</v>
      </c>
      <c r="W10" s="14">
        <v>0</v>
      </c>
      <c r="X10" s="14">
        <v>0</v>
      </c>
      <c r="Y10" s="14">
        <v>0</v>
      </c>
      <c r="Z10" s="15">
        <v>3481.9</v>
      </c>
      <c r="AA10" s="16">
        <v>3278.5</v>
      </c>
    </row>
    <row r="11" spans="1:27" x14ac:dyDescent="0.2">
      <c r="A11" s="17" t="s">
        <v>21</v>
      </c>
      <c r="B11" s="14">
        <v>1372</v>
      </c>
      <c r="C11" s="14">
        <v>1274</v>
      </c>
      <c r="D11" s="14">
        <v>1375</v>
      </c>
      <c r="E11" s="14">
        <v>1262</v>
      </c>
      <c r="F11" s="14">
        <v>1404</v>
      </c>
      <c r="G11" s="14">
        <v>1306</v>
      </c>
      <c r="H11" s="14">
        <v>1417</v>
      </c>
      <c r="I11" s="14">
        <v>1315</v>
      </c>
      <c r="J11" s="14">
        <v>1423</v>
      </c>
      <c r="K11" s="14">
        <v>1324</v>
      </c>
      <c r="L11" s="14">
        <v>1427</v>
      </c>
      <c r="M11" s="14">
        <v>1313</v>
      </c>
      <c r="N11" s="14">
        <v>1426</v>
      </c>
      <c r="O11" s="14">
        <v>1310</v>
      </c>
      <c r="P11" s="14">
        <v>1430</v>
      </c>
      <c r="Q11" s="14">
        <v>1307</v>
      </c>
      <c r="R11" s="14">
        <v>1423</v>
      </c>
      <c r="S11" s="14">
        <v>1293</v>
      </c>
      <c r="T11" s="14">
        <v>1422</v>
      </c>
      <c r="U11" s="14">
        <v>1266</v>
      </c>
      <c r="V11" s="14">
        <v>0</v>
      </c>
      <c r="W11" s="14">
        <v>0</v>
      </c>
      <c r="X11" s="14">
        <v>0</v>
      </c>
      <c r="Y11" s="14">
        <v>0</v>
      </c>
      <c r="Z11" s="15">
        <v>1411.9</v>
      </c>
      <c r="AA11" s="16">
        <v>1297</v>
      </c>
    </row>
    <row r="12" spans="1:27" ht="22.5" x14ac:dyDescent="0.2">
      <c r="A12" s="13" t="s">
        <v>22</v>
      </c>
      <c r="B12" s="14">
        <v>14096</v>
      </c>
      <c r="C12" s="14">
        <v>13296</v>
      </c>
      <c r="D12" s="14">
        <v>14047</v>
      </c>
      <c r="E12" s="14">
        <v>13253</v>
      </c>
      <c r="F12" s="14">
        <v>14047</v>
      </c>
      <c r="G12" s="14">
        <v>13242</v>
      </c>
      <c r="H12" s="14">
        <v>14003</v>
      </c>
      <c r="I12" s="14">
        <v>13264</v>
      </c>
      <c r="J12" s="14">
        <v>13953</v>
      </c>
      <c r="K12" s="14">
        <v>13223</v>
      </c>
      <c r="L12" s="14">
        <v>13902</v>
      </c>
      <c r="M12" s="14">
        <v>13166</v>
      </c>
      <c r="N12" s="14">
        <v>13902</v>
      </c>
      <c r="O12" s="14">
        <v>13200</v>
      </c>
      <c r="P12" s="14">
        <v>13877</v>
      </c>
      <c r="Q12" s="14">
        <v>13145</v>
      </c>
      <c r="R12" s="14">
        <v>13838</v>
      </c>
      <c r="S12" s="14">
        <v>13057</v>
      </c>
      <c r="T12" s="14">
        <v>13820</v>
      </c>
      <c r="U12" s="14">
        <v>12817</v>
      </c>
      <c r="V12" s="14">
        <v>0</v>
      </c>
      <c r="W12" s="14">
        <v>0</v>
      </c>
      <c r="X12" s="14">
        <v>0</v>
      </c>
      <c r="Y12" s="14">
        <v>0</v>
      </c>
      <c r="Z12" s="15">
        <v>13948.5</v>
      </c>
      <c r="AA12" s="16">
        <v>13166.3</v>
      </c>
    </row>
    <row r="13" spans="1:27" x14ac:dyDescent="0.2">
      <c r="A13" s="17" t="s">
        <v>23</v>
      </c>
      <c r="B13" s="14">
        <v>588</v>
      </c>
      <c r="C13" s="14">
        <v>555</v>
      </c>
      <c r="D13" s="14">
        <v>589</v>
      </c>
      <c r="E13" s="14">
        <v>550</v>
      </c>
      <c r="F13" s="14">
        <v>592</v>
      </c>
      <c r="G13" s="14">
        <v>555</v>
      </c>
      <c r="H13" s="14">
        <v>583</v>
      </c>
      <c r="I13" s="14">
        <v>549</v>
      </c>
      <c r="J13" s="14">
        <v>589</v>
      </c>
      <c r="K13" s="14">
        <v>551</v>
      </c>
      <c r="L13" s="14">
        <v>589</v>
      </c>
      <c r="M13" s="14">
        <v>554</v>
      </c>
      <c r="N13" s="14">
        <v>593</v>
      </c>
      <c r="O13" s="14">
        <v>553</v>
      </c>
      <c r="P13" s="14">
        <v>591</v>
      </c>
      <c r="Q13" s="14">
        <v>554</v>
      </c>
      <c r="R13" s="14">
        <v>592</v>
      </c>
      <c r="S13" s="14">
        <v>544</v>
      </c>
      <c r="T13" s="14">
        <v>586</v>
      </c>
      <c r="U13" s="14">
        <v>529</v>
      </c>
      <c r="V13" s="14">
        <v>0</v>
      </c>
      <c r="W13" s="14">
        <v>0</v>
      </c>
      <c r="X13" s="14">
        <v>0</v>
      </c>
      <c r="Y13" s="14">
        <v>0</v>
      </c>
      <c r="Z13" s="15">
        <v>589.20000000000005</v>
      </c>
      <c r="AA13" s="16">
        <v>549.4</v>
      </c>
    </row>
    <row r="14" spans="1:27" x14ac:dyDescent="0.2">
      <c r="A14" s="17" t="s">
        <v>24</v>
      </c>
      <c r="B14" s="14">
        <v>760</v>
      </c>
      <c r="C14" s="14">
        <v>746</v>
      </c>
      <c r="D14" s="14">
        <v>761</v>
      </c>
      <c r="E14" s="14">
        <v>749</v>
      </c>
      <c r="F14" s="14">
        <v>754</v>
      </c>
      <c r="G14" s="14">
        <v>740</v>
      </c>
      <c r="H14" s="14">
        <v>751</v>
      </c>
      <c r="I14" s="14">
        <v>743</v>
      </c>
      <c r="J14" s="14">
        <v>753</v>
      </c>
      <c r="K14" s="14">
        <v>744</v>
      </c>
      <c r="L14" s="14">
        <v>752</v>
      </c>
      <c r="M14" s="14">
        <v>742</v>
      </c>
      <c r="N14" s="14">
        <v>753</v>
      </c>
      <c r="O14" s="14">
        <v>744</v>
      </c>
      <c r="P14" s="14">
        <v>754</v>
      </c>
      <c r="Q14" s="14">
        <v>746</v>
      </c>
      <c r="R14" s="14">
        <v>754</v>
      </c>
      <c r="S14" s="14">
        <v>745</v>
      </c>
      <c r="T14" s="14">
        <v>753</v>
      </c>
      <c r="U14" s="14">
        <v>737</v>
      </c>
      <c r="V14" s="14">
        <v>0</v>
      </c>
      <c r="W14" s="14">
        <v>0</v>
      </c>
      <c r="X14" s="14">
        <v>0</v>
      </c>
      <c r="Y14" s="14">
        <v>0</v>
      </c>
      <c r="Z14" s="15">
        <v>754.5</v>
      </c>
      <c r="AA14" s="16">
        <v>743.6</v>
      </c>
    </row>
    <row r="15" spans="1:27" x14ac:dyDescent="0.2">
      <c r="A15" s="17" t="s">
        <v>25</v>
      </c>
      <c r="B15" s="14">
        <v>650</v>
      </c>
      <c r="C15" s="14">
        <v>637</v>
      </c>
      <c r="D15" s="14">
        <v>651</v>
      </c>
      <c r="E15" s="14">
        <v>632</v>
      </c>
      <c r="F15" s="14">
        <v>656</v>
      </c>
      <c r="G15" s="14">
        <v>637</v>
      </c>
      <c r="H15" s="14">
        <v>649</v>
      </c>
      <c r="I15" s="14">
        <v>632</v>
      </c>
      <c r="J15" s="14">
        <v>646</v>
      </c>
      <c r="K15" s="14">
        <v>630</v>
      </c>
      <c r="L15" s="14">
        <v>641</v>
      </c>
      <c r="M15" s="14">
        <v>623</v>
      </c>
      <c r="N15" s="14">
        <v>646</v>
      </c>
      <c r="O15" s="14">
        <v>634</v>
      </c>
      <c r="P15" s="14">
        <v>643</v>
      </c>
      <c r="Q15" s="14">
        <v>634</v>
      </c>
      <c r="R15" s="14">
        <v>643</v>
      </c>
      <c r="S15" s="14">
        <v>623</v>
      </c>
      <c r="T15" s="14">
        <v>643</v>
      </c>
      <c r="U15" s="14">
        <v>615</v>
      </c>
      <c r="V15" s="14">
        <v>0</v>
      </c>
      <c r="W15" s="14">
        <v>0</v>
      </c>
      <c r="X15" s="14">
        <v>0</v>
      </c>
      <c r="Y15" s="14">
        <v>0</v>
      </c>
      <c r="Z15" s="15">
        <v>646.79999999999995</v>
      </c>
      <c r="AA15" s="16">
        <v>629.70000000000005</v>
      </c>
    </row>
    <row r="16" spans="1:27" ht="22.5" x14ac:dyDescent="0.2">
      <c r="A16" s="13" t="s">
        <v>26</v>
      </c>
      <c r="B16" s="14">
        <v>4322</v>
      </c>
      <c r="C16" s="14">
        <v>4027</v>
      </c>
      <c r="D16" s="14">
        <v>4317</v>
      </c>
      <c r="E16" s="14">
        <v>4015</v>
      </c>
      <c r="F16" s="14">
        <v>4330</v>
      </c>
      <c r="G16" s="14">
        <v>4029</v>
      </c>
      <c r="H16" s="14">
        <v>4322</v>
      </c>
      <c r="I16" s="14">
        <v>4041</v>
      </c>
      <c r="J16" s="14">
        <v>4319</v>
      </c>
      <c r="K16" s="14">
        <v>4039</v>
      </c>
      <c r="L16" s="14">
        <v>4336</v>
      </c>
      <c r="M16" s="14">
        <v>4086</v>
      </c>
      <c r="N16" s="14">
        <v>4331</v>
      </c>
      <c r="O16" s="14">
        <v>4080</v>
      </c>
      <c r="P16" s="14">
        <v>4324</v>
      </c>
      <c r="Q16" s="14">
        <v>4065</v>
      </c>
      <c r="R16" s="14">
        <v>4302</v>
      </c>
      <c r="S16" s="14">
        <v>4038</v>
      </c>
      <c r="T16" s="14">
        <v>4295</v>
      </c>
      <c r="U16" s="14">
        <v>3912</v>
      </c>
      <c r="V16" s="14">
        <v>0</v>
      </c>
      <c r="W16" s="14">
        <v>0</v>
      </c>
      <c r="X16" s="14">
        <v>0</v>
      </c>
      <c r="Y16" s="14">
        <v>0</v>
      </c>
      <c r="Z16" s="15">
        <v>4319.8</v>
      </c>
      <c r="AA16" s="16">
        <v>4033.2</v>
      </c>
    </row>
    <row r="17" spans="1:27" x14ac:dyDescent="0.2">
      <c r="A17" s="17" t="s">
        <v>27</v>
      </c>
      <c r="B17" s="14">
        <v>6755</v>
      </c>
      <c r="C17" s="14">
        <v>6407</v>
      </c>
      <c r="D17" s="14">
        <v>6695</v>
      </c>
      <c r="E17" s="14">
        <v>6350</v>
      </c>
      <c r="F17" s="14">
        <v>6626</v>
      </c>
      <c r="G17" s="14">
        <v>6294</v>
      </c>
      <c r="H17" s="14">
        <v>6731</v>
      </c>
      <c r="I17" s="14">
        <v>6381</v>
      </c>
      <c r="J17" s="14">
        <v>6719</v>
      </c>
      <c r="K17" s="14">
        <v>6391</v>
      </c>
      <c r="L17" s="14">
        <v>6693</v>
      </c>
      <c r="M17" s="14">
        <v>6406</v>
      </c>
      <c r="N17" s="14">
        <v>6680</v>
      </c>
      <c r="O17" s="14">
        <v>6399</v>
      </c>
      <c r="P17" s="14">
        <v>6633</v>
      </c>
      <c r="Q17" s="14">
        <v>6371</v>
      </c>
      <c r="R17" s="14">
        <v>6621</v>
      </c>
      <c r="S17" s="14">
        <v>6354</v>
      </c>
      <c r="T17" s="14">
        <v>6592</v>
      </c>
      <c r="U17" s="14">
        <v>6218</v>
      </c>
      <c r="V17" s="14">
        <v>0</v>
      </c>
      <c r="W17" s="14">
        <v>0</v>
      </c>
      <c r="X17" s="14">
        <v>0</v>
      </c>
      <c r="Y17" s="14">
        <v>0</v>
      </c>
      <c r="Z17" s="15">
        <v>6674.5</v>
      </c>
      <c r="AA17" s="16">
        <v>6357.1</v>
      </c>
    </row>
    <row r="18" spans="1:27" x14ac:dyDescent="0.2">
      <c r="A18" s="17" t="s">
        <v>28</v>
      </c>
      <c r="B18" s="14">
        <v>1493</v>
      </c>
      <c r="C18" s="14">
        <v>1478</v>
      </c>
      <c r="D18" s="14">
        <v>1492</v>
      </c>
      <c r="E18" s="14">
        <v>1480</v>
      </c>
      <c r="F18" s="14">
        <v>1492</v>
      </c>
      <c r="G18" s="14">
        <v>1476</v>
      </c>
      <c r="H18" s="14">
        <v>1491</v>
      </c>
      <c r="I18" s="14">
        <v>1468</v>
      </c>
      <c r="J18" s="14">
        <v>1499</v>
      </c>
      <c r="K18" s="14">
        <v>1473</v>
      </c>
      <c r="L18" s="14">
        <v>1493</v>
      </c>
      <c r="M18" s="14">
        <v>1475</v>
      </c>
      <c r="N18" s="14">
        <v>1491</v>
      </c>
      <c r="O18" s="14">
        <v>1466</v>
      </c>
      <c r="P18" s="14">
        <v>1494</v>
      </c>
      <c r="Q18" s="14">
        <v>1472</v>
      </c>
      <c r="R18" s="14">
        <v>1499</v>
      </c>
      <c r="S18" s="14">
        <v>1473</v>
      </c>
      <c r="T18" s="14">
        <v>1486</v>
      </c>
      <c r="U18" s="14">
        <v>1467</v>
      </c>
      <c r="V18" s="14">
        <v>0</v>
      </c>
      <c r="W18" s="14">
        <v>0</v>
      </c>
      <c r="X18" s="14">
        <v>0</v>
      </c>
      <c r="Y18" s="14">
        <v>0</v>
      </c>
      <c r="Z18" s="15">
        <v>1493</v>
      </c>
      <c r="AA18" s="16">
        <v>1472.8</v>
      </c>
    </row>
    <row r="19" spans="1:27" x14ac:dyDescent="0.2">
      <c r="A19" s="17" t="s">
        <v>29</v>
      </c>
      <c r="B19" s="14"/>
      <c r="C19" s="14"/>
      <c r="D19" s="14"/>
      <c r="E19" s="14"/>
      <c r="F19" s="14"/>
      <c r="G19" s="14"/>
      <c r="H19" s="14"/>
      <c r="I19" s="14"/>
      <c r="J19" s="14"/>
      <c r="K19" s="14"/>
      <c r="L19" s="14"/>
      <c r="M19" s="14"/>
      <c r="N19" s="14"/>
      <c r="O19" s="14"/>
      <c r="P19" s="14"/>
      <c r="Q19" s="14"/>
      <c r="R19" s="14"/>
      <c r="S19" s="14"/>
      <c r="T19" s="14"/>
      <c r="U19" s="14"/>
      <c r="V19" s="14"/>
      <c r="W19" s="14"/>
      <c r="X19" s="14"/>
      <c r="Y19" s="14"/>
      <c r="Z19" s="18"/>
      <c r="AA19" s="16"/>
    </row>
    <row r="20" spans="1:27" x14ac:dyDescent="0.2">
      <c r="A20" s="19" t="s">
        <v>30</v>
      </c>
      <c r="B20" s="18">
        <f>SUM(B9:B19)</f>
        <v>34279</v>
      </c>
      <c r="C20" s="18">
        <f>SUM(C9:C19)</f>
        <v>32443</v>
      </c>
      <c r="D20" s="18">
        <f t="shared" ref="D20:Y20" si="0">SUM(D9:D19)</f>
        <v>34160</v>
      </c>
      <c r="E20" s="18">
        <f t="shared" si="0"/>
        <v>32285</v>
      </c>
      <c r="F20" s="18">
        <f t="shared" si="0"/>
        <v>34123</v>
      </c>
      <c r="G20" s="18">
        <f t="shared" si="0"/>
        <v>32258</v>
      </c>
      <c r="H20" s="18">
        <f t="shared" si="0"/>
        <v>34165</v>
      </c>
      <c r="I20" s="18">
        <f t="shared" si="0"/>
        <v>32397</v>
      </c>
      <c r="J20" s="18">
        <f t="shared" si="0"/>
        <v>34109</v>
      </c>
      <c r="K20" s="18">
        <f t="shared" si="0"/>
        <v>32354</v>
      </c>
      <c r="L20" s="18">
        <f t="shared" si="0"/>
        <v>34034</v>
      </c>
      <c r="M20" s="18">
        <f t="shared" si="0"/>
        <v>32351</v>
      </c>
      <c r="N20" s="18">
        <f t="shared" si="0"/>
        <v>34025</v>
      </c>
      <c r="O20" s="18">
        <f t="shared" si="0"/>
        <v>32366</v>
      </c>
      <c r="P20" s="18">
        <f t="shared" si="0"/>
        <v>33931</v>
      </c>
      <c r="Q20" s="18">
        <f t="shared" si="0"/>
        <v>32243</v>
      </c>
      <c r="R20" s="18">
        <f t="shared" si="0"/>
        <v>33845</v>
      </c>
      <c r="S20" s="18">
        <f t="shared" si="0"/>
        <v>32093</v>
      </c>
      <c r="T20" s="18">
        <f t="shared" si="0"/>
        <v>33757</v>
      </c>
      <c r="U20" s="18">
        <f t="shared" si="0"/>
        <v>31405</v>
      </c>
      <c r="V20" s="18">
        <f t="shared" si="0"/>
        <v>0</v>
      </c>
      <c r="W20" s="18">
        <f t="shared" si="0"/>
        <v>0</v>
      </c>
      <c r="X20" s="18">
        <f t="shared" si="0"/>
        <v>0</v>
      </c>
      <c r="Y20" s="18">
        <f t="shared" si="0"/>
        <v>0</v>
      </c>
      <c r="Z20" s="15">
        <v>34042.800000000003</v>
      </c>
      <c r="AA20" s="16">
        <v>32219.5</v>
      </c>
    </row>
    <row r="21" spans="1:27" x14ac:dyDescent="0.2">
      <c r="A21" s="20" t="s">
        <v>31</v>
      </c>
      <c r="B21" s="14">
        <v>128</v>
      </c>
      <c r="C21" s="14">
        <v>121</v>
      </c>
      <c r="D21" s="14">
        <v>129</v>
      </c>
      <c r="E21" s="14">
        <v>121</v>
      </c>
      <c r="F21" s="14">
        <v>127</v>
      </c>
      <c r="G21" s="14">
        <v>121</v>
      </c>
      <c r="H21" s="14">
        <v>129</v>
      </c>
      <c r="I21" s="14">
        <v>121</v>
      </c>
      <c r="J21" s="14">
        <v>127</v>
      </c>
      <c r="K21" s="14">
        <v>120</v>
      </c>
      <c r="L21" s="14">
        <v>127</v>
      </c>
      <c r="M21" s="14">
        <v>120</v>
      </c>
      <c r="N21" s="14">
        <v>127</v>
      </c>
      <c r="O21" s="14">
        <v>120</v>
      </c>
      <c r="P21" s="14">
        <v>127</v>
      </c>
      <c r="Q21" s="14">
        <v>120</v>
      </c>
      <c r="R21" s="14">
        <v>129</v>
      </c>
      <c r="S21" s="14">
        <v>120</v>
      </c>
      <c r="T21" s="14">
        <v>126</v>
      </c>
      <c r="U21" s="14">
        <v>120</v>
      </c>
      <c r="V21" s="14">
        <v>0</v>
      </c>
      <c r="W21" s="14">
        <v>0</v>
      </c>
      <c r="X21" s="14">
        <v>0</v>
      </c>
      <c r="Y21" s="14">
        <v>0</v>
      </c>
      <c r="Z21" s="15">
        <v>127.6</v>
      </c>
      <c r="AA21" s="16">
        <v>120.4</v>
      </c>
    </row>
    <row r="22" spans="1:27" x14ac:dyDescent="0.2">
      <c r="A22" s="21" t="s">
        <v>32</v>
      </c>
      <c r="B22" s="14">
        <v>68</v>
      </c>
      <c r="C22" s="14">
        <v>66</v>
      </c>
      <c r="D22" s="14">
        <v>68</v>
      </c>
      <c r="E22" s="14">
        <v>66</v>
      </c>
      <c r="F22" s="14">
        <v>68</v>
      </c>
      <c r="G22" s="14">
        <v>66</v>
      </c>
      <c r="H22" s="14">
        <v>67</v>
      </c>
      <c r="I22" s="14">
        <v>66</v>
      </c>
      <c r="J22" s="14">
        <v>67</v>
      </c>
      <c r="K22" s="14">
        <v>66</v>
      </c>
      <c r="L22" s="14">
        <v>67</v>
      </c>
      <c r="M22" s="14">
        <v>66</v>
      </c>
      <c r="N22" s="14">
        <v>67</v>
      </c>
      <c r="O22" s="14">
        <v>66</v>
      </c>
      <c r="P22" s="14">
        <v>68</v>
      </c>
      <c r="Q22" s="14">
        <v>66</v>
      </c>
      <c r="R22" s="14">
        <v>67</v>
      </c>
      <c r="S22" s="14">
        <v>66</v>
      </c>
      <c r="T22" s="14">
        <v>67</v>
      </c>
      <c r="U22" s="14">
        <v>66</v>
      </c>
      <c r="V22" s="14">
        <v>0</v>
      </c>
      <c r="W22" s="14">
        <v>0</v>
      </c>
      <c r="X22" s="14">
        <v>0</v>
      </c>
      <c r="Y22" s="14">
        <v>0</v>
      </c>
      <c r="Z22" s="15">
        <v>67.400000000000006</v>
      </c>
      <c r="AA22" s="16">
        <v>66</v>
      </c>
    </row>
    <row r="23" spans="1:27" x14ac:dyDescent="0.2">
      <c r="A23" s="21" t="s">
        <v>33</v>
      </c>
      <c r="B23" s="14">
        <v>4</v>
      </c>
      <c r="C23" s="14">
        <v>4</v>
      </c>
      <c r="D23" s="14">
        <v>4</v>
      </c>
      <c r="E23" s="14">
        <v>4</v>
      </c>
      <c r="F23" s="14">
        <v>4</v>
      </c>
      <c r="G23" s="14">
        <v>4</v>
      </c>
      <c r="H23" s="14">
        <v>4</v>
      </c>
      <c r="I23" s="14">
        <v>4</v>
      </c>
      <c r="J23" s="14">
        <v>4</v>
      </c>
      <c r="K23" s="14">
        <v>4</v>
      </c>
      <c r="L23" s="14">
        <v>4</v>
      </c>
      <c r="M23" s="14">
        <v>4</v>
      </c>
      <c r="N23" s="14">
        <v>4</v>
      </c>
      <c r="O23" s="14">
        <v>4</v>
      </c>
      <c r="P23" s="14">
        <v>4</v>
      </c>
      <c r="Q23" s="14">
        <v>4</v>
      </c>
      <c r="R23" s="14">
        <v>4</v>
      </c>
      <c r="S23" s="14">
        <v>4</v>
      </c>
      <c r="T23" s="14">
        <v>4</v>
      </c>
      <c r="U23" s="14">
        <v>4</v>
      </c>
      <c r="V23" s="14">
        <v>0</v>
      </c>
      <c r="W23" s="14">
        <v>0</v>
      </c>
      <c r="X23" s="14">
        <v>0</v>
      </c>
      <c r="Y23" s="14">
        <v>0</v>
      </c>
      <c r="Z23" s="15">
        <v>4</v>
      </c>
      <c r="AA23" s="16">
        <v>4</v>
      </c>
    </row>
    <row r="24" spans="1:27" x14ac:dyDescent="0.2">
      <c r="A24" s="21" t="s">
        <v>34</v>
      </c>
      <c r="B24" s="14">
        <v>8</v>
      </c>
      <c r="C24" s="14">
        <v>8</v>
      </c>
      <c r="D24" s="14">
        <v>9</v>
      </c>
      <c r="E24" s="14">
        <v>8</v>
      </c>
      <c r="F24" s="14">
        <v>8</v>
      </c>
      <c r="G24" s="14">
        <v>8</v>
      </c>
      <c r="H24" s="14">
        <v>9</v>
      </c>
      <c r="I24" s="14">
        <v>8</v>
      </c>
      <c r="J24" s="14">
        <v>9</v>
      </c>
      <c r="K24" s="14">
        <v>8</v>
      </c>
      <c r="L24" s="14">
        <v>9</v>
      </c>
      <c r="M24" s="14">
        <v>8</v>
      </c>
      <c r="N24" s="14">
        <v>9</v>
      </c>
      <c r="O24" s="14">
        <v>8</v>
      </c>
      <c r="P24" s="14">
        <v>11</v>
      </c>
      <c r="Q24" s="14">
        <v>8</v>
      </c>
      <c r="R24" s="14">
        <v>9</v>
      </c>
      <c r="S24" s="14">
        <v>8</v>
      </c>
      <c r="T24" s="14">
        <v>9</v>
      </c>
      <c r="U24" s="14">
        <v>8</v>
      </c>
      <c r="V24" s="14">
        <v>0</v>
      </c>
      <c r="W24" s="14">
        <v>0</v>
      </c>
      <c r="X24" s="14">
        <v>0</v>
      </c>
      <c r="Y24" s="14">
        <v>0</v>
      </c>
      <c r="Z24" s="15">
        <v>9</v>
      </c>
      <c r="AA24" s="16">
        <v>8</v>
      </c>
    </row>
    <row r="25" spans="1:27" x14ac:dyDescent="0.2">
      <c r="A25" s="21" t="s">
        <v>35</v>
      </c>
      <c r="B25" s="14">
        <v>28</v>
      </c>
      <c r="C25" s="14">
        <v>28</v>
      </c>
      <c r="D25" s="14">
        <v>28</v>
      </c>
      <c r="E25" s="14">
        <v>28</v>
      </c>
      <c r="F25" s="14">
        <v>28</v>
      </c>
      <c r="G25" s="14">
        <v>28</v>
      </c>
      <c r="H25" s="14">
        <v>28</v>
      </c>
      <c r="I25" s="14">
        <v>28</v>
      </c>
      <c r="J25" s="14">
        <v>28</v>
      </c>
      <c r="K25" s="14">
        <v>28</v>
      </c>
      <c r="L25" s="14">
        <v>28</v>
      </c>
      <c r="M25" s="14">
        <v>28</v>
      </c>
      <c r="N25" s="14">
        <v>28</v>
      </c>
      <c r="O25" s="14">
        <v>28</v>
      </c>
      <c r="P25" s="14">
        <v>28</v>
      </c>
      <c r="Q25" s="14">
        <v>28</v>
      </c>
      <c r="R25" s="14">
        <v>28</v>
      </c>
      <c r="S25" s="14">
        <v>28</v>
      </c>
      <c r="T25" s="14">
        <v>28</v>
      </c>
      <c r="U25" s="14">
        <v>28</v>
      </c>
      <c r="V25" s="14">
        <v>0</v>
      </c>
      <c r="W25" s="14">
        <v>0</v>
      </c>
      <c r="X25" s="14">
        <v>0</v>
      </c>
      <c r="Y25" s="14">
        <v>0</v>
      </c>
      <c r="Z25" s="15">
        <v>28</v>
      </c>
      <c r="AA25" s="16">
        <v>28</v>
      </c>
    </row>
    <row r="26" spans="1:27" x14ac:dyDescent="0.2">
      <c r="A26" s="21" t="s">
        <v>36</v>
      </c>
      <c r="B26" s="14">
        <v>286</v>
      </c>
      <c r="C26" s="14">
        <v>266</v>
      </c>
      <c r="D26" s="14">
        <v>287</v>
      </c>
      <c r="E26" s="14">
        <v>268</v>
      </c>
      <c r="F26" s="14">
        <v>283</v>
      </c>
      <c r="G26" s="14">
        <v>266</v>
      </c>
      <c r="H26" s="14">
        <v>282</v>
      </c>
      <c r="I26" s="14">
        <v>267</v>
      </c>
      <c r="J26" s="14">
        <v>278</v>
      </c>
      <c r="K26" s="14">
        <v>266</v>
      </c>
      <c r="L26" s="14">
        <v>277</v>
      </c>
      <c r="M26" s="14">
        <v>268</v>
      </c>
      <c r="N26" s="14">
        <v>276</v>
      </c>
      <c r="O26" s="14">
        <v>267</v>
      </c>
      <c r="P26" s="14">
        <v>273</v>
      </c>
      <c r="Q26" s="14">
        <v>266</v>
      </c>
      <c r="R26" s="14">
        <v>273</v>
      </c>
      <c r="S26" s="14">
        <v>265</v>
      </c>
      <c r="T26" s="14">
        <v>271</v>
      </c>
      <c r="U26" s="14">
        <v>264</v>
      </c>
      <c r="V26" s="14">
        <v>0</v>
      </c>
      <c r="W26" s="14">
        <v>0</v>
      </c>
      <c r="X26" s="14">
        <v>0</v>
      </c>
      <c r="Y26" s="14">
        <v>0</v>
      </c>
      <c r="Z26" s="15">
        <v>278.60000000000002</v>
      </c>
      <c r="AA26" s="16">
        <v>266.3</v>
      </c>
    </row>
    <row r="27" spans="1:27" x14ac:dyDescent="0.2">
      <c r="A27" s="19" t="s">
        <v>37</v>
      </c>
      <c r="B27" s="18">
        <f>SUM(B21:B26)</f>
        <v>522</v>
      </c>
      <c r="C27" s="18">
        <f t="shared" ref="C27:Y27" si="1">SUM(C21:C26)</f>
        <v>493</v>
      </c>
      <c r="D27" s="18">
        <f t="shared" si="1"/>
        <v>525</v>
      </c>
      <c r="E27" s="18">
        <f t="shared" si="1"/>
        <v>495</v>
      </c>
      <c r="F27" s="18">
        <f t="shared" si="1"/>
        <v>518</v>
      </c>
      <c r="G27" s="18">
        <f t="shared" si="1"/>
        <v>493</v>
      </c>
      <c r="H27" s="18">
        <f t="shared" si="1"/>
        <v>519</v>
      </c>
      <c r="I27" s="18">
        <f t="shared" si="1"/>
        <v>494</v>
      </c>
      <c r="J27" s="18">
        <f t="shared" si="1"/>
        <v>513</v>
      </c>
      <c r="K27" s="18">
        <f t="shared" si="1"/>
        <v>492</v>
      </c>
      <c r="L27" s="18">
        <f t="shared" si="1"/>
        <v>512</v>
      </c>
      <c r="M27" s="18">
        <f t="shared" si="1"/>
        <v>494</v>
      </c>
      <c r="N27" s="18">
        <f t="shared" si="1"/>
        <v>511</v>
      </c>
      <c r="O27" s="18">
        <f t="shared" si="1"/>
        <v>493</v>
      </c>
      <c r="P27" s="18">
        <f t="shared" si="1"/>
        <v>511</v>
      </c>
      <c r="Q27" s="18">
        <f t="shared" si="1"/>
        <v>492</v>
      </c>
      <c r="R27" s="18">
        <f t="shared" si="1"/>
        <v>510</v>
      </c>
      <c r="S27" s="18">
        <f t="shared" si="1"/>
        <v>491</v>
      </c>
      <c r="T27" s="18">
        <f t="shared" si="1"/>
        <v>505</v>
      </c>
      <c r="U27" s="18">
        <f t="shared" si="1"/>
        <v>490</v>
      </c>
      <c r="V27" s="18">
        <f t="shared" si="1"/>
        <v>0</v>
      </c>
      <c r="W27" s="18">
        <f t="shared" si="1"/>
        <v>0</v>
      </c>
      <c r="X27" s="18">
        <f t="shared" si="1"/>
        <v>0</v>
      </c>
      <c r="Y27" s="18">
        <f t="shared" si="1"/>
        <v>0</v>
      </c>
      <c r="Z27" s="15">
        <v>514.6</v>
      </c>
      <c r="AA27" s="16">
        <v>492.7</v>
      </c>
    </row>
    <row r="28" spans="1:27" x14ac:dyDescent="0.2">
      <c r="A28" s="21"/>
      <c r="B28" s="8"/>
      <c r="C28" s="8"/>
      <c r="D28" s="8"/>
      <c r="E28" s="8"/>
      <c r="F28" s="8"/>
      <c r="G28" s="8"/>
      <c r="H28" s="8"/>
      <c r="I28" s="8"/>
      <c r="J28" s="8"/>
      <c r="K28" s="8"/>
      <c r="L28" s="8"/>
      <c r="M28" s="8"/>
      <c r="N28" s="8"/>
      <c r="O28" s="8"/>
      <c r="P28" s="8"/>
      <c r="Q28" s="8"/>
      <c r="R28" s="8"/>
      <c r="S28" s="8"/>
      <c r="T28" s="8"/>
      <c r="U28" s="8"/>
      <c r="V28" s="8"/>
      <c r="W28" s="8"/>
      <c r="X28" s="8"/>
      <c r="Y28" s="8"/>
      <c r="Z28" s="22"/>
      <c r="AA28" s="16"/>
    </row>
    <row r="29" spans="1:27" x14ac:dyDescent="0.2">
      <c r="A29" s="21" t="s">
        <v>38</v>
      </c>
      <c r="B29" s="14">
        <v>1</v>
      </c>
      <c r="C29" s="14">
        <v>1</v>
      </c>
      <c r="D29" s="14">
        <v>1</v>
      </c>
      <c r="E29" s="14">
        <v>1</v>
      </c>
      <c r="F29" s="14">
        <v>1</v>
      </c>
      <c r="G29" s="14">
        <v>1</v>
      </c>
      <c r="H29" s="14">
        <v>1</v>
      </c>
      <c r="I29" s="14">
        <v>1</v>
      </c>
      <c r="J29" s="14">
        <v>1</v>
      </c>
      <c r="K29" s="14">
        <v>1</v>
      </c>
      <c r="L29" s="14">
        <v>1</v>
      </c>
      <c r="M29" s="14">
        <v>1</v>
      </c>
      <c r="N29" s="14">
        <v>1</v>
      </c>
      <c r="O29" s="14">
        <v>1</v>
      </c>
      <c r="P29" s="14">
        <v>1</v>
      </c>
      <c r="Q29" s="14">
        <v>1</v>
      </c>
      <c r="R29" s="14">
        <v>1</v>
      </c>
      <c r="S29" s="14">
        <v>1</v>
      </c>
      <c r="T29" s="14">
        <v>1</v>
      </c>
      <c r="U29" s="14">
        <v>1</v>
      </c>
      <c r="V29" s="14">
        <v>0</v>
      </c>
      <c r="W29" s="14">
        <v>0</v>
      </c>
      <c r="X29" s="14">
        <v>0</v>
      </c>
      <c r="Y29" s="14">
        <v>0</v>
      </c>
      <c r="Z29" s="15">
        <v>1</v>
      </c>
      <c r="AA29" s="16">
        <v>1</v>
      </c>
    </row>
    <row r="30" spans="1:27" x14ac:dyDescent="0.2">
      <c r="A30" s="21" t="s">
        <v>39</v>
      </c>
      <c r="B30" s="14">
        <v>1</v>
      </c>
      <c r="C30" s="14">
        <v>1</v>
      </c>
      <c r="D30" s="14">
        <v>1</v>
      </c>
      <c r="E30" s="14">
        <v>1</v>
      </c>
      <c r="F30" s="14">
        <v>1</v>
      </c>
      <c r="G30" s="14">
        <v>1</v>
      </c>
      <c r="H30" s="14">
        <v>1</v>
      </c>
      <c r="I30" s="14">
        <v>1</v>
      </c>
      <c r="J30" s="14">
        <v>1</v>
      </c>
      <c r="K30" s="14">
        <v>1</v>
      </c>
      <c r="L30" s="14">
        <v>1</v>
      </c>
      <c r="M30" s="14">
        <v>1</v>
      </c>
      <c r="N30" s="14">
        <v>1</v>
      </c>
      <c r="O30" s="14">
        <v>1</v>
      </c>
      <c r="P30" s="14">
        <v>1</v>
      </c>
      <c r="Q30" s="14">
        <v>1</v>
      </c>
      <c r="R30" s="14">
        <v>1</v>
      </c>
      <c r="S30" s="14">
        <v>1</v>
      </c>
      <c r="T30" s="14">
        <v>1</v>
      </c>
      <c r="U30" s="14">
        <v>1</v>
      </c>
      <c r="V30" s="14">
        <v>0</v>
      </c>
      <c r="W30" s="14">
        <v>0</v>
      </c>
      <c r="X30" s="14">
        <v>0</v>
      </c>
      <c r="Y30" s="14">
        <v>0</v>
      </c>
      <c r="Z30" s="15">
        <v>1</v>
      </c>
      <c r="AA30" s="16">
        <v>1</v>
      </c>
    </row>
    <row r="31" spans="1:27" x14ac:dyDescent="0.2">
      <c r="A31" s="21" t="s">
        <v>40</v>
      </c>
      <c r="B31" s="14">
        <v>1</v>
      </c>
      <c r="C31" s="14">
        <v>1</v>
      </c>
      <c r="D31" s="14">
        <v>1</v>
      </c>
      <c r="E31" s="14">
        <v>1</v>
      </c>
      <c r="F31" s="14">
        <v>1</v>
      </c>
      <c r="G31" s="14">
        <v>1</v>
      </c>
      <c r="H31" s="14">
        <v>1</v>
      </c>
      <c r="I31" s="14">
        <v>1</v>
      </c>
      <c r="J31" s="14">
        <v>1</v>
      </c>
      <c r="K31" s="14">
        <v>1</v>
      </c>
      <c r="L31" s="14">
        <v>1</v>
      </c>
      <c r="M31" s="14">
        <v>1</v>
      </c>
      <c r="N31" s="14">
        <v>1</v>
      </c>
      <c r="O31" s="14">
        <v>1</v>
      </c>
      <c r="P31" s="14">
        <v>1</v>
      </c>
      <c r="Q31" s="14">
        <v>1</v>
      </c>
      <c r="R31" s="14">
        <v>1</v>
      </c>
      <c r="S31" s="14">
        <v>1</v>
      </c>
      <c r="T31" s="14">
        <v>1</v>
      </c>
      <c r="U31" s="14">
        <v>1</v>
      </c>
      <c r="V31" s="14">
        <v>0</v>
      </c>
      <c r="W31" s="14">
        <v>0</v>
      </c>
      <c r="X31" s="14">
        <v>0</v>
      </c>
      <c r="Y31" s="14">
        <v>0</v>
      </c>
      <c r="Z31" s="15">
        <v>1</v>
      </c>
      <c r="AA31" s="16">
        <v>1</v>
      </c>
    </row>
    <row r="32" spans="1:27" x14ac:dyDescent="0.2">
      <c r="A32" s="21" t="s">
        <v>41</v>
      </c>
      <c r="B32" s="14">
        <v>1</v>
      </c>
      <c r="C32" s="14">
        <v>1</v>
      </c>
      <c r="D32" s="14">
        <v>1</v>
      </c>
      <c r="E32" s="14">
        <v>1</v>
      </c>
      <c r="F32" s="14">
        <v>1</v>
      </c>
      <c r="G32" s="14">
        <v>1</v>
      </c>
      <c r="H32" s="14">
        <v>1</v>
      </c>
      <c r="I32" s="14">
        <v>1</v>
      </c>
      <c r="J32" s="14">
        <v>1</v>
      </c>
      <c r="K32" s="14">
        <v>1</v>
      </c>
      <c r="L32" s="14">
        <v>1</v>
      </c>
      <c r="M32" s="14">
        <v>1</v>
      </c>
      <c r="N32" s="14">
        <v>1</v>
      </c>
      <c r="O32" s="14">
        <v>1</v>
      </c>
      <c r="P32" s="14">
        <v>1</v>
      </c>
      <c r="Q32" s="14">
        <v>1</v>
      </c>
      <c r="R32" s="14">
        <v>1</v>
      </c>
      <c r="S32" s="14">
        <v>1</v>
      </c>
      <c r="T32" s="14">
        <v>1</v>
      </c>
      <c r="U32" s="14">
        <v>1</v>
      </c>
      <c r="V32" s="14">
        <v>0</v>
      </c>
      <c r="W32" s="14">
        <v>0</v>
      </c>
      <c r="X32" s="14">
        <v>0</v>
      </c>
      <c r="Y32" s="14">
        <v>0</v>
      </c>
      <c r="Z32" s="15">
        <v>1</v>
      </c>
      <c r="AA32" s="16">
        <v>1</v>
      </c>
    </row>
    <row r="33" spans="1:27" x14ac:dyDescent="0.2">
      <c r="A33" s="23" t="s">
        <v>42</v>
      </c>
      <c r="B33" s="24">
        <f>SUM(B29:B32)</f>
        <v>4</v>
      </c>
      <c r="C33" s="24">
        <f t="shared" ref="C33:Y33" si="2">SUM(C29:C32)</f>
        <v>4</v>
      </c>
      <c r="D33" s="24">
        <f t="shared" si="2"/>
        <v>4</v>
      </c>
      <c r="E33" s="24">
        <f t="shared" si="2"/>
        <v>4</v>
      </c>
      <c r="F33" s="24">
        <f t="shared" si="2"/>
        <v>4</v>
      </c>
      <c r="G33" s="24">
        <f t="shared" si="2"/>
        <v>4</v>
      </c>
      <c r="H33" s="24">
        <f t="shared" si="2"/>
        <v>4</v>
      </c>
      <c r="I33" s="24">
        <f t="shared" si="2"/>
        <v>4</v>
      </c>
      <c r="J33" s="24">
        <f t="shared" si="2"/>
        <v>4</v>
      </c>
      <c r="K33" s="24">
        <f t="shared" si="2"/>
        <v>4</v>
      </c>
      <c r="L33" s="24">
        <f t="shared" si="2"/>
        <v>4</v>
      </c>
      <c r="M33" s="24">
        <f t="shared" si="2"/>
        <v>4</v>
      </c>
      <c r="N33" s="24">
        <f t="shared" si="2"/>
        <v>4</v>
      </c>
      <c r="O33" s="24">
        <f t="shared" si="2"/>
        <v>4</v>
      </c>
      <c r="P33" s="24">
        <f t="shared" si="2"/>
        <v>4</v>
      </c>
      <c r="Q33" s="24">
        <f t="shared" si="2"/>
        <v>4</v>
      </c>
      <c r="R33" s="24">
        <f t="shared" si="2"/>
        <v>4</v>
      </c>
      <c r="S33" s="24">
        <f t="shared" si="2"/>
        <v>4</v>
      </c>
      <c r="T33" s="24">
        <f t="shared" si="2"/>
        <v>4</v>
      </c>
      <c r="U33" s="24">
        <f t="shared" si="2"/>
        <v>4</v>
      </c>
      <c r="V33" s="24">
        <f t="shared" si="2"/>
        <v>0</v>
      </c>
      <c r="W33" s="24">
        <f t="shared" si="2"/>
        <v>0</v>
      </c>
      <c r="X33" s="24">
        <f t="shared" si="2"/>
        <v>0</v>
      </c>
      <c r="Y33" s="24">
        <f t="shared" si="2"/>
        <v>0</v>
      </c>
      <c r="Z33" s="15">
        <v>4</v>
      </c>
      <c r="AA33" s="16">
        <v>4</v>
      </c>
    </row>
    <row r="34" spans="1:27" x14ac:dyDescent="0.2">
      <c r="A34" s="21"/>
      <c r="B34" s="8"/>
      <c r="C34" s="8"/>
      <c r="D34" s="8"/>
      <c r="E34" s="8"/>
      <c r="F34" s="8"/>
      <c r="G34" s="8"/>
      <c r="H34" s="8"/>
      <c r="I34" s="8"/>
      <c r="J34" s="8"/>
      <c r="K34" s="8"/>
      <c r="L34" s="8"/>
      <c r="M34" s="8"/>
      <c r="N34" s="8"/>
      <c r="O34" s="8"/>
      <c r="P34" s="8"/>
      <c r="Q34" s="8"/>
      <c r="R34" s="8"/>
      <c r="S34" s="8"/>
      <c r="T34" s="8"/>
      <c r="U34" s="8"/>
      <c r="V34" s="8"/>
      <c r="W34" s="8"/>
      <c r="X34" s="8"/>
      <c r="Y34" s="8"/>
      <c r="Z34" s="22"/>
      <c r="AA34" s="16"/>
    </row>
    <row r="35" spans="1:27" x14ac:dyDescent="0.2">
      <c r="A35" s="23" t="s">
        <v>43</v>
      </c>
      <c r="B35" s="25">
        <f t="shared" ref="B35:Y35" si="3">B20+B27+B33</f>
        <v>34805</v>
      </c>
      <c r="C35" s="25">
        <f t="shared" si="3"/>
        <v>32940</v>
      </c>
      <c r="D35" s="25">
        <f t="shared" si="3"/>
        <v>34689</v>
      </c>
      <c r="E35" s="25">
        <f t="shared" si="3"/>
        <v>32784</v>
      </c>
      <c r="F35" s="25">
        <f t="shared" si="3"/>
        <v>34645</v>
      </c>
      <c r="G35" s="25">
        <f t="shared" si="3"/>
        <v>32755</v>
      </c>
      <c r="H35" s="25">
        <f t="shared" si="3"/>
        <v>34688</v>
      </c>
      <c r="I35" s="25">
        <f t="shared" si="3"/>
        <v>32895</v>
      </c>
      <c r="J35" s="25">
        <f t="shared" si="3"/>
        <v>34626</v>
      </c>
      <c r="K35" s="25">
        <f t="shared" si="3"/>
        <v>32850</v>
      </c>
      <c r="L35" s="25">
        <f t="shared" si="3"/>
        <v>34550</v>
      </c>
      <c r="M35" s="25">
        <f t="shared" si="3"/>
        <v>32849</v>
      </c>
      <c r="N35" s="25">
        <f t="shared" si="3"/>
        <v>34540</v>
      </c>
      <c r="O35" s="25">
        <f t="shared" si="3"/>
        <v>32863</v>
      </c>
      <c r="P35" s="25">
        <f t="shared" si="3"/>
        <v>34446</v>
      </c>
      <c r="Q35" s="25">
        <f t="shared" si="3"/>
        <v>32739</v>
      </c>
      <c r="R35" s="25">
        <f t="shared" si="3"/>
        <v>34359</v>
      </c>
      <c r="S35" s="25">
        <f t="shared" si="3"/>
        <v>32588</v>
      </c>
      <c r="T35" s="25">
        <f t="shared" si="3"/>
        <v>34266</v>
      </c>
      <c r="U35" s="25">
        <f t="shared" si="3"/>
        <v>31899</v>
      </c>
      <c r="V35" s="25">
        <f t="shared" si="3"/>
        <v>0</v>
      </c>
      <c r="W35" s="25">
        <f t="shared" si="3"/>
        <v>0</v>
      </c>
      <c r="X35" s="25">
        <f t="shared" si="3"/>
        <v>0</v>
      </c>
      <c r="Y35" s="25">
        <f t="shared" si="3"/>
        <v>0</v>
      </c>
      <c r="Z35" s="15">
        <v>34561.4</v>
      </c>
      <c r="AA35" s="16">
        <v>32716.2</v>
      </c>
    </row>
    <row r="36" spans="1:27" x14ac:dyDescent="0.2">
      <c r="A36" s="21"/>
      <c r="B36" s="8"/>
      <c r="C36" s="8"/>
      <c r="D36" s="8"/>
      <c r="E36" s="8"/>
      <c r="F36" s="8"/>
      <c r="G36" s="8"/>
      <c r="H36" s="8"/>
      <c r="I36" s="8"/>
      <c r="J36" s="8"/>
      <c r="K36" s="8"/>
      <c r="L36" s="8"/>
      <c r="M36" s="8"/>
      <c r="N36" s="8"/>
      <c r="O36" s="8"/>
      <c r="P36" s="8"/>
      <c r="Q36" s="8"/>
      <c r="R36" s="8"/>
      <c r="S36" s="8"/>
      <c r="T36" s="8"/>
      <c r="U36" s="8"/>
      <c r="V36" s="8"/>
      <c r="W36" s="8"/>
      <c r="X36" s="8"/>
      <c r="Y36" s="8"/>
      <c r="Z36" s="15"/>
      <c r="AA36" s="16"/>
    </row>
    <row r="37" spans="1:27" ht="12" thickBot="1" x14ac:dyDescent="0.25">
      <c r="A37" s="26" t="s">
        <v>44</v>
      </c>
      <c r="B37" s="27">
        <f t="shared" ref="B37:Y37" si="4">B20+B27</f>
        <v>34801</v>
      </c>
      <c r="C37" s="27">
        <f t="shared" si="4"/>
        <v>32936</v>
      </c>
      <c r="D37" s="27">
        <f t="shared" si="4"/>
        <v>34685</v>
      </c>
      <c r="E37" s="27">
        <f t="shared" si="4"/>
        <v>32780</v>
      </c>
      <c r="F37" s="27">
        <f t="shared" si="4"/>
        <v>34641</v>
      </c>
      <c r="G37" s="27">
        <f t="shared" si="4"/>
        <v>32751</v>
      </c>
      <c r="H37" s="27">
        <f t="shared" si="4"/>
        <v>34684</v>
      </c>
      <c r="I37" s="27">
        <f t="shared" si="4"/>
        <v>32891</v>
      </c>
      <c r="J37" s="27">
        <f t="shared" si="4"/>
        <v>34622</v>
      </c>
      <c r="K37" s="27">
        <f t="shared" si="4"/>
        <v>32846</v>
      </c>
      <c r="L37" s="27">
        <f t="shared" si="4"/>
        <v>34546</v>
      </c>
      <c r="M37" s="27">
        <f t="shared" si="4"/>
        <v>32845</v>
      </c>
      <c r="N37" s="27">
        <f t="shared" si="4"/>
        <v>34536</v>
      </c>
      <c r="O37" s="27">
        <f t="shared" si="4"/>
        <v>32859</v>
      </c>
      <c r="P37" s="27">
        <f t="shared" si="4"/>
        <v>34442</v>
      </c>
      <c r="Q37" s="27">
        <f t="shared" si="4"/>
        <v>32735</v>
      </c>
      <c r="R37" s="27">
        <f t="shared" si="4"/>
        <v>34355</v>
      </c>
      <c r="S37" s="27">
        <f t="shared" si="4"/>
        <v>32584</v>
      </c>
      <c r="T37" s="27">
        <f t="shared" si="4"/>
        <v>34262</v>
      </c>
      <c r="U37" s="27">
        <f t="shared" si="4"/>
        <v>31895</v>
      </c>
      <c r="V37" s="27">
        <f t="shared" si="4"/>
        <v>0</v>
      </c>
      <c r="W37" s="27">
        <f t="shared" si="4"/>
        <v>0</v>
      </c>
      <c r="X37" s="27">
        <f t="shared" si="4"/>
        <v>0</v>
      </c>
      <c r="Y37" s="27">
        <f t="shared" si="4"/>
        <v>0</v>
      </c>
      <c r="Z37" s="28">
        <v>34557.4</v>
      </c>
      <c r="AA37" s="29">
        <v>32712.2</v>
      </c>
    </row>
    <row r="38" spans="1:27" x14ac:dyDescent="0.2">
      <c r="A38" s="30" t="s">
        <v>45</v>
      </c>
    </row>
    <row r="39" spans="1:27" x14ac:dyDescent="0.2">
      <c r="A39" s="31" t="s">
        <v>46</v>
      </c>
    </row>
    <row r="40" spans="1:27" x14ac:dyDescent="0.2">
      <c r="A40" s="31" t="s">
        <v>47</v>
      </c>
    </row>
    <row r="41" spans="1:27" x14ac:dyDescent="0.2">
      <c r="A41" s="31" t="s">
        <v>48</v>
      </c>
    </row>
    <row r="42" spans="1:27" x14ac:dyDescent="0.2">
      <c r="A42" s="31" t="s">
        <v>49</v>
      </c>
    </row>
    <row r="43" spans="1:27" x14ac:dyDescent="0.2">
      <c r="A43" s="31" t="s">
        <v>50</v>
      </c>
    </row>
    <row r="44" spans="1:27" x14ac:dyDescent="0.2">
      <c r="A44" s="31" t="s">
        <v>51</v>
      </c>
    </row>
    <row r="46" spans="1:27" x14ac:dyDescent="0.2">
      <c r="B46" s="32"/>
      <c r="C46" s="32"/>
      <c r="D46" s="32"/>
      <c r="E46" s="32"/>
      <c r="F46" s="32"/>
      <c r="G46" s="32"/>
      <c r="H46" s="32"/>
      <c r="I46" s="32"/>
      <c r="J46" s="32"/>
      <c r="K46" s="32"/>
      <c r="L46" s="32"/>
      <c r="M46" s="32"/>
    </row>
    <row r="47" spans="1:27" x14ac:dyDescent="0.2">
      <c r="B47" s="32"/>
      <c r="C47" s="32"/>
      <c r="D47" s="32"/>
      <c r="E47" s="32"/>
      <c r="F47" s="32"/>
      <c r="G47" s="32"/>
      <c r="H47" s="32"/>
      <c r="I47" s="32"/>
      <c r="J47" s="32"/>
      <c r="K47" s="32"/>
      <c r="L47" s="32"/>
      <c r="M47" s="32"/>
    </row>
    <row r="48" spans="1:27" x14ac:dyDescent="0.2">
      <c r="B48" s="32"/>
      <c r="C48" s="32"/>
      <c r="D48" s="32"/>
      <c r="E48" s="32"/>
      <c r="F48" s="32"/>
      <c r="G48" s="32"/>
      <c r="H48" s="32"/>
      <c r="I48" s="32"/>
      <c r="J48" s="32"/>
      <c r="K48" s="32"/>
      <c r="L48" s="32"/>
      <c r="M48" s="32"/>
    </row>
  </sheetData>
  <mergeCells count="17">
    <mergeCell ref="V6:W6"/>
    <mergeCell ref="Z6:AA6"/>
    <mergeCell ref="A1:Y1"/>
    <mergeCell ref="A2:Y2"/>
    <mergeCell ref="A3:Y3"/>
    <mergeCell ref="A4:C4"/>
    <mergeCell ref="B6:C6"/>
    <mergeCell ref="D6:E6"/>
    <mergeCell ref="F6:G6"/>
    <mergeCell ref="H6:I6"/>
    <mergeCell ref="J6:K6"/>
    <mergeCell ref="X6:Y6"/>
    <mergeCell ref="L6:M6"/>
    <mergeCell ref="N6:O6"/>
    <mergeCell ref="P6:Q6"/>
    <mergeCell ref="R6:S6"/>
    <mergeCell ref="T6:U6"/>
  </mergeCells>
  <phoneticPr fontId="0" type="noConversion"/>
  <dataValidations count="1">
    <dataValidation type="textLength" allowBlank="1" showInputMessage="1" showErrorMessage="1" sqref="B1:IV1048576 A1:A20 A22:A65536">
      <formula1>0</formula1>
      <formula2>0</formula2>
    </dataValidation>
  </dataValidations>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
  <sheetViews>
    <sheetView showGridLines="0" workbookViewId="0">
      <selection sqref="A1:IV65536"/>
    </sheetView>
  </sheetViews>
  <sheetFormatPr baseColWidth="10" defaultColWidth="12.5703125" defaultRowHeight="11.25" x14ac:dyDescent="0.2"/>
  <cols>
    <col min="1" max="1" width="36.140625" style="2" customWidth="1"/>
    <col min="2" max="27" width="13" style="2" customWidth="1"/>
    <col min="28" max="16384" width="12.5703125" style="2"/>
  </cols>
  <sheetData>
    <row r="1" spans="1:27" x14ac:dyDescent="0.2">
      <c r="A1" s="54" t="s">
        <v>0</v>
      </c>
      <c r="B1" s="54"/>
      <c r="C1" s="54"/>
      <c r="D1" s="54"/>
      <c r="E1" s="54"/>
      <c r="F1" s="54"/>
      <c r="G1" s="54"/>
      <c r="H1" s="54"/>
      <c r="I1" s="54"/>
      <c r="J1" s="54"/>
      <c r="K1" s="54"/>
      <c r="L1" s="54"/>
      <c r="M1" s="54"/>
      <c r="N1" s="54"/>
      <c r="O1" s="54"/>
      <c r="P1" s="54"/>
      <c r="Q1" s="54"/>
      <c r="R1" s="54"/>
      <c r="S1" s="54"/>
      <c r="T1" s="54"/>
      <c r="U1" s="54"/>
      <c r="V1" s="54"/>
      <c r="W1" s="54"/>
      <c r="X1" s="54"/>
      <c r="Y1" s="54"/>
    </row>
    <row r="2" spans="1:27" x14ac:dyDescent="0.2">
      <c r="A2" s="54" t="s">
        <v>1</v>
      </c>
      <c r="B2" s="54"/>
      <c r="C2" s="54"/>
      <c r="D2" s="54"/>
      <c r="E2" s="54"/>
      <c r="F2" s="54"/>
      <c r="G2" s="54"/>
      <c r="H2" s="54"/>
      <c r="I2" s="54"/>
      <c r="J2" s="54"/>
      <c r="K2" s="54"/>
      <c r="L2" s="54"/>
      <c r="M2" s="54"/>
      <c r="N2" s="54"/>
      <c r="O2" s="54"/>
      <c r="P2" s="54"/>
      <c r="Q2" s="54"/>
      <c r="R2" s="54"/>
      <c r="S2" s="54"/>
      <c r="T2" s="54"/>
      <c r="U2" s="54"/>
      <c r="V2" s="54"/>
      <c r="W2" s="54"/>
      <c r="X2" s="54"/>
      <c r="Y2" s="54"/>
    </row>
    <row r="3" spans="1:27" x14ac:dyDescent="0.2">
      <c r="A3" s="54" t="s">
        <v>54</v>
      </c>
      <c r="B3" s="54"/>
      <c r="C3" s="54"/>
      <c r="D3" s="54"/>
      <c r="E3" s="54"/>
      <c r="F3" s="54"/>
      <c r="G3" s="54"/>
      <c r="H3" s="54"/>
      <c r="I3" s="54"/>
      <c r="J3" s="54"/>
      <c r="K3" s="54"/>
      <c r="L3" s="54"/>
      <c r="M3" s="54"/>
      <c r="N3" s="54"/>
      <c r="O3" s="54"/>
      <c r="P3" s="54"/>
      <c r="Q3" s="54"/>
      <c r="R3" s="54"/>
      <c r="S3" s="54"/>
      <c r="T3" s="54"/>
      <c r="U3" s="54"/>
      <c r="V3" s="54"/>
      <c r="W3" s="54"/>
      <c r="X3" s="54"/>
      <c r="Y3" s="54"/>
    </row>
    <row r="4" spans="1:27" ht="12.75" x14ac:dyDescent="0.2">
      <c r="A4" s="57" t="s">
        <v>52</v>
      </c>
      <c r="B4" s="57"/>
      <c r="C4" s="57"/>
      <c r="H4" s="1"/>
      <c r="I4" s="1"/>
    </row>
    <row r="5" spans="1:27" ht="12" thickBot="1" x14ac:dyDescent="0.25">
      <c r="A5" s="1"/>
    </row>
    <row r="6" spans="1:27" ht="12" thickBot="1" x14ac:dyDescent="0.25">
      <c r="A6" s="3" t="s">
        <v>55</v>
      </c>
      <c r="B6" s="56" t="s">
        <v>4</v>
      </c>
      <c r="C6" s="53"/>
      <c r="D6" s="52" t="s">
        <v>5</v>
      </c>
      <c r="E6" s="53"/>
      <c r="F6" s="52" t="s">
        <v>6</v>
      </c>
      <c r="G6" s="53"/>
      <c r="H6" s="52" t="s">
        <v>7</v>
      </c>
      <c r="I6" s="53"/>
      <c r="J6" s="52" t="s">
        <v>8</v>
      </c>
      <c r="K6" s="53"/>
      <c r="L6" s="52" t="s">
        <v>9</v>
      </c>
      <c r="M6" s="53"/>
      <c r="N6" s="52" t="s">
        <v>10</v>
      </c>
      <c r="O6" s="53"/>
      <c r="P6" s="52" t="s">
        <v>11</v>
      </c>
      <c r="Q6" s="53"/>
      <c r="R6" s="52" t="s">
        <v>12</v>
      </c>
      <c r="S6" s="53"/>
      <c r="T6" s="52" t="s">
        <v>13</v>
      </c>
      <c r="U6" s="53"/>
      <c r="V6" s="52" t="s">
        <v>14</v>
      </c>
      <c r="W6" s="53"/>
      <c r="X6" s="52" t="s">
        <v>15</v>
      </c>
      <c r="Y6" s="53"/>
      <c r="Z6" s="52" t="s">
        <v>16</v>
      </c>
      <c r="AA6" s="53"/>
    </row>
    <row r="7" spans="1:27" ht="12" thickBot="1" x14ac:dyDescent="0.25">
      <c r="A7" s="4"/>
      <c r="B7" s="5" t="s">
        <v>17</v>
      </c>
      <c r="C7" s="5" t="s">
        <v>18</v>
      </c>
      <c r="D7" s="6" t="s">
        <v>17</v>
      </c>
      <c r="E7" s="5" t="s">
        <v>18</v>
      </c>
      <c r="F7" s="6" t="s">
        <v>17</v>
      </c>
      <c r="G7" s="5" t="s">
        <v>18</v>
      </c>
      <c r="H7" s="6" t="s">
        <v>17</v>
      </c>
      <c r="I7" s="5" t="s">
        <v>18</v>
      </c>
      <c r="J7" s="6" t="s">
        <v>17</v>
      </c>
      <c r="K7" s="5" t="s">
        <v>18</v>
      </c>
      <c r="L7" s="6" t="s">
        <v>17</v>
      </c>
      <c r="M7" s="5" t="s">
        <v>18</v>
      </c>
      <c r="N7" s="6" t="s">
        <v>17</v>
      </c>
      <c r="O7" s="5" t="s">
        <v>18</v>
      </c>
      <c r="P7" s="6" t="s">
        <v>17</v>
      </c>
      <c r="Q7" s="5" t="s">
        <v>18</v>
      </c>
      <c r="R7" s="6" t="s">
        <v>17</v>
      </c>
      <c r="S7" s="5" t="s">
        <v>18</v>
      </c>
      <c r="T7" s="6" t="s">
        <v>17</v>
      </c>
      <c r="U7" s="5" t="s">
        <v>18</v>
      </c>
      <c r="V7" s="6" t="s">
        <v>17</v>
      </c>
      <c r="W7" s="5" t="s">
        <v>18</v>
      </c>
      <c r="X7" s="6" t="s">
        <v>17</v>
      </c>
      <c r="Y7" s="5" t="s">
        <v>18</v>
      </c>
      <c r="Z7" s="6" t="s">
        <v>17</v>
      </c>
      <c r="AA7" s="5" t="s">
        <v>18</v>
      </c>
    </row>
    <row r="8" spans="1:27" ht="12" thickBot="1" x14ac:dyDescent="0.25">
      <c r="A8" s="4"/>
      <c r="B8" s="8"/>
      <c r="C8" s="8"/>
      <c r="D8" s="8"/>
      <c r="E8" s="8"/>
      <c r="F8" s="8"/>
      <c r="G8" s="8"/>
      <c r="H8" s="8"/>
      <c r="I8" s="8"/>
      <c r="J8" s="8"/>
      <c r="K8" s="8"/>
      <c r="L8" s="8"/>
      <c r="M8" s="8"/>
      <c r="N8" s="8"/>
      <c r="O8" s="8"/>
      <c r="P8" s="8"/>
      <c r="Q8" s="8"/>
      <c r="R8" s="8"/>
      <c r="S8" s="8"/>
      <c r="T8" s="8"/>
      <c r="U8" s="8"/>
      <c r="V8" s="8"/>
      <c r="W8" s="8"/>
      <c r="X8" s="8"/>
      <c r="Y8" s="8"/>
      <c r="Z8" s="8"/>
      <c r="AA8" s="8"/>
    </row>
    <row r="9" spans="1:27" x14ac:dyDescent="0.2">
      <c r="A9" s="33" t="s">
        <v>19</v>
      </c>
      <c r="B9" s="34">
        <v>462.49830894195082</v>
      </c>
      <c r="C9" s="34">
        <v>463.89347998022743</v>
      </c>
      <c r="D9" s="34">
        <v>439.70480951363669</v>
      </c>
      <c r="E9" s="34">
        <v>444.38755710245812</v>
      </c>
      <c r="F9" s="34">
        <v>445.32206931190353</v>
      </c>
      <c r="G9" s="34">
        <v>446.72345513748195</v>
      </c>
      <c r="H9" s="34">
        <v>513.50419926969221</v>
      </c>
      <c r="I9" s="34">
        <v>515.11790556264543</v>
      </c>
      <c r="J9" s="34">
        <v>474.2340141865609</v>
      </c>
      <c r="K9" s="34">
        <v>475.30648308659971</v>
      </c>
      <c r="L9" s="34">
        <v>472.85461818722581</v>
      </c>
      <c r="M9" s="34">
        <v>473.76797772961658</v>
      </c>
      <c r="N9" s="34">
        <v>469.76369795552904</v>
      </c>
      <c r="O9" s="34">
        <v>470.94851765589777</v>
      </c>
      <c r="P9" s="34">
        <v>472.29635534967122</v>
      </c>
      <c r="Q9" s="34">
        <v>473.84707342842052</v>
      </c>
      <c r="R9" s="34">
        <v>468.93443146476523</v>
      </c>
      <c r="S9" s="34">
        <v>470.24799143992664</v>
      </c>
      <c r="T9" s="34">
        <v>460.87487909070103</v>
      </c>
      <c r="U9" s="34">
        <v>463.18768085273143</v>
      </c>
      <c r="V9" s="34">
        <v>0</v>
      </c>
      <c r="W9" s="34">
        <v>0</v>
      </c>
      <c r="X9" s="34">
        <v>0</v>
      </c>
      <c r="Y9" s="34">
        <v>0</v>
      </c>
      <c r="Z9" s="35">
        <v>467.99873832716366</v>
      </c>
      <c r="AA9" s="36">
        <v>469.74281219760059</v>
      </c>
    </row>
    <row r="10" spans="1:27" ht="22.5" x14ac:dyDescent="0.2">
      <c r="A10" s="37" t="s">
        <v>20</v>
      </c>
      <c r="B10" s="38">
        <v>500.33073832813301</v>
      </c>
      <c r="C10" s="38">
        <v>501.45624986098829</v>
      </c>
      <c r="D10" s="38">
        <v>518.66996900481615</v>
      </c>
      <c r="E10" s="38">
        <v>519.98548790511973</v>
      </c>
      <c r="F10" s="38">
        <v>566.08986853960403</v>
      </c>
      <c r="G10" s="38">
        <v>567.72200545456474</v>
      </c>
      <c r="H10" s="38">
        <v>533.51469879009721</v>
      </c>
      <c r="I10" s="38">
        <v>535.02180987280599</v>
      </c>
      <c r="J10" s="38">
        <v>521.39568305175044</v>
      </c>
      <c r="K10" s="38">
        <v>522.65628813217381</v>
      </c>
      <c r="L10" s="38">
        <v>564.76694454080075</v>
      </c>
      <c r="M10" s="38">
        <v>566.18969861461221</v>
      </c>
      <c r="N10" s="38">
        <v>515.83526044657015</v>
      </c>
      <c r="O10" s="38">
        <v>517.03793386674602</v>
      </c>
      <c r="P10" s="38">
        <v>524.39066272164428</v>
      </c>
      <c r="Q10" s="38">
        <v>525.7577114124233</v>
      </c>
      <c r="R10" s="38">
        <v>522.10971646788585</v>
      </c>
      <c r="S10" s="38">
        <v>523.23296943508922</v>
      </c>
      <c r="T10" s="38">
        <v>518.39709481403884</v>
      </c>
      <c r="U10" s="38">
        <v>520.02019386567952</v>
      </c>
      <c r="V10" s="38">
        <v>0</v>
      </c>
      <c r="W10" s="38">
        <v>0</v>
      </c>
      <c r="X10" s="38">
        <v>0</v>
      </c>
      <c r="Y10" s="38">
        <v>0</v>
      </c>
      <c r="Z10" s="39">
        <v>528.55006367053397</v>
      </c>
      <c r="AA10" s="40">
        <v>529.90803484202024</v>
      </c>
    </row>
    <row r="11" spans="1:27" x14ac:dyDescent="0.2">
      <c r="A11" s="41" t="s">
        <v>21</v>
      </c>
      <c r="B11" s="38">
        <v>448.93652979026479</v>
      </c>
      <c r="C11" s="38">
        <v>446.7086858274514</v>
      </c>
      <c r="D11" s="38">
        <v>441.59852065876919</v>
      </c>
      <c r="E11" s="38">
        <v>438.65475678704223</v>
      </c>
      <c r="F11" s="38">
        <v>445.11872551650117</v>
      </c>
      <c r="G11" s="38">
        <v>446.39069105505632</v>
      </c>
      <c r="H11" s="38">
        <v>448.19513975431727</v>
      </c>
      <c r="I11" s="38">
        <v>448.56256109258669</v>
      </c>
      <c r="J11" s="38">
        <v>453.58227466004291</v>
      </c>
      <c r="K11" s="38">
        <v>454.04764794426285</v>
      </c>
      <c r="L11" s="38">
        <v>588.66094158453541</v>
      </c>
      <c r="M11" s="38">
        <v>591.5907586698761</v>
      </c>
      <c r="N11" s="38">
        <v>454.98305141999248</v>
      </c>
      <c r="O11" s="38">
        <v>454.6814050163577</v>
      </c>
      <c r="P11" s="38">
        <v>449.30890489792483</v>
      </c>
      <c r="Q11" s="38">
        <v>449.11859878540719</v>
      </c>
      <c r="R11" s="38">
        <v>452.31326937110964</v>
      </c>
      <c r="S11" s="38">
        <v>453.50446223537853</v>
      </c>
      <c r="T11" s="38">
        <v>454.47357805760095</v>
      </c>
      <c r="U11" s="38">
        <v>459.03393557616869</v>
      </c>
      <c r="V11" s="38">
        <v>0</v>
      </c>
      <c r="W11" s="38">
        <v>0</v>
      </c>
      <c r="X11" s="38">
        <v>0</v>
      </c>
      <c r="Y11" s="38">
        <v>0</v>
      </c>
      <c r="Z11" s="39">
        <v>463.71709357110592</v>
      </c>
      <c r="AA11" s="40">
        <v>464.22935029895882</v>
      </c>
    </row>
    <row r="12" spans="1:27" ht="33.75" x14ac:dyDescent="0.2">
      <c r="A12" s="37" t="s">
        <v>22</v>
      </c>
      <c r="B12" s="38">
        <v>501.47306395211302</v>
      </c>
      <c r="C12" s="38">
        <v>504.16570771500926</v>
      </c>
      <c r="D12" s="38">
        <v>486.59677888000664</v>
      </c>
      <c r="E12" s="38">
        <v>489.20584789305985</v>
      </c>
      <c r="F12" s="38">
        <v>492.88082756693251</v>
      </c>
      <c r="G12" s="38">
        <v>495.61412129529435</v>
      </c>
      <c r="H12" s="38">
        <v>501.35485353156002</v>
      </c>
      <c r="I12" s="38">
        <v>503.8233707930317</v>
      </c>
      <c r="J12" s="38">
        <v>503.61654390934842</v>
      </c>
      <c r="K12" s="38">
        <v>506.25000991797987</v>
      </c>
      <c r="L12" s="38">
        <v>498.98185749048804</v>
      </c>
      <c r="M12" s="38">
        <v>501.60150944385873</v>
      </c>
      <c r="N12" s="38">
        <v>500.20515939117672</v>
      </c>
      <c r="O12" s="38">
        <v>502.59990492943001</v>
      </c>
      <c r="P12" s="38">
        <v>503.03173902104646</v>
      </c>
      <c r="Q12" s="38">
        <v>505.80884442770616</v>
      </c>
      <c r="R12" s="38">
        <v>495.0345888137677</v>
      </c>
      <c r="S12" s="38">
        <v>497.85209335329932</v>
      </c>
      <c r="T12" s="38">
        <v>494.26916638612596</v>
      </c>
      <c r="U12" s="38">
        <v>498.6196270266289</v>
      </c>
      <c r="V12" s="38">
        <v>0</v>
      </c>
      <c r="W12" s="38">
        <v>0</v>
      </c>
      <c r="X12" s="38">
        <v>0</v>
      </c>
      <c r="Y12" s="38">
        <v>0</v>
      </c>
      <c r="Z12" s="39">
        <v>497.74445789425664</v>
      </c>
      <c r="AA12" s="40">
        <v>500.55410367952982</v>
      </c>
    </row>
    <row r="13" spans="1:27" x14ac:dyDescent="0.2">
      <c r="A13" s="41" t="s">
        <v>23</v>
      </c>
      <c r="B13" s="38">
        <v>741.10171745274681</v>
      </c>
      <c r="C13" s="38">
        <v>746.89311031803402</v>
      </c>
      <c r="D13" s="38">
        <v>735.41246063255574</v>
      </c>
      <c r="E13" s="38">
        <v>738.01966723780322</v>
      </c>
      <c r="F13" s="38">
        <v>740.84042010435712</v>
      </c>
      <c r="G13" s="38">
        <v>743.25057249505312</v>
      </c>
      <c r="H13" s="38">
        <v>758.03154269356355</v>
      </c>
      <c r="I13" s="38">
        <v>759.83441736999725</v>
      </c>
      <c r="J13" s="38">
        <v>763.31177407773089</v>
      </c>
      <c r="K13" s="38">
        <v>765.79399335427183</v>
      </c>
      <c r="L13" s="38">
        <v>796.4987484231392</v>
      </c>
      <c r="M13" s="38">
        <v>798.04044101633394</v>
      </c>
      <c r="N13" s="38">
        <v>749.77429647334714</v>
      </c>
      <c r="O13" s="38">
        <v>752.34099366713747</v>
      </c>
      <c r="P13" s="38">
        <v>771.62283543840374</v>
      </c>
      <c r="Q13" s="38">
        <v>773.92844470099283</v>
      </c>
      <c r="R13" s="38">
        <v>768.77984792082793</v>
      </c>
      <c r="S13" s="38">
        <v>770.04398948921266</v>
      </c>
      <c r="T13" s="38">
        <v>768.08455364492829</v>
      </c>
      <c r="U13" s="38">
        <v>770.60974849797401</v>
      </c>
      <c r="V13" s="38">
        <v>0</v>
      </c>
      <c r="W13" s="38">
        <v>0</v>
      </c>
      <c r="X13" s="38">
        <v>0</v>
      </c>
      <c r="Y13" s="38">
        <v>0</v>
      </c>
      <c r="Z13" s="39">
        <v>759.34581968615998</v>
      </c>
      <c r="AA13" s="40">
        <v>761.87553781468102</v>
      </c>
    </row>
    <row r="14" spans="1:27" x14ac:dyDescent="0.2">
      <c r="A14" s="41" t="s">
        <v>24</v>
      </c>
      <c r="B14" s="38">
        <v>750.41346554977974</v>
      </c>
      <c r="C14" s="38">
        <v>750.92963757543612</v>
      </c>
      <c r="D14" s="38">
        <v>750.9017385382059</v>
      </c>
      <c r="E14" s="38">
        <v>751.36095941450435</v>
      </c>
      <c r="F14" s="38">
        <v>752.07600713955173</v>
      </c>
      <c r="G14" s="38">
        <v>752.58948819809984</v>
      </c>
      <c r="H14" s="38">
        <v>771.2624744450693</v>
      </c>
      <c r="I14" s="38">
        <v>771.5438216792478</v>
      </c>
      <c r="J14" s="38">
        <v>752.55058354560185</v>
      </c>
      <c r="K14" s="38">
        <v>752.82366983412248</v>
      </c>
      <c r="L14" s="38">
        <v>768.36833553500662</v>
      </c>
      <c r="M14" s="38">
        <v>768.88240154746552</v>
      </c>
      <c r="N14" s="38">
        <v>773.58510197324858</v>
      </c>
      <c r="O14" s="38">
        <v>774.19299983413498</v>
      </c>
      <c r="P14" s="38">
        <v>767.10327995509624</v>
      </c>
      <c r="Q14" s="38">
        <v>767.52863900826435</v>
      </c>
      <c r="R14" s="38">
        <v>766.91320400211328</v>
      </c>
      <c r="S14" s="38">
        <v>767.436574527179</v>
      </c>
      <c r="T14" s="38">
        <v>768.46810476945438</v>
      </c>
      <c r="U14" s="38">
        <v>769.23158006222286</v>
      </c>
      <c r="V14" s="38">
        <v>0</v>
      </c>
      <c r="W14" s="38">
        <v>0</v>
      </c>
      <c r="X14" s="38">
        <v>0</v>
      </c>
      <c r="Y14" s="38">
        <v>0</v>
      </c>
      <c r="Z14" s="39">
        <v>762.16422954531276</v>
      </c>
      <c r="AA14" s="40">
        <v>762.65197716806767</v>
      </c>
    </row>
    <row r="15" spans="1:27" x14ac:dyDescent="0.2">
      <c r="A15" s="41" t="s">
        <v>25</v>
      </c>
      <c r="B15" s="38">
        <v>536.66204045422285</v>
      </c>
      <c r="C15" s="38">
        <v>538.49350833184019</v>
      </c>
      <c r="D15" s="38">
        <v>541.64187334158851</v>
      </c>
      <c r="E15" s="38">
        <v>543.68589752776791</v>
      </c>
      <c r="F15" s="38">
        <v>539.34561899679829</v>
      </c>
      <c r="G15" s="38">
        <v>541.60104864864866</v>
      </c>
      <c r="H15" s="38">
        <v>542.75959442558519</v>
      </c>
      <c r="I15" s="38">
        <v>544.92112635379067</v>
      </c>
      <c r="J15" s="38">
        <v>538.10227868271954</v>
      </c>
      <c r="K15" s="38">
        <v>539.99388988201645</v>
      </c>
      <c r="L15" s="38">
        <v>549.42938519447932</v>
      </c>
      <c r="M15" s="38">
        <v>552.3799727569924</v>
      </c>
      <c r="N15" s="38">
        <v>557.1694926898009</v>
      </c>
      <c r="O15" s="38">
        <v>559.28875978647693</v>
      </c>
      <c r="P15" s="38">
        <v>550.56041024722322</v>
      </c>
      <c r="Q15" s="38">
        <v>551.73565765765761</v>
      </c>
      <c r="R15" s="38">
        <v>543.03548963545393</v>
      </c>
      <c r="S15" s="38">
        <v>544.99554871423391</v>
      </c>
      <c r="T15" s="38">
        <v>543.73104177411039</v>
      </c>
      <c r="U15" s="38">
        <v>546.40104866946774</v>
      </c>
      <c r="V15" s="38">
        <v>0</v>
      </c>
      <c r="W15" s="38">
        <v>0</v>
      </c>
      <c r="X15" s="38">
        <v>0</v>
      </c>
      <c r="Y15" s="38">
        <v>0</v>
      </c>
      <c r="Z15" s="39">
        <v>544.24372254419825</v>
      </c>
      <c r="AA15" s="40">
        <v>546.34964583288934</v>
      </c>
    </row>
    <row r="16" spans="1:27" ht="22.5" x14ac:dyDescent="0.2">
      <c r="A16" s="37" t="s">
        <v>26</v>
      </c>
      <c r="B16" s="38">
        <v>480.0575093499325</v>
      </c>
      <c r="C16" s="38">
        <v>482.83464936629309</v>
      </c>
      <c r="D16" s="38">
        <v>470.6671630157353</v>
      </c>
      <c r="E16" s="38">
        <v>472.74942659571684</v>
      </c>
      <c r="F16" s="38">
        <v>478.08196418032998</v>
      </c>
      <c r="G16" s="38">
        <v>480.38818256121317</v>
      </c>
      <c r="H16" s="38">
        <v>489.93548656348258</v>
      </c>
      <c r="I16" s="38">
        <v>491.66648823700007</v>
      </c>
      <c r="J16" s="38">
        <v>489.59015732521107</v>
      </c>
      <c r="K16" s="38">
        <v>491.87011501120242</v>
      </c>
      <c r="L16" s="38">
        <v>519.57207642916319</v>
      </c>
      <c r="M16" s="38">
        <v>521.7448792367519</v>
      </c>
      <c r="N16" s="38">
        <v>484.08538795474863</v>
      </c>
      <c r="O16" s="38">
        <v>485.89446729150723</v>
      </c>
      <c r="P16" s="38">
        <v>485.59804555385432</v>
      </c>
      <c r="Q16" s="38">
        <v>487.29790654563493</v>
      </c>
      <c r="R16" s="38">
        <v>480.89295363539657</v>
      </c>
      <c r="S16" s="38">
        <v>483.07910337932066</v>
      </c>
      <c r="T16" s="38">
        <v>481.66931545305346</v>
      </c>
      <c r="U16" s="38">
        <v>486.32055949179346</v>
      </c>
      <c r="V16" s="38">
        <v>0</v>
      </c>
      <c r="W16" s="38">
        <v>0</v>
      </c>
      <c r="X16" s="38">
        <v>0</v>
      </c>
      <c r="Y16" s="38">
        <v>0</v>
      </c>
      <c r="Z16" s="39">
        <v>486.0150059460907</v>
      </c>
      <c r="AA16" s="40">
        <v>488.38457777164331</v>
      </c>
    </row>
    <row r="17" spans="1:27" x14ac:dyDescent="0.2">
      <c r="A17" s="41" t="s">
        <v>27</v>
      </c>
      <c r="B17" s="38">
        <v>497.67535794432803</v>
      </c>
      <c r="C17" s="38">
        <v>500.00420838662524</v>
      </c>
      <c r="D17" s="38">
        <v>491.01538391931933</v>
      </c>
      <c r="E17" s="38">
        <v>491.91238376096521</v>
      </c>
      <c r="F17" s="38">
        <v>497.07111085437003</v>
      </c>
      <c r="G17" s="38">
        <v>498.75702333338256</v>
      </c>
      <c r="H17" s="38">
        <v>497.35023224673154</v>
      </c>
      <c r="I17" s="38">
        <v>499.50754822230709</v>
      </c>
      <c r="J17" s="38">
        <v>496.7971020197827</v>
      </c>
      <c r="K17" s="38">
        <v>498.78385345858737</v>
      </c>
      <c r="L17" s="38">
        <v>502.53025571428572</v>
      </c>
      <c r="M17" s="38">
        <v>503.54350700173768</v>
      </c>
      <c r="N17" s="38">
        <v>506.22496820759579</v>
      </c>
      <c r="O17" s="38">
        <v>508.11467413694868</v>
      </c>
      <c r="P17" s="38">
        <v>506.53630196498744</v>
      </c>
      <c r="Q17" s="38">
        <v>508.6890130640985</v>
      </c>
      <c r="R17" s="38">
        <v>612.14707642052781</v>
      </c>
      <c r="S17" s="38">
        <v>500.26407068824972</v>
      </c>
      <c r="T17" s="38">
        <v>499.41734914379884</v>
      </c>
      <c r="U17" s="38">
        <v>503.66803810982339</v>
      </c>
      <c r="V17" s="38">
        <v>0</v>
      </c>
      <c r="W17" s="38">
        <v>0</v>
      </c>
      <c r="X17" s="38">
        <v>0</v>
      </c>
      <c r="Y17" s="38">
        <v>0</v>
      </c>
      <c r="Z17" s="39">
        <v>510.67651384357276</v>
      </c>
      <c r="AA17" s="40">
        <v>501.32443201627245</v>
      </c>
    </row>
    <row r="18" spans="1:27" x14ac:dyDescent="0.2">
      <c r="A18" s="41" t="s">
        <v>28</v>
      </c>
      <c r="B18" s="38">
        <v>261.06837777777781</v>
      </c>
      <c r="C18" s="38">
        <v>261.07915358744395</v>
      </c>
      <c r="D18" s="38">
        <v>266.92433389544686</v>
      </c>
      <c r="E18" s="38">
        <v>266.81396942242355</v>
      </c>
      <c r="F18" s="38">
        <v>311.66666859122404</v>
      </c>
      <c r="G18" s="38">
        <v>311.68417152858814</v>
      </c>
      <c r="H18" s="38">
        <v>308.77889913544669</v>
      </c>
      <c r="I18" s="38">
        <v>308.82898305084746</v>
      </c>
      <c r="J18" s="38">
        <v>311.1695065978198</v>
      </c>
      <c r="K18" s="38">
        <v>311.13546037296032</v>
      </c>
      <c r="L18" s="38">
        <v>308.39386911595869</v>
      </c>
      <c r="M18" s="38">
        <v>308.43419616947187</v>
      </c>
      <c r="N18" s="38">
        <v>311.2173559907834</v>
      </c>
      <c r="O18" s="38">
        <v>311.24171345029237</v>
      </c>
      <c r="P18" s="38">
        <v>311.85075330649795</v>
      </c>
      <c r="Q18" s="38">
        <v>311.96627622377622</v>
      </c>
      <c r="R18" s="38">
        <v>309.61167716084714</v>
      </c>
      <c r="S18" s="38">
        <v>309.57069767441857</v>
      </c>
      <c r="T18" s="38">
        <v>313.23827466820546</v>
      </c>
      <c r="U18" s="38">
        <v>313.19249124854144</v>
      </c>
      <c r="V18" s="38">
        <v>0</v>
      </c>
      <c r="W18" s="38">
        <v>0</v>
      </c>
      <c r="X18" s="38">
        <v>0</v>
      </c>
      <c r="Y18" s="38">
        <v>0</v>
      </c>
      <c r="Z18" s="39">
        <v>301.3919716240008</v>
      </c>
      <c r="AA18" s="40">
        <v>301.39471127287641</v>
      </c>
    </row>
    <row r="19" spans="1:27" x14ac:dyDescent="0.2">
      <c r="A19" s="41" t="s">
        <v>29</v>
      </c>
      <c r="B19" s="38"/>
      <c r="C19" s="38"/>
      <c r="D19" s="38"/>
      <c r="E19" s="38"/>
      <c r="F19" s="38"/>
      <c r="G19" s="38"/>
      <c r="H19" s="38"/>
      <c r="I19" s="38"/>
      <c r="J19" s="38"/>
      <c r="K19" s="38"/>
      <c r="L19" s="38"/>
      <c r="M19" s="38"/>
      <c r="N19" s="38"/>
      <c r="O19" s="38"/>
      <c r="P19" s="38"/>
      <c r="Q19" s="38"/>
      <c r="R19" s="38"/>
      <c r="S19" s="38"/>
      <c r="T19" s="38"/>
      <c r="U19" s="38"/>
      <c r="V19" s="38"/>
      <c r="W19" s="38"/>
      <c r="X19" s="38"/>
      <c r="Y19" s="38"/>
      <c r="Z19" s="39"/>
      <c r="AA19" s="40"/>
    </row>
    <row r="20" spans="1:27" x14ac:dyDescent="0.2">
      <c r="A20" s="42" t="s">
        <v>30</v>
      </c>
      <c r="B20" s="39">
        <v>513.72108304299945</v>
      </c>
      <c r="C20" s="39">
        <v>515.85668884829897</v>
      </c>
      <c r="D20" s="39">
        <v>511.33266603781283</v>
      </c>
      <c r="E20" s="39">
        <v>513.3900390913376</v>
      </c>
      <c r="F20" s="39">
        <v>529.05277811753854</v>
      </c>
      <c r="G20" s="39">
        <v>531.4387211187925</v>
      </c>
      <c r="H20" s="39">
        <v>527.39937211743506</v>
      </c>
      <c r="I20" s="39">
        <v>529.42579509278539</v>
      </c>
      <c r="J20" s="39">
        <v>522.97039675667872</v>
      </c>
      <c r="K20" s="39">
        <v>525.01186576284397</v>
      </c>
      <c r="L20" s="39">
        <v>546.40341344935689</v>
      </c>
      <c r="M20" s="39">
        <v>548.4914950885759</v>
      </c>
      <c r="N20" s="39">
        <v>520.89472116825505</v>
      </c>
      <c r="O20" s="39">
        <v>522.82163374523714</v>
      </c>
      <c r="P20" s="39">
        <v>524.57977238887565</v>
      </c>
      <c r="Q20" s="39">
        <v>526.73324281827252</v>
      </c>
      <c r="R20" s="39">
        <v>531.85235012540466</v>
      </c>
      <c r="S20" s="39">
        <v>522.05277979974881</v>
      </c>
      <c r="T20" s="39">
        <v>518.83812111208715</v>
      </c>
      <c r="U20" s="39">
        <v>522.63952921164946</v>
      </c>
      <c r="V20" s="39">
        <v>0</v>
      </c>
      <c r="W20" s="39">
        <v>0</v>
      </c>
      <c r="X20" s="39">
        <v>0</v>
      </c>
      <c r="Y20" s="39">
        <v>0</v>
      </c>
      <c r="Z20" s="39">
        <v>524.70446743164439</v>
      </c>
      <c r="AA20" s="40">
        <v>525.78617905775423</v>
      </c>
    </row>
    <row r="21" spans="1:27" x14ac:dyDescent="0.2">
      <c r="A21" s="43"/>
      <c r="B21" s="44"/>
      <c r="C21" s="44"/>
      <c r="D21" s="44"/>
      <c r="E21" s="44"/>
      <c r="F21" s="44"/>
      <c r="G21" s="44"/>
      <c r="H21" s="44"/>
      <c r="I21" s="44"/>
      <c r="J21" s="44"/>
      <c r="K21" s="44"/>
      <c r="L21" s="44"/>
      <c r="M21" s="44"/>
      <c r="N21" s="44"/>
      <c r="O21" s="44"/>
      <c r="P21" s="44"/>
      <c r="Q21" s="44"/>
      <c r="R21" s="44"/>
      <c r="S21" s="44"/>
      <c r="T21" s="44"/>
      <c r="U21" s="44"/>
      <c r="V21" s="44"/>
      <c r="W21" s="44"/>
      <c r="X21" s="44"/>
      <c r="Y21" s="44"/>
      <c r="Z21" s="45"/>
      <c r="AA21" s="40"/>
    </row>
    <row r="22" spans="1:27" x14ac:dyDescent="0.2">
      <c r="A22" s="43" t="s">
        <v>31</v>
      </c>
      <c r="B22" s="38">
        <v>840.30887411425078</v>
      </c>
      <c r="C22" s="38">
        <v>846.81420098683122</v>
      </c>
      <c r="D22" s="38">
        <v>852.15863427967804</v>
      </c>
      <c r="E22" s="38">
        <v>862.16345440690873</v>
      </c>
      <c r="F22" s="38">
        <v>855.87714441977232</v>
      </c>
      <c r="G22" s="38">
        <v>861.95100431334049</v>
      </c>
      <c r="H22" s="38">
        <v>855.06423870113667</v>
      </c>
      <c r="I22" s="38">
        <v>861.43732058683918</v>
      </c>
      <c r="J22" s="38">
        <v>854.78749841436479</v>
      </c>
      <c r="K22" s="38">
        <v>861.22921403113867</v>
      </c>
      <c r="L22" s="38">
        <v>860.24546323237678</v>
      </c>
      <c r="M22" s="38">
        <v>860.63400158801926</v>
      </c>
      <c r="N22" s="38">
        <v>861.17697158032774</v>
      </c>
      <c r="O22" s="38">
        <v>861.42672663734277</v>
      </c>
      <c r="P22" s="38">
        <v>857.32915716415948</v>
      </c>
      <c r="Q22" s="38">
        <v>857.6329640396682</v>
      </c>
      <c r="R22" s="38">
        <v>862.32972919375095</v>
      </c>
      <c r="S22" s="38">
        <v>862.7427871129928</v>
      </c>
      <c r="T22" s="38">
        <v>863.98479658119663</v>
      </c>
      <c r="U22" s="38">
        <v>864.26279648673699</v>
      </c>
      <c r="V22" s="38">
        <v>0</v>
      </c>
      <c r="W22" s="38">
        <v>0</v>
      </c>
      <c r="X22" s="38">
        <v>0</v>
      </c>
      <c r="Y22" s="38">
        <v>0</v>
      </c>
      <c r="Z22" s="39">
        <v>856.32625076810132</v>
      </c>
      <c r="AA22" s="40">
        <v>860.02944701898195</v>
      </c>
    </row>
    <row r="23" spans="1:27" x14ac:dyDescent="0.2">
      <c r="A23" s="43" t="s">
        <v>32</v>
      </c>
      <c r="B23" s="38">
        <v>863.825367406542</v>
      </c>
      <c r="C23" s="38">
        <v>867.09557826725404</v>
      </c>
      <c r="D23" s="38">
        <v>872.22339834000809</v>
      </c>
      <c r="E23" s="38">
        <v>875.92557224690199</v>
      </c>
      <c r="F23" s="38">
        <v>876.51199942676988</v>
      </c>
      <c r="G23" s="38">
        <v>879.95937727036846</v>
      </c>
      <c r="H23" s="38">
        <v>875.95170147209853</v>
      </c>
      <c r="I23" s="38">
        <v>878.84840523175774</v>
      </c>
      <c r="J23" s="38">
        <v>883.20611678748787</v>
      </c>
      <c r="K23" s="38">
        <v>884.91087220282725</v>
      </c>
      <c r="L23" s="38">
        <v>874.48726468586983</v>
      </c>
      <c r="M23" s="38">
        <v>875.81440863881778</v>
      </c>
      <c r="N23" s="38">
        <v>882.16429823044552</v>
      </c>
      <c r="O23" s="38">
        <v>882.6059288309591</v>
      </c>
      <c r="P23" s="38">
        <v>875.66234772085522</v>
      </c>
      <c r="Q23" s="38">
        <v>877.06568886834964</v>
      </c>
      <c r="R23" s="38">
        <v>872.02201285040087</v>
      </c>
      <c r="S23" s="38">
        <v>872.39626571834992</v>
      </c>
      <c r="T23" s="38">
        <v>870.02408663113727</v>
      </c>
      <c r="U23" s="38">
        <v>870.20877275562862</v>
      </c>
      <c r="V23" s="38">
        <v>0</v>
      </c>
      <c r="W23" s="38">
        <v>0</v>
      </c>
      <c r="X23" s="38">
        <v>0</v>
      </c>
      <c r="Y23" s="38">
        <v>0</v>
      </c>
      <c r="Z23" s="39">
        <v>874.60785935516139</v>
      </c>
      <c r="AA23" s="40">
        <v>876.48308700312134</v>
      </c>
    </row>
    <row r="24" spans="1:27" x14ac:dyDescent="0.2">
      <c r="A24" s="43" t="s">
        <v>33</v>
      </c>
      <c r="B24" s="38">
        <v>837.83462097319216</v>
      </c>
      <c r="C24" s="38">
        <v>837.83462097319216</v>
      </c>
      <c r="D24" s="38">
        <v>814.70399071276722</v>
      </c>
      <c r="E24" s="38">
        <v>814.70399071276722</v>
      </c>
      <c r="F24" s="38">
        <v>811.19500441111597</v>
      </c>
      <c r="G24" s="38">
        <v>811.19500441111597</v>
      </c>
      <c r="H24" s="38">
        <v>807.4127740863787</v>
      </c>
      <c r="I24" s="38">
        <v>807.4127740863787</v>
      </c>
      <c r="J24" s="38">
        <v>786.77169038378611</v>
      </c>
      <c r="K24" s="38">
        <v>786.77169038378611</v>
      </c>
      <c r="L24" s="38">
        <v>788.92880248917743</v>
      </c>
      <c r="M24" s="38">
        <v>788.92880248917743</v>
      </c>
      <c r="N24" s="38">
        <v>812.88230672014947</v>
      </c>
      <c r="O24" s="38">
        <v>812.88230672014947</v>
      </c>
      <c r="P24" s="38">
        <v>823.85938710375422</v>
      </c>
      <c r="Q24" s="38">
        <v>823.85938710375422</v>
      </c>
      <c r="R24" s="38">
        <v>833.01846642219914</v>
      </c>
      <c r="S24" s="38">
        <v>833.01846642219914</v>
      </c>
      <c r="T24" s="38">
        <v>871.00943676395286</v>
      </c>
      <c r="U24" s="38">
        <v>871.00943676395286</v>
      </c>
      <c r="V24" s="38">
        <v>0</v>
      </c>
      <c r="W24" s="38">
        <v>0</v>
      </c>
      <c r="X24" s="38">
        <v>0</v>
      </c>
      <c r="Y24" s="38">
        <v>0</v>
      </c>
      <c r="Z24" s="39">
        <v>818.76164800664742</v>
      </c>
      <c r="AA24" s="40">
        <v>818.76164800664742</v>
      </c>
    </row>
    <row r="25" spans="1:27" x14ac:dyDescent="0.2">
      <c r="A25" s="43" t="s">
        <v>34</v>
      </c>
      <c r="B25" s="38">
        <v>772.05092760568209</v>
      </c>
      <c r="C25" s="38">
        <v>772.05092760568209</v>
      </c>
      <c r="D25" s="38">
        <v>768.70102006120374</v>
      </c>
      <c r="E25" s="38">
        <v>768.79733208637992</v>
      </c>
      <c r="F25" s="38">
        <v>781.3729438697643</v>
      </c>
      <c r="G25" s="38">
        <v>781.3729438697643</v>
      </c>
      <c r="H25" s="38">
        <v>780.50642031940197</v>
      </c>
      <c r="I25" s="38">
        <v>780.62571962616823</v>
      </c>
      <c r="J25" s="38">
        <v>806.68966116124636</v>
      </c>
      <c r="K25" s="38">
        <v>806.79621594005448</v>
      </c>
      <c r="L25" s="38">
        <v>798.91927186117732</v>
      </c>
      <c r="M25" s="38">
        <v>799.0244138165732</v>
      </c>
      <c r="N25" s="38">
        <v>782.21172776646301</v>
      </c>
      <c r="O25" s="38">
        <v>782.31378373790528</v>
      </c>
      <c r="P25" s="38">
        <v>797.48079599456889</v>
      </c>
      <c r="Q25" s="38">
        <v>800.78882000342526</v>
      </c>
      <c r="R25" s="38">
        <v>802.64468600682596</v>
      </c>
      <c r="S25" s="38">
        <v>802.65177675371217</v>
      </c>
      <c r="T25" s="38">
        <v>795.54759897610916</v>
      </c>
      <c r="U25" s="38">
        <v>795.63875234681689</v>
      </c>
      <c r="V25" s="38">
        <v>0</v>
      </c>
      <c r="W25" s="38">
        <v>0</v>
      </c>
      <c r="X25" s="38">
        <v>0</v>
      </c>
      <c r="Y25" s="38">
        <v>0</v>
      </c>
      <c r="Z25" s="39">
        <v>788.61250536224429</v>
      </c>
      <c r="AA25" s="40">
        <v>789.00606857864818</v>
      </c>
    </row>
    <row r="26" spans="1:27" x14ac:dyDescent="0.2">
      <c r="A26" s="43" t="s">
        <v>35</v>
      </c>
      <c r="B26" s="38">
        <v>991.20058745874576</v>
      </c>
      <c r="C26" s="38">
        <v>991.20058745874576</v>
      </c>
      <c r="D26" s="38">
        <v>1147.7051601188512</v>
      </c>
      <c r="E26" s="38">
        <v>1147.7051601188512</v>
      </c>
      <c r="F26" s="38">
        <v>985.25054509415259</v>
      </c>
      <c r="G26" s="38">
        <v>985.25054509415259</v>
      </c>
      <c r="H26" s="38">
        <v>999.22299204771377</v>
      </c>
      <c r="I26" s="38">
        <v>999.22299204771377</v>
      </c>
      <c r="J26" s="38">
        <v>987.74861831309488</v>
      </c>
      <c r="K26" s="38">
        <v>987.74861831309488</v>
      </c>
      <c r="L26" s="38">
        <v>1214.9842941369145</v>
      </c>
      <c r="M26" s="38">
        <v>1214.9842941369145</v>
      </c>
      <c r="N26" s="38">
        <v>1010.4129107672044</v>
      </c>
      <c r="O26" s="38">
        <v>1010.4129107672044</v>
      </c>
      <c r="P26" s="38">
        <v>1010.0004210526315</v>
      </c>
      <c r="Q26" s="38">
        <v>1010.0004210526315</v>
      </c>
      <c r="R26" s="38">
        <v>1001.1283549222798</v>
      </c>
      <c r="S26" s="38">
        <v>1001.1283549222798</v>
      </c>
      <c r="T26" s="38">
        <v>997.69577863577865</v>
      </c>
      <c r="U26" s="38">
        <v>997.69577863577865</v>
      </c>
      <c r="V26" s="38">
        <v>0</v>
      </c>
      <c r="W26" s="38">
        <v>0</v>
      </c>
      <c r="X26" s="38">
        <v>0</v>
      </c>
      <c r="Y26" s="38">
        <v>0</v>
      </c>
      <c r="Z26" s="39">
        <v>1034.5349662547364</v>
      </c>
      <c r="AA26" s="40">
        <v>1034.5349662547364</v>
      </c>
    </row>
    <row r="27" spans="1:27" x14ac:dyDescent="0.2">
      <c r="A27" s="43" t="s">
        <v>36</v>
      </c>
      <c r="B27" s="38">
        <v>472.60257380622153</v>
      </c>
      <c r="C27" s="38">
        <v>474.04535007355889</v>
      </c>
      <c r="D27" s="38">
        <v>470.64049926193206</v>
      </c>
      <c r="E27" s="38">
        <v>472.01041150354519</v>
      </c>
      <c r="F27" s="38">
        <v>476.387382847038</v>
      </c>
      <c r="G27" s="38">
        <v>477.83518950437315</v>
      </c>
      <c r="H27" s="38">
        <v>475.16861310066412</v>
      </c>
      <c r="I27" s="38">
        <v>476.45876661402815</v>
      </c>
      <c r="J27" s="38">
        <v>482.03159975253169</v>
      </c>
      <c r="K27" s="38">
        <v>483.00298234635403</v>
      </c>
      <c r="L27" s="38">
        <v>530.42081209266314</v>
      </c>
      <c r="M27" s="38">
        <v>531.68803536601229</v>
      </c>
      <c r="N27" s="38">
        <v>478.46593750000005</v>
      </c>
      <c r="O27" s="38">
        <v>479.35759976544938</v>
      </c>
      <c r="P27" s="38">
        <v>479.10296145651751</v>
      </c>
      <c r="Q27" s="38">
        <v>479.9483464515709</v>
      </c>
      <c r="R27" s="38">
        <v>481.83527534740091</v>
      </c>
      <c r="S27" s="38">
        <v>483.11410880155893</v>
      </c>
      <c r="T27" s="38">
        <v>478.9429503423562</v>
      </c>
      <c r="U27" s="38">
        <v>479.831825133086</v>
      </c>
      <c r="V27" s="38">
        <v>0</v>
      </c>
      <c r="W27" s="38">
        <v>0</v>
      </c>
      <c r="X27" s="38">
        <v>0</v>
      </c>
      <c r="Y27" s="38">
        <v>0</v>
      </c>
      <c r="Z27" s="39">
        <v>482.55986055073254</v>
      </c>
      <c r="AA27" s="40">
        <v>483.72926155595371</v>
      </c>
    </row>
    <row r="28" spans="1:27" x14ac:dyDescent="0.2">
      <c r="A28" s="42" t="s">
        <v>37</v>
      </c>
      <c r="B28" s="39">
        <v>775.54028142543768</v>
      </c>
      <c r="C28" s="39">
        <v>780.03418927233406</v>
      </c>
      <c r="D28" s="39">
        <v>782.71647800103426</v>
      </c>
      <c r="E28" s="39">
        <v>788.82934584662098</v>
      </c>
      <c r="F28" s="39">
        <v>783.26883457585177</v>
      </c>
      <c r="G28" s="39">
        <v>787.48609068241797</v>
      </c>
      <c r="H28" s="39">
        <v>782.03599883559718</v>
      </c>
      <c r="I28" s="39">
        <v>786.25367751454246</v>
      </c>
      <c r="J28" s="39">
        <v>782.46227786153588</v>
      </c>
      <c r="K28" s="39">
        <v>786.58838217834921</v>
      </c>
      <c r="L28" s="39">
        <v>796.88504865895572</v>
      </c>
      <c r="M28" s="39">
        <v>797.80384065894441</v>
      </c>
      <c r="N28" s="39">
        <v>786.67819819494582</v>
      </c>
      <c r="O28" s="39">
        <v>787.52609721837052</v>
      </c>
      <c r="P28" s="39">
        <v>786.01697166268355</v>
      </c>
      <c r="Q28" s="39">
        <v>786.98170406656334</v>
      </c>
      <c r="R28" s="39">
        <v>789.6365594623785</v>
      </c>
      <c r="S28" s="39">
        <v>790.65347470215727</v>
      </c>
      <c r="T28" s="39">
        <v>793.01115825467173</v>
      </c>
      <c r="U28" s="39">
        <v>793.82030295536799</v>
      </c>
      <c r="V28" s="39">
        <v>0</v>
      </c>
      <c r="W28" s="39">
        <v>0</v>
      </c>
      <c r="X28" s="39">
        <v>0</v>
      </c>
      <c r="Y28" s="39">
        <v>0</v>
      </c>
      <c r="Z28" s="39">
        <v>785.82518069330922</v>
      </c>
      <c r="AA28" s="40">
        <v>788.5977105095667</v>
      </c>
    </row>
    <row r="29" spans="1:27" x14ac:dyDescent="0.2">
      <c r="A29" s="43"/>
      <c r="B29" s="44"/>
      <c r="C29" s="44"/>
      <c r="D29" s="44"/>
      <c r="E29" s="44"/>
      <c r="F29" s="44"/>
      <c r="G29" s="44"/>
      <c r="H29" s="44"/>
      <c r="I29" s="44"/>
      <c r="J29" s="44"/>
      <c r="K29" s="44"/>
      <c r="L29" s="44"/>
      <c r="M29" s="44"/>
      <c r="N29" s="44"/>
      <c r="O29" s="44"/>
      <c r="P29" s="44"/>
      <c r="Q29" s="44"/>
      <c r="R29" s="44"/>
      <c r="S29" s="44"/>
      <c r="T29" s="44"/>
      <c r="U29" s="44"/>
      <c r="V29" s="44"/>
      <c r="W29" s="44"/>
      <c r="X29" s="44"/>
      <c r="Y29" s="44"/>
      <c r="Z29" s="45"/>
      <c r="AA29" s="40"/>
    </row>
    <row r="30" spans="1:27" x14ac:dyDescent="0.2">
      <c r="A30" s="43" t="s">
        <v>38</v>
      </c>
      <c r="B30" s="38">
        <v>288.13077801585155</v>
      </c>
      <c r="C30" s="38">
        <v>288.13077801585155</v>
      </c>
      <c r="D30" s="38">
        <v>289.17041439522109</v>
      </c>
      <c r="E30" s="38">
        <v>289.17041439522109</v>
      </c>
      <c r="F30" s="38">
        <v>289.17456244920072</v>
      </c>
      <c r="G30" s="38">
        <v>289.17456244920072</v>
      </c>
      <c r="H30" s="38">
        <v>289.04421392183065</v>
      </c>
      <c r="I30" s="38">
        <v>289.04421392183065</v>
      </c>
      <c r="J30" s="38">
        <v>289.48541324644401</v>
      </c>
      <c r="K30" s="38">
        <v>289.48541324644401</v>
      </c>
      <c r="L30" s="38">
        <v>289.41560184798061</v>
      </c>
      <c r="M30" s="38">
        <v>289.41560184798061</v>
      </c>
      <c r="N30" s="38">
        <v>289.84718306330382</v>
      </c>
      <c r="O30" s="38">
        <v>289.84718306330382</v>
      </c>
      <c r="P30" s="38">
        <v>289.21612754586766</v>
      </c>
      <c r="Q30" s="38">
        <v>289.21612754586766</v>
      </c>
      <c r="R30" s="38">
        <v>290.23741555150679</v>
      </c>
      <c r="S30" s="38">
        <v>290.23741555150679</v>
      </c>
      <c r="T30" s="38">
        <v>290.72337111908809</v>
      </c>
      <c r="U30" s="38">
        <v>290.72337111908809</v>
      </c>
      <c r="V30" s="38">
        <v>0</v>
      </c>
      <c r="W30" s="38">
        <v>0</v>
      </c>
      <c r="X30" s="38">
        <v>0</v>
      </c>
      <c r="Y30" s="38">
        <v>0</v>
      </c>
      <c r="Z30" s="39">
        <v>289.44450811562945</v>
      </c>
      <c r="AA30" s="40">
        <v>289.44450811562945</v>
      </c>
    </row>
    <row r="31" spans="1:27" x14ac:dyDescent="0.2">
      <c r="A31" s="43" t="s">
        <v>39</v>
      </c>
      <c r="B31" s="38">
        <v>321.44895016521417</v>
      </c>
      <c r="C31" s="38">
        <v>321.44895016521417</v>
      </c>
      <c r="D31" s="38">
        <v>323.98698953535427</v>
      </c>
      <c r="E31" s="38">
        <v>323.98698953535427</v>
      </c>
      <c r="F31" s="38">
        <v>325.28283359604569</v>
      </c>
      <c r="G31" s="38">
        <v>325.28283359604569</v>
      </c>
      <c r="H31" s="38">
        <v>321.98040961434424</v>
      </c>
      <c r="I31" s="38">
        <v>321.98040961434424</v>
      </c>
      <c r="J31" s="38">
        <v>325.38272496512172</v>
      </c>
      <c r="K31" s="38">
        <v>325.38272496512172</v>
      </c>
      <c r="L31" s="38">
        <v>324.38175436896967</v>
      </c>
      <c r="M31" s="38">
        <v>324.38175436896967</v>
      </c>
      <c r="N31" s="38">
        <v>324.24323342133869</v>
      </c>
      <c r="O31" s="38">
        <v>324.24323342133869</v>
      </c>
      <c r="P31" s="38">
        <v>328.7451886609532</v>
      </c>
      <c r="Q31" s="38">
        <v>328.7451886609532</v>
      </c>
      <c r="R31" s="38">
        <v>332.32010068084946</v>
      </c>
      <c r="S31" s="38">
        <v>332.32010068084946</v>
      </c>
      <c r="T31" s="38">
        <v>333.27037690720056</v>
      </c>
      <c r="U31" s="38">
        <v>333.27037690720056</v>
      </c>
      <c r="V31" s="38">
        <v>0</v>
      </c>
      <c r="W31" s="38">
        <v>0</v>
      </c>
      <c r="X31" s="38">
        <v>0</v>
      </c>
      <c r="Y31" s="38">
        <v>0</v>
      </c>
      <c r="Z31" s="39">
        <v>326.10425619153915</v>
      </c>
      <c r="AA31" s="40">
        <v>326.10425619153915</v>
      </c>
    </row>
    <row r="32" spans="1:27" x14ac:dyDescent="0.2">
      <c r="A32" s="43" t="s">
        <v>40</v>
      </c>
      <c r="B32" s="38">
        <v>377.72777574432752</v>
      </c>
      <c r="C32" s="38">
        <v>377.72777574432752</v>
      </c>
      <c r="D32" s="38">
        <v>376.8065995150468</v>
      </c>
      <c r="E32" s="38">
        <v>376.8065995150468</v>
      </c>
      <c r="F32" s="38">
        <v>381.12642812053554</v>
      </c>
      <c r="G32" s="38">
        <v>381.12642812053554</v>
      </c>
      <c r="H32" s="38">
        <v>379.6840517355372</v>
      </c>
      <c r="I32" s="38">
        <v>379.6840517355372</v>
      </c>
      <c r="J32" s="38">
        <v>383.17948968049706</v>
      </c>
      <c r="K32" s="38">
        <v>383.17948968049706</v>
      </c>
      <c r="L32" s="38">
        <v>381.67138224590593</v>
      </c>
      <c r="M32" s="38">
        <v>381.67138224590593</v>
      </c>
      <c r="N32" s="38">
        <v>383.01712256029862</v>
      </c>
      <c r="O32" s="38">
        <v>383.01712256029862</v>
      </c>
      <c r="P32" s="38">
        <v>388.28203011178346</v>
      </c>
      <c r="Q32" s="38">
        <v>388.28203011178346</v>
      </c>
      <c r="R32" s="38">
        <v>384.32524097348812</v>
      </c>
      <c r="S32" s="38">
        <v>384.32524097348812</v>
      </c>
      <c r="T32" s="38">
        <v>386.72313904494382</v>
      </c>
      <c r="U32" s="38">
        <v>386.72313904494382</v>
      </c>
      <c r="V32" s="38">
        <v>0</v>
      </c>
      <c r="W32" s="38">
        <v>0</v>
      </c>
      <c r="X32" s="38">
        <v>0</v>
      </c>
      <c r="Y32" s="38">
        <v>0</v>
      </c>
      <c r="Z32" s="39">
        <v>382.2543259732364</v>
      </c>
      <c r="AA32" s="40">
        <v>382.2543259732364</v>
      </c>
    </row>
    <row r="33" spans="1:27" x14ac:dyDescent="0.2">
      <c r="A33" s="43" t="s">
        <v>41</v>
      </c>
      <c r="B33" s="38">
        <v>520.79376780626774</v>
      </c>
      <c r="C33" s="38">
        <v>520.79376780626774</v>
      </c>
      <c r="D33" s="38">
        <v>521.1060836762689</v>
      </c>
      <c r="E33" s="38">
        <v>521.1060836762689</v>
      </c>
      <c r="F33" s="38">
        <v>520.69927807486636</v>
      </c>
      <c r="G33" s="38">
        <v>520.69927807486636</v>
      </c>
      <c r="H33" s="38">
        <v>520.67467283542635</v>
      </c>
      <c r="I33" s="38">
        <v>520.67467283542635</v>
      </c>
      <c r="J33" s="38">
        <v>520.22686900958468</v>
      </c>
      <c r="K33" s="38">
        <v>520.22686900958468</v>
      </c>
      <c r="L33" s="38">
        <v>522.32856046065262</v>
      </c>
      <c r="M33" s="38">
        <v>522.32856046065262</v>
      </c>
      <c r="N33" s="38">
        <v>523.11884422110552</v>
      </c>
      <c r="O33" s="38">
        <v>523.11884422110552</v>
      </c>
      <c r="P33" s="38">
        <v>524.0391953316954</v>
      </c>
      <c r="Q33" s="38">
        <v>524.0391953316954</v>
      </c>
      <c r="R33" s="38">
        <v>524.14997018485394</v>
      </c>
      <c r="S33" s="38">
        <v>524.14997018485394</v>
      </c>
      <c r="T33" s="38">
        <v>523.7661085180863</v>
      </c>
      <c r="U33" s="38">
        <v>523.7661085180863</v>
      </c>
      <c r="V33" s="38">
        <v>0</v>
      </c>
      <c r="W33" s="38">
        <v>0</v>
      </c>
      <c r="X33" s="38">
        <v>0</v>
      </c>
      <c r="Y33" s="38">
        <v>0</v>
      </c>
      <c r="Z33" s="39">
        <v>522.09033501188082</v>
      </c>
      <c r="AA33" s="40">
        <v>522.09033501188082</v>
      </c>
    </row>
    <row r="34" spans="1:27" x14ac:dyDescent="0.2">
      <c r="A34" s="42" t="s">
        <v>42</v>
      </c>
      <c r="B34" s="39">
        <v>333.92671528154824</v>
      </c>
      <c r="C34" s="39">
        <v>333.92671528154824</v>
      </c>
      <c r="D34" s="39">
        <v>335.14225123268665</v>
      </c>
      <c r="E34" s="39">
        <v>335.14225123268665</v>
      </c>
      <c r="F34" s="39">
        <v>337.21245492475038</v>
      </c>
      <c r="G34" s="39">
        <v>337.21245492475038</v>
      </c>
      <c r="H34" s="39">
        <v>335.67652652089197</v>
      </c>
      <c r="I34" s="39">
        <v>335.67652652089197</v>
      </c>
      <c r="J34" s="39">
        <v>338.41526371327546</v>
      </c>
      <c r="K34" s="39">
        <v>338.41526371327546</v>
      </c>
      <c r="L34" s="39">
        <v>337.68745461815274</v>
      </c>
      <c r="M34" s="39">
        <v>337.68745461815274</v>
      </c>
      <c r="N34" s="39">
        <v>338.47510232977214</v>
      </c>
      <c r="O34" s="39">
        <v>338.47510232977214</v>
      </c>
      <c r="P34" s="39">
        <v>341.73350354443943</v>
      </c>
      <c r="Q34" s="39">
        <v>341.73350354443943</v>
      </c>
      <c r="R34" s="39">
        <v>341.8706605092392</v>
      </c>
      <c r="S34" s="39">
        <v>341.8706605092392</v>
      </c>
      <c r="T34" s="39">
        <v>343.33344821483058</v>
      </c>
      <c r="U34" s="39">
        <v>343.33344821483058</v>
      </c>
      <c r="V34" s="39">
        <v>0</v>
      </c>
      <c r="W34" s="39">
        <v>0</v>
      </c>
      <c r="X34" s="39">
        <v>0</v>
      </c>
      <c r="Y34" s="39">
        <v>0</v>
      </c>
      <c r="Z34" s="39">
        <v>338.34733808895868</v>
      </c>
      <c r="AA34" s="40">
        <v>338.34733808895868</v>
      </c>
    </row>
    <row r="35" spans="1:27" x14ac:dyDescent="0.2">
      <c r="A35" s="43"/>
      <c r="B35" s="44"/>
      <c r="C35" s="44"/>
      <c r="D35" s="44"/>
      <c r="E35" s="44"/>
      <c r="F35" s="44"/>
      <c r="G35" s="44"/>
      <c r="H35" s="44"/>
      <c r="I35" s="44"/>
      <c r="J35" s="44"/>
      <c r="K35" s="44"/>
      <c r="L35" s="44"/>
      <c r="M35" s="44"/>
      <c r="N35" s="44"/>
      <c r="O35" s="44"/>
      <c r="P35" s="44"/>
      <c r="Q35" s="44"/>
      <c r="R35" s="44"/>
      <c r="S35" s="44"/>
      <c r="T35" s="44"/>
      <c r="U35" s="44"/>
      <c r="V35" s="44"/>
      <c r="W35" s="44"/>
      <c r="X35" s="44"/>
      <c r="Y35" s="44"/>
      <c r="Z35" s="45"/>
      <c r="AA35" s="40"/>
    </row>
    <row r="36" spans="1:27" x14ac:dyDescent="0.2">
      <c r="A36" s="42" t="s">
        <v>43</v>
      </c>
      <c r="B36" s="39">
        <v>528.40177967490195</v>
      </c>
      <c r="C36" s="39">
        <v>530.38889918902998</v>
      </c>
      <c r="D36" s="39">
        <v>528.20822955615336</v>
      </c>
      <c r="E36" s="39">
        <v>530.33805731721793</v>
      </c>
      <c r="F36" s="39">
        <v>540.55194792090447</v>
      </c>
      <c r="G36" s="39">
        <v>542.66121685280268</v>
      </c>
      <c r="H36" s="39">
        <v>538.92942512549018</v>
      </c>
      <c r="I36" s="39">
        <v>540.78520780383644</v>
      </c>
      <c r="J36" s="39">
        <v>536.51185169989628</v>
      </c>
      <c r="K36" s="39">
        <v>538.377762894081</v>
      </c>
      <c r="L36" s="39">
        <v>554.27597753352563</v>
      </c>
      <c r="M36" s="39">
        <v>555.81586854155626</v>
      </c>
      <c r="N36" s="39">
        <v>535.3545222536269</v>
      </c>
      <c r="O36" s="39">
        <v>536.82821182570308</v>
      </c>
      <c r="P36" s="39">
        <v>538.58262180185488</v>
      </c>
      <c r="Q36" s="39">
        <v>540.21998534205579</v>
      </c>
      <c r="R36" s="39">
        <v>543.72270563621169</v>
      </c>
      <c r="S36" s="39">
        <v>537.38530611439205</v>
      </c>
      <c r="T36" s="39">
        <v>535.6550629771624</v>
      </c>
      <c r="U36" s="39">
        <v>538.50415245134718</v>
      </c>
      <c r="V36" s="39">
        <v>0</v>
      </c>
      <c r="W36" s="39">
        <v>0</v>
      </c>
      <c r="X36" s="39">
        <v>0</v>
      </c>
      <c r="Y36" s="39">
        <v>0</v>
      </c>
      <c r="Z36" s="39">
        <v>538.01941241797283</v>
      </c>
      <c r="AA36" s="40">
        <v>539.13046683320226</v>
      </c>
    </row>
    <row r="37" spans="1:27" x14ac:dyDescent="0.2">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39"/>
      <c r="AA37" s="40"/>
    </row>
    <row r="38" spans="1:27" ht="12" thickBot="1" x14ac:dyDescent="0.25">
      <c r="A38" s="46" t="s">
        <v>44</v>
      </c>
      <c r="B38" s="47">
        <v>566.01451513501956</v>
      </c>
      <c r="C38" s="47">
        <v>568.88121731517663</v>
      </c>
      <c r="D38" s="47">
        <v>565.85745613621839</v>
      </c>
      <c r="E38" s="47">
        <v>568.94692372723534</v>
      </c>
      <c r="F38" s="47">
        <v>579.91743981710749</v>
      </c>
      <c r="G38" s="47">
        <v>582.947955859221</v>
      </c>
      <c r="H38" s="47">
        <v>578.53528141486674</v>
      </c>
      <c r="I38" s="47">
        <v>581.22258870057044</v>
      </c>
      <c r="J38" s="47">
        <v>575.07751568972299</v>
      </c>
      <c r="K38" s="47">
        <v>577.7512248570464</v>
      </c>
      <c r="L38" s="47">
        <v>596.50580902989338</v>
      </c>
      <c r="M38" s="47">
        <v>598.83413807075556</v>
      </c>
      <c r="N38" s="47">
        <v>573.89070672569346</v>
      </c>
      <c r="O38" s="47">
        <v>576.08420702823162</v>
      </c>
      <c r="P38" s="47">
        <v>576.88137211083006</v>
      </c>
      <c r="Q38" s="47">
        <v>579.29276030508811</v>
      </c>
      <c r="R38" s="47">
        <v>583.38439378146359</v>
      </c>
      <c r="S38" s="47">
        <v>576.25154486422593</v>
      </c>
      <c r="T38" s="47">
        <v>573.42240162326266</v>
      </c>
      <c r="U38" s="47">
        <v>577.58050577676227</v>
      </c>
      <c r="V38" s="47">
        <v>0</v>
      </c>
      <c r="W38" s="47">
        <v>0</v>
      </c>
      <c r="X38" s="47">
        <v>0</v>
      </c>
      <c r="Y38" s="47">
        <v>0</v>
      </c>
      <c r="Z38" s="48">
        <v>576.94868914640779</v>
      </c>
      <c r="AA38" s="49">
        <v>578.77930665043129</v>
      </c>
    </row>
    <row r="39" spans="1:27" x14ac:dyDescent="0.2">
      <c r="A39" s="30" t="s">
        <v>45</v>
      </c>
    </row>
    <row r="40" spans="1:27" x14ac:dyDescent="0.2">
      <c r="A40" s="50" t="s">
        <v>46</v>
      </c>
    </row>
    <row r="41" spans="1:27" x14ac:dyDescent="0.2">
      <c r="A41" s="50" t="s">
        <v>56</v>
      </c>
    </row>
    <row r="42" spans="1:27" x14ac:dyDescent="0.2">
      <c r="A42" s="50" t="s">
        <v>57</v>
      </c>
    </row>
    <row r="43" spans="1:27" x14ac:dyDescent="0.2">
      <c r="A43" s="50" t="s">
        <v>58</v>
      </c>
    </row>
    <row r="44" spans="1:27" x14ac:dyDescent="0.2">
      <c r="A44" s="50" t="s">
        <v>59</v>
      </c>
    </row>
    <row r="45" spans="1:27" x14ac:dyDescent="0.2">
      <c r="A45" s="50" t="s">
        <v>51</v>
      </c>
    </row>
    <row r="46" spans="1:27" x14ac:dyDescent="0.2">
      <c r="A46" s="51" t="s">
        <v>60</v>
      </c>
    </row>
  </sheetData>
  <mergeCells count="17">
    <mergeCell ref="V6:W6"/>
    <mergeCell ref="Z6:AA6"/>
    <mergeCell ref="A1:Y1"/>
    <mergeCell ref="A2:Y2"/>
    <mergeCell ref="A3:Y3"/>
    <mergeCell ref="A4:C4"/>
    <mergeCell ref="B6:C6"/>
    <mergeCell ref="D6:E6"/>
    <mergeCell ref="F6:G6"/>
    <mergeCell ref="H6:I6"/>
    <mergeCell ref="J6:K6"/>
    <mergeCell ref="X6:Y6"/>
    <mergeCell ref="L6:M6"/>
    <mergeCell ref="N6:O6"/>
    <mergeCell ref="P6:Q6"/>
    <mergeCell ref="R6:S6"/>
    <mergeCell ref="T6:U6"/>
  </mergeCells>
  <phoneticPr fontId="0" type="noConversion"/>
  <dataValidations count="1">
    <dataValidation type="textLength" allowBlank="1" showInputMessage="1" showErrorMessage="1" sqref="A1:XFD1048576">
      <formula1>0</formula1>
      <formula2>0</formula2>
    </dataValidation>
  </dataValidations>
  <pageMargins left="0.75" right="0.75" top="1" bottom="1" header="0" footer="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
  <sheetViews>
    <sheetView showGridLines="0" workbookViewId="0">
      <selection sqref="A1:IV65536"/>
    </sheetView>
  </sheetViews>
  <sheetFormatPr baseColWidth="10" defaultColWidth="12.5703125" defaultRowHeight="11.25" x14ac:dyDescent="0.2"/>
  <cols>
    <col min="1" max="1" width="36.140625" style="2" customWidth="1"/>
    <col min="2" max="27" width="13" style="2" customWidth="1"/>
    <col min="28" max="16384" width="12.5703125" style="2"/>
  </cols>
  <sheetData>
    <row r="1" spans="1:27" x14ac:dyDescent="0.2">
      <c r="A1" s="54" t="s">
        <v>0</v>
      </c>
      <c r="B1" s="54"/>
      <c r="C1" s="54"/>
      <c r="D1" s="54"/>
      <c r="E1" s="54"/>
      <c r="F1" s="54"/>
      <c r="G1" s="54"/>
      <c r="H1" s="54"/>
      <c r="I1" s="54"/>
      <c r="J1" s="54"/>
      <c r="K1" s="54"/>
      <c r="L1" s="54"/>
      <c r="M1" s="54"/>
      <c r="N1" s="54"/>
      <c r="O1" s="54"/>
      <c r="P1" s="54"/>
      <c r="Q1" s="54"/>
      <c r="R1" s="54"/>
      <c r="S1" s="54"/>
      <c r="T1" s="54"/>
      <c r="U1" s="54"/>
      <c r="V1" s="54"/>
      <c r="W1" s="54"/>
      <c r="X1" s="54"/>
      <c r="Y1" s="54"/>
    </row>
    <row r="2" spans="1:27" x14ac:dyDescent="0.2">
      <c r="A2" s="54" t="s">
        <v>1</v>
      </c>
      <c r="B2" s="54"/>
      <c r="C2" s="54"/>
      <c r="D2" s="54"/>
      <c r="E2" s="54"/>
      <c r="F2" s="54"/>
      <c r="G2" s="54"/>
      <c r="H2" s="54"/>
      <c r="I2" s="54"/>
      <c r="J2" s="54"/>
      <c r="K2" s="54"/>
      <c r="L2" s="54"/>
      <c r="M2" s="54"/>
      <c r="N2" s="54"/>
      <c r="O2" s="54"/>
      <c r="P2" s="54"/>
      <c r="Q2" s="54"/>
      <c r="R2" s="54"/>
      <c r="S2" s="54"/>
      <c r="T2" s="54"/>
      <c r="U2" s="54"/>
      <c r="V2" s="54"/>
      <c r="W2" s="54"/>
      <c r="X2" s="54"/>
      <c r="Y2" s="54"/>
    </row>
    <row r="3" spans="1:27" x14ac:dyDescent="0.2">
      <c r="A3" s="54" t="s">
        <v>61</v>
      </c>
      <c r="B3" s="54"/>
      <c r="C3" s="54"/>
      <c r="D3" s="54"/>
      <c r="E3" s="54"/>
      <c r="F3" s="54"/>
      <c r="G3" s="54"/>
      <c r="H3" s="54"/>
      <c r="I3" s="54"/>
      <c r="J3" s="54"/>
      <c r="K3" s="54"/>
      <c r="L3" s="54"/>
      <c r="M3" s="54"/>
      <c r="N3" s="54"/>
      <c r="O3" s="54"/>
      <c r="P3" s="54"/>
      <c r="Q3" s="54"/>
      <c r="R3" s="54"/>
      <c r="S3" s="54"/>
      <c r="T3" s="54"/>
      <c r="U3" s="54"/>
      <c r="V3" s="54"/>
      <c r="W3" s="54"/>
      <c r="X3" s="54"/>
      <c r="Y3" s="54"/>
    </row>
    <row r="4" spans="1:27" ht="12.75" x14ac:dyDescent="0.2">
      <c r="A4" s="57" t="s">
        <v>52</v>
      </c>
      <c r="B4" s="57"/>
      <c r="C4" s="57"/>
      <c r="H4" s="1"/>
      <c r="I4" s="1"/>
    </row>
    <row r="5" spans="1:27" ht="12" thickBot="1" x14ac:dyDescent="0.25">
      <c r="A5" s="1"/>
    </row>
    <row r="6" spans="1:27" ht="12" thickBot="1" x14ac:dyDescent="0.25">
      <c r="A6" s="3" t="s">
        <v>55</v>
      </c>
      <c r="B6" s="56" t="s">
        <v>4</v>
      </c>
      <c r="C6" s="53"/>
      <c r="D6" s="52" t="s">
        <v>5</v>
      </c>
      <c r="E6" s="53"/>
      <c r="F6" s="52" t="s">
        <v>6</v>
      </c>
      <c r="G6" s="53"/>
      <c r="H6" s="52" t="s">
        <v>7</v>
      </c>
      <c r="I6" s="53"/>
      <c r="J6" s="52" t="s">
        <v>8</v>
      </c>
      <c r="K6" s="53"/>
      <c r="L6" s="52" t="s">
        <v>9</v>
      </c>
      <c r="M6" s="53"/>
      <c r="N6" s="52" t="s">
        <v>10</v>
      </c>
      <c r="O6" s="53"/>
      <c r="P6" s="52" t="s">
        <v>11</v>
      </c>
      <c r="Q6" s="53"/>
      <c r="R6" s="52" t="s">
        <v>12</v>
      </c>
      <c r="S6" s="53"/>
      <c r="T6" s="52" t="s">
        <v>13</v>
      </c>
      <c r="U6" s="53"/>
      <c r="V6" s="52" t="s">
        <v>14</v>
      </c>
      <c r="W6" s="53"/>
      <c r="X6" s="52" t="s">
        <v>15</v>
      </c>
      <c r="Y6" s="53"/>
      <c r="Z6" s="52" t="s">
        <v>16</v>
      </c>
      <c r="AA6" s="53"/>
    </row>
    <row r="7" spans="1:27" ht="12" thickBot="1" x14ac:dyDescent="0.25">
      <c r="A7" s="4"/>
      <c r="B7" s="5" t="s">
        <v>17</v>
      </c>
      <c r="C7" s="5" t="s">
        <v>18</v>
      </c>
      <c r="D7" s="6" t="s">
        <v>17</v>
      </c>
      <c r="E7" s="5" t="s">
        <v>18</v>
      </c>
      <c r="F7" s="6" t="s">
        <v>17</v>
      </c>
      <c r="G7" s="5" t="s">
        <v>18</v>
      </c>
      <c r="H7" s="6" t="s">
        <v>17</v>
      </c>
      <c r="I7" s="5" t="s">
        <v>18</v>
      </c>
      <c r="J7" s="6" t="s">
        <v>17</v>
      </c>
      <c r="K7" s="5" t="s">
        <v>18</v>
      </c>
      <c r="L7" s="6" t="s">
        <v>17</v>
      </c>
      <c r="M7" s="5" t="s">
        <v>18</v>
      </c>
      <c r="N7" s="6" t="s">
        <v>17</v>
      </c>
      <c r="O7" s="5" t="s">
        <v>18</v>
      </c>
      <c r="P7" s="6" t="s">
        <v>17</v>
      </c>
      <c r="Q7" s="5" t="s">
        <v>18</v>
      </c>
      <c r="R7" s="6" t="s">
        <v>17</v>
      </c>
      <c r="S7" s="5" t="s">
        <v>18</v>
      </c>
      <c r="T7" s="6" t="s">
        <v>17</v>
      </c>
      <c r="U7" s="5" t="s">
        <v>18</v>
      </c>
      <c r="V7" s="6" t="s">
        <v>17</v>
      </c>
      <c r="W7" s="5" t="s">
        <v>18</v>
      </c>
      <c r="X7" s="6" t="s">
        <v>17</v>
      </c>
      <c r="Y7" s="5" t="s">
        <v>18</v>
      </c>
      <c r="Z7" s="6" t="s">
        <v>17</v>
      </c>
      <c r="AA7" s="5" t="s">
        <v>18</v>
      </c>
    </row>
    <row r="8" spans="1:27" ht="12" thickBot="1" x14ac:dyDescent="0.25">
      <c r="A8" s="4"/>
      <c r="B8" s="8"/>
      <c r="C8" s="8"/>
      <c r="D8" s="8"/>
      <c r="E8" s="8"/>
      <c r="F8" s="8"/>
      <c r="G8" s="8"/>
      <c r="H8" s="8"/>
      <c r="I8" s="8"/>
      <c r="J8" s="8"/>
      <c r="K8" s="8"/>
      <c r="L8" s="8"/>
      <c r="M8" s="8"/>
      <c r="N8" s="8"/>
      <c r="O8" s="8"/>
      <c r="P8" s="8"/>
      <c r="Q8" s="8"/>
      <c r="R8" s="8"/>
      <c r="S8" s="8"/>
      <c r="T8" s="8"/>
      <c r="U8" s="8"/>
      <c r="V8" s="8"/>
      <c r="W8" s="8"/>
      <c r="X8" s="8"/>
      <c r="Y8" s="8"/>
      <c r="Z8" s="8"/>
      <c r="AA8" s="8"/>
    </row>
    <row r="9" spans="1:27" x14ac:dyDescent="0.2">
      <c r="A9" s="33" t="s">
        <v>19</v>
      </c>
      <c r="B9" s="34">
        <v>407.0844107555493</v>
      </c>
      <c r="C9" s="34">
        <v>408.0100056493186</v>
      </c>
      <c r="D9" s="34">
        <v>389.79854589475184</v>
      </c>
      <c r="E9" s="34">
        <v>393.56936697846419</v>
      </c>
      <c r="F9" s="34">
        <v>397.54896319150464</v>
      </c>
      <c r="G9" s="34">
        <v>398.5459023154848</v>
      </c>
      <c r="H9" s="34">
        <v>420.18963037484167</v>
      </c>
      <c r="I9" s="34">
        <v>421.11683957660836</v>
      </c>
      <c r="J9" s="34">
        <v>423.19332240103734</v>
      </c>
      <c r="K9" s="34">
        <v>423.97607655135386</v>
      </c>
      <c r="L9" s="34">
        <v>418.45221949587335</v>
      </c>
      <c r="M9" s="34">
        <v>419.08911516329124</v>
      </c>
      <c r="N9" s="34">
        <v>412.95243993433814</v>
      </c>
      <c r="O9" s="34">
        <v>413.74457475582267</v>
      </c>
      <c r="P9" s="34">
        <v>419.27929916317987</v>
      </c>
      <c r="Q9" s="34">
        <v>420.34316579880766</v>
      </c>
      <c r="R9" s="34">
        <v>410.70719638928921</v>
      </c>
      <c r="S9" s="34">
        <v>411.58018037297461</v>
      </c>
      <c r="T9" s="34">
        <v>409.42972080250212</v>
      </c>
      <c r="U9" s="34">
        <v>410.59442589544636</v>
      </c>
      <c r="V9" s="34">
        <v>0</v>
      </c>
      <c r="W9" s="34">
        <v>0</v>
      </c>
      <c r="X9" s="34">
        <v>0</v>
      </c>
      <c r="Y9" s="34">
        <v>0</v>
      </c>
      <c r="Z9" s="35">
        <v>410.86357484028667</v>
      </c>
      <c r="AA9" s="36">
        <v>412.05696530575716</v>
      </c>
    </row>
    <row r="10" spans="1:27" ht="22.5" x14ac:dyDescent="0.2">
      <c r="A10" s="37" t="s">
        <v>20</v>
      </c>
      <c r="B10" s="38">
        <v>429.26998663516639</v>
      </c>
      <c r="C10" s="38">
        <v>429.9847278282927</v>
      </c>
      <c r="D10" s="38">
        <v>435.1665009881371</v>
      </c>
      <c r="E10" s="38">
        <v>436.04484478414963</v>
      </c>
      <c r="F10" s="38">
        <v>452.59170203012786</v>
      </c>
      <c r="G10" s="38">
        <v>453.5076180318996</v>
      </c>
      <c r="H10" s="38">
        <v>449.78404241516444</v>
      </c>
      <c r="I10" s="38">
        <v>450.76830850527102</v>
      </c>
      <c r="J10" s="38">
        <v>450.85523633448145</v>
      </c>
      <c r="K10" s="38">
        <v>451.71112886099877</v>
      </c>
      <c r="L10" s="38">
        <v>492.9966162635468</v>
      </c>
      <c r="M10" s="38">
        <v>494.06294310165868</v>
      </c>
      <c r="N10" s="38">
        <v>446.40519228642017</v>
      </c>
      <c r="O10" s="38">
        <v>447.18473126728856</v>
      </c>
      <c r="P10" s="38">
        <v>454.38442872636148</v>
      </c>
      <c r="Q10" s="38">
        <v>455.32543736566987</v>
      </c>
      <c r="R10" s="38">
        <v>453.35607091982359</v>
      </c>
      <c r="S10" s="38">
        <v>454.13449831607045</v>
      </c>
      <c r="T10" s="38">
        <v>450.17803530644318</v>
      </c>
      <c r="U10" s="38">
        <v>451.28463929138024</v>
      </c>
      <c r="V10" s="38">
        <v>0</v>
      </c>
      <c r="W10" s="38">
        <v>0</v>
      </c>
      <c r="X10" s="38">
        <v>0</v>
      </c>
      <c r="Y10" s="38">
        <v>0</v>
      </c>
      <c r="Z10" s="39">
        <v>451.49878119056723</v>
      </c>
      <c r="AA10" s="40">
        <v>452.40088773526804</v>
      </c>
    </row>
    <row r="11" spans="1:27" x14ac:dyDescent="0.2">
      <c r="A11" s="41" t="s">
        <v>21</v>
      </c>
      <c r="B11" s="38">
        <v>395.41445306743947</v>
      </c>
      <c r="C11" s="38">
        <v>394.81149037729142</v>
      </c>
      <c r="D11" s="38">
        <v>390.08604642203602</v>
      </c>
      <c r="E11" s="38">
        <v>386.95478276371415</v>
      </c>
      <c r="F11" s="38">
        <v>396.42581656381361</v>
      </c>
      <c r="G11" s="38">
        <v>397.39015782511518</v>
      </c>
      <c r="H11" s="38">
        <v>399.95427140822505</v>
      </c>
      <c r="I11" s="38">
        <v>400.21524962316727</v>
      </c>
      <c r="J11" s="38">
        <v>405.97403149075905</v>
      </c>
      <c r="K11" s="38">
        <v>406.55190650266644</v>
      </c>
      <c r="L11" s="38">
        <v>411.75724715536569</v>
      </c>
      <c r="M11" s="38">
        <v>408.32372559507894</v>
      </c>
      <c r="N11" s="38">
        <v>408.53839859877394</v>
      </c>
      <c r="O11" s="38">
        <v>408.19168418756811</v>
      </c>
      <c r="P11" s="38">
        <v>404.04174955893473</v>
      </c>
      <c r="Q11" s="38">
        <v>403.59592047519834</v>
      </c>
      <c r="R11" s="38">
        <v>403.70999484867997</v>
      </c>
      <c r="S11" s="38">
        <v>404.51149668101903</v>
      </c>
      <c r="T11" s="38">
        <v>407.36381987712952</v>
      </c>
      <c r="U11" s="38">
        <v>410.55467072776781</v>
      </c>
      <c r="V11" s="38">
        <v>0</v>
      </c>
      <c r="W11" s="38">
        <v>0</v>
      </c>
      <c r="X11" s="38">
        <v>0</v>
      </c>
      <c r="Y11" s="38">
        <v>0</v>
      </c>
      <c r="Z11" s="39">
        <v>402.32658289911564</v>
      </c>
      <c r="AA11" s="40">
        <v>402.11010847585874</v>
      </c>
    </row>
    <row r="12" spans="1:27" ht="33.75" x14ac:dyDescent="0.2">
      <c r="A12" s="37" t="s">
        <v>22</v>
      </c>
      <c r="B12" s="38">
        <v>427.35110070040832</v>
      </c>
      <c r="C12" s="38">
        <v>429.02837929338386</v>
      </c>
      <c r="D12" s="38">
        <v>413.41303064035122</v>
      </c>
      <c r="E12" s="38">
        <v>414.97234627882926</v>
      </c>
      <c r="F12" s="38">
        <v>420.36261162320091</v>
      </c>
      <c r="G12" s="38">
        <v>421.95593571032697</v>
      </c>
      <c r="H12" s="38">
        <v>426.49706317179931</v>
      </c>
      <c r="I12" s="38">
        <v>427.98216883219567</v>
      </c>
      <c r="J12" s="38">
        <v>430.79026027234681</v>
      </c>
      <c r="K12" s="38">
        <v>432.41662919874267</v>
      </c>
      <c r="L12" s="38">
        <v>425.04198405906192</v>
      </c>
      <c r="M12" s="38">
        <v>426.63201318625983</v>
      </c>
      <c r="N12" s="38">
        <v>426.14558757629601</v>
      </c>
      <c r="O12" s="38">
        <v>427.59751497256775</v>
      </c>
      <c r="P12" s="38">
        <v>429.38369169075622</v>
      </c>
      <c r="Q12" s="38">
        <v>431.07005366726298</v>
      </c>
      <c r="R12" s="38">
        <v>422.92172792460559</v>
      </c>
      <c r="S12" s="38">
        <v>424.65808795830094</v>
      </c>
      <c r="T12" s="38">
        <v>422.60725962764599</v>
      </c>
      <c r="U12" s="38">
        <v>425.01301971656125</v>
      </c>
      <c r="V12" s="38">
        <v>0</v>
      </c>
      <c r="W12" s="38">
        <v>0</v>
      </c>
      <c r="X12" s="38">
        <v>0</v>
      </c>
      <c r="Y12" s="38">
        <v>0</v>
      </c>
      <c r="Z12" s="39">
        <v>424.45143172864726</v>
      </c>
      <c r="AA12" s="40">
        <v>426.13261488144309</v>
      </c>
    </row>
    <row r="13" spans="1:27" x14ac:dyDescent="0.2">
      <c r="A13" s="41" t="s">
        <v>23</v>
      </c>
      <c r="B13" s="38">
        <v>583.59661102278756</v>
      </c>
      <c r="C13" s="38">
        <v>586.9836284784966</v>
      </c>
      <c r="D13" s="38">
        <v>581.19863541062591</v>
      </c>
      <c r="E13" s="38">
        <v>582.95342997565149</v>
      </c>
      <c r="F13" s="38">
        <v>581.90783704232263</v>
      </c>
      <c r="G13" s="38">
        <v>583.27950170894042</v>
      </c>
      <c r="H13" s="38">
        <v>596.66662566533967</v>
      </c>
      <c r="I13" s="38">
        <v>597.80364869770403</v>
      </c>
      <c r="J13" s="38">
        <v>599.27542051880437</v>
      </c>
      <c r="K13" s="38">
        <v>600.85069142883151</v>
      </c>
      <c r="L13" s="38">
        <v>614.97892773472699</v>
      </c>
      <c r="M13" s="38">
        <v>616.28043330308526</v>
      </c>
      <c r="N13" s="38">
        <v>592.47069089925139</v>
      </c>
      <c r="O13" s="38">
        <v>594.0193370996401</v>
      </c>
      <c r="P13" s="38">
        <v>606.42296311550433</v>
      </c>
      <c r="Q13" s="38">
        <v>607.82333410297861</v>
      </c>
      <c r="R13" s="38">
        <v>603.01741193027055</v>
      </c>
      <c r="S13" s="38">
        <v>604.05171676193993</v>
      </c>
      <c r="T13" s="38">
        <v>599.20583600109762</v>
      </c>
      <c r="U13" s="38">
        <v>601.05378557123561</v>
      </c>
      <c r="V13" s="38">
        <v>0</v>
      </c>
      <c r="W13" s="38">
        <v>0</v>
      </c>
      <c r="X13" s="38">
        <v>0</v>
      </c>
      <c r="Y13" s="38">
        <v>0</v>
      </c>
      <c r="Z13" s="39">
        <v>595.87409593407301</v>
      </c>
      <c r="AA13" s="40">
        <v>597.50995071285035</v>
      </c>
    </row>
    <row r="14" spans="1:27" x14ac:dyDescent="0.2">
      <c r="A14" s="41" t="s">
        <v>24</v>
      </c>
      <c r="B14" s="38">
        <v>615.7903691686256</v>
      </c>
      <c r="C14" s="38">
        <v>616.17861363485633</v>
      </c>
      <c r="D14" s="38">
        <v>611.98128372093026</v>
      </c>
      <c r="E14" s="38">
        <v>612.32883399866932</v>
      </c>
      <c r="F14" s="38">
        <v>616.50983803794543</v>
      </c>
      <c r="G14" s="38">
        <v>616.885365974774</v>
      </c>
      <c r="H14" s="38">
        <v>626.86527374375601</v>
      </c>
      <c r="I14" s="38">
        <v>627.09000827704938</v>
      </c>
      <c r="J14" s="38">
        <v>617.38374144033878</v>
      </c>
      <c r="K14" s="38">
        <v>617.60337814124421</v>
      </c>
      <c r="L14" s="38">
        <v>625.97397060766173</v>
      </c>
      <c r="M14" s="38">
        <v>626.37665244850052</v>
      </c>
      <c r="N14" s="38">
        <v>629.05452953251233</v>
      </c>
      <c r="O14" s="38">
        <v>629.45640205672578</v>
      </c>
      <c r="P14" s="38">
        <v>624.66903721068445</v>
      </c>
      <c r="Q14" s="38">
        <v>624.9829890909092</v>
      </c>
      <c r="R14" s="38">
        <v>624.37213479064849</v>
      </c>
      <c r="S14" s="38">
        <v>624.76980624256055</v>
      </c>
      <c r="T14" s="38">
        <v>626.89668813581716</v>
      </c>
      <c r="U14" s="38">
        <v>627.43253955120144</v>
      </c>
      <c r="V14" s="38">
        <v>0</v>
      </c>
      <c r="W14" s="38">
        <v>0</v>
      </c>
      <c r="X14" s="38">
        <v>0</v>
      </c>
      <c r="Y14" s="38">
        <v>0</v>
      </c>
      <c r="Z14" s="39">
        <v>621.94968663889199</v>
      </c>
      <c r="AA14" s="40">
        <v>622.31045894164913</v>
      </c>
    </row>
    <row r="15" spans="1:27" x14ac:dyDescent="0.2">
      <c r="A15" s="41" t="s">
        <v>25</v>
      </c>
      <c r="B15" s="38">
        <v>428.19173882185947</v>
      </c>
      <c r="C15" s="38">
        <v>429.04383623006629</v>
      </c>
      <c r="D15" s="38">
        <v>430.05882363346893</v>
      </c>
      <c r="E15" s="38">
        <v>430.95229308491582</v>
      </c>
      <c r="F15" s="38">
        <v>432.76770544290287</v>
      </c>
      <c r="G15" s="38">
        <v>433.74500720720721</v>
      </c>
      <c r="H15" s="38">
        <v>433.80728604609612</v>
      </c>
      <c r="I15" s="38">
        <v>434.93808122743684</v>
      </c>
      <c r="J15" s="38">
        <v>432.47660410764871</v>
      </c>
      <c r="K15" s="38">
        <v>433.43797104040038</v>
      </c>
      <c r="L15" s="38">
        <v>436.98694748162757</v>
      </c>
      <c r="M15" s="38">
        <v>438.53755357791499</v>
      </c>
      <c r="N15" s="38">
        <v>439.98018319534964</v>
      </c>
      <c r="O15" s="38">
        <v>441.00577402135235</v>
      </c>
      <c r="P15" s="38">
        <v>435.75049623790756</v>
      </c>
      <c r="Q15" s="38">
        <v>436.35386666666665</v>
      </c>
      <c r="R15" s="38">
        <v>429.89169228020017</v>
      </c>
      <c r="S15" s="38">
        <v>430.60715863817455</v>
      </c>
      <c r="T15" s="38">
        <v>433.82461750042972</v>
      </c>
      <c r="U15" s="38">
        <v>434.76023284313726</v>
      </c>
      <c r="V15" s="38">
        <v>0</v>
      </c>
      <c r="W15" s="38">
        <v>0</v>
      </c>
      <c r="X15" s="38">
        <v>0</v>
      </c>
      <c r="Y15" s="38">
        <v>0</v>
      </c>
      <c r="Z15" s="39">
        <v>433.37360947474906</v>
      </c>
      <c r="AA15" s="40">
        <v>434.33817745372727</v>
      </c>
    </row>
    <row r="16" spans="1:27" ht="22.5" x14ac:dyDescent="0.2">
      <c r="A16" s="37" t="s">
        <v>26</v>
      </c>
      <c r="B16" s="38">
        <v>420.81205896260889</v>
      </c>
      <c r="C16" s="38">
        <v>422.88353828427779</v>
      </c>
      <c r="D16" s="38">
        <v>411.99904119006902</v>
      </c>
      <c r="E16" s="38">
        <v>413.45715196432775</v>
      </c>
      <c r="F16" s="38">
        <v>419.13155757404695</v>
      </c>
      <c r="G16" s="38">
        <v>420.68000052170282</v>
      </c>
      <c r="H16" s="38">
        <v>426.96394218910143</v>
      </c>
      <c r="I16" s="38">
        <v>428.08315777447729</v>
      </c>
      <c r="J16" s="38">
        <v>430.40651480835481</v>
      </c>
      <c r="K16" s="38">
        <v>432.00785344638234</v>
      </c>
      <c r="L16" s="38">
        <v>425.21455217826571</v>
      </c>
      <c r="M16" s="38">
        <v>426.417036128593</v>
      </c>
      <c r="N16" s="38">
        <v>422.11473153497008</v>
      </c>
      <c r="O16" s="38">
        <v>423.32008146692635</v>
      </c>
      <c r="P16" s="38">
        <v>426.80908221369714</v>
      </c>
      <c r="Q16" s="38">
        <v>427.94565286638061</v>
      </c>
      <c r="R16" s="38">
        <v>422.34657735649978</v>
      </c>
      <c r="S16" s="38">
        <v>423.84204355490851</v>
      </c>
      <c r="T16" s="38">
        <v>420.72258184330997</v>
      </c>
      <c r="U16" s="38">
        <v>423.61739803257598</v>
      </c>
      <c r="V16" s="38">
        <v>0</v>
      </c>
      <c r="W16" s="38">
        <v>0</v>
      </c>
      <c r="X16" s="38">
        <v>0</v>
      </c>
      <c r="Y16" s="38">
        <v>0</v>
      </c>
      <c r="Z16" s="39">
        <v>422.65206398509247</v>
      </c>
      <c r="AA16" s="40">
        <v>424.22539140405513</v>
      </c>
    </row>
    <row r="17" spans="1:27" x14ac:dyDescent="0.2">
      <c r="A17" s="41" t="s">
        <v>27</v>
      </c>
      <c r="B17" s="38">
        <v>429.54545038417524</v>
      </c>
      <c r="C17" s="38">
        <v>432.4853805042938</v>
      </c>
      <c r="D17" s="38">
        <v>428.1199309660376</v>
      </c>
      <c r="E17" s="38">
        <v>430.06315364809433</v>
      </c>
      <c r="F17" s="38">
        <v>433.02604254520247</v>
      </c>
      <c r="G17" s="38">
        <v>435.43775211417272</v>
      </c>
      <c r="H17" s="38">
        <v>433.92664862063009</v>
      </c>
      <c r="I17" s="38">
        <v>436.73422741551923</v>
      </c>
      <c r="J17" s="38">
        <v>435.09369057673314</v>
      </c>
      <c r="K17" s="38">
        <v>437.83931163754124</v>
      </c>
      <c r="L17" s="38">
        <v>435.84573528571428</v>
      </c>
      <c r="M17" s="38">
        <v>437.64148620825603</v>
      </c>
      <c r="N17" s="38">
        <v>437.19837257260701</v>
      </c>
      <c r="O17" s="38">
        <v>439.71327922979151</v>
      </c>
      <c r="P17" s="38">
        <v>439.03440743122542</v>
      </c>
      <c r="Q17" s="38">
        <v>441.81229174546826</v>
      </c>
      <c r="R17" s="38">
        <v>436.04423579472194</v>
      </c>
      <c r="S17" s="38">
        <v>438.03468120414584</v>
      </c>
      <c r="T17" s="38">
        <v>437.51192562871677</v>
      </c>
      <c r="U17" s="38">
        <v>440.58925149832868</v>
      </c>
      <c r="V17" s="38">
        <v>0</v>
      </c>
      <c r="W17" s="38">
        <v>0</v>
      </c>
      <c r="X17" s="38">
        <v>0</v>
      </c>
      <c r="Y17" s="38">
        <v>0</v>
      </c>
      <c r="Z17" s="39">
        <v>434.53464398057633</v>
      </c>
      <c r="AA17" s="40">
        <v>437.03508152056122</v>
      </c>
    </row>
    <row r="18" spans="1:27" x14ac:dyDescent="0.2">
      <c r="A18" s="41" t="s">
        <v>28</v>
      </c>
      <c r="B18" s="38">
        <v>261.06837777777781</v>
      </c>
      <c r="C18" s="38">
        <v>261.07915358744395</v>
      </c>
      <c r="D18" s="38">
        <v>266.92433389544686</v>
      </c>
      <c r="E18" s="38">
        <v>266.81396942242355</v>
      </c>
      <c r="F18" s="38">
        <v>311.66666859122404</v>
      </c>
      <c r="G18" s="38">
        <v>311.68417152858814</v>
      </c>
      <c r="H18" s="38">
        <v>308.77889913544669</v>
      </c>
      <c r="I18" s="38">
        <v>308.82898305084746</v>
      </c>
      <c r="J18" s="38">
        <v>310.91706827309235</v>
      </c>
      <c r="K18" s="38">
        <v>310.8790501165501</v>
      </c>
      <c r="L18" s="38">
        <v>308.14128587830078</v>
      </c>
      <c r="M18" s="38">
        <v>308.17882762623333</v>
      </c>
      <c r="N18" s="38">
        <v>310.96389976958523</v>
      </c>
      <c r="O18" s="38">
        <v>310.98440350877189</v>
      </c>
      <c r="P18" s="38">
        <v>311.59773433007473</v>
      </c>
      <c r="Q18" s="38">
        <v>311.70986596736594</v>
      </c>
      <c r="R18" s="38">
        <v>309.35981682884943</v>
      </c>
      <c r="S18" s="38">
        <v>309.3148837209302</v>
      </c>
      <c r="T18" s="38">
        <v>312.98437968840165</v>
      </c>
      <c r="U18" s="38">
        <v>312.93578179696618</v>
      </c>
      <c r="V18" s="38">
        <v>0</v>
      </c>
      <c r="W18" s="38">
        <v>0</v>
      </c>
      <c r="X18" s="38">
        <v>0</v>
      </c>
      <c r="Y18" s="38">
        <v>0</v>
      </c>
      <c r="Z18" s="39">
        <v>301.24024641681996</v>
      </c>
      <c r="AA18" s="40">
        <v>301.24090903261208</v>
      </c>
    </row>
    <row r="19" spans="1:27" x14ac:dyDescent="0.2">
      <c r="A19" s="41" t="s">
        <v>29</v>
      </c>
      <c r="B19" s="38"/>
      <c r="C19" s="38"/>
      <c r="D19" s="38"/>
      <c r="E19" s="38"/>
      <c r="F19" s="38"/>
      <c r="G19" s="38"/>
      <c r="H19" s="38"/>
      <c r="I19" s="38"/>
      <c r="J19" s="38"/>
      <c r="K19" s="38"/>
      <c r="L19" s="38"/>
      <c r="M19" s="38"/>
      <c r="N19" s="38"/>
      <c r="O19" s="38"/>
      <c r="P19" s="38"/>
      <c r="Q19" s="38"/>
      <c r="R19" s="38"/>
      <c r="S19" s="38"/>
      <c r="T19" s="38"/>
      <c r="U19" s="38"/>
      <c r="V19" s="38"/>
      <c r="W19" s="38"/>
      <c r="X19" s="38"/>
      <c r="Y19" s="38"/>
      <c r="Z19" s="39"/>
      <c r="AA19" s="40"/>
    </row>
    <row r="20" spans="1:27" x14ac:dyDescent="0.2">
      <c r="A20" s="42" t="s">
        <v>30</v>
      </c>
      <c r="B20" s="39">
        <v>439.03538587997514</v>
      </c>
      <c r="C20" s="39">
        <v>440.61364584958716</v>
      </c>
      <c r="D20" s="39">
        <v>434.12966413764633</v>
      </c>
      <c r="E20" s="39">
        <v>435.57307784041461</v>
      </c>
      <c r="F20" s="39">
        <v>443.55497754323443</v>
      </c>
      <c r="G20" s="39">
        <v>445.12632948047354</v>
      </c>
      <c r="H20" s="39">
        <v>447.61514994615698</v>
      </c>
      <c r="I20" s="39">
        <v>449.04742227646847</v>
      </c>
      <c r="J20" s="39">
        <v>449.68052023017117</v>
      </c>
      <c r="K20" s="39">
        <v>451.19529252230762</v>
      </c>
      <c r="L20" s="39">
        <v>460.223995706089</v>
      </c>
      <c r="M20" s="39">
        <v>461.64389528679624</v>
      </c>
      <c r="N20" s="39">
        <v>445.99429342744111</v>
      </c>
      <c r="O20" s="39">
        <v>447.35651628657814</v>
      </c>
      <c r="P20" s="39">
        <v>450.35504453358817</v>
      </c>
      <c r="Q20" s="39">
        <v>451.89246323110518</v>
      </c>
      <c r="R20" s="39">
        <v>446.81720691831532</v>
      </c>
      <c r="S20" s="39">
        <v>448.2985250557183</v>
      </c>
      <c r="T20" s="39">
        <v>445.77864972607853</v>
      </c>
      <c r="U20" s="39">
        <v>448.20076801544673</v>
      </c>
      <c r="V20" s="39">
        <v>0</v>
      </c>
      <c r="W20" s="39">
        <v>0</v>
      </c>
      <c r="X20" s="39">
        <v>0</v>
      </c>
      <c r="Y20" s="39">
        <v>0</v>
      </c>
      <c r="Z20" s="39">
        <v>446.31848880486962</v>
      </c>
      <c r="AA20" s="40">
        <v>447.89479358448955</v>
      </c>
    </row>
    <row r="21" spans="1:27" x14ac:dyDescent="0.2">
      <c r="A21" s="43"/>
      <c r="B21" s="44"/>
      <c r="C21" s="44"/>
      <c r="D21" s="44"/>
      <c r="E21" s="44"/>
      <c r="F21" s="44"/>
      <c r="G21" s="44"/>
      <c r="H21" s="44"/>
      <c r="I21" s="44"/>
      <c r="J21" s="44"/>
      <c r="K21" s="44"/>
      <c r="L21" s="44"/>
      <c r="M21" s="44"/>
      <c r="N21" s="44"/>
      <c r="O21" s="44"/>
      <c r="P21" s="44"/>
      <c r="Q21" s="44"/>
      <c r="R21" s="44"/>
      <c r="S21" s="44"/>
      <c r="T21" s="44"/>
      <c r="U21" s="44"/>
      <c r="V21" s="44"/>
      <c r="W21" s="44"/>
      <c r="X21" s="44"/>
      <c r="Y21" s="44"/>
      <c r="Z21" s="45"/>
      <c r="AA21" s="40"/>
    </row>
    <row r="22" spans="1:27" x14ac:dyDescent="0.2">
      <c r="A22" s="43" t="s">
        <v>31</v>
      </c>
      <c r="B22" s="38">
        <v>688.34909708249495</v>
      </c>
      <c r="C22" s="38">
        <v>693.67843608225803</v>
      </c>
      <c r="D22" s="38">
        <v>693.43039269495898</v>
      </c>
      <c r="E22" s="38">
        <v>701.37373612660269</v>
      </c>
      <c r="F22" s="38">
        <v>696.07592478752144</v>
      </c>
      <c r="G22" s="38">
        <v>700.94694602257061</v>
      </c>
      <c r="H22" s="38">
        <v>695.87830158747522</v>
      </c>
      <c r="I22" s="38">
        <v>700.98795964100805</v>
      </c>
      <c r="J22" s="38">
        <v>695.51564387726091</v>
      </c>
      <c r="K22" s="38">
        <v>700.67094309642823</v>
      </c>
      <c r="L22" s="38">
        <v>699.83482553013266</v>
      </c>
      <c r="M22" s="38">
        <v>700.16505199660344</v>
      </c>
      <c r="N22" s="38">
        <v>700.82820247501297</v>
      </c>
      <c r="O22" s="38">
        <v>701.03544674846489</v>
      </c>
      <c r="P22" s="38">
        <v>697.12444333581857</v>
      </c>
      <c r="Q22" s="38">
        <v>697.36302832506908</v>
      </c>
      <c r="R22" s="38">
        <v>701.27814192539051</v>
      </c>
      <c r="S22" s="38">
        <v>701.59874228190881</v>
      </c>
      <c r="T22" s="38">
        <v>703.02171458505654</v>
      </c>
      <c r="U22" s="38">
        <v>703.22966787306359</v>
      </c>
      <c r="V22" s="38">
        <v>0</v>
      </c>
      <c r="W22" s="38">
        <v>0</v>
      </c>
      <c r="X22" s="38">
        <v>0</v>
      </c>
      <c r="Y22" s="38">
        <v>0</v>
      </c>
      <c r="Z22" s="39">
        <v>697.13366878811235</v>
      </c>
      <c r="AA22" s="40">
        <v>700.10499581939769</v>
      </c>
    </row>
    <row r="23" spans="1:27" x14ac:dyDescent="0.2">
      <c r="A23" s="43" t="s">
        <v>32</v>
      </c>
      <c r="B23" s="38">
        <v>698.84949532710277</v>
      </c>
      <c r="C23" s="38">
        <v>701.19913597650509</v>
      </c>
      <c r="D23" s="38">
        <v>706.33111498055598</v>
      </c>
      <c r="E23" s="38">
        <v>708.87043313069898</v>
      </c>
      <c r="F23" s="38">
        <v>704.98772771567781</v>
      </c>
      <c r="G23" s="38">
        <v>707.4375638586173</v>
      </c>
      <c r="H23" s="38">
        <v>704.67735992240102</v>
      </c>
      <c r="I23" s="38">
        <v>706.65048703533728</v>
      </c>
      <c r="J23" s="38">
        <v>714.86480278554711</v>
      </c>
      <c r="K23" s="38">
        <v>716.127853831626</v>
      </c>
      <c r="L23" s="38">
        <v>707.90158142435916</v>
      </c>
      <c r="M23" s="38">
        <v>708.89738050582548</v>
      </c>
      <c r="N23" s="38">
        <v>708.84171940745864</v>
      </c>
      <c r="O23" s="38">
        <v>709.18338889209292</v>
      </c>
      <c r="P23" s="38">
        <v>701.66505330490406</v>
      </c>
      <c r="Q23" s="38">
        <v>702.64624169603144</v>
      </c>
      <c r="R23" s="38">
        <v>705.70201398760446</v>
      </c>
      <c r="S23" s="38">
        <v>705.96270554765294</v>
      </c>
      <c r="T23" s="38">
        <v>702.36093718108634</v>
      </c>
      <c r="U23" s="38">
        <v>702.50339703964164</v>
      </c>
      <c r="V23" s="38">
        <v>0</v>
      </c>
      <c r="W23" s="38">
        <v>0</v>
      </c>
      <c r="X23" s="38">
        <v>0</v>
      </c>
      <c r="Y23" s="38">
        <v>0</v>
      </c>
      <c r="Z23" s="39">
        <v>705.61818060366977</v>
      </c>
      <c r="AA23" s="40">
        <v>706.94785875140292</v>
      </c>
    </row>
    <row r="24" spans="1:27" x14ac:dyDescent="0.2">
      <c r="A24" s="43" t="s">
        <v>33</v>
      </c>
      <c r="B24" s="38">
        <v>738.48155778328453</v>
      </c>
      <c r="C24" s="38">
        <v>738.48155778328453</v>
      </c>
      <c r="D24" s="38">
        <v>730.53037820297641</v>
      </c>
      <c r="E24" s="38">
        <v>730.53037820297641</v>
      </c>
      <c r="F24" s="38">
        <v>730.00610498456115</v>
      </c>
      <c r="G24" s="38">
        <v>730.00610498456115</v>
      </c>
      <c r="H24" s="38">
        <v>724.00003543743082</v>
      </c>
      <c r="I24" s="38">
        <v>724.00003543743082</v>
      </c>
      <c r="J24" s="38">
        <v>706.4947078482104</v>
      </c>
      <c r="K24" s="38">
        <v>706.4947078482104</v>
      </c>
      <c r="L24" s="38">
        <v>715.92326515151512</v>
      </c>
      <c r="M24" s="38">
        <v>715.92326515151512</v>
      </c>
      <c r="N24" s="38">
        <v>730.86979614264521</v>
      </c>
      <c r="O24" s="38">
        <v>730.86979614264521</v>
      </c>
      <c r="P24" s="38">
        <v>737.8646889538029</v>
      </c>
      <c r="Q24" s="38">
        <v>737.8646889538029</v>
      </c>
      <c r="R24" s="38">
        <v>743.92923594767672</v>
      </c>
      <c r="S24" s="38">
        <v>743.92923594767672</v>
      </c>
      <c r="T24" s="38">
        <v>775.34964214598619</v>
      </c>
      <c r="U24" s="38">
        <v>775.34964214598619</v>
      </c>
      <c r="V24" s="38">
        <v>0</v>
      </c>
      <c r="W24" s="38">
        <v>0</v>
      </c>
      <c r="X24" s="38">
        <v>0</v>
      </c>
      <c r="Y24" s="38">
        <v>0</v>
      </c>
      <c r="Z24" s="39">
        <v>733.34494125980905</v>
      </c>
      <c r="AA24" s="40">
        <v>733.34494125980905</v>
      </c>
    </row>
    <row r="25" spans="1:27" x14ac:dyDescent="0.2">
      <c r="A25" s="43" t="s">
        <v>34</v>
      </c>
      <c r="B25" s="38">
        <v>708.87999144275204</v>
      </c>
      <c r="C25" s="38">
        <v>708.87999144275204</v>
      </c>
      <c r="D25" s="38">
        <v>692.99197211832711</v>
      </c>
      <c r="E25" s="38">
        <v>693.07541064444831</v>
      </c>
      <c r="F25" s="38">
        <v>707.47586569442092</v>
      </c>
      <c r="G25" s="38">
        <v>707.47586569442092</v>
      </c>
      <c r="H25" s="38">
        <v>704.47171083927969</v>
      </c>
      <c r="I25" s="38">
        <v>704.5780900594732</v>
      </c>
      <c r="J25" s="38">
        <v>724.34855610420573</v>
      </c>
      <c r="K25" s="38">
        <v>724.4410882152589</v>
      </c>
      <c r="L25" s="38">
        <v>707.61642905750261</v>
      </c>
      <c r="M25" s="38">
        <v>707.7060353922069</v>
      </c>
      <c r="N25" s="38">
        <v>705.76351663272237</v>
      </c>
      <c r="O25" s="38">
        <v>705.85259548463762</v>
      </c>
      <c r="P25" s="38">
        <v>721.74557875084861</v>
      </c>
      <c r="Q25" s="38">
        <v>724.36616201404343</v>
      </c>
      <c r="R25" s="38">
        <v>721.63606313993171</v>
      </c>
      <c r="S25" s="38">
        <v>721.62932753029531</v>
      </c>
      <c r="T25" s="38">
        <v>722.59620989761095</v>
      </c>
      <c r="U25" s="38">
        <v>722.67491210104106</v>
      </c>
      <c r="V25" s="38">
        <v>0</v>
      </c>
      <c r="W25" s="38">
        <v>0</v>
      </c>
      <c r="X25" s="38">
        <v>0</v>
      </c>
      <c r="Y25" s="38">
        <v>0</v>
      </c>
      <c r="Z25" s="39">
        <v>711.75258936776027</v>
      </c>
      <c r="AA25" s="40">
        <v>712.06794785785769</v>
      </c>
    </row>
    <row r="26" spans="1:27" x14ac:dyDescent="0.2">
      <c r="A26" s="43" t="s">
        <v>35</v>
      </c>
      <c r="B26" s="38">
        <v>716.23828052805288</v>
      </c>
      <c r="C26" s="38">
        <v>716.23828052805288</v>
      </c>
      <c r="D26" s="38">
        <v>722.84936942885452</v>
      </c>
      <c r="E26" s="38">
        <v>722.84936942885452</v>
      </c>
      <c r="F26" s="38">
        <v>714.20926990419559</v>
      </c>
      <c r="G26" s="38">
        <v>714.20926990419559</v>
      </c>
      <c r="H26" s="38">
        <v>721.55196819085484</v>
      </c>
      <c r="I26" s="38">
        <v>721.55196819085484</v>
      </c>
      <c r="J26" s="38">
        <v>716.49937315392185</v>
      </c>
      <c r="K26" s="38">
        <v>716.49937315392185</v>
      </c>
      <c r="L26" s="38">
        <v>729.28713069112348</v>
      </c>
      <c r="M26" s="38">
        <v>729.28713069112348</v>
      </c>
      <c r="N26" s="38">
        <v>719.82901547579854</v>
      </c>
      <c r="O26" s="38">
        <v>719.82901547579854</v>
      </c>
      <c r="P26" s="38">
        <v>717.72429934210527</v>
      </c>
      <c r="Q26" s="38">
        <v>717.72429934210527</v>
      </c>
      <c r="R26" s="38">
        <v>720.33131152849739</v>
      </c>
      <c r="S26" s="38">
        <v>720.33131152849739</v>
      </c>
      <c r="T26" s="38">
        <v>716.73820785070791</v>
      </c>
      <c r="U26" s="38">
        <v>716.73820785070791</v>
      </c>
      <c r="V26" s="38">
        <v>0</v>
      </c>
      <c r="W26" s="38">
        <v>0</v>
      </c>
      <c r="X26" s="38">
        <v>0</v>
      </c>
      <c r="Y26" s="38">
        <v>0</v>
      </c>
      <c r="Z26" s="39">
        <v>719.52582260941131</v>
      </c>
      <c r="AA26" s="40">
        <v>719.52582260941131</v>
      </c>
    </row>
    <row r="27" spans="1:27" x14ac:dyDescent="0.2">
      <c r="A27" s="43" t="s">
        <v>36</v>
      </c>
      <c r="B27" s="38">
        <v>452.5315107984942</v>
      </c>
      <c r="C27" s="38">
        <v>453.82635248094158</v>
      </c>
      <c r="D27" s="38">
        <v>450.39430802033786</v>
      </c>
      <c r="E27" s="38">
        <v>451.61918527599232</v>
      </c>
      <c r="F27" s="38">
        <v>455.9003575989783</v>
      </c>
      <c r="G27" s="38">
        <v>457.19080373707925</v>
      </c>
      <c r="H27" s="38">
        <v>454.76329828102621</v>
      </c>
      <c r="I27" s="38">
        <v>455.91288886695617</v>
      </c>
      <c r="J27" s="38">
        <v>461.59308912116177</v>
      </c>
      <c r="K27" s="38">
        <v>462.48786641196233</v>
      </c>
      <c r="L27" s="38">
        <v>503.92920242627605</v>
      </c>
      <c r="M27" s="38">
        <v>505.08133435183981</v>
      </c>
      <c r="N27" s="38">
        <v>458.3887425748967</v>
      </c>
      <c r="O27" s="38">
        <v>459.19914649640026</v>
      </c>
      <c r="P27" s="38">
        <v>458.87831590160761</v>
      </c>
      <c r="Q27" s="38">
        <v>459.66076692903141</v>
      </c>
      <c r="R27" s="38">
        <v>461.78843701749872</v>
      </c>
      <c r="S27" s="38">
        <v>462.97010230594344</v>
      </c>
      <c r="T27" s="38">
        <v>459.06462148844946</v>
      </c>
      <c r="U27" s="38">
        <v>459.9118335215357</v>
      </c>
      <c r="V27" s="38">
        <v>0</v>
      </c>
      <c r="W27" s="38">
        <v>0</v>
      </c>
      <c r="X27" s="38">
        <v>0</v>
      </c>
      <c r="Y27" s="38">
        <v>0</v>
      </c>
      <c r="Z27" s="39">
        <v>461.72318832287266</v>
      </c>
      <c r="AA27" s="40">
        <v>462.78602803776823</v>
      </c>
    </row>
    <row r="28" spans="1:27" x14ac:dyDescent="0.2">
      <c r="A28" s="42" t="s">
        <v>37</v>
      </c>
      <c r="B28" s="39">
        <v>652.89660391953055</v>
      </c>
      <c r="C28" s="39">
        <v>656.56258243733043</v>
      </c>
      <c r="D28" s="39">
        <v>654.72909484987315</v>
      </c>
      <c r="E28" s="39">
        <v>659.6276750797266</v>
      </c>
      <c r="F28" s="39">
        <v>657.38082703063139</v>
      </c>
      <c r="G28" s="39">
        <v>660.76620082790669</v>
      </c>
      <c r="H28" s="39">
        <v>656.16895996014625</v>
      </c>
      <c r="I28" s="39">
        <v>659.55678687612624</v>
      </c>
      <c r="J28" s="39">
        <v>657.17799728384421</v>
      </c>
      <c r="K28" s="39">
        <v>660.49939210404193</v>
      </c>
      <c r="L28" s="39">
        <v>666.87588698410423</v>
      </c>
      <c r="M28" s="39">
        <v>667.58148040228775</v>
      </c>
      <c r="N28" s="39">
        <v>660.29109717208178</v>
      </c>
      <c r="O28" s="39">
        <v>660.92088675741832</v>
      </c>
      <c r="P28" s="39">
        <v>659.14501284792721</v>
      </c>
      <c r="Q28" s="39">
        <v>659.85115543469124</v>
      </c>
      <c r="R28" s="39">
        <v>662.81635407416297</v>
      </c>
      <c r="S28" s="39">
        <v>663.57798591523897</v>
      </c>
      <c r="T28" s="39">
        <v>665.65148008572532</v>
      </c>
      <c r="U28" s="39">
        <v>666.2521311218336</v>
      </c>
      <c r="V28" s="39">
        <v>0</v>
      </c>
      <c r="W28" s="39">
        <v>0</v>
      </c>
      <c r="X28" s="39">
        <v>0</v>
      </c>
      <c r="Y28" s="39">
        <v>0</v>
      </c>
      <c r="Z28" s="39">
        <v>659.3133314208028</v>
      </c>
      <c r="AA28" s="40">
        <v>661.51962769566012</v>
      </c>
    </row>
    <row r="29" spans="1:27" x14ac:dyDescent="0.2">
      <c r="A29" s="43"/>
      <c r="B29" s="44"/>
      <c r="C29" s="44"/>
      <c r="D29" s="44"/>
      <c r="E29" s="44"/>
      <c r="F29" s="44"/>
      <c r="G29" s="44"/>
      <c r="H29" s="44"/>
      <c r="I29" s="44"/>
      <c r="J29" s="44"/>
      <c r="K29" s="44"/>
      <c r="L29" s="44"/>
      <c r="M29" s="44"/>
      <c r="N29" s="44"/>
      <c r="O29" s="44"/>
      <c r="P29" s="44"/>
      <c r="Q29" s="44"/>
      <c r="R29" s="44"/>
      <c r="S29" s="44"/>
      <c r="T29" s="44"/>
      <c r="U29" s="44"/>
      <c r="V29" s="44"/>
      <c r="W29" s="44"/>
      <c r="X29" s="44"/>
      <c r="Y29" s="44"/>
      <c r="Z29" s="45"/>
      <c r="AA29" s="40"/>
    </row>
    <row r="30" spans="1:27" x14ac:dyDescent="0.2">
      <c r="A30" s="43" t="s">
        <v>38</v>
      </c>
      <c r="B30" s="38">
        <v>288.13077801585155</v>
      </c>
      <c r="C30" s="38">
        <v>288.13077801585155</v>
      </c>
      <c r="D30" s="38">
        <v>289.17041439522109</v>
      </c>
      <c r="E30" s="38">
        <v>289.17041439522109</v>
      </c>
      <c r="F30" s="38">
        <v>289.17456244920072</v>
      </c>
      <c r="G30" s="38">
        <v>289.17456244920072</v>
      </c>
      <c r="H30" s="38">
        <v>289.04421392183065</v>
      </c>
      <c r="I30" s="38">
        <v>289.04421392183065</v>
      </c>
      <c r="J30" s="38">
        <v>289.48541324644401</v>
      </c>
      <c r="K30" s="38">
        <v>289.48541324644401</v>
      </c>
      <c r="L30" s="38">
        <v>289.41560184798061</v>
      </c>
      <c r="M30" s="38">
        <v>289.41560184798061</v>
      </c>
      <c r="N30" s="38">
        <v>289.84718306330382</v>
      </c>
      <c r="O30" s="38">
        <v>289.84718306330382</v>
      </c>
      <c r="P30" s="38">
        <v>289.21612754586766</v>
      </c>
      <c r="Q30" s="38">
        <v>289.21612754586766</v>
      </c>
      <c r="R30" s="38">
        <v>290.23741555150679</v>
      </c>
      <c r="S30" s="38">
        <v>290.23741555150679</v>
      </c>
      <c r="T30" s="38">
        <v>290.72337111908809</v>
      </c>
      <c r="U30" s="38">
        <v>290.72337111908809</v>
      </c>
      <c r="V30" s="38">
        <v>0</v>
      </c>
      <c r="W30" s="38">
        <v>0</v>
      </c>
      <c r="X30" s="38">
        <v>0</v>
      </c>
      <c r="Y30" s="38">
        <v>0</v>
      </c>
      <c r="Z30" s="39">
        <v>289.44450811562945</v>
      </c>
      <c r="AA30" s="40">
        <v>289.44450811562945</v>
      </c>
    </row>
    <row r="31" spans="1:27" x14ac:dyDescent="0.2">
      <c r="A31" s="43" t="s">
        <v>39</v>
      </c>
      <c r="B31" s="38">
        <v>321.44895016521417</v>
      </c>
      <c r="C31" s="38">
        <v>321.44895016521417</v>
      </c>
      <c r="D31" s="38">
        <v>323.98698953535427</v>
      </c>
      <c r="E31" s="38">
        <v>323.98698953535427</v>
      </c>
      <c r="F31" s="38">
        <v>325.28283359604569</v>
      </c>
      <c r="G31" s="38">
        <v>325.28283359604569</v>
      </c>
      <c r="H31" s="38">
        <v>321.98040961434424</v>
      </c>
      <c r="I31" s="38">
        <v>321.98040961434424</v>
      </c>
      <c r="J31" s="38">
        <v>325.38272496512172</v>
      </c>
      <c r="K31" s="38">
        <v>325.38272496512172</v>
      </c>
      <c r="L31" s="38">
        <v>324.38175436896967</v>
      </c>
      <c r="M31" s="38">
        <v>324.38175436896967</v>
      </c>
      <c r="N31" s="38">
        <v>324.24323342133869</v>
      </c>
      <c r="O31" s="38">
        <v>324.24323342133869</v>
      </c>
      <c r="P31" s="38">
        <v>328.7451886609532</v>
      </c>
      <c r="Q31" s="38">
        <v>328.7451886609532</v>
      </c>
      <c r="R31" s="38">
        <v>332.32010068084946</v>
      </c>
      <c r="S31" s="38">
        <v>332.32010068084946</v>
      </c>
      <c r="T31" s="38">
        <v>333.27037690720056</v>
      </c>
      <c r="U31" s="38">
        <v>333.27037690720056</v>
      </c>
      <c r="V31" s="38">
        <v>0</v>
      </c>
      <c r="W31" s="38">
        <v>0</v>
      </c>
      <c r="X31" s="38">
        <v>0</v>
      </c>
      <c r="Y31" s="38">
        <v>0</v>
      </c>
      <c r="Z31" s="39">
        <v>326.10425619153915</v>
      </c>
      <c r="AA31" s="40">
        <v>326.10425619153915</v>
      </c>
    </row>
    <row r="32" spans="1:27" x14ac:dyDescent="0.2">
      <c r="A32" s="43" t="s">
        <v>40</v>
      </c>
      <c r="B32" s="38">
        <v>377.72777574432752</v>
      </c>
      <c r="C32" s="38">
        <v>377.72777574432752</v>
      </c>
      <c r="D32" s="38">
        <v>376.8065995150468</v>
      </c>
      <c r="E32" s="38">
        <v>376.8065995150468</v>
      </c>
      <c r="F32" s="38">
        <v>381.12642812053554</v>
      </c>
      <c r="G32" s="38">
        <v>381.12642812053554</v>
      </c>
      <c r="H32" s="38">
        <v>379.6840517355372</v>
      </c>
      <c r="I32" s="38">
        <v>379.6840517355372</v>
      </c>
      <c r="J32" s="38">
        <v>383.17948968049706</v>
      </c>
      <c r="K32" s="38">
        <v>383.17948968049706</v>
      </c>
      <c r="L32" s="38">
        <v>381.67138224590593</v>
      </c>
      <c r="M32" s="38">
        <v>381.67138224590593</v>
      </c>
      <c r="N32" s="38">
        <v>383.01712256029862</v>
      </c>
      <c r="O32" s="38">
        <v>383.01712256029862</v>
      </c>
      <c r="P32" s="38">
        <v>388.28203011178346</v>
      </c>
      <c r="Q32" s="38">
        <v>388.28203011178346</v>
      </c>
      <c r="R32" s="38">
        <v>384.32524097348812</v>
      </c>
      <c r="S32" s="38">
        <v>384.32524097348812</v>
      </c>
      <c r="T32" s="38">
        <v>386.72313904494382</v>
      </c>
      <c r="U32" s="38">
        <v>386.72313904494382</v>
      </c>
      <c r="V32" s="38">
        <v>0</v>
      </c>
      <c r="W32" s="38">
        <v>0</v>
      </c>
      <c r="X32" s="38">
        <v>0</v>
      </c>
      <c r="Y32" s="38">
        <v>0</v>
      </c>
      <c r="Z32" s="39">
        <v>382.2543259732364</v>
      </c>
      <c r="AA32" s="40">
        <v>382.2543259732364</v>
      </c>
    </row>
    <row r="33" spans="1:27" x14ac:dyDescent="0.2">
      <c r="A33" s="43" t="s">
        <v>41</v>
      </c>
      <c r="B33" s="38">
        <v>520.79376780626774</v>
      </c>
      <c r="C33" s="38">
        <v>520.79376780626774</v>
      </c>
      <c r="D33" s="38">
        <v>521.1060836762689</v>
      </c>
      <c r="E33" s="38">
        <v>521.1060836762689</v>
      </c>
      <c r="F33" s="38">
        <v>520.69927807486636</v>
      </c>
      <c r="G33" s="38">
        <v>520.69927807486636</v>
      </c>
      <c r="H33" s="38">
        <v>520.67467283542635</v>
      </c>
      <c r="I33" s="38">
        <v>520.67467283542635</v>
      </c>
      <c r="J33" s="38">
        <v>520.22686900958468</v>
      </c>
      <c r="K33" s="38">
        <v>520.22686900958468</v>
      </c>
      <c r="L33" s="38">
        <v>522.32856046065262</v>
      </c>
      <c r="M33" s="38">
        <v>522.32856046065262</v>
      </c>
      <c r="N33" s="38">
        <v>523.11884422110552</v>
      </c>
      <c r="O33" s="38">
        <v>523.11884422110552</v>
      </c>
      <c r="P33" s="38">
        <v>524.0391953316954</v>
      </c>
      <c r="Q33" s="38">
        <v>524.0391953316954</v>
      </c>
      <c r="R33" s="38">
        <v>524.14997018485394</v>
      </c>
      <c r="S33" s="38">
        <v>524.14997018485394</v>
      </c>
      <c r="T33" s="38">
        <v>523.7661085180863</v>
      </c>
      <c r="U33" s="38">
        <v>523.7661085180863</v>
      </c>
      <c r="V33" s="38">
        <v>0</v>
      </c>
      <c r="W33" s="38">
        <v>0</v>
      </c>
      <c r="X33" s="38">
        <v>0</v>
      </c>
      <c r="Y33" s="38">
        <v>0</v>
      </c>
      <c r="Z33" s="39">
        <v>522.09033501188082</v>
      </c>
      <c r="AA33" s="40">
        <v>522.09033501188082</v>
      </c>
    </row>
    <row r="34" spans="1:27" x14ac:dyDescent="0.2">
      <c r="A34" s="42" t="s">
        <v>42</v>
      </c>
      <c r="B34" s="39">
        <v>333.92671528154824</v>
      </c>
      <c r="C34" s="39">
        <v>333.92671528154824</v>
      </c>
      <c r="D34" s="39">
        <v>335.14225123268665</v>
      </c>
      <c r="E34" s="39">
        <v>335.14225123268665</v>
      </c>
      <c r="F34" s="39">
        <v>337.21245492475038</v>
      </c>
      <c r="G34" s="39">
        <v>337.21245492475038</v>
      </c>
      <c r="H34" s="39">
        <v>335.67652652089197</v>
      </c>
      <c r="I34" s="39">
        <v>335.67652652089197</v>
      </c>
      <c r="J34" s="39">
        <v>338.41526371327546</v>
      </c>
      <c r="K34" s="39">
        <v>338.41526371327546</v>
      </c>
      <c r="L34" s="39">
        <v>337.68745461815274</v>
      </c>
      <c r="M34" s="39">
        <v>337.68745461815274</v>
      </c>
      <c r="N34" s="39">
        <v>338.47510232977214</v>
      </c>
      <c r="O34" s="39">
        <v>338.47510232977214</v>
      </c>
      <c r="P34" s="39">
        <v>341.73350354443943</v>
      </c>
      <c r="Q34" s="39">
        <v>341.73350354443943</v>
      </c>
      <c r="R34" s="39">
        <v>341.8706605092392</v>
      </c>
      <c r="S34" s="39">
        <v>341.8706605092392</v>
      </c>
      <c r="T34" s="39">
        <v>343.33344821483058</v>
      </c>
      <c r="U34" s="39">
        <v>343.33344821483058</v>
      </c>
      <c r="V34" s="39">
        <v>0</v>
      </c>
      <c r="W34" s="39">
        <v>0</v>
      </c>
      <c r="X34" s="39">
        <v>0</v>
      </c>
      <c r="Y34" s="39">
        <v>0</v>
      </c>
      <c r="Z34" s="39">
        <v>338.34733808895868</v>
      </c>
      <c r="AA34" s="40">
        <v>338.34733808895868</v>
      </c>
    </row>
    <row r="35" spans="1:27" x14ac:dyDescent="0.2">
      <c r="A35" s="43"/>
      <c r="B35" s="44"/>
      <c r="C35" s="44"/>
      <c r="D35" s="44"/>
      <c r="E35" s="44"/>
      <c r="F35" s="44"/>
      <c r="G35" s="44"/>
      <c r="H35" s="44"/>
      <c r="I35" s="44"/>
      <c r="J35" s="44"/>
      <c r="K35" s="44"/>
      <c r="L35" s="44"/>
      <c r="M35" s="44"/>
      <c r="N35" s="44"/>
      <c r="O35" s="44"/>
      <c r="P35" s="44"/>
      <c r="Q35" s="44"/>
      <c r="R35" s="44"/>
      <c r="S35" s="44"/>
      <c r="T35" s="44"/>
      <c r="U35" s="44"/>
      <c r="V35" s="44"/>
      <c r="W35" s="44"/>
      <c r="X35" s="44"/>
      <c r="Y35" s="44"/>
      <c r="Z35" s="45"/>
      <c r="AA35" s="40"/>
    </row>
    <row r="36" spans="1:27" x14ac:dyDescent="0.2">
      <c r="A36" s="42" t="s">
        <v>43</v>
      </c>
      <c r="B36" s="39">
        <v>457.79348423460772</v>
      </c>
      <c r="C36" s="39">
        <v>459.37851221975933</v>
      </c>
      <c r="D36" s="39">
        <v>455.06532048968791</v>
      </c>
      <c r="E36" s="39">
        <v>456.71831454605706</v>
      </c>
      <c r="F36" s="39">
        <v>462.15076771249153</v>
      </c>
      <c r="G36" s="39">
        <v>463.70304032018367</v>
      </c>
      <c r="H36" s="39">
        <v>464.41146046855084</v>
      </c>
      <c r="I36" s="39">
        <v>465.84073881167922</v>
      </c>
      <c r="J36" s="39">
        <v>466.42571549098335</v>
      </c>
      <c r="K36" s="39">
        <v>467.89944381221164</v>
      </c>
      <c r="L36" s="39">
        <v>474.82138578722493</v>
      </c>
      <c r="M36" s="39">
        <v>475.95881349766489</v>
      </c>
      <c r="N36" s="39">
        <v>464.12918101195083</v>
      </c>
      <c r="O36" s="39">
        <v>465.2407732377394</v>
      </c>
      <c r="P36" s="39">
        <v>467.63005123853196</v>
      </c>
      <c r="Q36" s="39">
        <v>468.86525154531404</v>
      </c>
      <c r="R36" s="39">
        <v>465.67088642364916</v>
      </c>
      <c r="S36" s="39">
        <v>466.88625425918093</v>
      </c>
      <c r="T36" s="39">
        <v>465.5517349198924</v>
      </c>
      <c r="U36" s="39">
        <v>467.51467144158863</v>
      </c>
      <c r="V36" s="39">
        <v>0</v>
      </c>
      <c r="W36" s="39">
        <v>0</v>
      </c>
      <c r="X36" s="39">
        <v>0</v>
      </c>
      <c r="Y36" s="39">
        <v>0</v>
      </c>
      <c r="Z36" s="39">
        <v>464.36499877775714</v>
      </c>
      <c r="AA36" s="40">
        <v>465.80058136913783</v>
      </c>
    </row>
    <row r="37" spans="1:27" x14ac:dyDescent="0.2">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39"/>
      <c r="AA37" s="40"/>
    </row>
    <row r="38" spans="1:27" ht="12" thickBot="1" x14ac:dyDescent="0.25">
      <c r="A38" s="46" t="s">
        <v>44</v>
      </c>
      <c r="B38" s="47">
        <v>481.75011861066076</v>
      </c>
      <c r="C38" s="47">
        <v>483.95795229926307</v>
      </c>
      <c r="D38" s="47">
        <v>478.45116426102885</v>
      </c>
      <c r="E38" s="47">
        <v>480.76552171345395</v>
      </c>
      <c r="F38" s="47">
        <v>486.33818977744238</v>
      </c>
      <c r="G38" s="47">
        <v>488.50675854545807</v>
      </c>
      <c r="H38" s="47">
        <v>489.49674746006434</v>
      </c>
      <c r="I38" s="47">
        <v>491.50274296773438</v>
      </c>
      <c r="J38" s="47">
        <v>491.34693256302319</v>
      </c>
      <c r="K38" s="47">
        <v>493.39542661307365</v>
      </c>
      <c r="L38" s="47">
        <v>501.5593806160976</v>
      </c>
      <c r="M38" s="47">
        <v>503.22804668677259</v>
      </c>
      <c r="N38" s="47">
        <v>488.72407649486519</v>
      </c>
      <c r="O38" s="47">
        <v>490.32892326298793</v>
      </c>
      <c r="P38" s="47">
        <v>492.12434660333429</v>
      </c>
      <c r="Q38" s="47">
        <v>493.89159155248905</v>
      </c>
      <c r="R38" s="47">
        <v>489.99625775907668</v>
      </c>
      <c r="S38" s="47">
        <v>491.73802891318888</v>
      </c>
      <c r="T38" s="47">
        <v>489.55246634282923</v>
      </c>
      <c r="U38" s="47">
        <v>492.37777461157305</v>
      </c>
      <c r="V38" s="47">
        <v>0</v>
      </c>
      <c r="W38" s="47">
        <v>0</v>
      </c>
      <c r="X38" s="47">
        <v>0</v>
      </c>
      <c r="Y38" s="47">
        <v>0</v>
      </c>
      <c r="Z38" s="48">
        <v>488.9339680488423</v>
      </c>
      <c r="AA38" s="49">
        <v>490.96927671659944</v>
      </c>
    </row>
    <row r="39" spans="1:27" x14ac:dyDescent="0.2">
      <c r="A39" s="30" t="s">
        <v>45</v>
      </c>
    </row>
    <row r="40" spans="1:27" x14ac:dyDescent="0.2">
      <c r="A40" s="50" t="s">
        <v>46</v>
      </c>
    </row>
    <row r="41" spans="1:27" x14ac:dyDescent="0.2">
      <c r="A41" s="50" t="s">
        <v>56</v>
      </c>
    </row>
    <row r="42" spans="1:27" x14ac:dyDescent="0.2">
      <c r="A42" s="50" t="s">
        <v>57</v>
      </c>
    </row>
    <row r="43" spans="1:27" x14ac:dyDescent="0.2">
      <c r="A43" s="50" t="s">
        <v>58</v>
      </c>
    </row>
    <row r="44" spans="1:27" x14ac:dyDescent="0.2">
      <c r="A44" s="50" t="s">
        <v>59</v>
      </c>
    </row>
    <row r="45" spans="1:27" x14ac:dyDescent="0.2">
      <c r="A45" s="50" t="s">
        <v>51</v>
      </c>
    </row>
    <row r="46" spans="1:27" x14ac:dyDescent="0.2">
      <c r="A46" s="51" t="s">
        <v>60</v>
      </c>
    </row>
  </sheetData>
  <mergeCells count="17">
    <mergeCell ref="V6:W6"/>
    <mergeCell ref="Z6:AA6"/>
    <mergeCell ref="A1:Y1"/>
    <mergeCell ref="A2:Y2"/>
    <mergeCell ref="A3:Y3"/>
    <mergeCell ref="A4:C4"/>
    <mergeCell ref="B6:C6"/>
    <mergeCell ref="D6:E6"/>
    <mergeCell ref="F6:G6"/>
    <mergeCell ref="H6:I6"/>
    <mergeCell ref="J6:K6"/>
    <mergeCell ref="X6:Y6"/>
    <mergeCell ref="L6:M6"/>
    <mergeCell ref="N6:O6"/>
    <mergeCell ref="P6:Q6"/>
    <mergeCell ref="R6:S6"/>
    <mergeCell ref="T6:U6"/>
  </mergeCells>
  <phoneticPr fontId="0" type="noConversion"/>
  <dataValidations count="1">
    <dataValidation type="textLength" allowBlank="1" showInputMessage="1" showErrorMessage="1" sqref="B1:IV1048576 A23:A65536 A1:A21">
      <formula1>0</formula1>
      <formula2>0</formula2>
    </dataValidation>
  </dataValidations>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Salnomi</vt:lpstr>
      <vt:lpstr>Salcotiz</vt:lpstr>
    </vt:vector>
  </TitlesOfParts>
  <Company>ISSS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lorena.martinez</dc:creator>
  <cp:lastModifiedBy>olinda.lopez</cp:lastModifiedBy>
  <dcterms:created xsi:type="dcterms:W3CDTF">2018-01-04T16:01:41Z</dcterms:created>
  <dcterms:modified xsi:type="dcterms:W3CDTF">2018-01-05T14:16:22Z</dcterms:modified>
</cp:coreProperties>
</file>