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TOSHIBA\Desktop\NUEVA PRESENTACIÓN COTIZANTES\"/>
    </mc:Choice>
  </mc:AlternateContent>
  <bookViews>
    <workbookView xWindow="0" yWindow="0" windowWidth="20490" windowHeight="8115"/>
  </bookViews>
  <sheets>
    <sheet name="TRABAJADORES" sheetId="1" r:id="rId1"/>
    <sheet name="PATRONOS" sheetId="2" r:id="rId2"/>
    <sheet name="Sal_nomi" sheetId="3" r:id="rId3"/>
    <sheet name="Sal_cot" sheetId="4" r:id="rId4"/>
  </sheet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7" i="4" l="1"/>
  <c r="A47" i="3"/>
  <c r="A45" i="2"/>
  <c r="D6" i="4"/>
  <c r="F6" i="4"/>
  <c r="H6" i="4"/>
  <c r="J6" i="4"/>
  <c r="L6" i="4"/>
  <c r="N6" i="4"/>
  <c r="P6" i="4"/>
  <c r="R6" i="4"/>
  <c r="T6" i="4"/>
  <c r="V6" i="4"/>
  <c r="X6" i="4"/>
  <c r="Z6" i="4"/>
  <c r="B6" i="4"/>
  <c r="D6" i="3"/>
  <c r="F6" i="3"/>
  <c r="H6" i="3"/>
  <c r="J6" i="3"/>
  <c r="L6" i="3"/>
  <c r="N6" i="3"/>
  <c r="P6" i="3"/>
  <c r="R6" i="3"/>
  <c r="T6" i="3"/>
  <c r="V6" i="3"/>
  <c r="X6" i="3"/>
  <c r="Z6" i="3"/>
  <c r="B6" i="3"/>
  <c r="D6" i="2"/>
  <c r="F6" i="2"/>
  <c r="H6" i="2"/>
  <c r="J6" i="2"/>
  <c r="L6" i="2"/>
  <c r="N6" i="2"/>
  <c r="P6" i="2"/>
  <c r="R6" i="2"/>
  <c r="T6" i="2"/>
  <c r="V6" i="2"/>
  <c r="X6" i="2"/>
  <c r="Z6" i="2"/>
  <c r="B6" i="2"/>
  <c r="A5" i="4"/>
  <c r="A5" i="3"/>
  <c r="A5" i="2"/>
  <c r="S35" i="2"/>
  <c r="Y33" i="2"/>
  <c r="X33" i="2"/>
  <c r="W33" i="2"/>
  <c r="V33" i="2"/>
  <c r="U33" i="2"/>
  <c r="T33" i="2"/>
  <c r="S33" i="2"/>
  <c r="R33" i="2"/>
  <c r="Q33" i="2"/>
  <c r="P33" i="2"/>
  <c r="Y27" i="2"/>
  <c r="X27" i="2"/>
  <c r="X35" i="2" s="1"/>
  <c r="W27" i="2"/>
  <c r="V27" i="2"/>
  <c r="U27" i="2"/>
  <c r="T27" i="2"/>
  <c r="T35" i="2" s="1"/>
  <c r="S27" i="2"/>
  <c r="R27" i="2"/>
  <c r="Q27" i="2"/>
  <c r="P27" i="2"/>
  <c r="P35" i="2" s="1"/>
  <c r="Y20" i="2"/>
  <c r="Y37" i="2" s="1"/>
  <c r="X20" i="2"/>
  <c r="X37" i="2" s="1"/>
  <c r="W20" i="2"/>
  <c r="W37" i="2" s="1"/>
  <c r="V20" i="2"/>
  <c r="V37" i="2" s="1"/>
  <c r="U20" i="2"/>
  <c r="U37" i="2" s="1"/>
  <c r="T20" i="2"/>
  <c r="T37" i="2" s="1"/>
  <c r="S20" i="2"/>
  <c r="S37" i="2" s="1"/>
  <c r="R20" i="2"/>
  <c r="R35" i="2" s="1"/>
  <c r="Q20" i="2"/>
  <c r="Q37" i="2" s="1"/>
  <c r="P20" i="2"/>
  <c r="P37" i="2" s="1"/>
  <c r="U35" i="1"/>
  <c r="Y33" i="1"/>
  <c r="X33" i="1"/>
  <c r="W33" i="1"/>
  <c r="V33" i="1"/>
  <c r="U33" i="1"/>
  <c r="T33" i="1"/>
  <c r="S33" i="1"/>
  <c r="R33" i="1"/>
  <c r="Q33" i="1"/>
  <c r="P33" i="1"/>
  <c r="Y27" i="1"/>
  <c r="X27" i="1"/>
  <c r="W27" i="1"/>
  <c r="V27" i="1"/>
  <c r="V35" i="1" s="1"/>
  <c r="U27" i="1"/>
  <c r="T27" i="1"/>
  <c r="S27" i="1"/>
  <c r="R27" i="1"/>
  <c r="R35" i="1" s="1"/>
  <c r="Q27" i="1"/>
  <c r="P27" i="1"/>
  <c r="Y20" i="1"/>
  <c r="Y37" i="1" s="1"/>
  <c r="X20" i="1"/>
  <c r="X37" i="1" s="1"/>
  <c r="W20" i="1"/>
  <c r="W37" i="1" s="1"/>
  <c r="V20" i="1"/>
  <c r="V37" i="1" s="1"/>
  <c r="U20" i="1"/>
  <c r="U37" i="1" s="1"/>
  <c r="T20" i="1"/>
  <c r="T35" i="1" s="1"/>
  <c r="S20" i="1"/>
  <c r="S37" i="1" s="1"/>
  <c r="R20" i="1"/>
  <c r="R37" i="1" s="1"/>
  <c r="Q20" i="1"/>
  <c r="Q37" i="1" s="1"/>
  <c r="P20" i="1"/>
  <c r="P37" i="1" s="1"/>
  <c r="T37" i="1" l="1"/>
  <c r="R37" i="2"/>
  <c r="W35" i="1"/>
  <c r="U35" i="2"/>
  <c r="P35" i="1"/>
  <c r="X35" i="1"/>
  <c r="V35" i="2"/>
  <c r="Q35" i="1"/>
  <c r="Y35" i="1"/>
  <c r="W35" i="2"/>
  <c r="S35" i="1"/>
  <c r="Q35" i="2"/>
  <c r="Y35" i="2"/>
</calcChain>
</file>

<file path=xl/sharedStrings.xml><?xml version="1.0" encoding="utf-8"?>
<sst xmlns="http://schemas.openxmlformats.org/spreadsheetml/2006/main" count="273" uniqueCount="64">
  <si>
    <t>INSTITUTO SALVADOREÑO DEL SEGURO SOCIAL</t>
  </si>
  <si>
    <t>DEPARTAMENTO DE ACTUARIADO Y ESTADÍSTICA</t>
  </si>
  <si>
    <t>TOTAL TRABAJADORES REPORTADOS EN PLANILLA Y TRABAJADORES QUE COTIZARON EFECTIVAMENTE AL RÉGIMEN DE SALUD DEL ISSS</t>
  </si>
  <si>
    <t xml:space="preserve"> Período   2017</t>
  </si>
  <si>
    <t>ACTIVIDAD ECONÓMICA CIIU 4</t>
  </si>
  <si>
    <t>AGOSTO</t>
  </si>
  <si>
    <t>SEPTIEMB.</t>
  </si>
  <si>
    <t>OCTUBRE</t>
  </si>
  <si>
    <t>NOVIEMBRE</t>
  </si>
  <si>
    <t>DICIEMBRE</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</si>
  <si>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</si>
  <si>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</si>
  <si>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</si>
  <si>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</si>
  <si>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</si>
  <si>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</si>
  <si>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</si>
  <si>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</si>
  <si>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</si>
  <si>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</si>
  <si>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</si>
  <si>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</si>
  <si>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Actividades no bien especificadas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</si>
  <si>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</si>
  <si>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</si>
  <si>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</si>
  <si>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</si>
  <si>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</si>
  <si>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</si>
  <si>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</si>
  <si>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</si>
  <si>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</si>
  <si>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</si>
  <si>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</si>
  <si>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</si>
  <si>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</si>
  <si>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</si>
  <si>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SIN PENSIONADOS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</si>
  <si>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</si>
  <si>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</si>
  <si>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</si>
  <si>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</si>
  <si>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</si>
  <si>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</si>
  <si>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</si>
  <si>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TOTAL PATRONOS QUE PRESENTARON Y PAGARON  PLANILLA EFECTIVAMENTE AL RÉGIMEN DE SALUD DEL ISSS</t>
  </si>
  <si>
    <t>SALARIO MEDIO NOMINAL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</si>
  <si>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</si>
  <si>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</si>
  <si>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</si>
  <si>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</si>
  <si>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</si>
  <si>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</si>
  <si>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SALARIO MEDIO COTIZABLE DEL RÉGIMEN DE SALUD DEL ISSS (EN DÓLARES USA)</t>
  </si>
  <si>
    <t>Cifras actualizadas el 27 de septiembre 2017</t>
  </si>
  <si>
    <t>ENERO (P)</t>
  </si>
  <si>
    <t>FEBRERO (P)</t>
  </si>
  <si>
    <t>MARZO (P)</t>
  </si>
  <si>
    <t>ABRIL (P)</t>
  </si>
  <si>
    <t>MAYO (P)</t>
  </si>
  <si>
    <t>JUNIO (P)</t>
  </si>
  <si>
    <t>JULIO (P)</t>
  </si>
  <si>
    <t>PROMEDIO (P)</t>
  </si>
  <si>
    <t>P: Cifras provisionales.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</si>
</sst>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0"/>
      <name val="Arial"/>
      <family val="2"/>
    </font>
    <font>
      <sz val="10"/>
      <color indexed="8"/>
      <name val="Calibri"/>
      <family val="2"/>
    </font>
    <font>
      <b/>
      <sz val="10"/>
      <color indexed="8"/>
      <name val="Calibri"/>
      <family val="2"/>
    </font>
    <font>
      <sz val="10"/>
      <name val="Arial"/>
      <family val="2"/>
    </font>
    <font>
      <b/>
      <sz val="10"/>
      <name val="Calibri"/>
      <family val="2"/>
      <scheme val="minor"/>
    </font>
    <font>
      <sz val="10"/>
      <color indexed="8"/>
      <name val="Calibri"/>
      <family val="2"/>
      <scheme val="minor"/>
    </font>
    <font>
      <b/>
      <sz val="10"/>
      <color indexed="8"/>
      <name val="Calibri"/>
      <family val="2"/>
      <scheme val="minor"/>
    </font>
    <font>
      <sz val="1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17">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ashDotDot">
        <color indexed="64"/>
      </left>
      <right style="dashDotDot">
        <color indexed="64"/>
      </right>
      <top/>
      <bottom/>
      <diagonal/>
    </border>
    <border>
      <left/>
      <right style="medium">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diagonal/>
    </border>
    <border>
      <left style="dashDotDot">
        <color indexed="64"/>
      </left>
      <right style="dotted">
        <color indexed="64"/>
      </right>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diagonal/>
    </border>
  </borders>
  <cellStyleXfs count="3">
    <xf numFmtId="0" fontId="0" fillId="0" borderId="0"/>
    <xf numFmtId="43" fontId="1" fillId="0" borderId="0" applyFont="0" applyFill="0" applyBorder="0" applyAlignment="0" applyProtection="0"/>
    <xf numFmtId="0" fontId="8" fillId="0" borderId="0"/>
  </cellStyleXfs>
  <cellXfs count="105">
    <xf numFmtId="0" fontId="0" fillId="0" borderId="0" xfId="0"/>
    <xf numFmtId="0" fontId="3" fillId="0" borderId="0" xfId="0" applyFont="1" applyFill="1"/>
    <xf numFmtId="0" fontId="2" fillId="0" borderId="0" xfId="0" applyFont="1" applyFill="1" applyAlignment="1">
      <alignment horizontal="center"/>
    </xf>
    <xf numFmtId="0" fontId="2" fillId="2" borderId="1"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10" xfId="0" applyFont="1" applyBorder="1" applyAlignment="1">
      <alignment horizontal="left" vertical="center" wrapText="1"/>
    </xf>
    <xf numFmtId="0" fontId="4" fillId="0" borderId="0" xfId="0" applyFont="1" applyFill="1"/>
    <xf numFmtId="3" fontId="3" fillId="0" borderId="0" xfId="0" applyNumberFormat="1" applyFont="1" applyFill="1"/>
    <xf numFmtId="0" fontId="3" fillId="0" borderId="7" xfId="0" applyFont="1" applyBorder="1"/>
    <xf numFmtId="164"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4" fontId="3" fillId="0" borderId="0" xfId="1" applyNumberFormat="1" applyFont="1" applyFill="1" applyBorder="1"/>
    <xf numFmtId="3" fontId="4" fillId="0" borderId="0" xfId="1" applyNumberFormat="1" applyFont="1" applyFill="1" applyBorder="1"/>
    <xf numFmtId="3" fontId="4" fillId="0" borderId="11" xfId="1" applyNumberFormat="1" applyFont="1" applyFill="1" applyBorder="1"/>
    <xf numFmtId="0" fontId="3" fillId="0" borderId="10" xfId="0" applyFont="1" applyBorder="1"/>
    <xf numFmtId="164" fontId="4" fillId="0" borderId="0" xfId="1" applyNumberFormat="1" applyFont="1" applyFill="1" applyBorder="1"/>
    <xf numFmtId="0" fontId="2" fillId="3" borderId="12" xfId="0" applyFont="1" applyFill="1" applyBorder="1" applyAlignment="1">
      <alignment horizontal="center"/>
    </xf>
    <xf numFmtId="164" fontId="4" fillId="3" borderId="2" xfId="1" applyNumberFormat="1" applyFont="1" applyFill="1" applyBorder="1"/>
    <xf numFmtId="3" fontId="4" fillId="3" borderId="2" xfId="1" applyNumberFormat="1" applyFont="1" applyFill="1" applyBorder="1"/>
    <xf numFmtId="3" fontId="4" fillId="3" borderId="3" xfId="1" applyNumberFormat="1" applyFont="1" applyFill="1" applyBorder="1"/>
    <xf numFmtId="0" fontId="3" fillId="0" borderId="10" xfId="0" applyFont="1" applyFill="1" applyBorder="1"/>
    <xf numFmtId="0" fontId="4" fillId="0" borderId="0" xfId="0" applyFont="1" applyFill="1" applyBorder="1"/>
    <xf numFmtId="0" fontId="2" fillId="4" borderId="12" xfId="0" applyFont="1" applyFill="1" applyBorder="1" applyAlignment="1">
      <alignment horizontal="center"/>
    </xf>
    <xf numFmtId="164" fontId="4" fillId="4" borderId="2" xfId="0" applyNumberFormat="1" applyFont="1" applyFill="1" applyBorder="1"/>
    <xf numFmtId="3" fontId="4" fillId="4" borderId="2" xfId="1" applyNumberFormat="1" applyFont="1" applyFill="1" applyBorder="1"/>
    <xf numFmtId="3" fontId="4" fillId="4" borderId="3" xfId="1" applyNumberFormat="1" applyFont="1" applyFill="1" applyBorder="1"/>
    <xf numFmtId="0" fontId="6" fillId="0" borderId="0" xfId="0" applyFont="1" applyFill="1"/>
    <xf numFmtId="0" fontId="5" fillId="0" borderId="0" xfId="0" applyFont="1" applyFill="1" applyAlignment="1">
      <alignment horizontal="center"/>
    </xf>
    <xf numFmtId="0" fontId="5"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Fill="1" applyBorder="1"/>
    <xf numFmtId="0" fontId="6" fillId="0" borderId="0" xfId="0" applyFont="1" applyFill="1" applyBorder="1"/>
    <xf numFmtId="0" fontId="6" fillId="0" borderId="13" xfId="0" applyFont="1" applyBorder="1"/>
    <xf numFmtId="4" fontId="6" fillId="0" borderId="8" xfId="1" applyNumberFormat="1" applyFont="1" applyFill="1" applyBorder="1"/>
    <xf numFmtId="4" fontId="7" fillId="0" borderId="8" xfId="1" applyNumberFormat="1" applyFont="1" applyFill="1" applyBorder="1"/>
    <xf numFmtId="4" fontId="7" fillId="0" borderId="9" xfId="1" applyNumberFormat="1" applyFont="1" applyFill="1" applyBorder="1"/>
    <xf numFmtId="0" fontId="6" fillId="0" borderId="14" xfId="0" applyFont="1" applyBorder="1" applyAlignment="1">
      <alignment horizontal="left" vertical="center" wrapText="1"/>
    </xf>
    <xf numFmtId="4" fontId="6" fillId="0" borderId="0" xfId="1" applyNumberFormat="1" applyFont="1" applyFill="1" applyBorder="1"/>
    <xf numFmtId="4" fontId="7" fillId="0" borderId="0" xfId="1" applyNumberFormat="1" applyFont="1" applyFill="1" applyBorder="1"/>
    <xf numFmtId="4" fontId="7" fillId="0" borderId="11" xfId="1" applyNumberFormat="1" applyFont="1" applyFill="1" applyBorder="1"/>
    <xf numFmtId="0" fontId="6" fillId="0" borderId="14" xfId="0" applyFont="1" applyBorder="1"/>
    <xf numFmtId="0" fontId="5" fillId="3" borderId="15" xfId="0" applyFont="1" applyFill="1" applyBorder="1" applyAlignment="1">
      <alignment horizontal="center"/>
    </xf>
    <xf numFmtId="4" fontId="7" fillId="3" borderId="2" xfId="1" applyNumberFormat="1" applyFont="1" applyFill="1" applyBorder="1"/>
    <xf numFmtId="4" fontId="7" fillId="3" borderId="3" xfId="1" applyNumberFormat="1" applyFont="1" applyFill="1" applyBorder="1"/>
    <xf numFmtId="0" fontId="6" fillId="0" borderId="16" xfId="0" applyFont="1" applyFill="1" applyBorder="1"/>
    <xf numFmtId="4" fontId="6" fillId="0" borderId="0" xfId="0" applyNumberFormat="1" applyFont="1" applyFill="1" applyBorder="1"/>
    <xf numFmtId="4" fontId="7" fillId="0" borderId="0" xfId="0" applyNumberFormat="1" applyFont="1" applyFill="1" applyBorder="1"/>
    <xf numFmtId="0" fontId="5" fillId="4" borderId="15" xfId="0" applyFont="1" applyFill="1" applyBorder="1" applyAlignment="1">
      <alignment horizontal="center"/>
    </xf>
    <xf numFmtId="4" fontId="7" fillId="4" borderId="2" xfId="1" applyNumberFormat="1" applyFont="1" applyFill="1" applyBorder="1"/>
    <xf numFmtId="4" fontId="7" fillId="4" borderId="3" xfId="1" applyNumberFormat="1" applyFont="1" applyFill="1" applyBorder="1"/>
    <xf numFmtId="0" fontId="7" fillId="0" borderId="0" xfId="0" applyFont="1"/>
    <xf numFmtId="0" fontId="5" fillId="0" borderId="0" xfId="2" applyFont="1"/>
    <xf numFmtId="0" fontId="7" fillId="0" borderId="0" xfId="0" applyFont="1" applyFill="1"/>
    <xf numFmtId="0" fontId="2" fillId="0" borderId="0" xfId="0" applyFont="1" applyFill="1" applyAlignment="1">
      <alignment horizontal="center"/>
    </xf>
    <xf numFmtId="0" fontId="4" fillId="0" borderId="0" xfId="0" applyFont="1" applyFill="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5" fillId="0" borderId="0" xfId="0" applyFont="1" applyFill="1" applyAlignment="1">
      <alignment horizontal="center"/>
    </xf>
    <xf numFmtId="0" fontId="7" fillId="0" borderId="0" xfId="0" applyFont="1" applyFill="1" applyAlignment="1">
      <alignment horizontal="center"/>
    </xf>
    <xf numFmtId="0" fontId="5" fillId="2" borderId="4" xfId="0" applyFont="1" applyFill="1" applyBorder="1" applyAlignment="1">
      <alignment horizontal="center"/>
    </xf>
    <xf numFmtId="0" fontId="5" fillId="2" borderId="3" xfId="0" applyFont="1" applyFill="1" applyBorder="1" applyAlignment="1">
      <alignment horizontal="center"/>
    </xf>
    <xf numFmtId="0" fontId="9" fillId="0" borderId="0" xfId="0" applyFont="1" applyFill="1" applyAlignment="1">
      <alignment horizontal="center"/>
    </xf>
    <xf numFmtId="0" fontId="10" fillId="0" borderId="0" xfId="0" applyFont="1" applyFill="1"/>
    <xf numFmtId="0" fontId="11" fillId="0" borderId="0" xfId="0" applyFont="1" applyFill="1" applyAlignment="1">
      <alignment horizontal="center"/>
    </xf>
    <xf numFmtId="0" fontId="9" fillId="0" borderId="0" xfId="0" applyFont="1" applyFill="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5" xfId="0" applyFont="1" applyFill="1" applyBorder="1" applyAlignment="1">
      <alignment horizontal="center" vertical="center" wrapText="1"/>
    </xf>
    <xf numFmtId="0" fontId="11" fillId="2" borderId="3" xfId="0" applyFont="1" applyFill="1" applyBorder="1" applyAlignment="1">
      <alignment horizontal="center"/>
    </xf>
    <xf numFmtId="0" fontId="11" fillId="2" borderId="6" xfId="0" applyFont="1" applyFill="1" applyBorder="1" applyAlignment="1">
      <alignment horizontal="center"/>
    </xf>
    <xf numFmtId="0" fontId="10" fillId="0" borderId="2" xfId="0" applyFont="1" applyFill="1" applyBorder="1"/>
    <xf numFmtId="0" fontId="10" fillId="0" borderId="0" xfId="0" applyFont="1" applyFill="1" applyBorder="1"/>
    <xf numFmtId="0" fontId="10" fillId="0" borderId="7" xfId="0" applyFont="1" applyBorder="1" applyAlignment="1">
      <alignment vertical="center"/>
    </xf>
    <xf numFmtId="164" fontId="10" fillId="0" borderId="8" xfId="1" applyNumberFormat="1" applyFont="1" applyFill="1" applyBorder="1" applyAlignment="1">
      <alignment vertical="center"/>
    </xf>
    <xf numFmtId="3" fontId="11" fillId="0" borderId="8" xfId="1" applyNumberFormat="1" applyFont="1" applyFill="1" applyBorder="1" applyAlignment="1">
      <alignment vertical="center"/>
    </xf>
    <xf numFmtId="3" fontId="11" fillId="0" borderId="9" xfId="1" applyNumberFormat="1" applyFont="1" applyFill="1" applyBorder="1" applyAlignment="1">
      <alignment vertical="center"/>
    </xf>
    <xf numFmtId="0" fontId="10" fillId="0" borderId="0" xfId="0" applyFont="1" applyFill="1" applyAlignment="1">
      <alignment vertical="center"/>
    </xf>
    <xf numFmtId="0" fontId="10" fillId="0" borderId="10" xfId="0" applyFont="1" applyBorder="1" applyAlignment="1">
      <alignment horizontal="left" vertical="center" wrapText="1"/>
    </xf>
    <xf numFmtId="164" fontId="10" fillId="0" borderId="0" xfId="1" applyNumberFormat="1" applyFont="1" applyFill="1" applyBorder="1" applyAlignment="1">
      <alignment vertical="center"/>
    </xf>
    <xf numFmtId="3" fontId="11" fillId="0" borderId="0" xfId="1" applyNumberFormat="1" applyFont="1" applyFill="1" applyBorder="1" applyAlignment="1">
      <alignment vertical="center"/>
    </xf>
    <xf numFmtId="3" fontId="11" fillId="0" borderId="11" xfId="1" applyNumberFormat="1" applyFont="1" applyFill="1" applyBorder="1" applyAlignment="1">
      <alignment vertical="center"/>
    </xf>
    <xf numFmtId="0" fontId="10" fillId="0" borderId="10" xfId="0" applyFont="1" applyBorder="1" applyAlignment="1">
      <alignment vertical="center"/>
    </xf>
    <xf numFmtId="164" fontId="11" fillId="0" borderId="0" xfId="1" applyNumberFormat="1" applyFont="1" applyFill="1" applyBorder="1" applyAlignment="1">
      <alignment vertical="center"/>
    </xf>
    <xf numFmtId="0" fontId="9" fillId="3" borderId="12" xfId="0" applyFont="1" applyFill="1" applyBorder="1" applyAlignment="1">
      <alignment horizontal="center" vertical="center"/>
    </xf>
    <xf numFmtId="164" fontId="11" fillId="3" borderId="2" xfId="1" applyNumberFormat="1" applyFont="1" applyFill="1" applyBorder="1" applyAlignment="1">
      <alignment vertical="center"/>
    </xf>
    <xf numFmtId="3" fontId="11" fillId="3" borderId="2" xfId="1" applyNumberFormat="1" applyFont="1" applyFill="1" applyBorder="1" applyAlignment="1">
      <alignment vertical="center"/>
    </xf>
    <xf numFmtId="3" fontId="11" fillId="3" borderId="3" xfId="1" applyNumberFormat="1" applyFont="1" applyFill="1" applyBorder="1" applyAlignment="1">
      <alignment vertical="center"/>
    </xf>
    <xf numFmtId="0" fontId="10" fillId="0" borderId="1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4" borderId="12" xfId="0" applyFont="1" applyFill="1" applyBorder="1" applyAlignment="1">
      <alignment horizontal="center" vertical="center"/>
    </xf>
    <xf numFmtId="164" fontId="11" fillId="4" borderId="2" xfId="0" applyNumberFormat="1" applyFont="1" applyFill="1" applyBorder="1" applyAlignment="1">
      <alignment vertical="center"/>
    </xf>
    <xf numFmtId="3" fontId="11" fillId="4" borderId="2" xfId="1" applyNumberFormat="1" applyFont="1" applyFill="1" applyBorder="1" applyAlignment="1">
      <alignment vertical="center"/>
    </xf>
    <xf numFmtId="3" fontId="11" fillId="4" borderId="3" xfId="1" applyNumberFormat="1" applyFont="1" applyFill="1" applyBorder="1" applyAlignment="1">
      <alignment vertical="center"/>
    </xf>
    <xf numFmtId="0" fontId="11" fillId="0" borderId="0" xfId="0" applyFont="1" applyFill="1"/>
    <xf numFmtId="3" fontId="10" fillId="0" borderId="0" xfId="0" applyNumberFormat="1" applyFont="1" applyFill="1"/>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8"/>
  <sheetViews>
    <sheetView tabSelected="1" workbookViewId="0">
      <selection activeCell="Z1" sqref="Z1:AA1048576"/>
    </sheetView>
  </sheetViews>
  <sheetFormatPr baseColWidth="10" defaultColWidth="11" defaultRowHeight="12.75" x14ac:dyDescent="0.2"/>
  <cols>
    <col min="1" max="1" width="51.140625" style="69" customWidth="1"/>
    <col min="2" max="15" width="11.42578125" style="69" customWidth="1"/>
    <col min="16" max="27" width="11.42578125" style="69" hidden="1" customWidth="1"/>
    <col min="28" max="256" width="11" style="69"/>
    <col min="257" max="257" width="39.5703125" style="69" customWidth="1"/>
    <col min="258" max="283" width="11.42578125" style="69" customWidth="1"/>
    <col min="284" max="512" width="11" style="69"/>
    <col min="513" max="513" width="39.5703125" style="69" customWidth="1"/>
    <col min="514" max="539" width="11.42578125" style="69" customWidth="1"/>
    <col min="540" max="768" width="11" style="69"/>
    <col min="769" max="769" width="39.5703125" style="69" customWidth="1"/>
    <col min="770" max="795" width="11.42578125" style="69" customWidth="1"/>
    <col min="796" max="1024" width="11" style="69"/>
    <col min="1025" max="1025" width="39.5703125" style="69" customWidth="1"/>
    <col min="1026" max="1051" width="11.42578125" style="69" customWidth="1"/>
    <col min="1052" max="1280" width="11" style="69"/>
    <col min="1281" max="1281" width="39.5703125" style="69" customWidth="1"/>
    <col min="1282" max="1307" width="11.42578125" style="69" customWidth="1"/>
    <col min="1308" max="1536" width="11" style="69"/>
    <col min="1537" max="1537" width="39.5703125" style="69" customWidth="1"/>
    <col min="1538" max="1563" width="11.42578125" style="69" customWidth="1"/>
    <col min="1564" max="1792" width="11" style="69"/>
    <col min="1793" max="1793" width="39.5703125" style="69" customWidth="1"/>
    <col min="1794" max="1819" width="11.42578125" style="69" customWidth="1"/>
    <col min="1820" max="2048" width="11" style="69"/>
    <col min="2049" max="2049" width="39.5703125" style="69" customWidth="1"/>
    <col min="2050" max="2075" width="11.42578125" style="69" customWidth="1"/>
    <col min="2076" max="2304" width="11" style="69"/>
    <col min="2305" max="2305" width="39.5703125" style="69" customWidth="1"/>
    <col min="2306" max="2331" width="11.42578125" style="69" customWidth="1"/>
    <col min="2332" max="2560" width="11" style="69"/>
    <col min="2561" max="2561" width="39.5703125" style="69" customWidth="1"/>
    <col min="2562" max="2587" width="11.42578125" style="69" customWidth="1"/>
    <col min="2588" max="2816" width="11" style="69"/>
    <col min="2817" max="2817" width="39.5703125" style="69" customWidth="1"/>
    <col min="2818" max="2843" width="11.42578125" style="69" customWidth="1"/>
    <col min="2844" max="3072" width="11" style="69"/>
    <col min="3073" max="3073" width="39.5703125" style="69" customWidth="1"/>
    <col min="3074" max="3099" width="11.42578125" style="69" customWidth="1"/>
    <col min="3100" max="3328" width="11" style="69"/>
    <col min="3329" max="3329" width="39.5703125" style="69" customWidth="1"/>
    <col min="3330" max="3355" width="11.42578125" style="69" customWidth="1"/>
    <col min="3356" max="3584" width="11" style="69"/>
    <col min="3585" max="3585" width="39.5703125" style="69" customWidth="1"/>
    <col min="3586" max="3611" width="11.42578125" style="69" customWidth="1"/>
    <col min="3612" max="3840" width="11" style="69"/>
    <col min="3841" max="3841" width="39.5703125" style="69" customWidth="1"/>
    <col min="3842" max="3867" width="11.42578125" style="69" customWidth="1"/>
    <col min="3868" max="4096" width="11" style="69"/>
    <col min="4097" max="4097" width="39.5703125" style="69" customWidth="1"/>
    <col min="4098" max="4123" width="11.42578125" style="69" customWidth="1"/>
    <col min="4124" max="4352" width="11" style="69"/>
    <col min="4353" max="4353" width="39.5703125" style="69" customWidth="1"/>
    <col min="4354" max="4379" width="11.42578125" style="69" customWidth="1"/>
    <col min="4380" max="4608" width="11" style="69"/>
    <col min="4609" max="4609" width="39.5703125" style="69" customWidth="1"/>
    <col min="4610" max="4635" width="11.42578125" style="69" customWidth="1"/>
    <col min="4636" max="4864" width="11" style="69"/>
    <col min="4865" max="4865" width="39.5703125" style="69" customWidth="1"/>
    <col min="4866" max="4891" width="11.42578125" style="69" customWidth="1"/>
    <col min="4892" max="5120" width="11" style="69"/>
    <col min="5121" max="5121" width="39.5703125" style="69" customWidth="1"/>
    <col min="5122" max="5147" width="11.42578125" style="69" customWidth="1"/>
    <col min="5148" max="5376" width="11" style="69"/>
    <col min="5377" max="5377" width="39.5703125" style="69" customWidth="1"/>
    <col min="5378" max="5403" width="11.42578125" style="69" customWidth="1"/>
    <col min="5404" max="5632" width="11" style="69"/>
    <col min="5633" max="5633" width="39.5703125" style="69" customWidth="1"/>
    <col min="5634" max="5659" width="11.42578125" style="69" customWidth="1"/>
    <col min="5660" max="5888" width="11" style="69"/>
    <col min="5889" max="5889" width="39.5703125" style="69" customWidth="1"/>
    <col min="5890" max="5915" width="11.42578125" style="69" customWidth="1"/>
    <col min="5916" max="6144" width="11" style="69"/>
    <col min="6145" max="6145" width="39.5703125" style="69" customWidth="1"/>
    <col min="6146" max="6171" width="11.42578125" style="69" customWidth="1"/>
    <col min="6172" max="6400" width="11" style="69"/>
    <col min="6401" max="6401" width="39.5703125" style="69" customWidth="1"/>
    <col min="6402" max="6427" width="11.42578125" style="69" customWidth="1"/>
    <col min="6428" max="6656" width="11" style="69"/>
    <col min="6657" max="6657" width="39.5703125" style="69" customWidth="1"/>
    <col min="6658" max="6683" width="11.42578125" style="69" customWidth="1"/>
    <col min="6684" max="6912" width="11" style="69"/>
    <col min="6913" max="6913" width="39.5703125" style="69" customWidth="1"/>
    <col min="6914" max="6939" width="11.42578125" style="69" customWidth="1"/>
    <col min="6940" max="7168" width="11" style="69"/>
    <col min="7169" max="7169" width="39.5703125" style="69" customWidth="1"/>
    <col min="7170" max="7195" width="11.42578125" style="69" customWidth="1"/>
    <col min="7196" max="7424" width="11" style="69"/>
    <col min="7425" max="7425" width="39.5703125" style="69" customWidth="1"/>
    <col min="7426" max="7451" width="11.42578125" style="69" customWidth="1"/>
    <col min="7452" max="7680" width="11" style="69"/>
    <col min="7681" max="7681" width="39.5703125" style="69" customWidth="1"/>
    <col min="7682" max="7707" width="11.42578125" style="69" customWidth="1"/>
    <col min="7708" max="7936" width="11" style="69"/>
    <col min="7937" max="7937" width="39.5703125" style="69" customWidth="1"/>
    <col min="7938" max="7963" width="11.42578125" style="69" customWidth="1"/>
    <col min="7964" max="8192" width="11" style="69"/>
    <col min="8193" max="8193" width="39.5703125" style="69" customWidth="1"/>
    <col min="8194" max="8219" width="11.42578125" style="69" customWidth="1"/>
    <col min="8220" max="8448" width="11" style="69"/>
    <col min="8449" max="8449" width="39.5703125" style="69" customWidth="1"/>
    <col min="8450" max="8475" width="11.42578125" style="69" customWidth="1"/>
    <col min="8476" max="8704" width="11" style="69"/>
    <col min="8705" max="8705" width="39.5703125" style="69" customWidth="1"/>
    <col min="8706" max="8731" width="11.42578125" style="69" customWidth="1"/>
    <col min="8732" max="8960" width="11" style="69"/>
    <col min="8961" max="8961" width="39.5703125" style="69" customWidth="1"/>
    <col min="8962" max="8987" width="11.42578125" style="69" customWidth="1"/>
    <col min="8988" max="9216" width="11" style="69"/>
    <col min="9217" max="9217" width="39.5703125" style="69" customWidth="1"/>
    <col min="9218" max="9243" width="11.42578125" style="69" customWidth="1"/>
    <col min="9244" max="9472" width="11" style="69"/>
    <col min="9473" max="9473" width="39.5703125" style="69" customWidth="1"/>
    <col min="9474" max="9499" width="11.42578125" style="69" customWidth="1"/>
    <col min="9500" max="9728" width="11" style="69"/>
    <col min="9729" max="9729" width="39.5703125" style="69" customWidth="1"/>
    <col min="9730" max="9755" width="11.42578125" style="69" customWidth="1"/>
    <col min="9756" max="9984" width="11" style="69"/>
    <col min="9985" max="9985" width="39.5703125" style="69" customWidth="1"/>
    <col min="9986" max="10011" width="11.42578125" style="69" customWidth="1"/>
    <col min="10012" max="10240" width="11" style="69"/>
    <col min="10241" max="10241" width="39.5703125" style="69" customWidth="1"/>
    <col min="10242" max="10267" width="11.42578125" style="69" customWidth="1"/>
    <col min="10268" max="10496" width="11" style="69"/>
    <col min="10497" max="10497" width="39.5703125" style="69" customWidth="1"/>
    <col min="10498" max="10523" width="11.42578125" style="69" customWidth="1"/>
    <col min="10524" max="10752" width="11" style="69"/>
    <col min="10753" max="10753" width="39.5703125" style="69" customWidth="1"/>
    <col min="10754" max="10779" width="11.42578125" style="69" customWidth="1"/>
    <col min="10780" max="11008" width="11" style="69"/>
    <col min="11009" max="11009" width="39.5703125" style="69" customWidth="1"/>
    <col min="11010" max="11035" width="11.42578125" style="69" customWidth="1"/>
    <col min="11036" max="11264" width="11" style="69"/>
    <col min="11265" max="11265" width="39.5703125" style="69" customWidth="1"/>
    <col min="11266" max="11291" width="11.42578125" style="69" customWidth="1"/>
    <col min="11292" max="11520" width="11" style="69"/>
    <col min="11521" max="11521" width="39.5703125" style="69" customWidth="1"/>
    <col min="11522" max="11547" width="11.42578125" style="69" customWidth="1"/>
    <col min="11548" max="11776" width="11" style="69"/>
    <col min="11777" max="11777" width="39.5703125" style="69" customWidth="1"/>
    <col min="11778" max="11803" width="11.42578125" style="69" customWidth="1"/>
    <col min="11804" max="12032" width="11" style="69"/>
    <col min="12033" max="12033" width="39.5703125" style="69" customWidth="1"/>
    <col min="12034" max="12059" width="11.42578125" style="69" customWidth="1"/>
    <col min="12060" max="12288" width="11" style="69"/>
    <col min="12289" max="12289" width="39.5703125" style="69" customWidth="1"/>
    <col min="12290" max="12315" width="11.42578125" style="69" customWidth="1"/>
    <col min="12316" max="12544" width="11" style="69"/>
    <col min="12545" max="12545" width="39.5703125" style="69" customWidth="1"/>
    <col min="12546" max="12571" width="11.42578125" style="69" customWidth="1"/>
    <col min="12572" max="12800" width="11" style="69"/>
    <col min="12801" max="12801" width="39.5703125" style="69" customWidth="1"/>
    <col min="12802" max="12827" width="11.42578125" style="69" customWidth="1"/>
    <col min="12828" max="13056" width="11" style="69"/>
    <col min="13057" max="13057" width="39.5703125" style="69" customWidth="1"/>
    <col min="13058" max="13083" width="11.42578125" style="69" customWidth="1"/>
    <col min="13084" max="13312" width="11" style="69"/>
    <col min="13313" max="13313" width="39.5703125" style="69" customWidth="1"/>
    <col min="13314" max="13339" width="11.42578125" style="69" customWidth="1"/>
    <col min="13340" max="13568" width="11" style="69"/>
    <col min="13569" max="13569" width="39.5703125" style="69" customWidth="1"/>
    <col min="13570" max="13595" width="11.42578125" style="69" customWidth="1"/>
    <col min="13596" max="13824" width="11" style="69"/>
    <col min="13825" max="13825" width="39.5703125" style="69" customWidth="1"/>
    <col min="13826" max="13851" width="11.42578125" style="69" customWidth="1"/>
    <col min="13852" max="14080" width="11" style="69"/>
    <col min="14081" max="14081" width="39.5703125" style="69" customWidth="1"/>
    <col min="14082" max="14107" width="11.42578125" style="69" customWidth="1"/>
    <col min="14108" max="14336" width="11" style="69"/>
    <col min="14337" max="14337" width="39.5703125" style="69" customWidth="1"/>
    <col min="14338" max="14363" width="11.42578125" style="69" customWidth="1"/>
    <col min="14364" max="14592" width="11" style="69"/>
    <col min="14593" max="14593" width="39.5703125" style="69" customWidth="1"/>
    <col min="14594" max="14619" width="11.42578125" style="69" customWidth="1"/>
    <col min="14620" max="14848" width="11" style="69"/>
    <col min="14849" max="14849" width="39.5703125" style="69" customWidth="1"/>
    <col min="14850" max="14875" width="11.42578125" style="69" customWidth="1"/>
    <col min="14876" max="15104" width="11" style="69"/>
    <col min="15105" max="15105" width="39.5703125" style="69" customWidth="1"/>
    <col min="15106" max="15131" width="11.42578125" style="69" customWidth="1"/>
    <col min="15132" max="15360" width="11" style="69"/>
    <col min="15361" max="15361" width="39.5703125" style="69" customWidth="1"/>
    <col min="15362" max="15387" width="11.42578125" style="69" customWidth="1"/>
    <col min="15388" max="15616" width="11" style="69"/>
    <col min="15617" max="15617" width="39.5703125" style="69" customWidth="1"/>
    <col min="15618" max="15643" width="11.42578125" style="69" customWidth="1"/>
    <col min="15644" max="15872" width="11" style="69"/>
    <col min="15873" max="15873" width="39.5703125" style="69" customWidth="1"/>
    <col min="15874" max="15899" width="11.42578125" style="69" customWidth="1"/>
    <col min="15900" max="16128" width="11" style="69"/>
    <col min="16129" max="16129" width="39.5703125" style="69" customWidth="1"/>
    <col min="16130" max="16155" width="11.42578125" style="69" customWidth="1"/>
    <col min="16156" max="16384" width="11" style="69"/>
  </cols>
  <sheetData>
    <row r="1" spans="1:27" x14ac:dyDescent="0.2">
      <c r="A1" s="68" t="s">
        <v>0</v>
      </c>
      <c r="B1" s="68"/>
      <c r="C1" s="68"/>
      <c r="D1" s="68"/>
      <c r="E1" s="68"/>
      <c r="F1" s="68"/>
      <c r="G1" s="68"/>
      <c r="H1" s="68"/>
      <c r="I1" s="68"/>
      <c r="J1" s="68"/>
      <c r="K1" s="68"/>
      <c r="L1" s="68"/>
      <c r="M1" s="68"/>
      <c r="N1" s="68"/>
      <c r="O1" s="68"/>
      <c r="P1" s="68"/>
      <c r="Q1" s="68"/>
      <c r="R1" s="68"/>
      <c r="S1" s="68"/>
      <c r="T1" s="68"/>
      <c r="U1" s="68"/>
      <c r="V1" s="68"/>
      <c r="W1" s="68"/>
      <c r="X1" s="68"/>
      <c r="Y1" s="68"/>
    </row>
    <row r="2" spans="1:27" x14ac:dyDescent="0.2">
      <c r="A2" s="68" t="s">
        <v>1</v>
      </c>
      <c r="B2" s="68"/>
      <c r="C2" s="68"/>
      <c r="D2" s="68"/>
      <c r="E2" s="68"/>
      <c r="F2" s="68"/>
      <c r="G2" s="68"/>
      <c r="H2" s="68"/>
      <c r="I2" s="68"/>
      <c r="J2" s="68"/>
      <c r="K2" s="68"/>
      <c r="L2" s="68"/>
      <c r="M2" s="68"/>
      <c r="N2" s="68"/>
      <c r="O2" s="68"/>
      <c r="P2" s="68"/>
      <c r="Q2" s="68"/>
      <c r="R2" s="68"/>
      <c r="S2" s="68"/>
      <c r="T2" s="68"/>
      <c r="U2" s="68"/>
      <c r="V2" s="68"/>
      <c r="W2" s="68"/>
      <c r="X2" s="68"/>
      <c r="Y2" s="68"/>
    </row>
    <row r="3" spans="1:27" x14ac:dyDescent="0.2">
      <c r="A3" s="68" t="s">
        <v>2</v>
      </c>
      <c r="B3" s="68"/>
      <c r="C3" s="68"/>
      <c r="D3" s="68"/>
      <c r="E3" s="68"/>
      <c r="F3" s="68"/>
      <c r="G3" s="68"/>
      <c r="H3" s="68"/>
      <c r="I3" s="68"/>
      <c r="J3" s="68"/>
      <c r="K3" s="68"/>
      <c r="L3" s="68"/>
      <c r="M3" s="68"/>
      <c r="N3" s="68"/>
      <c r="O3" s="68"/>
      <c r="P3" s="68"/>
      <c r="Q3" s="68"/>
      <c r="R3" s="68"/>
      <c r="S3" s="68"/>
      <c r="T3" s="68"/>
      <c r="U3" s="68"/>
      <c r="V3" s="68"/>
      <c r="W3" s="68"/>
      <c r="X3" s="68"/>
      <c r="Y3" s="68"/>
    </row>
    <row r="4" spans="1:27" x14ac:dyDescent="0.2">
      <c r="A4" s="70" t="s">
        <v>3</v>
      </c>
      <c r="B4" s="70"/>
      <c r="C4" s="70"/>
      <c r="H4" s="71"/>
      <c r="I4" s="71"/>
    </row>
    <row r="5" spans="1:27" ht="13.5" thickBot="1" x14ac:dyDescent="0.25">
      <c r="A5" s="71" t="s">
        <v>54</v>
      </c>
    </row>
    <row r="6" spans="1:27" ht="13.5" thickBot="1" x14ac:dyDescent="0.25">
      <c r="A6" s="72" t="s">
        <v>4</v>
      </c>
      <c r="B6" s="73" t="s">
        <v>55</v>
      </c>
      <c r="C6" s="74"/>
      <c r="D6" s="75" t="s">
        <v>56</v>
      </c>
      <c r="E6" s="74"/>
      <c r="F6" s="75" t="s">
        <v>57</v>
      </c>
      <c r="G6" s="74"/>
      <c r="H6" s="75" t="s">
        <v>58</v>
      </c>
      <c r="I6" s="74"/>
      <c r="J6" s="75" t="s">
        <v>59</v>
      </c>
      <c r="K6" s="74"/>
      <c r="L6" s="75" t="s">
        <v>60</v>
      </c>
      <c r="M6" s="74"/>
      <c r="N6" s="75" t="s">
        <v>61</v>
      </c>
      <c r="O6" s="74"/>
      <c r="P6" s="75" t="s">
        <v>5</v>
      </c>
      <c r="Q6" s="74"/>
      <c r="R6" s="75" t="s">
        <v>6</v>
      </c>
      <c r="S6" s="74"/>
      <c r="T6" s="75" t="s">
        <v>7</v>
      </c>
      <c r="U6" s="74"/>
      <c r="V6" s="75" t="s">
        <v>8</v>
      </c>
      <c r="W6" s="74"/>
      <c r="X6" s="75" t="s">
        <v>9</v>
      </c>
      <c r="Y6" s="74"/>
      <c r="Z6" s="75" t="s">
        <v>62</v>
      </c>
      <c r="AA6" s="74"/>
    </row>
    <row r="7" spans="1:27" ht="15.75" customHeight="1" thickBot="1" x14ac:dyDescent="0.25">
      <c r="A7" s="76"/>
      <c r="B7" s="77" t="s">
        <v>10</v>
      </c>
      <c r="C7" s="77" t="s">
        <v>11</v>
      </c>
      <c r="D7" s="78" t="s">
        <v>10</v>
      </c>
      <c r="E7" s="77" t="s">
        <v>11</v>
      </c>
      <c r="F7" s="78" t="s">
        <v>10</v>
      </c>
      <c r="G7" s="77" t="s">
        <v>11</v>
      </c>
      <c r="H7" s="78" t="s">
        <v>10</v>
      </c>
      <c r="I7" s="77" t="s">
        <v>11</v>
      </c>
      <c r="J7" s="78" t="s">
        <v>10</v>
      </c>
      <c r="K7" s="77" t="s">
        <v>11</v>
      </c>
      <c r="L7" s="78" t="s">
        <v>10</v>
      </c>
      <c r="M7" s="77" t="s">
        <v>11</v>
      </c>
      <c r="N7" s="78" t="s">
        <v>10</v>
      </c>
      <c r="O7" s="77" t="s">
        <v>11</v>
      </c>
      <c r="P7" s="78" t="s">
        <v>10</v>
      </c>
      <c r="Q7" s="77" t="s">
        <v>11</v>
      </c>
      <c r="R7" s="78" t="s">
        <v>10</v>
      </c>
      <c r="S7" s="77" t="s">
        <v>11</v>
      </c>
      <c r="T7" s="78" t="s">
        <v>10</v>
      </c>
      <c r="U7" s="77" t="s">
        <v>11</v>
      </c>
      <c r="V7" s="78" t="s">
        <v>10</v>
      </c>
      <c r="W7" s="77" t="s">
        <v>11</v>
      </c>
      <c r="X7" s="78" t="s">
        <v>10</v>
      </c>
      <c r="Y7" s="77" t="s">
        <v>11</v>
      </c>
      <c r="Z7" s="78" t="s">
        <v>10</v>
      </c>
      <c r="AA7" s="77" t="s">
        <v>11</v>
      </c>
    </row>
    <row r="8" spans="1:27" ht="13.5" hidden="1" thickBot="1" x14ac:dyDescent="0.25">
      <c r="A8" s="79"/>
      <c r="B8" s="80"/>
      <c r="C8" s="80"/>
      <c r="D8" s="80"/>
      <c r="E8" s="80"/>
      <c r="F8" s="80"/>
      <c r="G8" s="80"/>
      <c r="H8" s="80"/>
      <c r="I8" s="80"/>
      <c r="J8" s="80"/>
      <c r="K8" s="80"/>
      <c r="L8" s="80"/>
      <c r="M8" s="80"/>
      <c r="N8" s="80"/>
      <c r="O8" s="80"/>
      <c r="P8" s="80"/>
      <c r="Q8" s="80"/>
      <c r="R8" s="80"/>
      <c r="S8" s="80"/>
      <c r="T8" s="80"/>
      <c r="U8" s="80"/>
      <c r="V8" s="80"/>
      <c r="W8" s="80"/>
      <c r="X8" s="80"/>
      <c r="Y8" s="80"/>
      <c r="Z8" s="80"/>
      <c r="AA8" s="80"/>
    </row>
    <row r="9" spans="1:27" s="85" customFormat="1" ht="20.100000000000001" customHeight="1" x14ac:dyDescent="0.25">
      <c r="A9" s="81" t="s">
        <v>12</v>
      </c>
      <c r="B9" s="82">
        <v>14279</v>
      </c>
      <c r="C9" s="82">
        <v>14143</v>
      </c>
      <c r="D9" s="82">
        <v>14011</v>
      </c>
      <c r="E9" s="82">
        <v>13779</v>
      </c>
      <c r="F9" s="82">
        <v>13905</v>
      </c>
      <c r="G9" s="82">
        <v>13811</v>
      </c>
      <c r="H9" s="82">
        <v>13387</v>
      </c>
      <c r="I9" s="82">
        <v>13315</v>
      </c>
      <c r="J9" s="82">
        <v>13085</v>
      </c>
      <c r="K9" s="82">
        <v>13018</v>
      </c>
      <c r="L9" s="82">
        <v>13419</v>
      </c>
      <c r="M9" s="82">
        <v>13351</v>
      </c>
      <c r="N9" s="82">
        <v>13370</v>
      </c>
      <c r="O9" s="82">
        <v>13101</v>
      </c>
      <c r="P9" s="82">
        <v>0</v>
      </c>
      <c r="Q9" s="82">
        <v>0</v>
      </c>
      <c r="R9" s="82">
        <v>0</v>
      </c>
      <c r="S9" s="82">
        <v>0</v>
      </c>
      <c r="T9" s="82">
        <v>0</v>
      </c>
      <c r="U9" s="82">
        <v>0</v>
      </c>
      <c r="V9" s="82">
        <v>0</v>
      </c>
      <c r="W9" s="82">
        <v>0</v>
      </c>
      <c r="X9" s="82">
        <v>0</v>
      </c>
      <c r="Y9" s="82">
        <v>0</v>
      </c>
      <c r="Z9" s="83">
        <v>13636.571428571429</v>
      </c>
      <c r="AA9" s="84">
        <v>13502.571428571429</v>
      </c>
    </row>
    <row r="10" spans="1:27" s="85" customFormat="1" ht="31.5" customHeight="1" x14ac:dyDescent="0.25">
      <c r="A10" s="86" t="s">
        <v>13</v>
      </c>
      <c r="B10" s="87">
        <v>190029</v>
      </c>
      <c r="C10" s="87">
        <v>188787</v>
      </c>
      <c r="D10" s="87">
        <v>188710</v>
      </c>
      <c r="E10" s="87">
        <v>187269</v>
      </c>
      <c r="F10" s="87">
        <v>189761</v>
      </c>
      <c r="G10" s="87">
        <v>188376</v>
      </c>
      <c r="H10" s="87">
        <v>189550</v>
      </c>
      <c r="I10" s="87">
        <v>188193</v>
      </c>
      <c r="J10" s="87">
        <v>189522</v>
      </c>
      <c r="K10" s="87">
        <v>188287</v>
      </c>
      <c r="L10" s="87">
        <v>190196</v>
      </c>
      <c r="M10" s="87">
        <v>188624</v>
      </c>
      <c r="N10" s="87">
        <v>189688</v>
      </c>
      <c r="O10" s="87">
        <v>187288</v>
      </c>
      <c r="P10" s="87">
        <v>0</v>
      </c>
      <c r="Q10" s="87">
        <v>0</v>
      </c>
      <c r="R10" s="87">
        <v>0</v>
      </c>
      <c r="S10" s="87">
        <v>0</v>
      </c>
      <c r="T10" s="87">
        <v>0</v>
      </c>
      <c r="U10" s="87">
        <v>0</v>
      </c>
      <c r="V10" s="87">
        <v>0</v>
      </c>
      <c r="W10" s="87">
        <v>0</v>
      </c>
      <c r="X10" s="87">
        <v>0</v>
      </c>
      <c r="Y10" s="87">
        <v>0</v>
      </c>
      <c r="Z10" s="88">
        <v>189636.57142857142</v>
      </c>
      <c r="AA10" s="89">
        <v>188117.71428571429</v>
      </c>
    </row>
    <row r="11" spans="1:27" s="85" customFormat="1" ht="20.100000000000001" customHeight="1" x14ac:dyDescent="0.25">
      <c r="A11" s="90" t="s">
        <v>14</v>
      </c>
      <c r="B11" s="87">
        <v>20348</v>
      </c>
      <c r="C11" s="87">
        <v>19668</v>
      </c>
      <c r="D11" s="87">
        <v>20745</v>
      </c>
      <c r="E11" s="87">
        <v>19613</v>
      </c>
      <c r="F11" s="87">
        <v>22350</v>
      </c>
      <c r="G11" s="87">
        <v>21885</v>
      </c>
      <c r="H11" s="87">
        <v>22446</v>
      </c>
      <c r="I11" s="87">
        <v>21863</v>
      </c>
      <c r="J11" s="87">
        <v>23710</v>
      </c>
      <c r="K11" s="87">
        <v>23169</v>
      </c>
      <c r="L11" s="87">
        <v>23573</v>
      </c>
      <c r="M11" s="87">
        <v>22137</v>
      </c>
      <c r="N11" s="87">
        <v>23806</v>
      </c>
      <c r="O11" s="87">
        <v>22046</v>
      </c>
      <c r="P11" s="87">
        <v>0</v>
      </c>
      <c r="Q11" s="87">
        <v>0</v>
      </c>
      <c r="R11" s="87">
        <v>0</v>
      </c>
      <c r="S11" s="87">
        <v>0</v>
      </c>
      <c r="T11" s="87">
        <v>0</v>
      </c>
      <c r="U11" s="87">
        <v>0</v>
      </c>
      <c r="V11" s="87">
        <v>0</v>
      </c>
      <c r="W11" s="87">
        <v>0</v>
      </c>
      <c r="X11" s="87">
        <v>0</v>
      </c>
      <c r="Y11" s="87">
        <v>0</v>
      </c>
      <c r="Z11" s="88">
        <v>22425.428571428572</v>
      </c>
      <c r="AA11" s="89">
        <v>21483</v>
      </c>
    </row>
    <row r="12" spans="1:27" s="85" customFormat="1" ht="40.5" customHeight="1" x14ac:dyDescent="0.25">
      <c r="A12" s="86" t="s">
        <v>15</v>
      </c>
      <c r="B12" s="87">
        <v>194259</v>
      </c>
      <c r="C12" s="87">
        <v>191049</v>
      </c>
      <c r="D12" s="87">
        <v>192905</v>
      </c>
      <c r="E12" s="87">
        <v>189496</v>
      </c>
      <c r="F12" s="87">
        <v>192930</v>
      </c>
      <c r="G12" s="87">
        <v>189336</v>
      </c>
      <c r="H12" s="87">
        <v>192780</v>
      </c>
      <c r="I12" s="87">
        <v>189598</v>
      </c>
      <c r="J12" s="87">
        <v>193525</v>
      </c>
      <c r="K12" s="87">
        <v>190237</v>
      </c>
      <c r="L12" s="87">
        <v>193660</v>
      </c>
      <c r="M12" s="87">
        <v>190155</v>
      </c>
      <c r="N12" s="87">
        <v>193739</v>
      </c>
      <c r="O12" s="87">
        <v>186703</v>
      </c>
      <c r="P12" s="87">
        <v>0</v>
      </c>
      <c r="Q12" s="87">
        <v>0</v>
      </c>
      <c r="R12" s="87">
        <v>0</v>
      </c>
      <c r="S12" s="87">
        <v>0</v>
      </c>
      <c r="T12" s="87">
        <v>0</v>
      </c>
      <c r="U12" s="87">
        <v>0</v>
      </c>
      <c r="V12" s="87">
        <v>0</v>
      </c>
      <c r="W12" s="87">
        <v>0</v>
      </c>
      <c r="X12" s="87">
        <v>0</v>
      </c>
      <c r="Y12" s="87">
        <v>0</v>
      </c>
      <c r="Z12" s="88">
        <v>193399.71428571429</v>
      </c>
      <c r="AA12" s="89">
        <v>189510.57142857142</v>
      </c>
    </row>
    <row r="13" spans="1:27" s="85" customFormat="1" ht="20.100000000000001" customHeight="1" x14ac:dyDescent="0.25">
      <c r="A13" s="90" t="s">
        <v>16</v>
      </c>
      <c r="B13" s="87">
        <v>22643</v>
      </c>
      <c r="C13" s="87">
        <v>22110</v>
      </c>
      <c r="D13" s="87">
        <v>22412</v>
      </c>
      <c r="E13" s="87">
        <v>22164</v>
      </c>
      <c r="F13" s="87">
        <v>22423</v>
      </c>
      <c r="G13" s="87">
        <v>22224</v>
      </c>
      <c r="H13" s="87">
        <v>22356</v>
      </c>
      <c r="I13" s="87">
        <v>22014</v>
      </c>
      <c r="J13" s="87">
        <v>22281</v>
      </c>
      <c r="K13" s="87">
        <v>21927</v>
      </c>
      <c r="L13" s="87">
        <v>22192</v>
      </c>
      <c r="M13" s="87">
        <v>21983</v>
      </c>
      <c r="N13" s="87">
        <v>22165</v>
      </c>
      <c r="O13" s="87">
        <v>21686</v>
      </c>
      <c r="P13" s="87">
        <v>0</v>
      </c>
      <c r="Q13" s="87">
        <v>0</v>
      </c>
      <c r="R13" s="87">
        <v>0</v>
      </c>
      <c r="S13" s="87">
        <v>0</v>
      </c>
      <c r="T13" s="87">
        <v>0</v>
      </c>
      <c r="U13" s="87">
        <v>0</v>
      </c>
      <c r="V13" s="87">
        <v>0</v>
      </c>
      <c r="W13" s="87">
        <v>0</v>
      </c>
      <c r="X13" s="87">
        <v>0</v>
      </c>
      <c r="Y13" s="87">
        <v>0</v>
      </c>
      <c r="Z13" s="88">
        <v>22353.142857142859</v>
      </c>
      <c r="AA13" s="89">
        <v>22015.428571428572</v>
      </c>
    </row>
    <row r="14" spans="1:27" s="85" customFormat="1" ht="20.100000000000001" customHeight="1" x14ac:dyDescent="0.25">
      <c r="A14" s="90" t="s">
        <v>17</v>
      </c>
      <c r="B14" s="87">
        <v>30200</v>
      </c>
      <c r="C14" s="87">
        <v>30161</v>
      </c>
      <c r="D14" s="87">
        <v>30096</v>
      </c>
      <c r="E14" s="87">
        <v>30062</v>
      </c>
      <c r="F14" s="87">
        <v>30248</v>
      </c>
      <c r="G14" s="87">
        <v>30208</v>
      </c>
      <c r="H14" s="87">
        <v>30222</v>
      </c>
      <c r="I14" s="87">
        <v>30198</v>
      </c>
      <c r="J14" s="87">
        <v>30217</v>
      </c>
      <c r="K14" s="87">
        <v>30201</v>
      </c>
      <c r="L14" s="87">
        <v>30251</v>
      </c>
      <c r="M14" s="87">
        <v>30224</v>
      </c>
      <c r="N14" s="87">
        <v>30172</v>
      </c>
      <c r="O14" s="87">
        <v>30098</v>
      </c>
      <c r="P14" s="87">
        <v>0</v>
      </c>
      <c r="Q14" s="87">
        <v>0</v>
      </c>
      <c r="R14" s="87">
        <v>0</v>
      </c>
      <c r="S14" s="87">
        <v>0</v>
      </c>
      <c r="T14" s="87">
        <v>0</v>
      </c>
      <c r="U14" s="87">
        <v>0</v>
      </c>
      <c r="V14" s="87">
        <v>0</v>
      </c>
      <c r="W14" s="87">
        <v>0</v>
      </c>
      <c r="X14" s="87">
        <v>0</v>
      </c>
      <c r="Y14" s="87">
        <v>0</v>
      </c>
      <c r="Z14" s="88">
        <v>30200.857142857141</v>
      </c>
      <c r="AA14" s="89">
        <v>30164.571428571428</v>
      </c>
    </row>
    <row r="15" spans="1:27" s="85" customFormat="1" ht="20.100000000000001" customHeight="1" x14ac:dyDescent="0.25">
      <c r="A15" s="90" t="s">
        <v>18</v>
      </c>
      <c r="B15" s="87">
        <v>5619</v>
      </c>
      <c r="C15" s="87">
        <v>5572</v>
      </c>
      <c r="D15" s="87">
        <v>5634</v>
      </c>
      <c r="E15" s="87">
        <v>5579</v>
      </c>
      <c r="F15" s="87">
        <v>5605</v>
      </c>
      <c r="G15" s="87">
        <v>5547</v>
      </c>
      <c r="H15" s="87">
        <v>5579</v>
      </c>
      <c r="I15" s="87">
        <v>5535</v>
      </c>
      <c r="J15" s="87">
        <v>5627</v>
      </c>
      <c r="K15" s="87">
        <v>5579</v>
      </c>
      <c r="L15" s="87">
        <v>5559</v>
      </c>
      <c r="M15" s="87">
        <v>5483</v>
      </c>
      <c r="N15" s="87">
        <v>5651</v>
      </c>
      <c r="O15" s="87">
        <v>5563</v>
      </c>
      <c r="P15" s="87">
        <v>0</v>
      </c>
      <c r="Q15" s="87">
        <v>0</v>
      </c>
      <c r="R15" s="87">
        <v>0</v>
      </c>
      <c r="S15" s="87">
        <v>0</v>
      </c>
      <c r="T15" s="87">
        <v>0</v>
      </c>
      <c r="U15" s="87">
        <v>0</v>
      </c>
      <c r="V15" s="87">
        <v>0</v>
      </c>
      <c r="W15" s="87">
        <v>0</v>
      </c>
      <c r="X15" s="87">
        <v>0</v>
      </c>
      <c r="Y15" s="87">
        <v>0</v>
      </c>
      <c r="Z15" s="88">
        <v>5610.5714285714284</v>
      </c>
      <c r="AA15" s="89">
        <v>5551.1428571428569</v>
      </c>
    </row>
    <row r="16" spans="1:27" s="85" customFormat="1" ht="29.25" customHeight="1" x14ac:dyDescent="0.25">
      <c r="A16" s="86" t="s">
        <v>19</v>
      </c>
      <c r="B16" s="87">
        <v>116124</v>
      </c>
      <c r="C16" s="87">
        <v>114509</v>
      </c>
      <c r="D16" s="87">
        <v>116189</v>
      </c>
      <c r="E16" s="87">
        <v>114780</v>
      </c>
      <c r="F16" s="87">
        <v>116731</v>
      </c>
      <c r="G16" s="87">
        <v>114964</v>
      </c>
      <c r="H16" s="87">
        <v>114952</v>
      </c>
      <c r="I16" s="87">
        <v>113086</v>
      </c>
      <c r="J16" s="87">
        <v>115024</v>
      </c>
      <c r="K16" s="87">
        <v>113580</v>
      </c>
      <c r="L16" s="87">
        <v>115635</v>
      </c>
      <c r="M16" s="87">
        <v>114082</v>
      </c>
      <c r="N16" s="87">
        <v>116056</v>
      </c>
      <c r="O16" s="87">
        <v>113243</v>
      </c>
      <c r="P16" s="87">
        <v>0</v>
      </c>
      <c r="Q16" s="87">
        <v>0</v>
      </c>
      <c r="R16" s="87">
        <v>0</v>
      </c>
      <c r="S16" s="87">
        <v>0</v>
      </c>
      <c r="T16" s="87">
        <v>0</v>
      </c>
      <c r="U16" s="87">
        <v>0</v>
      </c>
      <c r="V16" s="87">
        <v>0</v>
      </c>
      <c r="W16" s="87">
        <v>0</v>
      </c>
      <c r="X16" s="87">
        <v>0</v>
      </c>
      <c r="Y16" s="87">
        <v>0</v>
      </c>
      <c r="Z16" s="88">
        <v>115815.85714285714</v>
      </c>
      <c r="AA16" s="89">
        <v>114034.85714285714</v>
      </c>
    </row>
    <row r="17" spans="1:27" s="85" customFormat="1" ht="20.100000000000001" customHeight="1" x14ac:dyDescent="0.25">
      <c r="A17" s="90" t="s">
        <v>20</v>
      </c>
      <c r="B17" s="87">
        <v>67178</v>
      </c>
      <c r="C17" s="87">
        <v>65620</v>
      </c>
      <c r="D17" s="87">
        <v>68323</v>
      </c>
      <c r="E17" s="87">
        <v>66742</v>
      </c>
      <c r="F17" s="87">
        <v>68997</v>
      </c>
      <c r="G17" s="87">
        <v>67687</v>
      </c>
      <c r="H17" s="87">
        <v>69202</v>
      </c>
      <c r="I17" s="87">
        <v>68049</v>
      </c>
      <c r="J17" s="87">
        <v>69598</v>
      </c>
      <c r="K17" s="87">
        <v>68311</v>
      </c>
      <c r="L17" s="87">
        <v>69705</v>
      </c>
      <c r="M17" s="87">
        <v>68168</v>
      </c>
      <c r="N17" s="87">
        <v>69477</v>
      </c>
      <c r="O17" s="87">
        <v>67162</v>
      </c>
      <c r="P17" s="87">
        <v>0</v>
      </c>
      <c r="Q17" s="87">
        <v>0</v>
      </c>
      <c r="R17" s="87">
        <v>0</v>
      </c>
      <c r="S17" s="87">
        <v>0</v>
      </c>
      <c r="T17" s="87">
        <v>0</v>
      </c>
      <c r="U17" s="87">
        <v>0</v>
      </c>
      <c r="V17" s="87">
        <v>0</v>
      </c>
      <c r="W17" s="87">
        <v>0</v>
      </c>
      <c r="X17" s="87">
        <v>0</v>
      </c>
      <c r="Y17" s="87">
        <v>0</v>
      </c>
      <c r="Z17" s="88">
        <v>68925.71428571429</v>
      </c>
      <c r="AA17" s="89">
        <v>67391.28571428571</v>
      </c>
    </row>
    <row r="18" spans="1:27" s="85" customFormat="1" ht="20.100000000000001" customHeight="1" thickBot="1" x14ac:dyDescent="0.3">
      <c r="A18" s="90" t="s">
        <v>21</v>
      </c>
      <c r="B18" s="87">
        <v>1799</v>
      </c>
      <c r="C18" s="87">
        <v>1783</v>
      </c>
      <c r="D18" s="87">
        <v>1778</v>
      </c>
      <c r="E18" s="87">
        <v>1765</v>
      </c>
      <c r="F18" s="87">
        <v>1731</v>
      </c>
      <c r="G18" s="87">
        <v>1713</v>
      </c>
      <c r="H18" s="87">
        <v>1734</v>
      </c>
      <c r="I18" s="87">
        <v>1708</v>
      </c>
      <c r="J18" s="87">
        <v>1737</v>
      </c>
      <c r="K18" s="87">
        <v>1711</v>
      </c>
      <c r="L18" s="87">
        <v>1735</v>
      </c>
      <c r="M18" s="87">
        <v>1717</v>
      </c>
      <c r="N18" s="87">
        <v>1727</v>
      </c>
      <c r="O18" s="87">
        <v>1691</v>
      </c>
      <c r="P18" s="87">
        <v>0</v>
      </c>
      <c r="Q18" s="87">
        <v>0</v>
      </c>
      <c r="R18" s="87">
        <v>0</v>
      </c>
      <c r="S18" s="87">
        <v>0</v>
      </c>
      <c r="T18" s="87">
        <v>0</v>
      </c>
      <c r="U18" s="87">
        <v>0</v>
      </c>
      <c r="V18" s="87">
        <v>0</v>
      </c>
      <c r="W18" s="87">
        <v>0</v>
      </c>
      <c r="X18" s="87">
        <v>0</v>
      </c>
      <c r="Y18" s="87">
        <v>0</v>
      </c>
      <c r="Z18" s="88">
        <v>1748.7142857142858</v>
      </c>
      <c r="AA18" s="89">
        <v>1726.8571428571429</v>
      </c>
    </row>
    <row r="19" spans="1:27" s="85" customFormat="1" ht="20.100000000000001" hidden="1" customHeight="1" thickBot="1" x14ac:dyDescent="0.3">
      <c r="A19" s="90" t="s">
        <v>22</v>
      </c>
      <c r="B19" s="87"/>
      <c r="C19" s="87"/>
      <c r="D19" s="87"/>
      <c r="E19" s="87"/>
      <c r="F19" s="87"/>
      <c r="G19" s="87"/>
      <c r="H19" s="87"/>
      <c r="I19" s="87"/>
      <c r="J19" s="87"/>
      <c r="K19" s="87"/>
      <c r="L19" s="87"/>
      <c r="M19" s="87"/>
      <c r="N19" s="87"/>
      <c r="O19" s="87"/>
      <c r="P19" s="87"/>
      <c r="Q19" s="87"/>
      <c r="R19" s="87"/>
      <c r="S19" s="87"/>
      <c r="T19" s="87"/>
      <c r="U19" s="87"/>
      <c r="V19" s="87"/>
      <c r="W19" s="87"/>
      <c r="X19" s="87"/>
      <c r="Y19" s="87"/>
      <c r="Z19" s="91"/>
      <c r="AA19" s="89"/>
    </row>
    <row r="20" spans="1:27" s="85" customFormat="1" ht="20.100000000000001" customHeight="1" thickBot="1" x14ac:dyDescent="0.3">
      <c r="A20" s="92" t="s">
        <v>23</v>
      </c>
      <c r="B20" s="93">
        <v>662478</v>
      </c>
      <c r="C20" s="93">
        <v>653402</v>
      </c>
      <c r="D20" s="93">
        <v>660803</v>
      </c>
      <c r="E20" s="93">
        <v>651249</v>
      </c>
      <c r="F20" s="93">
        <v>664681</v>
      </c>
      <c r="G20" s="93">
        <v>655751</v>
      </c>
      <c r="H20" s="93">
        <v>662208</v>
      </c>
      <c r="I20" s="93">
        <v>653559</v>
      </c>
      <c r="J20" s="93">
        <v>664326</v>
      </c>
      <c r="K20" s="93">
        <v>656020</v>
      </c>
      <c r="L20" s="93">
        <v>665925</v>
      </c>
      <c r="M20" s="93">
        <v>655924</v>
      </c>
      <c r="N20" s="93">
        <v>665851</v>
      </c>
      <c r="O20" s="93">
        <v>648581</v>
      </c>
      <c r="P20" s="93">
        <f t="shared" ref="P20:Y20" si="0">SUM(P9:P19)</f>
        <v>0</v>
      </c>
      <c r="Q20" s="93">
        <f t="shared" si="0"/>
        <v>0</v>
      </c>
      <c r="R20" s="93">
        <f t="shared" si="0"/>
        <v>0</v>
      </c>
      <c r="S20" s="93">
        <f t="shared" si="0"/>
        <v>0</v>
      </c>
      <c r="T20" s="93">
        <f t="shared" si="0"/>
        <v>0</v>
      </c>
      <c r="U20" s="93">
        <f t="shared" si="0"/>
        <v>0</v>
      </c>
      <c r="V20" s="93">
        <f t="shared" si="0"/>
        <v>0</v>
      </c>
      <c r="W20" s="93">
        <f t="shared" si="0"/>
        <v>0</v>
      </c>
      <c r="X20" s="93">
        <f t="shared" si="0"/>
        <v>0</v>
      </c>
      <c r="Y20" s="93">
        <f t="shared" si="0"/>
        <v>0</v>
      </c>
      <c r="Z20" s="94">
        <v>663753.14285714284</v>
      </c>
      <c r="AA20" s="95">
        <v>653498</v>
      </c>
    </row>
    <row r="21" spans="1:27" s="85" customFormat="1" ht="20.100000000000001" customHeight="1" x14ac:dyDescent="0.25">
      <c r="A21" s="96" t="s">
        <v>24</v>
      </c>
      <c r="B21" s="87">
        <v>93694</v>
      </c>
      <c r="C21" s="87">
        <v>93484</v>
      </c>
      <c r="D21" s="87">
        <v>93467</v>
      </c>
      <c r="E21" s="87">
        <v>93418</v>
      </c>
      <c r="F21" s="87">
        <v>93537</v>
      </c>
      <c r="G21" s="87">
        <v>93479</v>
      </c>
      <c r="H21" s="87">
        <v>93544</v>
      </c>
      <c r="I21" s="87">
        <v>93516</v>
      </c>
      <c r="J21" s="87">
        <v>93570</v>
      </c>
      <c r="K21" s="87">
        <v>93525</v>
      </c>
      <c r="L21" s="87">
        <v>93538</v>
      </c>
      <c r="M21" s="87">
        <v>93475</v>
      </c>
      <c r="N21" s="87">
        <v>93430</v>
      </c>
      <c r="O21" s="87">
        <v>93372</v>
      </c>
      <c r="P21" s="87">
        <v>0</v>
      </c>
      <c r="Q21" s="87">
        <v>0</v>
      </c>
      <c r="R21" s="87">
        <v>0</v>
      </c>
      <c r="S21" s="87">
        <v>0</v>
      </c>
      <c r="T21" s="87">
        <v>0</v>
      </c>
      <c r="U21" s="87">
        <v>0</v>
      </c>
      <c r="V21" s="87">
        <v>0</v>
      </c>
      <c r="W21" s="87">
        <v>0</v>
      </c>
      <c r="X21" s="87">
        <v>0</v>
      </c>
      <c r="Y21" s="87">
        <v>0</v>
      </c>
      <c r="Z21" s="88">
        <v>93540</v>
      </c>
      <c r="AA21" s="89">
        <v>93467</v>
      </c>
    </row>
    <row r="22" spans="1:27" s="85" customFormat="1" ht="20.100000000000001" customHeight="1" x14ac:dyDescent="0.25">
      <c r="A22" s="96" t="s">
        <v>25</v>
      </c>
      <c r="B22" s="87">
        <v>13591</v>
      </c>
      <c r="C22" s="87">
        <v>13505</v>
      </c>
      <c r="D22" s="87">
        <v>13690</v>
      </c>
      <c r="E22" s="87">
        <v>13595</v>
      </c>
      <c r="F22" s="87">
        <v>13936</v>
      </c>
      <c r="G22" s="87">
        <v>13829</v>
      </c>
      <c r="H22" s="87">
        <v>13968</v>
      </c>
      <c r="I22" s="87">
        <v>13863</v>
      </c>
      <c r="J22" s="87">
        <v>13959</v>
      </c>
      <c r="K22" s="87">
        <v>13905</v>
      </c>
      <c r="L22" s="87">
        <v>14071</v>
      </c>
      <c r="M22" s="87">
        <v>13996</v>
      </c>
      <c r="N22" s="87">
        <v>13743</v>
      </c>
      <c r="O22" s="87">
        <v>13697</v>
      </c>
      <c r="P22" s="87">
        <v>0</v>
      </c>
      <c r="Q22" s="87">
        <v>0</v>
      </c>
      <c r="R22" s="87">
        <v>0</v>
      </c>
      <c r="S22" s="87">
        <v>0</v>
      </c>
      <c r="T22" s="87">
        <v>0</v>
      </c>
      <c r="U22" s="87">
        <v>0</v>
      </c>
      <c r="V22" s="87">
        <v>0</v>
      </c>
      <c r="W22" s="87">
        <v>0</v>
      </c>
      <c r="X22" s="87">
        <v>0</v>
      </c>
      <c r="Y22" s="87">
        <v>0</v>
      </c>
      <c r="Z22" s="88">
        <v>13851.142857142857</v>
      </c>
      <c r="AA22" s="89">
        <v>13770</v>
      </c>
    </row>
    <row r="23" spans="1:27" s="85" customFormat="1" ht="20.100000000000001" customHeight="1" x14ac:dyDescent="0.25">
      <c r="A23" s="96" t="s">
        <v>26</v>
      </c>
      <c r="B23" s="87">
        <v>17755</v>
      </c>
      <c r="C23" s="87">
        <v>17755</v>
      </c>
      <c r="D23" s="87">
        <v>17869</v>
      </c>
      <c r="E23" s="87">
        <v>17869</v>
      </c>
      <c r="F23" s="87">
        <v>18116</v>
      </c>
      <c r="G23" s="87">
        <v>18116</v>
      </c>
      <c r="H23" s="87">
        <v>18024</v>
      </c>
      <c r="I23" s="87">
        <v>18024</v>
      </c>
      <c r="J23" s="87">
        <v>18416</v>
      </c>
      <c r="K23" s="87">
        <v>18416</v>
      </c>
      <c r="L23" s="87">
        <v>18134</v>
      </c>
      <c r="M23" s="87">
        <v>18134</v>
      </c>
      <c r="N23" s="87">
        <v>17141</v>
      </c>
      <c r="O23" s="87">
        <v>17141</v>
      </c>
      <c r="P23" s="87">
        <v>0</v>
      </c>
      <c r="Q23" s="87">
        <v>0</v>
      </c>
      <c r="R23" s="87">
        <v>0</v>
      </c>
      <c r="S23" s="87">
        <v>0</v>
      </c>
      <c r="T23" s="87">
        <v>0</v>
      </c>
      <c r="U23" s="87">
        <v>0</v>
      </c>
      <c r="V23" s="87">
        <v>0</v>
      </c>
      <c r="W23" s="87">
        <v>0</v>
      </c>
      <c r="X23" s="87">
        <v>0</v>
      </c>
      <c r="Y23" s="87">
        <v>0</v>
      </c>
      <c r="Z23" s="88">
        <v>17922.142857142859</v>
      </c>
      <c r="AA23" s="89">
        <v>17922.142857142859</v>
      </c>
    </row>
    <row r="24" spans="1:27" s="85" customFormat="1" ht="20.100000000000001" customHeight="1" x14ac:dyDescent="0.25">
      <c r="A24" s="96" t="s">
        <v>27</v>
      </c>
      <c r="B24" s="87">
        <v>5843</v>
      </c>
      <c r="C24" s="87">
        <v>5842</v>
      </c>
      <c r="D24" s="87">
        <v>5881</v>
      </c>
      <c r="E24" s="87">
        <v>5881</v>
      </c>
      <c r="F24" s="87">
        <v>5897</v>
      </c>
      <c r="G24" s="87">
        <v>5897</v>
      </c>
      <c r="H24" s="87">
        <v>5885</v>
      </c>
      <c r="I24" s="87">
        <v>5885</v>
      </c>
      <c r="J24" s="87">
        <v>5872</v>
      </c>
      <c r="K24" s="87">
        <v>5872</v>
      </c>
      <c r="L24" s="87">
        <v>5877</v>
      </c>
      <c r="M24" s="87">
        <v>5876</v>
      </c>
      <c r="N24" s="87">
        <v>5833</v>
      </c>
      <c r="O24" s="87">
        <v>5832</v>
      </c>
      <c r="P24" s="87">
        <v>0</v>
      </c>
      <c r="Q24" s="87">
        <v>0</v>
      </c>
      <c r="R24" s="87">
        <v>0</v>
      </c>
      <c r="S24" s="87">
        <v>0</v>
      </c>
      <c r="T24" s="87">
        <v>0</v>
      </c>
      <c r="U24" s="87">
        <v>0</v>
      </c>
      <c r="V24" s="87">
        <v>0</v>
      </c>
      <c r="W24" s="87">
        <v>0</v>
      </c>
      <c r="X24" s="87">
        <v>0</v>
      </c>
      <c r="Y24" s="87">
        <v>0</v>
      </c>
      <c r="Z24" s="88">
        <v>5869.7142857142853</v>
      </c>
      <c r="AA24" s="89">
        <v>5869.2857142857147</v>
      </c>
    </row>
    <row r="25" spans="1:27" s="85" customFormat="1" ht="20.100000000000001" customHeight="1" x14ac:dyDescent="0.25">
      <c r="A25" s="96" t="s">
        <v>28</v>
      </c>
      <c r="B25" s="87">
        <v>3030</v>
      </c>
      <c r="C25" s="87">
        <v>3030</v>
      </c>
      <c r="D25" s="87">
        <v>3029</v>
      </c>
      <c r="E25" s="87">
        <v>3029</v>
      </c>
      <c r="F25" s="87">
        <v>3027</v>
      </c>
      <c r="G25" s="87">
        <v>3027</v>
      </c>
      <c r="H25" s="87">
        <v>3018</v>
      </c>
      <c r="I25" s="87">
        <v>3018</v>
      </c>
      <c r="J25" s="87">
        <v>3047</v>
      </c>
      <c r="K25" s="87">
        <v>3047</v>
      </c>
      <c r="L25" s="87">
        <v>3053</v>
      </c>
      <c r="M25" s="87">
        <v>3053</v>
      </c>
      <c r="N25" s="87">
        <v>3037</v>
      </c>
      <c r="O25" s="87">
        <v>3037</v>
      </c>
      <c r="P25" s="87">
        <v>0</v>
      </c>
      <c r="Q25" s="87">
        <v>0</v>
      </c>
      <c r="R25" s="87">
        <v>0</v>
      </c>
      <c r="S25" s="87">
        <v>0</v>
      </c>
      <c r="T25" s="87">
        <v>0</v>
      </c>
      <c r="U25" s="87">
        <v>0</v>
      </c>
      <c r="V25" s="87">
        <v>0</v>
      </c>
      <c r="W25" s="87">
        <v>0</v>
      </c>
      <c r="X25" s="87">
        <v>0</v>
      </c>
      <c r="Y25" s="87">
        <v>0</v>
      </c>
      <c r="Z25" s="88">
        <v>3034.4285714285716</v>
      </c>
      <c r="AA25" s="89">
        <v>3034.4285714285716</v>
      </c>
    </row>
    <row r="26" spans="1:27" s="85" customFormat="1" ht="20.100000000000001" customHeight="1" thickBot="1" x14ac:dyDescent="0.3">
      <c r="A26" s="96" t="s">
        <v>29</v>
      </c>
      <c r="B26" s="87">
        <v>30272</v>
      </c>
      <c r="C26" s="87">
        <v>29903</v>
      </c>
      <c r="D26" s="87">
        <v>30476</v>
      </c>
      <c r="E26" s="87">
        <v>30181</v>
      </c>
      <c r="F26" s="87">
        <v>30529</v>
      </c>
      <c r="G26" s="87">
        <v>30180</v>
      </c>
      <c r="H26" s="87">
        <v>30707</v>
      </c>
      <c r="I26" s="87">
        <v>30359</v>
      </c>
      <c r="J26" s="87">
        <v>30687</v>
      </c>
      <c r="K26" s="87">
        <v>30353</v>
      </c>
      <c r="L26" s="87">
        <v>30968</v>
      </c>
      <c r="M26" s="87">
        <v>30655</v>
      </c>
      <c r="N26" s="87">
        <v>30915</v>
      </c>
      <c r="O26" s="87">
        <v>30367</v>
      </c>
      <c r="P26" s="87">
        <v>0</v>
      </c>
      <c r="Q26" s="87">
        <v>0</v>
      </c>
      <c r="R26" s="87">
        <v>0</v>
      </c>
      <c r="S26" s="87">
        <v>0</v>
      </c>
      <c r="T26" s="87">
        <v>0</v>
      </c>
      <c r="U26" s="87">
        <v>0</v>
      </c>
      <c r="V26" s="87">
        <v>0</v>
      </c>
      <c r="W26" s="87">
        <v>0</v>
      </c>
      <c r="X26" s="87">
        <v>0</v>
      </c>
      <c r="Y26" s="87">
        <v>0</v>
      </c>
      <c r="Z26" s="88">
        <v>30650.571428571428</v>
      </c>
      <c r="AA26" s="89">
        <v>30285.428571428572</v>
      </c>
    </row>
    <row r="27" spans="1:27" s="85" customFormat="1" ht="20.100000000000001" customHeight="1" thickBot="1" x14ac:dyDescent="0.3">
      <c r="A27" s="92" t="s">
        <v>30</v>
      </c>
      <c r="B27" s="93">
        <v>164185</v>
      </c>
      <c r="C27" s="93">
        <v>163519</v>
      </c>
      <c r="D27" s="93">
        <v>164412</v>
      </c>
      <c r="E27" s="93">
        <v>163973</v>
      </c>
      <c r="F27" s="93">
        <v>165042</v>
      </c>
      <c r="G27" s="93">
        <v>164528</v>
      </c>
      <c r="H27" s="93">
        <v>165146</v>
      </c>
      <c r="I27" s="93">
        <v>164665</v>
      </c>
      <c r="J27" s="93">
        <v>165551</v>
      </c>
      <c r="K27" s="93">
        <v>165118</v>
      </c>
      <c r="L27" s="93">
        <v>165641</v>
      </c>
      <c r="M27" s="93">
        <v>165189</v>
      </c>
      <c r="N27" s="93">
        <v>164099</v>
      </c>
      <c r="O27" s="93">
        <v>163446</v>
      </c>
      <c r="P27" s="93">
        <f t="shared" ref="P27:Y27" si="1">SUM(P21:P26)</f>
        <v>0</v>
      </c>
      <c r="Q27" s="93">
        <f t="shared" si="1"/>
        <v>0</v>
      </c>
      <c r="R27" s="93">
        <f t="shared" si="1"/>
        <v>0</v>
      </c>
      <c r="S27" s="93">
        <f t="shared" si="1"/>
        <v>0</v>
      </c>
      <c r="T27" s="93">
        <f t="shared" si="1"/>
        <v>0</v>
      </c>
      <c r="U27" s="93">
        <f t="shared" si="1"/>
        <v>0</v>
      </c>
      <c r="V27" s="93">
        <f t="shared" si="1"/>
        <v>0</v>
      </c>
      <c r="W27" s="93">
        <f t="shared" si="1"/>
        <v>0</v>
      </c>
      <c r="X27" s="93">
        <f t="shared" si="1"/>
        <v>0</v>
      </c>
      <c r="Y27" s="93">
        <f t="shared" si="1"/>
        <v>0</v>
      </c>
      <c r="Z27" s="94">
        <v>164868</v>
      </c>
      <c r="AA27" s="95">
        <v>164348.28571428571</v>
      </c>
    </row>
    <row r="28" spans="1:27" s="85" customFormat="1" ht="20.100000000000001" hidden="1" customHeight="1" x14ac:dyDescent="0.25">
      <c r="A28" s="96"/>
      <c r="B28" s="97"/>
      <c r="C28" s="97"/>
      <c r="D28" s="97"/>
      <c r="E28" s="97"/>
      <c r="F28" s="97"/>
      <c r="G28" s="97"/>
      <c r="H28" s="97"/>
      <c r="I28" s="97"/>
      <c r="J28" s="97"/>
      <c r="K28" s="97"/>
      <c r="L28" s="97"/>
      <c r="M28" s="97"/>
      <c r="N28" s="97"/>
      <c r="O28" s="97"/>
      <c r="P28" s="97"/>
      <c r="Q28" s="97"/>
      <c r="R28" s="97"/>
      <c r="S28" s="97"/>
      <c r="T28" s="97"/>
      <c r="U28" s="97"/>
      <c r="V28" s="97"/>
      <c r="W28" s="97"/>
      <c r="X28" s="97"/>
      <c r="Y28" s="97"/>
      <c r="Z28" s="98"/>
      <c r="AA28" s="89"/>
    </row>
    <row r="29" spans="1:27" s="85" customFormat="1" ht="20.100000000000001" customHeight="1" x14ac:dyDescent="0.25">
      <c r="A29" s="96" t="s">
        <v>31</v>
      </c>
      <c r="B29" s="87">
        <v>48071</v>
      </c>
      <c r="C29" s="87">
        <v>48071</v>
      </c>
      <c r="D29" s="87">
        <v>47877</v>
      </c>
      <c r="E29" s="87">
        <v>47877</v>
      </c>
      <c r="F29" s="87">
        <v>47983</v>
      </c>
      <c r="G29" s="87">
        <v>47983</v>
      </c>
      <c r="H29" s="87">
        <v>47896</v>
      </c>
      <c r="I29" s="87">
        <v>47896</v>
      </c>
      <c r="J29" s="87">
        <v>47877</v>
      </c>
      <c r="K29" s="87">
        <v>47877</v>
      </c>
      <c r="L29" s="87">
        <v>47836</v>
      </c>
      <c r="M29" s="87">
        <v>47836</v>
      </c>
      <c r="N29" s="87">
        <v>47896</v>
      </c>
      <c r="O29" s="87">
        <v>47896</v>
      </c>
      <c r="P29" s="87">
        <v>0</v>
      </c>
      <c r="Q29" s="87">
        <v>0</v>
      </c>
      <c r="R29" s="87">
        <v>0</v>
      </c>
      <c r="S29" s="87">
        <v>0</v>
      </c>
      <c r="T29" s="87">
        <v>0</v>
      </c>
      <c r="U29" s="87">
        <v>0</v>
      </c>
      <c r="V29" s="87">
        <v>0</v>
      </c>
      <c r="W29" s="87">
        <v>0</v>
      </c>
      <c r="X29" s="87">
        <v>0</v>
      </c>
      <c r="Y29" s="87">
        <v>0</v>
      </c>
      <c r="Z29" s="88">
        <v>47919.428571428572</v>
      </c>
      <c r="AA29" s="89">
        <v>47919.428571428572</v>
      </c>
    </row>
    <row r="30" spans="1:27" s="85" customFormat="1" ht="20.100000000000001" customHeight="1" x14ac:dyDescent="0.25">
      <c r="A30" s="96" t="s">
        <v>32</v>
      </c>
      <c r="B30" s="87">
        <v>51751</v>
      </c>
      <c r="C30" s="87">
        <v>51751</v>
      </c>
      <c r="D30" s="87">
        <v>51889</v>
      </c>
      <c r="E30" s="87">
        <v>51889</v>
      </c>
      <c r="F30" s="87">
        <v>51387</v>
      </c>
      <c r="G30" s="87">
        <v>51387</v>
      </c>
      <c r="H30" s="87">
        <v>51756</v>
      </c>
      <c r="I30" s="87">
        <v>51756</v>
      </c>
      <c r="J30" s="87">
        <v>51608</v>
      </c>
      <c r="K30" s="87">
        <v>51608</v>
      </c>
      <c r="L30" s="87">
        <v>51614</v>
      </c>
      <c r="M30" s="87">
        <v>51614</v>
      </c>
      <c r="N30" s="87">
        <v>51512</v>
      </c>
      <c r="O30" s="87">
        <v>51512</v>
      </c>
      <c r="P30" s="87">
        <v>0</v>
      </c>
      <c r="Q30" s="87">
        <v>0</v>
      </c>
      <c r="R30" s="87">
        <v>0</v>
      </c>
      <c r="S30" s="87">
        <v>0</v>
      </c>
      <c r="T30" s="87">
        <v>0</v>
      </c>
      <c r="U30" s="87">
        <v>0</v>
      </c>
      <c r="V30" s="87">
        <v>0</v>
      </c>
      <c r="W30" s="87">
        <v>0</v>
      </c>
      <c r="X30" s="87">
        <v>0</v>
      </c>
      <c r="Y30" s="87">
        <v>0</v>
      </c>
      <c r="Z30" s="88">
        <v>51645.285714285717</v>
      </c>
      <c r="AA30" s="89">
        <v>51645.285714285717</v>
      </c>
    </row>
    <row r="31" spans="1:27" s="85" customFormat="1" ht="20.100000000000001" customHeight="1" x14ac:dyDescent="0.25">
      <c r="A31" s="96" t="s">
        <v>33</v>
      </c>
      <c r="B31" s="87">
        <v>58918</v>
      </c>
      <c r="C31" s="87">
        <v>58918</v>
      </c>
      <c r="D31" s="87">
        <v>60095</v>
      </c>
      <c r="E31" s="87">
        <v>60095</v>
      </c>
      <c r="F31" s="87">
        <v>60064</v>
      </c>
      <c r="G31" s="87">
        <v>60064</v>
      </c>
      <c r="H31" s="87">
        <v>60323</v>
      </c>
      <c r="I31" s="87">
        <v>60323</v>
      </c>
      <c r="J31" s="87">
        <v>60754</v>
      </c>
      <c r="K31" s="87">
        <v>60754</v>
      </c>
      <c r="L31" s="87">
        <v>61056</v>
      </c>
      <c r="M31" s="87">
        <v>61056</v>
      </c>
      <c r="N31" s="87">
        <v>61274</v>
      </c>
      <c r="O31" s="87">
        <v>61274</v>
      </c>
      <c r="P31" s="87">
        <v>0</v>
      </c>
      <c r="Q31" s="87">
        <v>0</v>
      </c>
      <c r="R31" s="87">
        <v>0</v>
      </c>
      <c r="S31" s="87">
        <v>0</v>
      </c>
      <c r="T31" s="87">
        <v>0</v>
      </c>
      <c r="U31" s="87">
        <v>0</v>
      </c>
      <c r="V31" s="87">
        <v>0</v>
      </c>
      <c r="W31" s="87">
        <v>0</v>
      </c>
      <c r="X31" s="87">
        <v>0</v>
      </c>
      <c r="Y31" s="87">
        <v>0</v>
      </c>
      <c r="Z31" s="88">
        <v>60354.857142857145</v>
      </c>
      <c r="AA31" s="89">
        <v>60354.857142857145</v>
      </c>
    </row>
    <row r="32" spans="1:27" s="85" customFormat="1" ht="20.100000000000001" customHeight="1" thickBot="1" x14ac:dyDescent="0.3">
      <c r="A32" s="96" t="s">
        <v>34</v>
      </c>
      <c r="B32" s="87">
        <v>1404</v>
      </c>
      <c r="C32" s="87">
        <v>1404</v>
      </c>
      <c r="D32" s="87">
        <v>1458</v>
      </c>
      <c r="E32" s="87">
        <v>1458</v>
      </c>
      <c r="F32" s="87">
        <v>1496</v>
      </c>
      <c r="G32" s="87">
        <v>1496</v>
      </c>
      <c r="H32" s="87">
        <v>1513</v>
      </c>
      <c r="I32" s="87">
        <v>1513</v>
      </c>
      <c r="J32" s="87">
        <v>1565</v>
      </c>
      <c r="K32" s="87">
        <v>1565</v>
      </c>
      <c r="L32" s="87">
        <v>1563</v>
      </c>
      <c r="M32" s="87">
        <v>1563</v>
      </c>
      <c r="N32" s="87">
        <v>1592</v>
      </c>
      <c r="O32" s="87">
        <v>1592</v>
      </c>
      <c r="P32" s="87">
        <v>0</v>
      </c>
      <c r="Q32" s="87">
        <v>0</v>
      </c>
      <c r="R32" s="87">
        <v>0</v>
      </c>
      <c r="S32" s="87">
        <v>0</v>
      </c>
      <c r="T32" s="87">
        <v>0</v>
      </c>
      <c r="U32" s="87">
        <v>0</v>
      </c>
      <c r="V32" s="87">
        <v>0</v>
      </c>
      <c r="W32" s="87">
        <v>0</v>
      </c>
      <c r="X32" s="87">
        <v>0</v>
      </c>
      <c r="Y32" s="87">
        <v>0</v>
      </c>
      <c r="Z32" s="88">
        <v>1513</v>
      </c>
      <c r="AA32" s="89">
        <v>1513</v>
      </c>
    </row>
    <row r="33" spans="1:27" s="85" customFormat="1" ht="20.100000000000001" customHeight="1" thickBot="1" x14ac:dyDescent="0.3">
      <c r="A33" s="92" t="s">
        <v>35</v>
      </c>
      <c r="B33" s="93">
        <v>160144</v>
      </c>
      <c r="C33" s="93">
        <v>160144</v>
      </c>
      <c r="D33" s="93">
        <v>161319</v>
      </c>
      <c r="E33" s="93">
        <v>161319</v>
      </c>
      <c r="F33" s="93">
        <v>160930</v>
      </c>
      <c r="G33" s="93">
        <v>160930</v>
      </c>
      <c r="H33" s="93">
        <v>161488</v>
      </c>
      <c r="I33" s="93">
        <v>161488</v>
      </c>
      <c r="J33" s="93">
        <v>161804</v>
      </c>
      <c r="K33" s="93">
        <v>161804</v>
      </c>
      <c r="L33" s="93">
        <v>162069</v>
      </c>
      <c r="M33" s="93">
        <v>162069</v>
      </c>
      <c r="N33" s="93">
        <v>162274</v>
      </c>
      <c r="O33" s="93">
        <v>162274</v>
      </c>
      <c r="P33" s="93">
        <f t="shared" ref="P33:Y33" si="2">SUM(P29:P32)</f>
        <v>0</v>
      </c>
      <c r="Q33" s="93">
        <f t="shared" si="2"/>
        <v>0</v>
      </c>
      <c r="R33" s="93">
        <f t="shared" si="2"/>
        <v>0</v>
      </c>
      <c r="S33" s="93">
        <f t="shared" si="2"/>
        <v>0</v>
      </c>
      <c r="T33" s="93">
        <f t="shared" si="2"/>
        <v>0</v>
      </c>
      <c r="U33" s="93">
        <f t="shared" si="2"/>
        <v>0</v>
      </c>
      <c r="V33" s="93">
        <f t="shared" si="2"/>
        <v>0</v>
      </c>
      <c r="W33" s="93">
        <f t="shared" si="2"/>
        <v>0</v>
      </c>
      <c r="X33" s="93">
        <f t="shared" si="2"/>
        <v>0</v>
      </c>
      <c r="Y33" s="93">
        <f t="shared" si="2"/>
        <v>0</v>
      </c>
      <c r="Z33" s="94">
        <v>161432.57142857142</v>
      </c>
      <c r="AA33" s="95">
        <v>161432.57142857142</v>
      </c>
    </row>
    <row r="34" spans="1:27" s="85" customFormat="1" ht="20.100000000000001" hidden="1" customHeight="1" x14ac:dyDescent="0.25">
      <c r="A34" s="96"/>
      <c r="B34" s="97"/>
      <c r="C34" s="97"/>
      <c r="D34" s="97"/>
      <c r="E34" s="97"/>
      <c r="F34" s="97"/>
      <c r="G34" s="97"/>
      <c r="H34" s="97"/>
      <c r="I34" s="97"/>
      <c r="J34" s="97"/>
      <c r="K34" s="97"/>
      <c r="L34" s="97"/>
      <c r="M34" s="97"/>
      <c r="N34" s="97"/>
      <c r="O34" s="97"/>
      <c r="P34" s="97"/>
      <c r="Q34" s="97"/>
      <c r="R34" s="97"/>
      <c r="S34" s="97"/>
      <c r="T34" s="97"/>
      <c r="U34" s="97"/>
      <c r="V34" s="97"/>
      <c r="W34" s="97"/>
      <c r="X34" s="97"/>
      <c r="Y34" s="97"/>
      <c r="Z34" s="98"/>
      <c r="AA34" s="89"/>
    </row>
    <row r="35" spans="1:27" s="85" customFormat="1" ht="20.100000000000001" customHeight="1" thickBot="1" x14ac:dyDescent="0.3">
      <c r="A35" s="99" t="s">
        <v>36</v>
      </c>
      <c r="B35" s="100">
        <v>986807</v>
      </c>
      <c r="C35" s="100">
        <v>977065</v>
      </c>
      <c r="D35" s="100">
        <v>986534</v>
      </c>
      <c r="E35" s="100">
        <v>976541</v>
      </c>
      <c r="F35" s="100">
        <v>990653</v>
      </c>
      <c r="G35" s="100">
        <v>981209</v>
      </c>
      <c r="H35" s="100">
        <v>988842</v>
      </c>
      <c r="I35" s="100">
        <v>979712</v>
      </c>
      <c r="J35" s="100">
        <v>991681</v>
      </c>
      <c r="K35" s="100">
        <v>982942</v>
      </c>
      <c r="L35" s="100">
        <v>993635</v>
      </c>
      <c r="M35" s="100">
        <v>983182</v>
      </c>
      <c r="N35" s="100">
        <v>992224</v>
      </c>
      <c r="O35" s="100">
        <v>974301</v>
      </c>
      <c r="P35" s="100">
        <f t="shared" ref="P35:Y35" si="3">P20+P27+P33</f>
        <v>0</v>
      </c>
      <c r="Q35" s="100">
        <f t="shared" si="3"/>
        <v>0</v>
      </c>
      <c r="R35" s="100">
        <f t="shared" si="3"/>
        <v>0</v>
      </c>
      <c r="S35" s="100">
        <f t="shared" si="3"/>
        <v>0</v>
      </c>
      <c r="T35" s="100">
        <f t="shared" si="3"/>
        <v>0</v>
      </c>
      <c r="U35" s="100">
        <f t="shared" si="3"/>
        <v>0</v>
      </c>
      <c r="V35" s="100">
        <f t="shared" si="3"/>
        <v>0</v>
      </c>
      <c r="W35" s="100">
        <f t="shared" si="3"/>
        <v>0</v>
      </c>
      <c r="X35" s="100">
        <f t="shared" si="3"/>
        <v>0</v>
      </c>
      <c r="Y35" s="100">
        <f t="shared" si="3"/>
        <v>0</v>
      </c>
      <c r="Z35" s="101">
        <v>990053.71428571432</v>
      </c>
      <c r="AA35" s="102">
        <v>979278.85714285716</v>
      </c>
    </row>
    <row r="36" spans="1:27" s="85" customFormat="1" ht="20.100000000000001" hidden="1" customHeight="1" x14ac:dyDescent="0.25">
      <c r="A36" s="96"/>
      <c r="B36" s="97"/>
      <c r="C36" s="97"/>
      <c r="D36" s="97"/>
      <c r="E36" s="97"/>
      <c r="F36" s="97"/>
      <c r="G36" s="97"/>
      <c r="H36" s="97"/>
      <c r="I36" s="97"/>
      <c r="J36" s="97"/>
      <c r="K36" s="97"/>
      <c r="L36" s="97"/>
      <c r="M36" s="97"/>
      <c r="N36" s="97"/>
      <c r="O36" s="97"/>
      <c r="P36" s="97"/>
      <c r="Q36" s="97"/>
      <c r="R36" s="97"/>
      <c r="S36" s="97"/>
      <c r="T36" s="97"/>
      <c r="U36" s="97"/>
      <c r="V36" s="97"/>
      <c r="W36" s="97"/>
      <c r="X36" s="97"/>
      <c r="Y36" s="97"/>
      <c r="Z36" s="88"/>
      <c r="AA36" s="89"/>
    </row>
    <row r="37" spans="1:27" s="85" customFormat="1" ht="20.100000000000001" customHeight="1" thickBot="1" x14ac:dyDescent="0.3">
      <c r="A37" s="99" t="s">
        <v>37</v>
      </c>
      <c r="B37" s="100">
        <v>826663</v>
      </c>
      <c r="C37" s="100">
        <v>816921</v>
      </c>
      <c r="D37" s="100">
        <v>825215</v>
      </c>
      <c r="E37" s="100">
        <v>815222</v>
      </c>
      <c r="F37" s="100">
        <v>829723</v>
      </c>
      <c r="G37" s="100">
        <v>820279</v>
      </c>
      <c r="H37" s="100">
        <v>827354</v>
      </c>
      <c r="I37" s="100">
        <v>818224</v>
      </c>
      <c r="J37" s="100">
        <v>829877</v>
      </c>
      <c r="K37" s="100">
        <v>821138</v>
      </c>
      <c r="L37" s="100">
        <v>831566</v>
      </c>
      <c r="M37" s="100">
        <v>821113</v>
      </c>
      <c r="N37" s="100">
        <v>829950</v>
      </c>
      <c r="O37" s="100">
        <v>812027</v>
      </c>
      <c r="P37" s="100">
        <f t="shared" ref="P37:Y37" si="4">P20+P27</f>
        <v>0</v>
      </c>
      <c r="Q37" s="100">
        <f t="shared" si="4"/>
        <v>0</v>
      </c>
      <c r="R37" s="100">
        <f t="shared" si="4"/>
        <v>0</v>
      </c>
      <c r="S37" s="100">
        <f t="shared" si="4"/>
        <v>0</v>
      </c>
      <c r="T37" s="100">
        <f t="shared" si="4"/>
        <v>0</v>
      </c>
      <c r="U37" s="100">
        <f t="shared" si="4"/>
        <v>0</v>
      </c>
      <c r="V37" s="100">
        <f t="shared" si="4"/>
        <v>0</v>
      </c>
      <c r="W37" s="100">
        <f t="shared" si="4"/>
        <v>0</v>
      </c>
      <c r="X37" s="100">
        <f t="shared" si="4"/>
        <v>0</v>
      </c>
      <c r="Y37" s="100">
        <f t="shared" si="4"/>
        <v>0</v>
      </c>
      <c r="Z37" s="101">
        <v>828621.14285714284</v>
      </c>
      <c r="AA37" s="102">
        <v>817846.28571428568</v>
      </c>
    </row>
    <row r="38" spans="1:27" x14ac:dyDescent="0.2">
      <c r="A38" s="80" t="s">
        <v>38</v>
      </c>
    </row>
    <row r="39" spans="1:27" x14ac:dyDescent="0.2">
      <c r="A39" s="103" t="s">
        <v>39</v>
      </c>
    </row>
    <row r="40" spans="1:27" x14ac:dyDescent="0.2">
      <c r="A40" s="103" t="s">
        <v>40</v>
      </c>
    </row>
    <row r="41" spans="1:27" x14ac:dyDescent="0.2">
      <c r="A41" s="103" t="s">
        <v>41</v>
      </c>
    </row>
    <row r="42" spans="1:27" x14ac:dyDescent="0.2">
      <c r="A42" s="103" t="s">
        <v>42</v>
      </c>
    </row>
    <row r="43" spans="1:27" x14ac:dyDescent="0.2">
      <c r="A43" s="103" t="s">
        <v>43</v>
      </c>
    </row>
    <row r="44" spans="1:27" x14ac:dyDescent="0.2">
      <c r="A44" s="103" t="s">
        <v>44</v>
      </c>
    </row>
    <row r="45" spans="1:27" x14ac:dyDescent="0.2">
      <c r="A45" s="103" t="s">
        <v>63</v>
      </c>
    </row>
    <row r="46" spans="1:27" x14ac:dyDescent="0.2">
      <c r="B46" s="104"/>
      <c r="C46" s="104"/>
      <c r="D46" s="104"/>
      <c r="E46" s="104"/>
      <c r="F46" s="104"/>
      <c r="G46" s="104"/>
      <c r="H46" s="104"/>
      <c r="I46" s="104"/>
      <c r="J46" s="104"/>
      <c r="K46" s="104"/>
      <c r="L46" s="104"/>
      <c r="M46" s="104"/>
    </row>
    <row r="47" spans="1:27" x14ac:dyDescent="0.2">
      <c r="B47" s="104"/>
      <c r="C47" s="104"/>
      <c r="D47" s="104"/>
      <c r="E47" s="104"/>
      <c r="F47" s="104"/>
      <c r="G47" s="104"/>
      <c r="H47" s="104"/>
      <c r="I47" s="104"/>
      <c r="J47" s="104"/>
      <c r="K47" s="104"/>
      <c r="L47" s="104"/>
      <c r="M47" s="104"/>
    </row>
    <row r="48" spans="1:27" x14ac:dyDescent="0.2">
      <c r="B48" s="104"/>
      <c r="C48" s="104"/>
      <c r="D48" s="104"/>
      <c r="E48" s="104"/>
      <c r="F48" s="104"/>
      <c r="G48" s="104"/>
      <c r="H48" s="104"/>
      <c r="I48" s="104"/>
      <c r="J48" s="104"/>
      <c r="K48" s="104"/>
      <c r="L48" s="104"/>
      <c r="M48" s="104"/>
    </row>
  </sheetData>
  <mergeCells count="18">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 ref="A6:A7"/>
  </mergeCells>
  <pageMargins left="0.7" right="0.7" top="0.75" bottom="0.75" header="0.3" footer="0.3"/>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8"/>
  <sheetViews>
    <sheetView topLeftCell="F1" workbookViewId="0">
      <selection activeCell="Z1" sqref="Z1:AA1048576"/>
    </sheetView>
  </sheetViews>
  <sheetFormatPr baseColWidth="10" defaultColWidth="11" defaultRowHeight="12.75" x14ac:dyDescent="0.2"/>
  <cols>
    <col min="1" max="1" width="52.7109375" style="1" customWidth="1"/>
    <col min="2" max="15" width="11.42578125" style="1" customWidth="1"/>
    <col min="16" max="27" width="11.42578125" style="1" hidden="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60" t="s">
        <v>0</v>
      </c>
      <c r="B1" s="60"/>
      <c r="C1" s="60"/>
      <c r="D1" s="60"/>
      <c r="E1" s="60"/>
      <c r="F1" s="60"/>
      <c r="G1" s="60"/>
      <c r="H1" s="60"/>
      <c r="I1" s="60"/>
      <c r="J1" s="60"/>
      <c r="K1" s="60"/>
      <c r="L1" s="60"/>
      <c r="M1" s="60"/>
      <c r="N1" s="60"/>
      <c r="O1" s="60"/>
      <c r="P1" s="60"/>
      <c r="Q1" s="60"/>
      <c r="R1" s="60"/>
      <c r="S1" s="60"/>
      <c r="T1" s="60"/>
      <c r="U1" s="60"/>
      <c r="V1" s="60"/>
      <c r="W1" s="60"/>
      <c r="X1" s="60"/>
      <c r="Y1" s="60"/>
    </row>
    <row r="2" spans="1:27" x14ac:dyDescent="0.2">
      <c r="A2" s="60" t="s">
        <v>1</v>
      </c>
      <c r="B2" s="60"/>
      <c r="C2" s="60"/>
      <c r="D2" s="60"/>
      <c r="E2" s="60"/>
      <c r="F2" s="60"/>
      <c r="G2" s="60"/>
      <c r="H2" s="60"/>
      <c r="I2" s="60"/>
      <c r="J2" s="60"/>
      <c r="K2" s="60"/>
      <c r="L2" s="60"/>
      <c r="M2" s="60"/>
      <c r="N2" s="60"/>
      <c r="O2" s="60"/>
      <c r="P2" s="60"/>
      <c r="Q2" s="60"/>
      <c r="R2" s="60"/>
      <c r="S2" s="60"/>
      <c r="T2" s="60"/>
      <c r="U2" s="60"/>
      <c r="V2" s="60"/>
      <c r="W2" s="60"/>
      <c r="X2" s="60"/>
      <c r="Y2" s="60"/>
    </row>
    <row r="3" spans="1:27" x14ac:dyDescent="0.2">
      <c r="A3" s="60" t="s">
        <v>45</v>
      </c>
      <c r="B3" s="60"/>
      <c r="C3" s="60"/>
      <c r="D3" s="60"/>
      <c r="E3" s="60"/>
      <c r="F3" s="60"/>
      <c r="G3" s="60"/>
      <c r="H3" s="60"/>
      <c r="I3" s="60"/>
      <c r="J3" s="60"/>
      <c r="K3" s="60"/>
      <c r="L3" s="60"/>
      <c r="M3" s="60"/>
      <c r="N3" s="60"/>
      <c r="O3" s="60"/>
      <c r="P3" s="60"/>
      <c r="Q3" s="60"/>
      <c r="R3" s="60"/>
      <c r="S3" s="60"/>
      <c r="T3" s="60"/>
      <c r="U3" s="60"/>
      <c r="V3" s="60"/>
      <c r="W3" s="60"/>
      <c r="X3" s="60"/>
      <c r="Y3" s="60"/>
    </row>
    <row r="4" spans="1:27" x14ac:dyDescent="0.2">
      <c r="A4" s="61" t="s">
        <v>3</v>
      </c>
      <c r="B4" s="61"/>
      <c r="C4" s="61"/>
      <c r="H4" s="2"/>
      <c r="I4" s="2"/>
    </row>
    <row r="5" spans="1:27" ht="13.5" thickBot="1" x14ac:dyDescent="0.25">
      <c r="A5" s="2" t="str">
        <f>TRABAJADORES!A5</f>
        <v>Cifras actualizadas el 27 de septiembre 2017</v>
      </c>
    </row>
    <row r="6" spans="1:27" ht="13.5" thickBot="1" x14ac:dyDescent="0.25">
      <c r="A6" s="3" t="s">
        <v>4</v>
      </c>
      <c r="B6" s="62" t="str">
        <f>TRABAJADORES!B6</f>
        <v>ENERO (P)</v>
      </c>
      <c r="C6" s="63"/>
      <c r="D6" s="62" t="str">
        <f>TRABAJADORES!D6</f>
        <v>FEBRERO (P)</v>
      </c>
      <c r="E6" s="63"/>
      <c r="F6" s="62" t="str">
        <f>TRABAJADORES!F6</f>
        <v>MARZO (P)</v>
      </c>
      <c r="G6" s="63"/>
      <c r="H6" s="62" t="str">
        <f>TRABAJADORES!H6</f>
        <v>ABRIL (P)</v>
      </c>
      <c r="I6" s="63"/>
      <c r="J6" s="62" t="str">
        <f>TRABAJADORES!J6</f>
        <v>MAYO (P)</v>
      </c>
      <c r="K6" s="63"/>
      <c r="L6" s="62" t="str">
        <f>TRABAJADORES!L6</f>
        <v>JUNIO (P)</v>
      </c>
      <c r="M6" s="63"/>
      <c r="N6" s="62" t="str">
        <f>TRABAJADORES!N6</f>
        <v>JULIO (P)</v>
      </c>
      <c r="O6" s="63"/>
      <c r="P6" s="62" t="str">
        <f>TRABAJADORES!P6</f>
        <v>AGOSTO</v>
      </c>
      <c r="Q6" s="63"/>
      <c r="R6" s="62" t="str">
        <f>TRABAJADORES!R6</f>
        <v>SEPTIEMB.</v>
      </c>
      <c r="S6" s="63"/>
      <c r="T6" s="62" t="str">
        <f>TRABAJADORES!T6</f>
        <v>OCTUBRE</v>
      </c>
      <c r="U6" s="63"/>
      <c r="V6" s="62" t="str">
        <f>TRABAJADORES!V6</f>
        <v>NOVIEMBRE</v>
      </c>
      <c r="W6" s="63"/>
      <c r="X6" s="62" t="str">
        <f>TRABAJADORES!X6</f>
        <v>DICIEMBRE</v>
      </c>
      <c r="Y6" s="63"/>
      <c r="Z6" s="62" t="str">
        <f>TRABAJADORES!Z6</f>
        <v>PROMEDIO (P)</v>
      </c>
      <c r="AA6" s="63"/>
    </row>
    <row r="7" spans="1:27" ht="13.5" thickBot="1" x14ac:dyDescent="0.25">
      <c r="A7" s="4"/>
      <c r="B7" s="5" t="s">
        <v>10</v>
      </c>
      <c r="C7" s="5" t="s">
        <v>11</v>
      </c>
      <c r="D7" s="6" t="s">
        <v>10</v>
      </c>
      <c r="E7" s="5" t="s">
        <v>11</v>
      </c>
      <c r="F7" s="6" t="s">
        <v>10</v>
      </c>
      <c r="G7" s="5" t="s">
        <v>11</v>
      </c>
      <c r="H7" s="6" t="s">
        <v>10</v>
      </c>
      <c r="I7" s="5" t="s">
        <v>11</v>
      </c>
      <c r="J7" s="6" t="s">
        <v>10</v>
      </c>
      <c r="K7" s="5" t="s">
        <v>11</v>
      </c>
      <c r="L7" s="6" t="s">
        <v>10</v>
      </c>
      <c r="M7" s="5" t="s">
        <v>11</v>
      </c>
      <c r="N7" s="6" t="s">
        <v>10</v>
      </c>
      <c r="O7" s="5" t="s">
        <v>11</v>
      </c>
      <c r="P7" s="6" t="s">
        <v>10</v>
      </c>
      <c r="Q7" s="5" t="s">
        <v>11</v>
      </c>
      <c r="R7" s="6" t="s">
        <v>10</v>
      </c>
      <c r="S7" s="5" t="s">
        <v>11</v>
      </c>
      <c r="T7" s="6" t="s">
        <v>10</v>
      </c>
      <c r="U7" s="5" t="s">
        <v>11</v>
      </c>
      <c r="V7" s="6" t="s">
        <v>10</v>
      </c>
      <c r="W7" s="5" t="s">
        <v>11</v>
      </c>
      <c r="X7" s="6" t="s">
        <v>10</v>
      </c>
      <c r="Y7" s="5" t="s">
        <v>11</v>
      </c>
      <c r="Z7" s="6" t="s">
        <v>10</v>
      </c>
      <c r="AA7" s="5" t="s">
        <v>11</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ht="20.100000000000001" customHeight="1" x14ac:dyDescent="0.2">
      <c r="A9" s="12" t="s">
        <v>12</v>
      </c>
      <c r="B9" s="13">
        <v>728</v>
      </c>
      <c r="C9" s="13">
        <v>695</v>
      </c>
      <c r="D9" s="13">
        <v>728</v>
      </c>
      <c r="E9" s="13">
        <v>691</v>
      </c>
      <c r="F9" s="13">
        <v>722</v>
      </c>
      <c r="G9" s="13">
        <v>690</v>
      </c>
      <c r="H9" s="13">
        <v>717</v>
      </c>
      <c r="I9" s="13">
        <v>692</v>
      </c>
      <c r="J9" s="13">
        <v>713</v>
      </c>
      <c r="K9" s="13">
        <v>686</v>
      </c>
      <c r="L9" s="13">
        <v>715</v>
      </c>
      <c r="M9" s="13">
        <v>692</v>
      </c>
      <c r="N9" s="13">
        <v>715</v>
      </c>
      <c r="O9" s="13">
        <v>675</v>
      </c>
      <c r="P9" s="13">
        <v>0</v>
      </c>
      <c r="Q9" s="13">
        <v>0</v>
      </c>
      <c r="R9" s="13">
        <v>0</v>
      </c>
      <c r="S9" s="13">
        <v>0</v>
      </c>
      <c r="T9" s="13">
        <v>0</v>
      </c>
      <c r="U9" s="13">
        <v>0</v>
      </c>
      <c r="V9" s="13">
        <v>0</v>
      </c>
      <c r="W9" s="13">
        <v>0</v>
      </c>
      <c r="X9" s="13">
        <v>0</v>
      </c>
      <c r="Y9" s="13">
        <v>0</v>
      </c>
      <c r="Z9" s="14">
        <v>719.71428571428567</v>
      </c>
      <c r="AA9" s="15">
        <v>688.71428571428567</v>
      </c>
    </row>
    <row r="10" spans="1:27" ht="29.25" customHeight="1" x14ac:dyDescent="0.2">
      <c r="A10" s="9" t="s">
        <v>13</v>
      </c>
      <c r="B10" s="16">
        <v>3505</v>
      </c>
      <c r="C10" s="16">
        <v>3322</v>
      </c>
      <c r="D10" s="16">
        <v>3490</v>
      </c>
      <c r="E10" s="16">
        <v>3293</v>
      </c>
      <c r="F10" s="16">
        <v>3485</v>
      </c>
      <c r="G10" s="16">
        <v>3278</v>
      </c>
      <c r="H10" s="16">
        <v>3482</v>
      </c>
      <c r="I10" s="16">
        <v>3298</v>
      </c>
      <c r="J10" s="16">
        <v>3473</v>
      </c>
      <c r="K10" s="16">
        <v>3273</v>
      </c>
      <c r="L10" s="16">
        <v>3464</v>
      </c>
      <c r="M10" s="16">
        <v>3256</v>
      </c>
      <c r="N10" s="16">
        <v>3457</v>
      </c>
      <c r="O10" s="16">
        <v>3151</v>
      </c>
      <c r="P10" s="16">
        <v>0</v>
      </c>
      <c r="Q10" s="16">
        <v>0</v>
      </c>
      <c r="R10" s="16">
        <v>0</v>
      </c>
      <c r="S10" s="16">
        <v>0</v>
      </c>
      <c r="T10" s="16">
        <v>0</v>
      </c>
      <c r="U10" s="16">
        <v>0</v>
      </c>
      <c r="V10" s="16">
        <v>0</v>
      </c>
      <c r="W10" s="16">
        <v>0</v>
      </c>
      <c r="X10" s="16">
        <v>0</v>
      </c>
      <c r="Y10" s="16">
        <v>0</v>
      </c>
      <c r="Z10" s="17">
        <v>3479.4285714285716</v>
      </c>
      <c r="AA10" s="18">
        <v>3267.2857142857142</v>
      </c>
    </row>
    <row r="11" spans="1:27" ht="20.100000000000001" customHeight="1" x14ac:dyDescent="0.2">
      <c r="A11" s="19" t="s">
        <v>14</v>
      </c>
      <c r="B11" s="16">
        <v>1369</v>
      </c>
      <c r="C11" s="16">
        <v>1270</v>
      </c>
      <c r="D11" s="16">
        <v>1369</v>
      </c>
      <c r="E11" s="16">
        <v>1260</v>
      </c>
      <c r="F11" s="16">
        <v>1399</v>
      </c>
      <c r="G11" s="16">
        <v>1299</v>
      </c>
      <c r="H11" s="16">
        <v>1410</v>
      </c>
      <c r="I11" s="16">
        <v>1308</v>
      </c>
      <c r="J11" s="16">
        <v>1416</v>
      </c>
      <c r="K11" s="16">
        <v>1309</v>
      </c>
      <c r="L11" s="16">
        <v>1410</v>
      </c>
      <c r="M11" s="16">
        <v>1288</v>
      </c>
      <c r="N11" s="16">
        <v>1409</v>
      </c>
      <c r="O11" s="16">
        <v>1239</v>
      </c>
      <c r="P11" s="16">
        <v>0</v>
      </c>
      <c r="Q11" s="16">
        <v>0</v>
      </c>
      <c r="R11" s="16">
        <v>0</v>
      </c>
      <c r="S11" s="16">
        <v>0</v>
      </c>
      <c r="T11" s="16">
        <v>0</v>
      </c>
      <c r="U11" s="16">
        <v>0</v>
      </c>
      <c r="V11" s="16">
        <v>0</v>
      </c>
      <c r="W11" s="16">
        <v>0</v>
      </c>
      <c r="X11" s="16">
        <v>0</v>
      </c>
      <c r="Y11" s="16">
        <v>0</v>
      </c>
      <c r="Z11" s="17">
        <v>1397.4285714285713</v>
      </c>
      <c r="AA11" s="18">
        <v>1281.8571428571429</v>
      </c>
    </row>
    <row r="12" spans="1:27" ht="27.75" customHeight="1" x14ac:dyDescent="0.2">
      <c r="A12" s="9" t="s">
        <v>15</v>
      </c>
      <c r="B12" s="16">
        <v>14034</v>
      </c>
      <c r="C12" s="16">
        <v>13283</v>
      </c>
      <c r="D12" s="16">
        <v>13975</v>
      </c>
      <c r="E12" s="16">
        <v>13236</v>
      </c>
      <c r="F12" s="16">
        <v>13971</v>
      </c>
      <c r="G12" s="16">
        <v>13213</v>
      </c>
      <c r="H12" s="16">
        <v>13928</v>
      </c>
      <c r="I12" s="16">
        <v>13240</v>
      </c>
      <c r="J12" s="16">
        <v>13871</v>
      </c>
      <c r="K12" s="16">
        <v>13162</v>
      </c>
      <c r="L12" s="16">
        <v>13809</v>
      </c>
      <c r="M12" s="16">
        <v>13066</v>
      </c>
      <c r="N12" s="16">
        <v>13781</v>
      </c>
      <c r="O12" s="16">
        <v>12651</v>
      </c>
      <c r="P12" s="16">
        <v>0</v>
      </c>
      <c r="Q12" s="16">
        <v>0</v>
      </c>
      <c r="R12" s="16">
        <v>0</v>
      </c>
      <c r="S12" s="16">
        <v>0</v>
      </c>
      <c r="T12" s="16">
        <v>0</v>
      </c>
      <c r="U12" s="16">
        <v>0</v>
      </c>
      <c r="V12" s="16">
        <v>0</v>
      </c>
      <c r="W12" s="16">
        <v>0</v>
      </c>
      <c r="X12" s="16">
        <v>0</v>
      </c>
      <c r="Y12" s="16">
        <v>0</v>
      </c>
      <c r="Z12" s="17">
        <v>13909.857142857143</v>
      </c>
      <c r="AA12" s="18">
        <v>13121.571428571429</v>
      </c>
    </row>
    <row r="13" spans="1:27" ht="20.100000000000001" customHeight="1" x14ac:dyDescent="0.2">
      <c r="A13" s="19" t="s">
        <v>16</v>
      </c>
      <c r="B13" s="16">
        <v>588</v>
      </c>
      <c r="C13" s="16">
        <v>550</v>
      </c>
      <c r="D13" s="16">
        <v>589</v>
      </c>
      <c r="E13" s="16">
        <v>547</v>
      </c>
      <c r="F13" s="16">
        <v>593</v>
      </c>
      <c r="G13" s="16">
        <v>552</v>
      </c>
      <c r="H13" s="16">
        <v>584</v>
      </c>
      <c r="I13" s="16">
        <v>544</v>
      </c>
      <c r="J13" s="16">
        <v>590</v>
      </c>
      <c r="K13" s="16">
        <v>543</v>
      </c>
      <c r="L13" s="16">
        <v>589</v>
      </c>
      <c r="M13" s="16">
        <v>542</v>
      </c>
      <c r="N13" s="16">
        <v>591</v>
      </c>
      <c r="O13" s="16">
        <v>528</v>
      </c>
      <c r="P13" s="16">
        <v>0</v>
      </c>
      <c r="Q13" s="16">
        <v>0</v>
      </c>
      <c r="R13" s="16">
        <v>0</v>
      </c>
      <c r="S13" s="16">
        <v>0</v>
      </c>
      <c r="T13" s="16">
        <v>0</v>
      </c>
      <c r="U13" s="16">
        <v>0</v>
      </c>
      <c r="V13" s="16">
        <v>0</v>
      </c>
      <c r="W13" s="16">
        <v>0</v>
      </c>
      <c r="X13" s="16">
        <v>0</v>
      </c>
      <c r="Y13" s="16">
        <v>0</v>
      </c>
      <c r="Z13" s="17">
        <v>589.14285714285711</v>
      </c>
      <c r="AA13" s="18">
        <v>543.71428571428567</v>
      </c>
    </row>
    <row r="14" spans="1:27" ht="20.100000000000001" customHeight="1" x14ac:dyDescent="0.2">
      <c r="A14" s="19" t="s">
        <v>17</v>
      </c>
      <c r="B14" s="16">
        <v>758</v>
      </c>
      <c r="C14" s="16">
        <v>746</v>
      </c>
      <c r="D14" s="16">
        <v>759</v>
      </c>
      <c r="E14" s="16">
        <v>749</v>
      </c>
      <c r="F14" s="16">
        <v>753</v>
      </c>
      <c r="G14" s="16">
        <v>740</v>
      </c>
      <c r="H14" s="16">
        <v>751</v>
      </c>
      <c r="I14" s="16">
        <v>742</v>
      </c>
      <c r="J14" s="16">
        <v>752</v>
      </c>
      <c r="K14" s="16">
        <v>743</v>
      </c>
      <c r="L14" s="16">
        <v>746</v>
      </c>
      <c r="M14" s="16">
        <v>739</v>
      </c>
      <c r="N14" s="16">
        <v>747</v>
      </c>
      <c r="O14" s="16">
        <v>736</v>
      </c>
      <c r="P14" s="16">
        <v>0</v>
      </c>
      <c r="Q14" s="16">
        <v>0</v>
      </c>
      <c r="R14" s="16">
        <v>0</v>
      </c>
      <c r="S14" s="16">
        <v>0</v>
      </c>
      <c r="T14" s="16">
        <v>0</v>
      </c>
      <c r="U14" s="16">
        <v>0</v>
      </c>
      <c r="V14" s="16">
        <v>0</v>
      </c>
      <c r="W14" s="16">
        <v>0</v>
      </c>
      <c r="X14" s="16">
        <v>0</v>
      </c>
      <c r="Y14" s="16">
        <v>0</v>
      </c>
      <c r="Z14" s="17">
        <v>752.28571428571433</v>
      </c>
      <c r="AA14" s="18">
        <v>742.14285714285711</v>
      </c>
    </row>
    <row r="15" spans="1:27" ht="20.100000000000001" customHeight="1" x14ac:dyDescent="0.2">
      <c r="A15" s="19" t="s">
        <v>18</v>
      </c>
      <c r="B15" s="16">
        <v>646</v>
      </c>
      <c r="C15" s="16">
        <v>634</v>
      </c>
      <c r="D15" s="16">
        <v>648</v>
      </c>
      <c r="E15" s="16">
        <v>631</v>
      </c>
      <c r="F15" s="16">
        <v>652</v>
      </c>
      <c r="G15" s="16">
        <v>636</v>
      </c>
      <c r="H15" s="16">
        <v>645</v>
      </c>
      <c r="I15" s="16">
        <v>631</v>
      </c>
      <c r="J15" s="16">
        <v>641</v>
      </c>
      <c r="K15" s="16">
        <v>627</v>
      </c>
      <c r="L15" s="16">
        <v>636</v>
      </c>
      <c r="M15" s="16">
        <v>616</v>
      </c>
      <c r="N15" s="16">
        <v>640</v>
      </c>
      <c r="O15" s="16">
        <v>619</v>
      </c>
      <c r="P15" s="16">
        <v>0</v>
      </c>
      <c r="Q15" s="16">
        <v>0</v>
      </c>
      <c r="R15" s="16">
        <v>0</v>
      </c>
      <c r="S15" s="16">
        <v>0</v>
      </c>
      <c r="T15" s="16">
        <v>0</v>
      </c>
      <c r="U15" s="16">
        <v>0</v>
      </c>
      <c r="V15" s="16">
        <v>0</v>
      </c>
      <c r="W15" s="16">
        <v>0</v>
      </c>
      <c r="X15" s="16">
        <v>0</v>
      </c>
      <c r="Y15" s="16">
        <v>0</v>
      </c>
      <c r="Z15" s="17">
        <v>644</v>
      </c>
      <c r="AA15" s="18">
        <v>627.71428571428567</v>
      </c>
    </row>
    <row r="16" spans="1:27" ht="29.25" customHeight="1" x14ac:dyDescent="0.2">
      <c r="A16" s="9" t="s">
        <v>19</v>
      </c>
      <c r="B16" s="16">
        <v>4304</v>
      </c>
      <c r="C16" s="16">
        <v>4021</v>
      </c>
      <c r="D16" s="16">
        <v>4296</v>
      </c>
      <c r="E16" s="16">
        <v>4009</v>
      </c>
      <c r="F16" s="16">
        <v>4305</v>
      </c>
      <c r="G16" s="16">
        <v>4023</v>
      </c>
      <c r="H16" s="16">
        <v>4298</v>
      </c>
      <c r="I16" s="16">
        <v>4026</v>
      </c>
      <c r="J16" s="16">
        <v>4290</v>
      </c>
      <c r="K16" s="16">
        <v>4018</v>
      </c>
      <c r="L16" s="16">
        <v>4301</v>
      </c>
      <c r="M16" s="16">
        <v>4043</v>
      </c>
      <c r="N16" s="16">
        <v>4288</v>
      </c>
      <c r="O16" s="16">
        <v>3907</v>
      </c>
      <c r="P16" s="16">
        <v>0</v>
      </c>
      <c r="Q16" s="16">
        <v>0</v>
      </c>
      <c r="R16" s="16">
        <v>0</v>
      </c>
      <c r="S16" s="16">
        <v>0</v>
      </c>
      <c r="T16" s="16">
        <v>0</v>
      </c>
      <c r="U16" s="16">
        <v>0</v>
      </c>
      <c r="V16" s="16">
        <v>0</v>
      </c>
      <c r="W16" s="16">
        <v>0</v>
      </c>
      <c r="X16" s="16">
        <v>0</v>
      </c>
      <c r="Y16" s="16">
        <v>0</v>
      </c>
      <c r="Z16" s="17">
        <v>4297.4285714285716</v>
      </c>
      <c r="AA16" s="18">
        <v>4006.7142857142858</v>
      </c>
    </row>
    <row r="17" spans="1:27" ht="20.100000000000001" customHeight="1" x14ac:dyDescent="0.2">
      <c r="A17" s="19" t="s">
        <v>20</v>
      </c>
      <c r="B17" s="16">
        <v>6730</v>
      </c>
      <c r="C17" s="16">
        <v>6392</v>
      </c>
      <c r="D17" s="16">
        <v>6668</v>
      </c>
      <c r="E17" s="16">
        <v>6333</v>
      </c>
      <c r="F17" s="16">
        <v>6593</v>
      </c>
      <c r="G17" s="16">
        <v>6274</v>
      </c>
      <c r="H17" s="16">
        <v>6695</v>
      </c>
      <c r="I17" s="16">
        <v>6357</v>
      </c>
      <c r="J17" s="16">
        <v>6681</v>
      </c>
      <c r="K17" s="16">
        <v>6349</v>
      </c>
      <c r="L17" s="16">
        <v>6640</v>
      </c>
      <c r="M17" s="16">
        <v>6335</v>
      </c>
      <c r="N17" s="16">
        <v>6623</v>
      </c>
      <c r="O17" s="16">
        <v>6176</v>
      </c>
      <c r="P17" s="16">
        <v>0</v>
      </c>
      <c r="Q17" s="16">
        <v>0</v>
      </c>
      <c r="R17" s="16">
        <v>0</v>
      </c>
      <c r="S17" s="16">
        <v>0</v>
      </c>
      <c r="T17" s="16">
        <v>0</v>
      </c>
      <c r="U17" s="16">
        <v>0</v>
      </c>
      <c r="V17" s="16">
        <v>0</v>
      </c>
      <c r="W17" s="16">
        <v>0</v>
      </c>
      <c r="X17" s="16">
        <v>0</v>
      </c>
      <c r="Y17" s="16">
        <v>0</v>
      </c>
      <c r="Z17" s="17">
        <v>6661.4285714285716</v>
      </c>
      <c r="AA17" s="18">
        <v>6316.5714285714284</v>
      </c>
    </row>
    <row r="18" spans="1:27" ht="20.100000000000001" customHeight="1" x14ac:dyDescent="0.2">
      <c r="A18" s="19" t="s">
        <v>21</v>
      </c>
      <c r="B18" s="16">
        <v>1492</v>
      </c>
      <c r="C18" s="16">
        <v>1477</v>
      </c>
      <c r="D18" s="16">
        <v>1491</v>
      </c>
      <c r="E18" s="16">
        <v>1479</v>
      </c>
      <c r="F18" s="16">
        <v>1491</v>
      </c>
      <c r="G18" s="16">
        <v>1475</v>
      </c>
      <c r="H18" s="16">
        <v>1490</v>
      </c>
      <c r="I18" s="16">
        <v>1465</v>
      </c>
      <c r="J18" s="16">
        <v>1493</v>
      </c>
      <c r="K18" s="16">
        <v>1468</v>
      </c>
      <c r="L18" s="16">
        <v>1486</v>
      </c>
      <c r="M18" s="16">
        <v>1469</v>
      </c>
      <c r="N18" s="16">
        <v>1482</v>
      </c>
      <c r="O18" s="16">
        <v>1450</v>
      </c>
      <c r="P18" s="16">
        <v>0</v>
      </c>
      <c r="Q18" s="16">
        <v>0</v>
      </c>
      <c r="R18" s="16">
        <v>0</v>
      </c>
      <c r="S18" s="16">
        <v>0</v>
      </c>
      <c r="T18" s="16">
        <v>0</v>
      </c>
      <c r="U18" s="16">
        <v>0</v>
      </c>
      <c r="V18" s="16">
        <v>0</v>
      </c>
      <c r="W18" s="16">
        <v>0</v>
      </c>
      <c r="X18" s="16">
        <v>0</v>
      </c>
      <c r="Y18" s="16">
        <v>0</v>
      </c>
      <c r="Z18" s="17">
        <v>1489.2857142857142</v>
      </c>
      <c r="AA18" s="18">
        <v>1469</v>
      </c>
    </row>
    <row r="19" spans="1:27" ht="20.100000000000001" customHeight="1" thickBot="1" x14ac:dyDescent="0.25">
      <c r="A19" s="19" t="s">
        <v>22</v>
      </c>
      <c r="B19" s="16"/>
      <c r="C19" s="16"/>
      <c r="D19" s="16"/>
      <c r="E19" s="16"/>
      <c r="F19" s="16"/>
      <c r="G19" s="16"/>
      <c r="H19" s="16"/>
      <c r="I19" s="16"/>
      <c r="J19" s="16"/>
      <c r="K19" s="16"/>
      <c r="L19" s="16"/>
      <c r="M19" s="16"/>
      <c r="N19" s="16"/>
      <c r="O19" s="16"/>
      <c r="P19" s="16"/>
      <c r="Q19" s="16"/>
      <c r="R19" s="16"/>
      <c r="S19" s="16"/>
      <c r="T19" s="16"/>
      <c r="U19" s="16"/>
      <c r="V19" s="16"/>
      <c r="W19" s="16"/>
      <c r="X19" s="16"/>
      <c r="Y19" s="16"/>
      <c r="Z19" s="20"/>
      <c r="AA19" s="18"/>
    </row>
    <row r="20" spans="1:27" ht="20.100000000000001" customHeight="1" thickBot="1" x14ac:dyDescent="0.25">
      <c r="A20" s="21" t="s">
        <v>23</v>
      </c>
      <c r="B20" s="22">
        <v>34154</v>
      </c>
      <c r="C20" s="22">
        <v>32390</v>
      </c>
      <c r="D20" s="22">
        <v>34013</v>
      </c>
      <c r="E20" s="22">
        <v>32228</v>
      </c>
      <c r="F20" s="22">
        <v>33964</v>
      </c>
      <c r="G20" s="22">
        <v>32180</v>
      </c>
      <c r="H20" s="22">
        <v>34000</v>
      </c>
      <c r="I20" s="22">
        <v>32303</v>
      </c>
      <c r="J20" s="22">
        <v>33920</v>
      </c>
      <c r="K20" s="22">
        <v>32178</v>
      </c>
      <c r="L20" s="22">
        <v>33796</v>
      </c>
      <c r="M20" s="22">
        <v>32046</v>
      </c>
      <c r="N20" s="22">
        <v>33733</v>
      </c>
      <c r="O20" s="22">
        <v>31132</v>
      </c>
      <c r="P20" s="22">
        <f t="shared" ref="P20:Y20" si="0">SUM(P9:P19)</f>
        <v>0</v>
      </c>
      <c r="Q20" s="22">
        <f t="shared" si="0"/>
        <v>0</v>
      </c>
      <c r="R20" s="22">
        <f t="shared" si="0"/>
        <v>0</v>
      </c>
      <c r="S20" s="22">
        <f t="shared" si="0"/>
        <v>0</v>
      </c>
      <c r="T20" s="22">
        <f t="shared" si="0"/>
        <v>0</v>
      </c>
      <c r="U20" s="22">
        <f t="shared" si="0"/>
        <v>0</v>
      </c>
      <c r="V20" s="22">
        <f t="shared" si="0"/>
        <v>0</v>
      </c>
      <c r="W20" s="22">
        <f t="shared" si="0"/>
        <v>0</v>
      </c>
      <c r="X20" s="22">
        <f t="shared" si="0"/>
        <v>0</v>
      </c>
      <c r="Y20" s="22">
        <f t="shared" si="0"/>
        <v>0</v>
      </c>
      <c r="Z20" s="23">
        <v>33940</v>
      </c>
      <c r="AA20" s="24">
        <v>32065.285714285714</v>
      </c>
    </row>
    <row r="21" spans="1:27" ht="20.100000000000001" customHeight="1" x14ac:dyDescent="0.2">
      <c r="A21" s="25" t="s">
        <v>24</v>
      </c>
      <c r="B21" s="16">
        <v>140</v>
      </c>
      <c r="C21" s="16">
        <v>131</v>
      </c>
      <c r="D21" s="16">
        <v>141</v>
      </c>
      <c r="E21" s="16">
        <v>131</v>
      </c>
      <c r="F21" s="16">
        <v>142</v>
      </c>
      <c r="G21" s="16">
        <v>131</v>
      </c>
      <c r="H21" s="16">
        <v>142</v>
      </c>
      <c r="I21" s="16">
        <v>131</v>
      </c>
      <c r="J21" s="16">
        <v>140</v>
      </c>
      <c r="K21" s="16">
        <v>130</v>
      </c>
      <c r="L21" s="16">
        <v>141</v>
      </c>
      <c r="M21" s="16">
        <v>130</v>
      </c>
      <c r="N21" s="16">
        <v>141</v>
      </c>
      <c r="O21" s="16">
        <v>130</v>
      </c>
      <c r="P21" s="16">
        <v>0</v>
      </c>
      <c r="Q21" s="16">
        <v>0</v>
      </c>
      <c r="R21" s="16">
        <v>0</v>
      </c>
      <c r="S21" s="16">
        <v>0</v>
      </c>
      <c r="T21" s="16">
        <v>0</v>
      </c>
      <c r="U21" s="16">
        <v>0</v>
      </c>
      <c r="V21" s="16">
        <v>0</v>
      </c>
      <c r="W21" s="16">
        <v>0</v>
      </c>
      <c r="X21" s="16">
        <v>0</v>
      </c>
      <c r="Y21" s="16">
        <v>0</v>
      </c>
      <c r="Z21" s="17">
        <v>141</v>
      </c>
      <c r="AA21" s="18">
        <v>130.57142857142858</v>
      </c>
    </row>
    <row r="22" spans="1:27" ht="20.100000000000001" customHeight="1" x14ac:dyDescent="0.2">
      <c r="A22" s="25" t="s">
        <v>25</v>
      </c>
      <c r="B22" s="16">
        <v>57</v>
      </c>
      <c r="C22" s="16">
        <v>56</v>
      </c>
      <c r="D22" s="16">
        <v>57</v>
      </c>
      <c r="E22" s="16">
        <v>56</v>
      </c>
      <c r="F22" s="16">
        <v>57</v>
      </c>
      <c r="G22" s="16">
        <v>56</v>
      </c>
      <c r="H22" s="16">
        <v>58</v>
      </c>
      <c r="I22" s="16">
        <v>56</v>
      </c>
      <c r="J22" s="16">
        <v>59</v>
      </c>
      <c r="K22" s="16">
        <v>56</v>
      </c>
      <c r="L22" s="16">
        <v>58</v>
      </c>
      <c r="M22" s="16">
        <v>56</v>
      </c>
      <c r="N22" s="16">
        <v>57</v>
      </c>
      <c r="O22" s="16">
        <v>56</v>
      </c>
      <c r="P22" s="16">
        <v>0</v>
      </c>
      <c r="Q22" s="16">
        <v>0</v>
      </c>
      <c r="R22" s="16">
        <v>0</v>
      </c>
      <c r="S22" s="16">
        <v>0</v>
      </c>
      <c r="T22" s="16">
        <v>0</v>
      </c>
      <c r="U22" s="16">
        <v>0</v>
      </c>
      <c r="V22" s="16">
        <v>0</v>
      </c>
      <c r="W22" s="16">
        <v>0</v>
      </c>
      <c r="X22" s="16">
        <v>0</v>
      </c>
      <c r="Y22" s="16">
        <v>0</v>
      </c>
      <c r="Z22" s="17">
        <v>57.571428571428569</v>
      </c>
      <c r="AA22" s="18">
        <v>56</v>
      </c>
    </row>
    <row r="23" spans="1:27" ht="20.100000000000001" customHeight="1" x14ac:dyDescent="0.2">
      <c r="A23" s="25" t="s">
        <v>26</v>
      </c>
      <c r="B23" s="16">
        <v>4</v>
      </c>
      <c r="C23" s="16">
        <v>4</v>
      </c>
      <c r="D23" s="16">
        <v>4</v>
      </c>
      <c r="E23" s="16">
        <v>4</v>
      </c>
      <c r="F23" s="16">
        <v>4</v>
      </c>
      <c r="G23" s="16">
        <v>4</v>
      </c>
      <c r="H23" s="16">
        <v>4</v>
      </c>
      <c r="I23" s="16">
        <v>4</v>
      </c>
      <c r="J23" s="16">
        <v>4</v>
      </c>
      <c r="K23" s="16">
        <v>4</v>
      </c>
      <c r="L23" s="16">
        <v>4</v>
      </c>
      <c r="M23" s="16">
        <v>4</v>
      </c>
      <c r="N23" s="16">
        <v>4</v>
      </c>
      <c r="O23" s="16">
        <v>4</v>
      </c>
      <c r="P23" s="16">
        <v>0</v>
      </c>
      <c r="Q23" s="16">
        <v>0</v>
      </c>
      <c r="R23" s="16">
        <v>0</v>
      </c>
      <c r="S23" s="16">
        <v>0</v>
      </c>
      <c r="T23" s="16">
        <v>0</v>
      </c>
      <c r="U23" s="16">
        <v>0</v>
      </c>
      <c r="V23" s="16">
        <v>0</v>
      </c>
      <c r="W23" s="16">
        <v>0</v>
      </c>
      <c r="X23" s="16">
        <v>0</v>
      </c>
      <c r="Y23" s="16">
        <v>0</v>
      </c>
      <c r="Z23" s="17">
        <v>4</v>
      </c>
      <c r="AA23" s="18">
        <v>4</v>
      </c>
    </row>
    <row r="24" spans="1:27" ht="20.100000000000001" customHeight="1" x14ac:dyDescent="0.2">
      <c r="A24" s="25" t="s">
        <v>27</v>
      </c>
      <c r="B24" s="16">
        <v>9</v>
      </c>
      <c r="C24" s="16">
        <v>8</v>
      </c>
      <c r="D24" s="16">
        <v>8</v>
      </c>
      <c r="E24" s="16">
        <v>8</v>
      </c>
      <c r="F24" s="16">
        <v>8</v>
      </c>
      <c r="G24" s="16">
        <v>8</v>
      </c>
      <c r="H24" s="16">
        <v>8</v>
      </c>
      <c r="I24" s="16">
        <v>8</v>
      </c>
      <c r="J24" s="16">
        <v>8</v>
      </c>
      <c r="K24" s="16">
        <v>8</v>
      </c>
      <c r="L24" s="16">
        <v>9</v>
      </c>
      <c r="M24" s="16">
        <v>8</v>
      </c>
      <c r="N24" s="16">
        <v>9</v>
      </c>
      <c r="O24" s="16">
        <v>8</v>
      </c>
      <c r="P24" s="16">
        <v>0</v>
      </c>
      <c r="Q24" s="16">
        <v>0</v>
      </c>
      <c r="R24" s="16">
        <v>0</v>
      </c>
      <c r="S24" s="16">
        <v>0</v>
      </c>
      <c r="T24" s="16">
        <v>0</v>
      </c>
      <c r="U24" s="16">
        <v>0</v>
      </c>
      <c r="V24" s="16">
        <v>0</v>
      </c>
      <c r="W24" s="16">
        <v>0</v>
      </c>
      <c r="X24" s="16">
        <v>0</v>
      </c>
      <c r="Y24" s="16">
        <v>0</v>
      </c>
      <c r="Z24" s="17">
        <v>8.4285714285714288</v>
      </c>
      <c r="AA24" s="18">
        <v>8</v>
      </c>
    </row>
    <row r="25" spans="1:27" ht="20.100000000000001" customHeight="1" x14ac:dyDescent="0.2">
      <c r="A25" s="25" t="s">
        <v>28</v>
      </c>
      <c r="B25" s="16">
        <v>28</v>
      </c>
      <c r="C25" s="16">
        <v>28</v>
      </c>
      <c r="D25" s="16">
        <v>28</v>
      </c>
      <c r="E25" s="16">
        <v>28</v>
      </c>
      <c r="F25" s="16">
        <v>28</v>
      </c>
      <c r="G25" s="16">
        <v>28</v>
      </c>
      <c r="H25" s="16">
        <v>28</v>
      </c>
      <c r="I25" s="16">
        <v>28</v>
      </c>
      <c r="J25" s="16">
        <v>28</v>
      </c>
      <c r="K25" s="16">
        <v>28</v>
      </c>
      <c r="L25" s="16">
        <v>28</v>
      </c>
      <c r="M25" s="16">
        <v>28</v>
      </c>
      <c r="N25" s="16">
        <v>28</v>
      </c>
      <c r="O25" s="16">
        <v>28</v>
      </c>
      <c r="P25" s="16">
        <v>0</v>
      </c>
      <c r="Q25" s="16">
        <v>0</v>
      </c>
      <c r="R25" s="16">
        <v>0</v>
      </c>
      <c r="S25" s="16">
        <v>0</v>
      </c>
      <c r="T25" s="16">
        <v>0</v>
      </c>
      <c r="U25" s="16">
        <v>0</v>
      </c>
      <c r="V25" s="16">
        <v>0</v>
      </c>
      <c r="W25" s="16">
        <v>0</v>
      </c>
      <c r="X25" s="16">
        <v>0</v>
      </c>
      <c r="Y25" s="16">
        <v>0</v>
      </c>
      <c r="Z25" s="17">
        <v>28</v>
      </c>
      <c r="AA25" s="18">
        <v>28</v>
      </c>
    </row>
    <row r="26" spans="1:27" ht="20.100000000000001" customHeight="1" thickBot="1" x14ac:dyDescent="0.25">
      <c r="A26" s="25" t="s">
        <v>29</v>
      </c>
      <c r="B26" s="16">
        <v>285</v>
      </c>
      <c r="C26" s="16">
        <v>266</v>
      </c>
      <c r="D26" s="16">
        <v>284</v>
      </c>
      <c r="E26" s="16">
        <v>268</v>
      </c>
      <c r="F26" s="16">
        <v>282</v>
      </c>
      <c r="G26" s="16">
        <v>266</v>
      </c>
      <c r="H26" s="16">
        <v>281</v>
      </c>
      <c r="I26" s="16">
        <v>266</v>
      </c>
      <c r="J26" s="16">
        <v>275</v>
      </c>
      <c r="K26" s="16">
        <v>266</v>
      </c>
      <c r="L26" s="16">
        <v>273</v>
      </c>
      <c r="M26" s="16">
        <v>265</v>
      </c>
      <c r="N26" s="16">
        <v>270</v>
      </c>
      <c r="O26" s="16">
        <v>262</v>
      </c>
      <c r="P26" s="16">
        <v>0</v>
      </c>
      <c r="Q26" s="16">
        <v>0</v>
      </c>
      <c r="R26" s="16">
        <v>0</v>
      </c>
      <c r="S26" s="16">
        <v>0</v>
      </c>
      <c r="T26" s="16">
        <v>0</v>
      </c>
      <c r="U26" s="16">
        <v>0</v>
      </c>
      <c r="V26" s="16">
        <v>0</v>
      </c>
      <c r="W26" s="16">
        <v>0</v>
      </c>
      <c r="X26" s="16">
        <v>0</v>
      </c>
      <c r="Y26" s="16">
        <v>0</v>
      </c>
      <c r="Z26" s="17">
        <v>278.57142857142856</v>
      </c>
      <c r="AA26" s="18">
        <v>265.57142857142856</v>
      </c>
    </row>
    <row r="27" spans="1:27" ht="20.100000000000001" customHeight="1" thickBot="1" x14ac:dyDescent="0.25">
      <c r="A27" s="21" t="s">
        <v>30</v>
      </c>
      <c r="B27" s="22">
        <v>523</v>
      </c>
      <c r="C27" s="22">
        <v>493</v>
      </c>
      <c r="D27" s="22">
        <v>522</v>
      </c>
      <c r="E27" s="22">
        <v>495</v>
      </c>
      <c r="F27" s="22">
        <v>521</v>
      </c>
      <c r="G27" s="22">
        <v>493</v>
      </c>
      <c r="H27" s="22">
        <v>521</v>
      </c>
      <c r="I27" s="22">
        <v>493</v>
      </c>
      <c r="J27" s="22">
        <v>514</v>
      </c>
      <c r="K27" s="22">
        <v>492</v>
      </c>
      <c r="L27" s="22">
        <v>513</v>
      </c>
      <c r="M27" s="22">
        <v>491</v>
      </c>
      <c r="N27" s="22">
        <v>509</v>
      </c>
      <c r="O27" s="22">
        <v>488</v>
      </c>
      <c r="P27" s="22">
        <f t="shared" ref="P27:Y27" si="1">SUM(P21:P26)</f>
        <v>0</v>
      </c>
      <c r="Q27" s="22">
        <f t="shared" si="1"/>
        <v>0</v>
      </c>
      <c r="R27" s="22">
        <f t="shared" si="1"/>
        <v>0</v>
      </c>
      <c r="S27" s="22">
        <f t="shared" si="1"/>
        <v>0</v>
      </c>
      <c r="T27" s="22">
        <f t="shared" si="1"/>
        <v>0</v>
      </c>
      <c r="U27" s="22">
        <f t="shared" si="1"/>
        <v>0</v>
      </c>
      <c r="V27" s="22">
        <f t="shared" si="1"/>
        <v>0</v>
      </c>
      <c r="W27" s="22">
        <f t="shared" si="1"/>
        <v>0</v>
      </c>
      <c r="X27" s="22">
        <f t="shared" si="1"/>
        <v>0</v>
      </c>
      <c r="Y27" s="22">
        <f t="shared" si="1"/>
        <v>0</v>
      </c>
      <c r="Z27" s="23">
        <v>517.57142857142856</v>
      </c>
      <c r="AA27" s="24">
        <v>492.14285714285717</v>
      </c>
    </row>
    <row r="28" spans="1:27" ht="20.100000000000001" hidden="1" customHeight="1" x14ac:dyDescent="0.2">
      <c r="A28" s="25"/>
      <c r="B28" s="8"/>
      <c r="C28" s="8"/>
      <c r="D28" s="8"/>
      <c r="E28" s="8"/>
      <c r="F28" s="8"/>
      <c r="G28" s="8"/>
      <c r="H28" s="8"/>
      <c r="I28" s="8"/>
      <c r="J28" s="8"/>
      <c r="K28" s="8"/>
      <c r="L28" s="8"/>
      <c r="M28" s="8"/>
      <c r="N28" s="8"/>
      <c r="O28" s="8"/>
      <c r="P28" s="8"/>
      <c r="Q28" s="8"/>
      <c r="R28" s="8"/>
      <c r="S28" s="8"/>
      <c r="T28" s="8"/>
      <c r="U28" s="8"/>
      <c r="V28" s="8"/>
      <c r="W28" s="8"/>
      <c r="X28" s="8"/>
      <c r="Y28" s="8"/>
      <c r="Z28" s="26"/>
      <c r="AA28" s="18"/>
    </row>
    <row r="29" spans="1:27" ht="20.100000000000001" customHeight="1" x14ac:dyDescent="0.2">
      <c r="A29" s="25" t="s">
        <v>31</v>
      </c>
      <c r="B29" s="16">
        <v>1</v>
      </c>
      <c r="C29" s="16">
        <v>1</v>
      </c>
      <c r="D29" s="16">
        <v>1</v>
      </c>
      <c r="E29" s="16">
        <v>1</v>
      </c>
      <c r="F29" s="16">
        <v>1</v>
      </c>
      <c r="G29" s="16">
        <v>1</v>
      </c>
      <c r="H29" s="16">
        <v>1</v>
      </c>
      <c r="I29" s="16">
        <v>1</v>
      </c>
      <c r="J29" s="16">
        <v>1</v>
      </c>
      <c r="K29" s="16">
        <v>1</v>
      </c>
      <c r="L29" s="16">
        <v>1</v>
      </c>
      <c r="M29" s="16">
        <v>1</v>
      </c>
      <c r="N29" s="16">
        <v>1</v>
      </c>
      <c r="O29" s="16">
        <v>1</v>
      </c>
      <c r="P29" s="16">
        <v>0</v>
      </c>
      <c r="Q29" s="16">
        <v>0</v>
      </c>
      <c r="R29" s="16">
        <v>0</v>
      </c>
      <c r="S29" s="16">
        <v>0</v>
      </c>
      <c r="T29" s="16">
        <v>0</v>
      </c>
      <c r="U29" s="16">
        <v>0</v>
      </c>
      <c r="V29" s="16">
        <v>0</v>
      </c>
      <c r="W29" s="16">
        <v>0</v>
      </c>
      <c r="X29" s="16">
        <v>0</v>
      </c>
      <c r="Y29" s="16">
        <v>0</v>
      </c>
      <c r="Z29" s="17">
        <v>1</v>
      </c>
      <c r="AA29" s="18">
        <v>1</v>
      </c>
    </row>
    <row r="30" spans="1:27" ht="20.100000000000001" customHeight="1" x14ac:dyDescent="0.2">
      <c r="A30" s="25" t="s">
        <v>32</v>
      </c>
      <c r="B30" s="16">
        <v>1</v>
      </c>
      <c r="C30" s="16">
        <v>1</v>
      </c>
      <c r="D30" s="16">
        <v>1</v>
      </c>
      <c r="E30" s="16">
        <v>1</v>
      </c>
      <c r="F30" s="16">
        <v>1</v>
      </c>
      <c r="G30" s="16">
        <v>1</v>
      </c>
      <c r="H30" s="16">
        <v>1</v>
      </c>
      <c r="I30" s="16">
        <v>1</v>
      </c>
      <c r="J30" s="16">
        <v>1</v>
      </c>
      <c r="K30" s="16">
        <v>1</v>
      </c>
      <c r="L30" s="16">
        <v>1</v>
      </c>
      <c r="M30" s="16">
        <v>1</v>
      </c>
      <c r="N30" s="16">
        <v>1</v>
      </c>
      <c r="O30" s="16">
        <v>1</v>
      </c>
      <c r="P30" s="16">
        <v>0</v>
      </c>
      <c r="Q30" s="16">
        <v>0</v>
      </c>
      <c r="R30" s="16">
        <v>0</v>
      </c>
      <c r="S30" s="16">
        <v>0</v>
      </c>
      <c r="T30" s="16">
        <v>0</v>
      </c>
      <c r="U30" s="16">
        <v>0</v>
      </c>
      <c r="V30" s="16">
        <v>0</v>
      </c>
      <c r="W30" s="16">
        <v>0</v>
      </c>
      <c r="X30" s="16">
        <v>0</v>
      </c>
      <c r="Y30" s="16">
        <v>0</v>
      </c>
      <c r="Z30" s="17">
        <v>1</v>
      </c>
      <c r="AA30" s="18">
        <v>1</v>
      </c>
    </row>
    <row r="31" spans="1:27" ht="20.100000000000001" customHeight="1" x14ac:dyDescent="0.2">
      <c r="A31" s="25" t="s">
        <v>33</v>
      </c>
      <c r="B31" s="16">
        <v>1</v>
      </c>
      <c r="C31" s="16">
        <v>1</v>
      </c>
      <c r="D31" s="16">
        <v>1</v>
      </c>
      <c r="E31" s="16">
        <v>1</v>
      </c>
      <c r="F31" s="16">
        <v>1</v>
      </c>
      <c r="G31" s="16">
        <v>1</v>
      </c>
      <c r="H31" s="16">
        <v>1</v>
      </c>
      <c r="I31" s="16">
        <v>1</v>
      </c>
      <c r="J31" s="16">
        <v>1</v>
      </c>
      <c r="K31" s="16">
        <v>1</v>
      </c>
      <c r="L31" s="16">
        <v>1</v>
      </c>
      <c r="M31" s="16">
        <v>1</v>
      </c>
      <c r="N31" s="16">
        <v>1</v>
      </c>
      <c r="O31" s="16">
        <v>1</v>
      </c>
      <c r="P31" s="16">
        <v>0</v>
      </c>
      <c r="Q31" s="16">
        <v>0</v>
      </c>
      <c r="R31" s="16">
        <v>0</v>
      </c>
      <c r="S31" s="16">
        <v>0</v>
      </c>
      <c r="T31" s="16">
        <v>0</v>
      </c>
      <c r="U31" s="16">
        <v>0</v>
      </c>
      <c r="V31" s="16">
        <v>0</v>
      </c>
      <c r="W31" s="16">
        <v>0</v>
      </c>
      <c r="X31" s="16">
        <v>0</v>
      </c>
      <c r="Y31" s="16">
        <v>0</v>
      </c>
      <c r="Z31" s="17">
        <v>1</v>
      </c>
      <c r="AA31" s="18">
        <v>1</v>
      </c>
    </row>
    <row r="32" spans="1:27" ht="20.100000000000001" customHeight="1" thickBot="1" x14ac:dyDescent="0.25">
      <c r="A32" s="25" t="s">
        <v>34</v>
      </c>
      <c r="B32" s="16">
        <v>1</v>
      </c>
      <c r="C32" s="16">
        <v>1</v>
      </c>
      <c r="D32" s="16">
        <v>1</v>
      </c>
      <c r="E32" s="16">
        <v>1</v>
      </c>
      <c r="F32" s="16">
        <v>1</v>
      </c>
      <c r="G32" s="16">
        <v>1</v>
      </c>
      <c r="H32" s="16">
        <v>1</v>
      </c>
      <c r="I32" s="16">
        <v>1</v>
      </c>
      <c r="J32" s="16">
        <v>1</v>
      </c>
      <c r="K32" s="16">
        <v>1</v>
      </c>
      <c r="L32" s="16">
        <v>1</v>
      </c>
      <c r="M32" s="16">
        <v>1</v>
      </c>
      <c r="N32" s="16">
        <v>1</v>
      </c>
      <c r="O32" s="16">
        <v>1</v>
      </c>
      <c r="P32" s="16">
        <v>0</v>
      </c>
      <c r="Q32" s="16">
        <v>0</v>
      </c>
      <c r="R32" s="16">
        <v>0</v>
      </c>
      <c r="S32" s="16">
        <v>0</v>
      </c>
      <c r="T32" s="16">
        <v>0</v>
      </c>
      <c r="U32" s="16">
        <v>0</v>
      </c>
      <c r="V32" s="16">
        <v>0</v>
      </c>
      <c r="W32" s="16">
        <v>0</v>
      </c>
      <c r="X32" s="16">
        <v>0</v>
      </c>
      <c r="Y32" s="16">
        <v>0</v>
      </c>
      <c r="Z32" s="17">
        <v>1</v>
      </c>
      <c r="AA32" s="18">
        <v>1</v>
      </c>
    </row>
    <row r="33" spans="1:27" ht="20.100000000000001" customHeight="1" thickBot="1" x14ac:dyDescent="0.25">
      <c r="A33" s="21" t="s">
        <v>35</v>
      </c>
      <c r="B33" s="22">
        <v>4</v>
      </c>
      <c r="C33" s="22">
        <v>4</v>
      </c>
      <c r="D33" s="22">
        <v>4</v>
      </c>
      <c r="E33" s="22">
        <v>4</v>
      </c>
      <c r="F33" s="22">
        <v>4</v>
      </c>
      <c r="G33" s="22">
        <v>4</v>
      </c>
      <c r="H33" s="22">
        <v>4</v>
      </c>
      <c r="I33" s="22">
        <v>4</v>
      </c>
      <c r="J33" s="22">
        <v>4</v>
      </c>
      <c r="K33" s="22">
        <v>4</v>
      </c>
      <c r="L33" s="22">
        <v>4</v>
      </c>
      <c r="M33" s="22">
        <v>4</v>
      </c>
      <c r="N33" s="22">
        <v>4</v>
      </c>
      <c r="O33" s="22">
        <v>4</v>
      </c>
      <c r="P33" s="22">
        <f t="shared" ref="P33:Y33" si="2">SUM(P29:P32)</f>
        <v>0</v>
      </c>
      <c r="Q33" s="22">
        <f t="shared" si="2"/>
        <v>0</v>
      </c>
      <c r="R33" s="22">
        <f t="shared" si="2"/>
        <v>0</v>
      </c>
      <c r="S33" s="22">
        <f t="shared" si="2"/>
        <v>0</v>
      </c>
      <c r="T33" s="22">
        <f t="shared" si="2"/>
        <v>0</v>
      </c>
      <c r="U33" s="22">
        <f t="shared" si="2"/>
        <v>0</v>
      </c>
      <c r="V33" s="22">
        <f t="shared" si="2"/>
        <v>0</v>
      </c>
      <c r="W33" s="22">
        <f t="shared" si="2"/>
        <v>0</v>
      </c>
      <c r="X33" s="22">
        <f t="shared" si="2"/>
        <v>0</v>
      </c>
      <c r="Y33" s="22">
        <f t="shared" si="2"/>
        <v>0</v>
      </c>
      <c r="Z33" s="23">
        <v>4</v>
      </c>
      <c r="AA33" s="24">
        <v>4</v>
      </c>
    </row>
    <row r="34" spans="1:27" ht="20.100000000000001" hidden="1" customHeight="1" thickBot="1" x14ac:dyDescent="0.25">
      <c r="A34" s="25"/>
      <c r="B34" s="8"/>
      <c r="C34" s="8"/>
      <c r="D34" s="8"/>
      <c r="E34" s="8"/>
      <c r="F34" s="8"/>
      <c r="G34" s="8"/>
      <c r="H34" s="8"/>
      <c r="I34" s="8"/>
      <c r="J34" s="8"/>
      <c r="K34" s="8"/>
      <c r="L34" s="8"/>
      <c r="M34" s="8"/>
      <c r="N34" s="8"/>
      <c r="O34" s="8"/>
      <c r="P34" s="8"/>
      <c r="Q34" s="8"/>
      <c r="R34" s="8"/>
      <c r="S34" s="8"/>
      <c r="T34" s="8"/>
      <c r="U34" s="8"/>
      <c r="V34" s="8"/>
      <c r="W34" s="8"/>
      <c r="X34" s="8"/>
      <c r="Y34" s="8"/>
      <c r="Z34" s="26"/>
      <c r="AA34" s="18"/>
    </row>
    <row r="35" spans="1:27" ht="20.100000000000001" customHeight="1" thickBot="1" x14ac:dyDescent="0.25">
      <c r="A35" s="27" t="s">
        <v>36</v>
      </c>
      <c r="B35" s="28">
        <v>34681</v>
      </c>
      <c r="C35" s="28">
        <v>32887</v>
      </c>
      <c r="D35" s="28">
        <v>34539</v>
      </c>
      <c r="E35" s="28">
        <v>32727</v>
      </c>
      <c r="F35" s="28">
        <v>34489</v>
      </c>
      <c r="G35" s="28">
        <v>32677</v>
      </c>
      <c r="H35" s="28">
        <v>34525</v>
      </c>
      <c r="I35" s="28">
        <v>32800</v>
      </c>
      <c r="J35" s="28">
        <v>34438</v>
      </c>
      <c r="K35" s="28">
        <v>32674</v>
      </c>
      <c r="L35" s="28">
        <v>34313</v>
      </c>
      <c r="M35" s="28">
        <v>32541</v>
      </c>
      <c r="N35" s="28">
        <v>34246</v>
      </c>
      <c r="O35" s="28">
        <v>31624</v>
      </c>
      <c r="P35" s="28">
        <f t="shared" ref="P35:Y35" si="3">P20+P27+P33</f>
        <v>0</v>
      </c>
      <c r="Q35" s="28">
        <f t="shared" si="3"/>
        <v>0</v>
      </c>
      <c r="R35" s="28">
        <f t="shared" si="3"/>
        <v>0</v>
      </c>
      <c r="S35" s="28">
        <f t="shared" si="3"/>
        <v>0</v>
      </c>
      <c r="T35" s="28">
        <f t="shared" si="3"/>
        <v>0</v>
      </c>
      <c r="U35" s="28">
        <f t="shared" si="3"/>
        <v>0</v>
      </c>
      <c r="V35" s="28">
        <f t="shared" si="3"/>
        <v>0</v>
      </c>
      <c r="W35" s="28">
        <f t="shared" si="3"/>
        <v>0</v>
      </c>
      <c r="X35" s="28">
        <f t="shared" si="3"/>
        <v>0</v>
      </c>
      <c r="Y35" s="28">
        <f t="shared" si="3"/>
        <v>0</v>
      </c>
      <c r="Z35" s="29">
        <v>34461.571428571428</v>
      </c>
      <c r="AA35" s="30">
        <v>32561.428571428572</v>
      </c>
    </row>
    <row r="36" spans="1:27" ht="20.100000000000001" hidden="1" customHeight="1" thickBot="1" x14ac:dyDescent="0.25">
      <c r="A36" s="25"/>
      <c r="B36" s="8"/>
      <c r="C36" s="8"/>
      <c r="D36" s="8"/>
      <c r="E36" s="8"/>
      <c r="F36" s="8"/>
      <c r="G36" s="8"/>
      <c r="H36" s="8"/>
      <c r="I36" s="8"/>
      <c r="J36" s="8"/>
      <c r="K36" s="8"/>
      <c r="L36" s="8"/>
      <c r="M36" s="8"/>
      <c r="N36" s="8"/>
      <c r="O36" s="8"/>
      <c r="P36" s="8"/>
      <c r="Q36" s="8"/>
      <c r="R36" s="8"/>
      <c r="S36" s="8"/>
      <c r="T36" s="8"/>
      <c r="U36" s="8"/>
      <c r="V36" s="8"/>
      <c r="W36" s="8"/>
      <c r="X36" s="8"/>
      <c r="Y36" s="8"/>
      <c r="Z36" s="17"/>
      <c r="AA36" s="18"/>
    </row>
    <row r="37" spans="1:27" ht="20.100000000000001" customHeight="1" thickBot="1" x14ac:dyDescent="0.25">
      <c r="A37" s="27" t="s">
        <v>37</v>
      </c>
      <c r="B37" s="28">
        <v>34677</v>
      </c>
      <c r="C37" s="28">
        <v>32883</v>
      </c>
      <c r="D37" s="28">
        <v>34535</v>
      </c>
      <c r="E37" s="28">
        <v>32723</v>
      </c>
      <c r="F37" s="28">
        <v>34485</v>
      </c>
      <c r="G37" s="28">
        <v>32673</v>
      </c>
      <c r="H37" s="28">
        <v>34521</v>
      </c>
      <c r="I37" s="28">
        <v>32796</v>
      </c>
      <c r="J37" s="28">
        <v>34434</v>
      </c>
      <c r="K37" s="28">
        <v>32670</v>
      </c>
      <c r="L37" s="28">
        <v>34309</v>
      </c>
      <c r="M37" s="28">
        <v>32537</v>
      </c>
      <c r="N37" s="28">
        <v>34242</v>
      </c>
      <c r="O37" s="28">
        <v>31620</v>
      </c>
      <c r="P37" s="28">
        <f t="shared" ref="P37:Y37" si="4">P20+P27</f>
        <v>0</v>
      </c>
      <c r="Q37" s="28">
        <f t="shared" si="4"/>
        <v>0</v>
      </c>
      <c r="R37" s="28">
        <f t="shared" si="4"/>
        <v>0</v>
      </c>
      <c r="S37" s="28">
        <f t="shared" si="4"/>
        <v>0</v>
      </c>
      <c r="T37" s="28">
        <f t="shared" si="4"/>
        <v>0</v>
      </c>
      <c r="U37" s="28">
        <f t="shared" si="4"/>
        <v>0</v>
      </c>
      <c r="V37" s="28">
        <f t="shared" si="4"/>
        <v>0</v>
      </c>
      <c r="W37" s="28">
        <f t="shared" si="4"/>
        <v>0</v>
      </c>
      <c r="X37" s="28">
        <f t="shared" si="4"/>
        <v>0</v>
      </c>
      <c r="Y37" s="28">
        <f t="shared" si="4"/>
        <v>0</v>
      </c>
      <c r="Z37" s="29">
        <v>34457.571428571428</v>
      </c>
      <c r="AA37" s="30">
        <v>32557.428571428572</v>
      </c>
    </row>
    <row r="38" spans="1:27" x14ac:dyDescent="0.2">
      <c r="A38" s="8" t="s">
        <v>38</v>
      </c>
    </row>
    <row r="39" spans="1:27" x14ac:dyDescent="0.2">
      <c r="A39" s="10" t="s">
        <v>39</v>
      </c>
    </row>
    <row r="40" spans="1:27" x14ac:dyDescent="0.2">
      <c r="A40" s="10" t="s">
        <v>40</v>
      </c>
    </row>
    <row r="41" spans="1:27" x14ac:dyDescent="0.2">
      <c r="A41" s="10" t="s">
        <v>41</v>
      </c>
    </row>
    <row r="42" spans="1:27" x14ac:dyDescent="0.2">
      <c r="A42" s="10" t="s">
        <v>42</v>
      </c>
    </row>
    <row r="43" spans="1:27" x14ac:dyDescent="0.2">
      <c r="A43" s="10" t="s">
        <v>43</v>
      </c>
    </row>
    <row r="44" spans="1:27" x14ac:dyDescent="0.2">
      <c r="A44" s="10" t="s">
        <v>44</v>
      </c>
    </row>
    <row r="45" spans="1:27" x14ac:dyDescent="0.2">
      <c r="A45" s="10" t="str">
        <f>TRABAJADORES!A45</f>
        <v>P: Cifras provisionales.</v>
      </c>
    </row>
    <row r="46" spans="1:27" x14ac:dyDescent="0.2">
      <c r="B46" s="11"/>
      <c r="C46" s="11"/>
      <c r="D46" s="11"/>
      <c r="E46" s="11"/>
      <c r="F46" s="11"/>
      <c r="G46" s="11"/>
      <c r="H46" s="11"/>
      <c r="I46" s="11"/>
      <c r="J46" s="11"/>
      <c r="K46" s="11"/>
      <c r="L46" s="11"/>
      <c r="M46" s="11"/>
    </row>
    <row r="47" spans="1:27" x14ac:dyDescent="0.2">
      <c r="B47" s="11"/>
      <c r="C47" s="11"/>
      <c r="D47" s="11"/>
      <c r="E47" s="11"/>
      <c r="F47" s="11"/>
      <c r="G47" s="11"/>
      <c r="H47" s="11"/>
      <c r="I47" s="11"/>
      <c r="J47" s="11"/>
      <c r="K47" s="11"/>
      <c r="L47" s="11"/>
      <c r="M47" s="11"/>
    </row>
    <row r="48" spans="1:27" x14ac:dyDescent="0.2">
      <c r="B48" s="11"/>
      <c r="C48" s="11"/>
      <c r="D48" s="11"/>
      <c r="E48" s="11"/>
      <c r="F48" s="11"/>
      <c r="G48" s="11"/>
      <c r="H48" s="11"/>
      <c r="I48" s="11"/>
      <c r="J48" s="11"/>
      <c r="K48" s="11"/>
      <c r="L48" s="11"/>
      <c r="M48" s="11"/>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topLeftCell="D1" workbookViewId="0">
      <selection activeCell="Z1" sqref="Z1:AA1048576"/>
    </sheetView>
  </sheetViews>
  <sheetFormatPr baseColWidth="10" defaultColWidth="11" defaultRowHeight="12.75" x14ac:dyDescent="0.2"/>
  <cols>
    <col min="1" max="1" width="49.140625" style="31" customWidth="1"/>
    <col min="2" max="15" width="11.42578125" style="31" customWidth="1"/>
    <col min="16" max="27" width="11.42578125" style="31" hidden="1" customWidth="1"/>
    <col min="28" max="256" width="11" style="31"/>
    <col min="257" max="257" width="31.5703125" style="31" customWidth="1"/>
    <col min="258" max="283" width="11.42578125" style="31" customWidth="1"/>
    <col min="284" max="512" width="11" style="31"/>
    <col min="513" max="513" width="31.5703125" style="31" customWidth="1"/>
    <col min="514" max="539" width="11.42578125" style="31" customWidth="1"/>
    <col min="540" max="768" width="11" style="31"/>
    <col min="769" max="769" width="31.5703125" style="31" customWidth="1"/>
    <col min="770" max="795" width="11.42578125" style="31" customWidth="1"/>
    <col min="796" max="1024" width="11" style="31"/>
    <col min="1025" max="1025" width="31.5703125" style="31" customWidth="1"/>
    <col min="1026" max="1051" width="11.42578125" style="31" customWidth="1"/>
    <col min="1052" max="1280" width="11" style="31"/>
    <col min="1281" max="1281" width="31.5703125" style="31" customWidth="1"/>
    <col min="1282" max="1307" width="11.42578125" style="31" customWidth="1"/>
    <col min="1308" max="1536" width="11" style="31"/>
    <col min="1537" max="1537" width="31.5703125" style="31" customWidth="1"/>
    <col min="1538" max="1563" width="11.42578125" style="31" customWidth="1"/>
    <col min="1564" max="1792" width="11" style="31"/>
    <col min="1793" max="1793" width="31.5703125" style="31" customWidth="1"/>
    <col min="1794" max="1819" width="11.42578125" style="31" customWidth="1"/>
    <col min="1820" max="2048" width="11" style="31"/>
    <col min="2049" max="2049" width="31.5703125" style="31" customWidth="1"/>
    <col min="2050" max="2075" width="11.42578125" style="31" customWidth="1"/>
    <col min="2076" max="2304" width="11" style="31"/>
    <col min="2305" max="2305" width="31.5703125" style="31" customWidth="1"/>
    <col min="2306" max="2331" width="11.42578125" style="31" customWidth="1"/>
    <col min="2332" max="2560" width="11" style="31"/>
    <col min="2561" max="2561" width="31.5703125" style="31" customWidth="1"/>
    <col min="2562" max="2587" width="11.42578125" style="31" customWidth="1"/>
    <col min="2588" max="2816" width="11" style="31"/>
    <col min="2817" max="2817" width="31.5703125" style="31" customWidth="1"/>
    <col min="2818" max="2843" width="11.42578125" style="31" customWidth="1"/>
    <col min="2844" max="3072" width="11" style="31"/>
    <col min="3073" max="3073" width="31.5703125" style="31" customWidth="1"/>
    <col min="3074" max="3099" width="11.42578125" style="31" customWidth="1"/>
    <col min="3100" max="3328" width="11" style="31"/>
    <col min="3329" max="3329" width="31.5703125" style="31" customWidth="1"/>
    <col min="3330" max="3355" width="11.42578125" style="31" customWidth="1"/>
    <col min="3356" max="3584" width="11" style="31"/>
    <col min="3585" max="3585" width="31.5703125" style="31" customWidth="1"/>
    <col min="3586" max="3611" width="11.42578125" style="31" customWidth="1"/>
    <col min="3612" max="3840" width="11" style="31"/>
    <col min="3841" max="3841" width="31.5703125" style="31" customWidth="1"/>
    <col min="3842" max="3867" width="11.42578125" style="31" customWidth="1"/>
    <col min="3868" max="4096" width="11" style="31"/>
    <col min="4097" max="4097" width="31.5703125" style="31" customWidth="1"/>
    <col min="4098" max="4123" width="11.42578125" style="31" customWidth="1"/>
    <col min="4124" max="4352" width="11" style="31"/>
    <col min="4353" max="4353" width="31.5703125" style="31" customWidth="1"/>
    <col min="4354" max="4379" width="11.42578125" style="31" customWidth="1"/>
    <col min="4380" max="4608" width="11" style="31"/>
    <col min="4609" max="4609" width="31.5703125" style="31" customWidth="1"/>
    <col min="4610" max="4635" width="11.42578125" style="31" customWidth="1"/>
    <col min="4636" max="4864" width="11" style="31"/>
    <col min="4865" max="4865" width="31.5703125" style="31" customWidth="1"/>
    <col min="4866" max="4891" width="11.42578125" style="31" customWidth="1"/>
    <col min="4892" max="5120" width="11" style="31"/>
    <col min="5121" max="5121" width="31.5703125" style="31" customWidth="1"/>
    <col min="5122" max="5147" width="11.42578125" style="31" customWidth="1"/>
    <col min="5148" max="5376" width="11" style="31"/>
    <col min="5377" max="5377" width="31.5703125" style="31" customWidth="1"/>
    <col min="5378" max="5403" width="11.42578125" style="31" customWidth="1"/>
    <col min="5404" max="5632" width="11" style="31"/>
    <col min="5633" max="5633" width="31.5703125" style="31" customWidth="1"/>
    <col min="5634" max="5659" width="11.42578125" style="31" customWidth="1"/>
    <col min="5660" max="5888" width="11" style="31"/>
    <col min="5889" max="5889" width="31.5703125" style="31" customWidth="1"/>
    <col min="5890" max="5915" width="11.42578125" style="31" customWidth="1"/>
    <col min="5916" max="6144" width="11" style="31"/>
    <col min="6145" max="6145" width="31.5703125" style="31" customWidth="1"/>
    <col min="6146" max="6171" width="11.42578125" style="31" customWidth="1"/>
    <col min="6172" max="6400" width="11" style="31"/>
    <col min="6401" max="6401" width="31.5703125" style="31" customWidth="1"/>
    <col min="6402" max="6427" width="11.42578125" style="31" customWidth="1"/>
    <col min="6428" max="6656" width="11" style="31"/>
    <col min="6657" max="6657" width="31.5703125" style="31" customWidth="1"/>
    <col min="6658" max="6683" width="11.42578125" style="31" customWidth="1"/>
    <col min="6684" max="6912" width="11" style="31"/>
    <col min="6913" max="6913" width="31.5703125" style="31" customWidth="1"/>
    <col min="6914" max="6939" width="11.42578125" style="31" customWidth="1"/>
    <col min="6940" max="7168" width="11" style="31"/>
    <col min="7169" max="7169" width="31.5703125" style="31" customWidth="1"/>
    <col min="7170" max="7195" width="11.42578125" style="31" customWidth="1"/>
    <col min="7196" max="7424" width="11" style="31"/>
    <col min="7425" max="7425" width="31.5703125" style="31" customWidth="1"/>
    <col min="7426" max="7451" width="11.42578125" style="31" customWidth="1"/>
    <col min="7452" max="7680" width="11" style="31"/>
    <col min="7681" max="7681" width="31.5703125" style="31" customWidth="1"/>
    <col min="7682" max="7707" width="11.42578125" style="31" customWidth="1"/>
    <col min="7708" max="7936" width="11" style="31"/>
    <col min="7937" max="7937" width="31.5703125" style="31" customWidth="1"/>
    <col min="7938" max="7963" width="11.42578125" style="31" customWidth="1"/>
    <col min="7964" max="8192" width="11" style="31"/>
    <col min="8193" max="8193" width="31.5703125" style="31" customWidth="1"/>
    <col min="8194" max="8219" width="11.42578125" style="31" customWidth="1"/>
    <col min="8220" max="8448" width="11" style="31"/>
    <col min="8449" max="8449" width="31.5703125" style="31" customWidth="1"/>
    <col min="8450" max="8475" width="11.42578125" style="31" customWidth="1"/>
    <col min="8476" max="8704" width="11" style="31"/>
    <col min="8705" max="8705" width="31.5703125" style="31" customWidth="1"/>
    <col min="8706" max="8731" width="11.42578125" style="31" customWidth="1"/>
    <col min="8732" max="8960" width="11" style="31"/>
    <col min="8961" max="8961" width="31.5703125" style="31" customWidth="1"/>
    <col min="8962" max="8987" width="11.42578125" style="31" customWidth="1"/>
    <col min="8988" max="9216" width="11" style="31"/>
    <col min="9217" max="9217" width="31.5703125" style="31" customWidth="1"/>
    <col min="9218" max="9243" width="11.42578125" style="31" customWidth="1"/>
    <col min="9244" max="9472" width="11" style="31"/>
    <col min="9473" max="9473" width="31.5703125" style="31" customWidth="1"/>
    <col min="9474" max="9499" width="11.42578125" style="31" customWidth="1"/>
    <col min="9500" max="9728" width="11" style="31"/>
    <col min="9729" max="9729" width="31.5703125" style="31" customWidth="1"/>
    <col min="9730" max="9755" width="11.42578125" style="31" customWidth="1"/>
    <col min="9756" max="9984" width="11" style="31"/>
    <col min="9985" max="9985" width="31.5703125" style="31" customWidth="1"/>
    <col min="9986" max="10011" width="11.42578125" style="31" customWidth="1"/>
    <col min="10012" max="10240" width="11" style="31"/>
    <col min="10241" max="10241" width="31.5703125" style="31" customWidth="1"/>
    <col min="10242" max="10267" width="11.42578125" style="31" customWidth="1"/>
    <col min="10268" max="10496" width="11" style="31"/>
    <col min="10497" max="10497" width="31.5703125" style="31" customWidth="1"/>
    <col min="10498" max="10523" width="11.42578125" style="31" customWidth="1"/>
    <col min="10524" max="10752" width="11" style="31"/>
    <col min="10753" max="10753" width="31.5703125" style="31" customWidth="1"/>
    <col min="10754" max="10779" width="11.42578125" style="31" customWidth="1"/>
    <col min="10780" max="11008" width="11" style="31"/>
    <col min="11009" max="11009" width="31.5703125" style="31" customWidth="1"/>
    <col min="11010" max="11035" width="11.42578125" style="31" customWidth="1"/>
    <col min="11036" max="11264" width="11" style="31"/>
    <col min="11265" max="11265" width="31.5703125" style="31" customWidth="1"/>
    <col min="11266" max="11291" width="11.42578125" style="31" customWidth="1"/>
    <col min="11292" max="11520" width="11" style="31"/>
    <col min="11521" max="11521" width="31.5703125" style="31" customWidth="1"/>
    <col min="11522" max="11547" width="11.42578125" style="31" customWidth="1"/>
    <col min="11548" max="11776" width="11" style="31"/>
    <col min="11777" max="11777" width="31.5703125" style="31" customWidth="1"/>
    <col min="11778" max="11803" width="11.42578125" style="31" customWidth="1"/>
    <col min="11804" max="12032" width="11" style="31"/>
    <col min="12033" max="12033" width="31.5703125" style="31" customWidth="1"/>
    <col min="12034" max="12059" width="11.42578125" style="31" customWidth="1"/>
    <col min="12060" max="12288" width="11" style="31"/>
    <col min="12289" max="12289" width="31.5703125" style="31" customWidth="1"/>
    <col min="12290" max="12315" width="11.42578125" style="31" customWidth="1"/>
    <col min="12316" max="12544" width="11" style="31"/>
    <col min="12545" max="12545" width="31.5703125" style="31" customWidth="1"/>
    <col min="12546" max="12571" width="11.42578125" style="31" customWidth="1"/>
    <col min="12572" max="12800" width="11" style="31"/>
    <col min="12801" max="12801" width="31.5703125" style="31" customWidth="1"/>
    <col min="12802" max="12827" width="11.42578125" style="31" customWidth="1"/>
    <col min="12828" max="13056" width="11" style="31"/>
    <col min="13057" max="13057" width="31.5703125" style="31" customWidth="1"/>
    <col min="13058" max="13083" width="11.42578125" style="31" customWidth="1"/>
    <col min="13084" max="13312" width="11" style="31"/>
    <col min="13313" max="13313" width="31.5703125" style="31" customWidth="1"/>
    <col min="13314" max="13339" width="11.42578125" style="31" customWidth="1"/>
    <col min="13340" max="13568" width="11" style="31"/>
    <col min="13569" max="13569" width="31.5703125" style="31" customWidth="1"/>
    <col min="13570" max="13595" width="11.42578125" style="31" customWidth="1"/>
    <col min="13596" max="13824" width="11" style="31"/>
    <col min="13825" max="13825" width="31.5703125" style="31" customWidth="1"/>
    <col min="13826" max="13851" width="11.42578125" style="31" customWidth="1"/>
    <col min="13852" max="14080" width="11" style="31"/>
    <col min="14081" max="14081" width="31.5703125" style="31" customWidth="1"/>
    <col min="14082" max="14107" width="11.42578125" style="31" customWidth="1"/>
    <col min="14108" max="14336" width="11" style="31"/>
    <col min="14337" max="14337" width="31.5703125" style="31" customWidth="1"/>
    <col min="14338" max="14363" width="11.42578125" style="31" customWidth="1"/>
    <col min="14364" max="14592" width="11" style="31"/>
    <col min="14593" max="14593" width="31.5703125" style="31" customWidth="1"/>
    <col min="14594" max="14619" width="11.42578125" style="31" customWidth="1"/>
    <col min="14620" max="14848" width="11" style="31"/>
    <col min="14849" max="14849" width="31.5703125" style="31" customWidth="1"/>
    <col min="14850" max="14875" width="11.42578125" style="31" customWidth="1"/>
    <col min="14876" max="15104" width="11" style="31"/>
    <col min="15105" max="15105" width="31.5703125" style="31" customWidth="1"/>
    <col min="15106" max="15131" width="11.42578125" style="31" customWidth="1"/>
    <col min="15132" max="15360" width="11" style="31"/>
    <col min="15361" max="15361" width="31.5703125" style="31" customWidth="1"/>
    <col min="15362" max="15387" width="11.42578125" style="31" customWidth="1"/>
    <col min="15388" max="15616" width="11" style="31"/>
    <col min="15617" max="15617" width="31.5703125" style="31" customWidth="1"/>
    <col min="15618" max="15643" width="11.42578125" style="31" customWidth="1"/>
    <col min="15644" max="15872" width="11" style="31"/>
    <col min="15873" max="15873" width="31.5703125" style="31" customWidth="1"/>
    <col min="15874" max="15899" width="11.42578125" style="31" customWidth="1"/>
    <col min="15900" max="16128" width="11" style="31"/>
    <col min="16129" max="16129" width="31.5703125" style="31" customWidth="1"/>
    <col min="16130" max="16155" width="11.42578125" style="31" customWidth="1"/>
    <col min="16156" max="16384" width="11" style="31"/>
  </cols>
  <sheetData>
    <row r="1" spans="1:27" x14ac:dyDescent="0.2">
      <c r="A1" s="64" t="s">
        <v>0</v>
      </c>
      <c r="B1" s="64"/>
      <c r="C1" s="64"/>
      <c r="D1" s="64"/>
      <c r="E1" s="64"/>
      <c r="F1" s="64"/>
      <c r="G1" s="64"/>
      <c r="H1" s="64"/>
      <c r="I1" s="64"/>
      <c r="J1" s="64"/>
      <c r="K1" s="64"/>
      <c r="L1" s="64"/>
      <c r="M1" s="64"/>
      <c r="N1" s="64"/>
      <c r="O1" s="64"/>
      <c r="P1" s="64"/>
      <c r="Q1" s="64"/>
      <c r="R1" s="64"/>
      <c r="S1" s="64"/>
      <c r="T1" s="64"/>
      <c r="U1" s="64"/>
      <c r="V1" s="64"/>
      <c r="W1" s="64"/>
      <c r="X1" s="64"/>
      <c r="Y1" s="64"/>
    </row>
    <row r="2" spans="1:27" x14ac:dyDescent="0.2">
      <c r="A2" s="64" t="s">
        <v>1</v>
      </c>
      <c r="B2" s="64"/>
      <c r="C2" s="64"/>
      <c r="D2" s="64"/>
      <c r="E2" s="64"/>
      <c r="F2" s="64"/>
      <c r="G2" s="64"/>
      <c r="H2" s="64"/>
      <c r="I2" s="64"/>
      <c r="J2" s="64"/>
      <c r="K2" s="64"/>
      <c r="L2" s="64"/>
      <c r="M2" s="64"/>
      <c r="N2" s="64"/>
      <c r="O2" s="64"/>
      <c r="P2" s="64"/>
      <c r="Q2" s="64"/>
      <c r="R2" s="64"/>
      <c r="S2" s="64"/>
      <c r="T2" s="64"/>
      <c r="U2" s="64"/>
      <c r="V2" s="64"/>
      <c r="W2" s="64"/>
      <c r="X2" s="64"/>
      <c r="Y2" s="64"/>
    </row>
    <row r="3" spans="1:27" x14ac:dyDescent="0.2">
      <c r="A3" s="64" t="s">
        <v>46</v>
      </c>
      <c r="B3" s="64"/>
      <c r="C3" s="64"/>
      <c r="D3" s="64"/>
      <c r="E3" s="64"/>
      <c r="F3" s="64"/>
      <c r="G3" s="64"/>
      <c r="H3" s="64"/>
      <c r="I3" s="64"/>
      <c r="J3" s="64"/>
      <c r="K3" s="64"/>
      <c r="L3" s="64"/>
      <c r="M3" s="64"/>
      <c r="N3" s="64"/>
      <c r="O3" s="64"/>
      <c r="P3" s="64"/>
      <c r="Q3" s="64"/>
      <c r="R3" s="64"/>
      <c r="S3" s="64"/>
      <c r="T3" s="64"/>
      <c r="U3" s="64"/>
      <c r="V3" s="64"/>
      <c r="W3" s="64"/>
      <c r="X3" s="64"/>
      <c r="Y3" s="64"/>
    </row>
    <row r="4" spans="1:27" x14ac:dyDescent="0.2">
      <c r="A4" s="65" t="s">
        <v>3</v>
      </c>
      <c r="B4" s="65"/>
      <c r="C4" s="65"/>
      <c r="H4" s="32"/>
      <c r="I4" s="32"/>
    </row>
    <row r="5" spans="1:27" ht="13.5" thickBot="1" x14ac:dyDescent="0.25">
      <c r="A5" s="32" t="str">
        <f>PATRONOS!A5</f>
        <v>Cifras actualizadas el 27 de septiembre 2017</v>
      </c>
    </row>
    <row r="6" spans="1:27" ht="13.5" thickBot="1" x14ac:dyDescent="0.25">
      <c r="A6" s="33" t="s">
        <v>47</v>
      </c>
      <c r="B6" s="66" t="str">
        <f>PATRONOS!B6</f>
        <v>ENERO (P)</v>
      </c>
      <c r="C6" s="67"/>
      <c r="D6" s="66" t="str">
        <f>PATRONOS!D6</f>
        <v>FEBRERO (P)</v>
      </c>
      <c r="E6" s="67"/>
      <c r="F6" s="66" t="str">
        <f>PATRONOS!F6</f>
        <v>MARZO (P)</v>
      </c>
      <c r="G6" s="67"/>
      <c r="H6" s="66" t="str">
        <f>PATRONOS!H6</f>
        <v>ABRIL (P)</v>
      </c>
      <c r="I6" s="67"/>
      <c r="J6" s="66" t="str">
        <f>PATRONOS!J6</f>
        <v>MAYO (P)</v>
      </c>
      <c r="K6" s="67"/>
      <c r="L6" s="66" t="str">
        <f>PATRONOS!L6</f>
        <v>JUNIO (P)</v>
      </c>
      <c r="M6" s="67"/>
      <c r="N6" s="66" t="str">
        <f>PATRONOS!N6</f>
        <v>JULIO (P)</v>
      </c>
      <c r="O6" s="67"/>
      <c r="P6" s="66" t="str">
        <f>PATRONOS!P6</f>
        <v>AGOSTO</v>
      </c>
      <c r="Q6" s="67"/>
      <c r="R6" s="66" t="str">
        <f>PATRONOS!R6</f>
        <v>SEPTIEMB.</v>
      </c>
      <c r="S6" s="67"/>
      <c r="T6" s="66" t="str">
        <f>PATRONOS!T6</f>
        <v>OCTUBRE</v>
      </c>
      <c r="U6" s="67"/>
      <c r="V6" s="66" t="str">
        <f>PATRONOS!V6</f>
        <v>NOVIEMBRE</v>
      </c>
      <c r="W6" s="67"/>
      <c r="X6" s="66" t="str">
        <f>PATRONOS!X6</f>
        <v>DICIEMBRE</v>
      </c>
      <c r="Y6" s="67"/>
      <c r="Z6" s="66" t="str">
        <f>PATRONOS!Z6</f>
        <v>PROMEDIO (P)</v>
      </c>
      <c r="AA6" s="67"/>
    </row>
    <row r="7" spans="1:27" ht="13.5" thickBot="1" x14ac:dyDescent="0.25">
      <c r="A7" s="34"/>
      <c r="B7" s="35" t="s">
        <v>10</v>
      </c>
      <c r="C7" s="35" t="s">
        <v>11</v>
      </c>
      <c r="D7" s="36" t="s">
        <v>10</v>
      </c>
      <c r="E7" s="35" t="s">
        <v>11</v>
      </c>
      <c r="F7" s="36" t="s">
        <v>10</v>
      </c>
      <c r="G7" s="35" t="s">
        <v>11</v>
      </c>
      <c r="H7" s="36" t="s">
        <v>10</v>
      </c>
      <c r="I7" s="35" t="s">
        <v>11</v>
      </c>
      <c r="J7" s="36" t="s">
        <v>10</v>
      </c>
      <c r="K7" s="35" t="s">
        <v>11</v>
      </c>
      <c r="L7" s="36" t="s">
        <v>10</v>
      </c>
      <c r="M7" s="35" t="s">
        <v>11</v>
      </c>
      <c r="N7" s="36" t="s">
        <v>10</v>
      </c>
      <c r="O7" s="35" t="s">
        <v>11</v>
      </c>
      <c r="P7" s="36" t="s">
        <v>10</v>
      </c>
      <c r="Q7" s="35" t="s">
        <v>11</v>
      </c>
      <c r="R7" s="36" t="s">
        <v>10</v>
      </c>
      <c r="S7" s="35" t="s">
        <v>11</v>
      </c>
      <c r="T7" s="36" t="s">
        <v>10</v>
      </c>
      <c r="U7" s="35" t="s">
        <v>11</v>
      </c>
      <c r="V7" s="36" t="s">
        <v>10</v>
      </c>
      <c r="W7" s="35" t="s">
        <v>11</v>
      </c>
      <c r="X7" s="36" t="s">
        <v>10</v>
      </c>
      <c r="Y7" s="35" t="s">
        <v>11</v>
      </c>
      <c r="Z7" s="36" t="s">
        <v>10</v>
      </c>
      <c r="AA7" s="35" t="s">
        <v>11</v>
      </c>
    </row>
    <row r="8" spans="1:27" ht="13.5" hidden="1" thickBot="1" x14ac:dyDescent="0.25">
      <c r="A8" s="37"/>
      <c r="B8" s="38"/>
      <c r="C8" s="38"/>
      <c r="D8" s="38"/>
      <c r="E8" s="38"/>
      <c r="F8" s="38"/>
      <c r="G8" s="38"/>
      <c r="H8" s="38"/>
      <c r="I8" s="38"/>
      <c r="J8" s="38"/>
      <c r="K8" s="38"/>
      <c r="L8" s="38"/>
      <c r="M8" s="38"/>
      <c r="N8" s="38"/>
      <c r="O8" s="38"/>
      <c r="P8" s="38"/>
      <c r="Q8" s="38"/>
      <c r="R8" s="38"/>
      <c r="S8" s="38"/>
      <c r="T8" s="38"/>
      <c r="U8" s="38"/>
      <c r="V8" s="38"/>
      <c r="W8" s="38"/>
      <c r="X8" s="38"/>
      <c r="Y8" s="38"/>
      <c r="Z8" s="38"/>
      <c r="AA8" s="38"/>
    </row>
    <row r="9" spans="1:27" ht="20.100000000000001" customHeight="1" x14ac:dyDescent="0.2">
      <c r="A9" s="39" t="s">
        <v>12</v>
      </c>
      <c r="B9" s="40">
        <v>463.10548567826879</v>
      </c>
      <c r="C9" s="40">
        <v>464.11443328855262</v>
      </c>
      <c r="D9" s="40">
        <v>440.01305902505175</v>
      </c>
      <c r="E9" s="40">
        <v>444.49366790042819</v>
      </c>
      <c r="F9" s="40">
        <v>445.59178712693273</v>
      </c>
      <c r="G9" s="40">
        <v>446.79396857577291</v>
      </c>
      <c r="H9" s="40">
        <v>513.99613356241127</v>
      </c>
      <c r="I9" s="40">
        <v>515.17378971085236</v>
      </c>
      <c r="J9" s="40">
        <v>474.56732288880397</v>
      </c>
      <c r="K9" s="40">
        <v>475.64970579198035</v>
      </c>
      <c r="L9" s="40">
        <v>473.23636634622551</v>
      </c>
      <c r="M9" s="40">
        <v>474.15457418919931</v>
      </c>
      <c r="N9" s="40">
        <v>470.13993642483172</v>
      </c>
      <c r="O9" s="40">
        <v>472.81191588428368</v>
      </c>
      <c r="P9" s="40">
        <v>0</v>
      </c>
      <c r="Q9" s="40">
        <v>0</v>
      </c>
      <c r="R9" s="40">
        <v>0</v>
      </c>
      <c r="S9" s="40">
        <v>0</v>
      </c>
      <c r="T9" s="40">
        <v>0</v>
      </c>
      <c r="U9" s="40">
        <v>0</v>
      </c>
      <c r="V9" s="40">
        <v>0</v>
      </c>
      <c r="W9" s="40">
        <v>0</v>
      </c>
      <c r="X9" s="40">
        <v>0</v>
      </c>
      <c r="Y9" s="40">
        <v>0</v>
      </c>
      <c r="Z9" s="41">
        <v>468.66429872178941</v>
      </c>
      <c r="AA9" s="42">
        <v>470.45600790586701</v>
      </c>
    </row>
    <row r="10" spans="1:27" ht="30" customHeight="1" x14ac:dyDescent="0.2">
      <c r="A10" s="43" t="s">
        <v>13</v>
      </c>
      <c r="B10" s="44">
        <v>500.35701135089909</v>
      </c>
      <c r="C10" s="44">
        <v>501.41488894892126</v>
      </c>
      <c r="D10" s="44">
        <v>518.70594398812989</v>
      </c>
      <c r="E10" s="44">
        <v>520.07781020884397</v>
      </c>
      <c r="F10" s="44">
        <v>566.13596555667391</v>
      </c>
      <c r="G10" s="44">
        <v>567.873031808723</v>
      </c>
      <c r="H10" s="44">
        <v>533.5771669744131</v>
      </c>
      <c r="I10" s="44">
        <v>535.21351128894275</v>
      </c>
      <c r="J10" s="44">
        <v>521.47482519179823</v>
      </c>
      <c r="K10" s="44">
        <v>522.75389910084073</v>
      </c>
      <c r="L10" s="44">
        <v>564.87093640244802</v>
      </c>
      <c r="M10" s="44">
        <v>566.47836367588434</v>
      </c>
      <c r="N10" s="44">
        <v>515.99365157521822</v>
      </c>
      <c r="O10" s="44">
        <v>517.7984815364573</v>
      </c>
      <c r="P10" s="44">
        <v>0</v>
      </c>
      <c r="Q10" s="44">
        <v>0</v>
      </c>
      <c r="R10" s="44">
        <v>0</v>
      </c>
      <c r="S10" s="44">
        <v>0</v>
      </c>
      <c r="T10" s="44">
        <v>0</v>
      </c>
      <c r="U10" s="44">
        <v>0</v>
      </c>
      <c r="V10" s="44">
        <v>0</v>
      </c>
      <c r="W10" s="44">
        <v>0</v>
      </c>
      <c r="X10" s="44">
        <v>0</v>
      </c>
      <c r="Y10" s="44">
        <v>0</v>
      </c>
      <c r="Z10" s="45">
        <v>531.58792871994012</v>
      </c>
      <c r="AA10" s="46">
        <v>533.08714093837341</v>
      </c>
    </row>
    <row r="11" spans="1:27" ht="20.100000000000001" customHeight="1" x14ac:dyDescent="0.2">
      <c r="A11" s="47" t="s">
        <v>14</v>
      </c>
      <c r="B11" s="44">
        <v>448.96038873599372</v>
      </c>
      <c r="C11" s="44">
        <v>446.74197173073009</v>
      </c>
      <c r="D11" s="44">
        <v>441.71039093757537</v>
      </c>
      <c r="E11" s="44">
        <v>438.69389180645493</v>
      </c>
      <c r="F11" s="44">
        <v>445.14448724832209</v>
      </c>
      <c r="G11" s="44">
        <v>446.46757002513135</v>
      </c>
      <c r="H11" s="44">
        <v>448.30898957497993</v>
      </c>
      <c r="I11" s="44">
        <v>448.51501943923518</v>
      </c>
      <c r="J11" s="44">
        <v>453.9273353015605</v>
      </c>
      <c r="K11" s="44">
        <v>454.38527558375409</v>
      </c>
      <c r="L11" s="44">
        <v>589.66386756034444</v>
      </c>
      <c r="M11" s="44">
        <v>593.88952477752184</v>
      </c>
      <c r="N11" s="44">
        <v>455.94013736032935</v>
      </c>
      <c r="O11" s="44">
        <v>457.27710469019326</v>
      </c>
      <c r="P11" s="44">
        <v>0</v>
      </c>
      <c r="Q11" s="44">
        <v>0</v>
      </c>
      <c r="R11" s="44">
        <v>0</v>
      </c>
      <c r="S11" s="44">
        <v>0</v>
      </c>
      <c r="T11" s="44">
        <v>0</v>
      </c>
      <c r="U11" s="44">
        <v>0</v>
      </c>
      <c r="V11" s="44">
        <v>0</v>
      </c>
      <c r="W11" s="44">
        <v>0</v>
      </c>
      <c r="X11" s="44">
        <v>0</v>
      </c>
      <c r="Y11" s="44">
        <v>0</v>
      </c>
      <c r="Z11" s="45">
        <v>469.0936566741579</v>
      </c>
      <c r="AA11" s="46">
        <v>469.42433686471719</v>
      </c>
    </row>
    <row r="12" spans="1:27" ht="28.5" customHeight="1" x14ac:dyDescent="0.2">
      <c r="A12" s="43" t="s">
        <v>15</v>
      </c>
      <c r="B12" s="44">
        <v>501.69712409721041</v>
      </c>
      <c r="C12" s="44">
        <v>504.21197080330177</v>
      </c>
      <c r="D12" s="44">
        <v>486.86872444985875</v>
      </c>
      <c r="E12" s="44">
        <v>489.26255461856715</v>
      </c>
      <c r="F12" s="44">
        <v>493.16482900533867</v>
      </c>
      <c r="G12" s="44">
        <v>495.71163576921452</v>
      </c>
      <c r="H12" s="44">
        <v>501.62905514057474</v>
      </c>
      <c r="I12" s="44">
        <v>503.90711674173775</v>
      </c>
      <c r="J12" s="44">
        <v>503.89632719286914</v>
      </c>
      <c r="K12" s="44">
        <v>506.57627496228383</v>
      </c>
      <c r="L12" s="44">
        <v>499.31121532582875</v>
      </c>
      <c r="M12" s="44">
        <v>502.04458352396728</v>
      </c>
      <c r="N12" s="44">
        <v>500.67868410593633</v>
      </c>
      <c r="O12" s="44">
        <v>505.99140886863097</v>
      </c>
      <c r="P12" s="44">
        <v>0</v>
      </c>
      <c r="Q12" s="44">
        <v>0</v>
      </c>
      <c r="R12" s="44">
        <v>0</v>
      </c>
      <c r="S12" s="44">
        <v>0</v>
      </c>
      <c r="T12" s="44">
        <v>0</v>
      </c>
      <c r="U12" s="44">
        <v>0</v>
      </c>
      <c r="V12" s="44">
        <v>0</v>
      </c>
      <c r="W12" s="44">
        <v>0</v>
      </c>
      <c r="X12" s="44">
        <v>0</v>
      </c>
      <c r="Y12" s="44">
        <v>0</v>
      </c>
      <c r="Z12" s="45">
        <v>498.17799418823103</v>
      </c>
      <c r="AA12" s="46">
        <v>501.10079218395759</v>
      </c>
    </row>
    <row r="13" spans="1:27" ht="20.100000000000001" customHeight="1" x14ac:dyDescent="0.2">
      <c r="A13" s="47" t="s">
        <v>16</v>
      </c>
      <c r="B13" s="44">
        <v>741.13113500861186</v>
      </c>
      <c r="C13" s="44">
        <v>747.10774898236093</v>
      </c>
      <c r="D13" s="44">
        <v>735.53504684990185</v>
      </c>
      <c r="E13" s="44">
        <v>738.12756497022201</v>
      </c>
      <c r="F13" s="44">
        <v>740.84042010435712</v>
      </c>
      <c r="G13" s="44">
        <v>743.4528991180706</v>
      </c>
      <c r="H13" s="44">
        <v>758.04755770263012</v>
      </c>
      <c r="I13" s="44">
        <v>760.24295357499773</v>
      </c>
      <c r="J13" s="44">
        <v>763.32807997845691</v>
      </c>
      <c r="K13" s="44">
        <v>766.49494869339162</v>
      </c>
      <c r="L13" s="44">
        <v>796.5702153929343</v>
      </c>
      <c r="M13" s="44">
        <v>799.08728335531998</v>
      </c>
      <c r="N13" s="44">
        <v>749.93662305436499</v>
      </c>
      <c r="O13" s="44">
        <v>752.9497449967721</v>
      </c>
      <c r="P13" s="44">
        <v>0</v>
      </c>
      <c r="Q13" s="44">
        <v>0</v>
      </c>
      <c r="R13" s="44">
        <v>0</v>
      </c>
      <c r="S13" s="44">
        <v>0</v>
      </c>
      <c r="T13" s="44">
        <v>0</v>
      </c>
      <c r="U13" s="44">
        <v>0</v>
      </c>
      <c r="V13" s="44">
        <v>0</v>
      </c>
      <c r="W13" s="44">
        <v>0</v>
      </c>
      <c r="X13" s="44">
        <v>0</v>
      </c>
      <c r="Y13" s="44">
        <v>0</v>
      </c>
      <c r="Z13" s="45">
        <v>755.05558258446524</v>
      </c>
      <c r="AA13" s="46">
        <v>758.20902052730503</v>
      </c>
    </row>
    <row r="14" spans="1:27" ht="20.100000000000001" customHeight="1" x14ac:dyDescent="0.2">
      <c r="A14" s="47" t="s">
        <v>17</v>
      </c>
      <c r="B14" s="44">
        <v>750.45350662251656</v>
      </c>
      <c r="C14" s="44">
        <v>750.88173502204836</v>
      </c>
      <c r="D14" s="44">
        <v>750.96220959595962</v>
      </c>
      <c r="E14" s="44">
        <v>751.32814749517661</v>
      </c>
      <c r="F14" s="44">
        <v>752.16759851891038</v>
      </c>
      <c r="G14" s="44">
        <v>752.57725668697037</v>
      </c>
      <c r="H14" s="44">
        <v>771.36262788696979</v>
      </c>
      <c r="I14" s="44">
        <v>771.58073680376185</v>
      </c>
      <c r="J14" s="44">
        <v>752.73538240063544</v>
      </c>
      <c r="K14" s="44">
        <v>752.84663752855863</v>
      </c>
      <c r="L14" s="44">
        <v>768.82567882053479</v>
      </c>
      <c r="M14" s="44">
        <v>769.07713075701429</v>
      </c>
      <c r="N14" s="44">
        <v>774.02868785629062</v>
      </c>
      <c r="O14" s="44">
        <v>774.8273778988638</v>
      </c>
      <c r="P14" s="44">
        <v>0</v>
      </c>
      <c r="Q14" s="44">
        <v>0</v>
      </c>
      <c r="R14" s="44">
        <v>0</v>
      </c>
      <c r="S14" s="44">
        <v>0</v>
      </c>
      <c r="T14" s="44">
        <v>0</v>
      </c>
      <c r="U14" s="44">
        <v>0</v>
      </c>
      <c r="V14" s="44">
        <v>0</v>
      </c>
      <c r="W14" s="44">
        <v>0</v>
      </c>
      <c r="X14" s="44">
        <v>0</v>
      </c>
      <c r="Y14" s="44">
        <v>0</v>
      </c>
      <c r="Z14" s="45">
        <v>760.07652738597369</v>
      </c>
      <c r="AA14" s="46">
        <v>760.44557459891337</v>
      </c>
    </row>
    <row r="15" spans="1:27" ht="20.100000000000001" customHeight="1" x14ac:dyDescent="0.2">
      <c r="A15" s="47" t="s">
        <v>18</v>
      </c>
      <c r="B15" s="44">
        <v>537.41163018330667</v>
      </c>
      <c r="C15" s="44">
        <v>538.81927674084704</v>
      </c>
      <c r="D15" s="44">
        <v>542.51126908058222</v>
      </c>
      <c r="E15" s="44">
        <v>543.83565513532892</v>
      </c>
      <c r="F15" s="44">
        <v>540.12329527207851</v>
      </c>
      <c r="G15" s="44">
        <v>541.74899405083829</v>
      </c>
      <c r="H15" s="44">
        <v>543.60059329628962</v>
      </c>
      <c r="I15" s="44">
        <v>545.16989159891602</v>
      </c>
      <c r="J15" s="44">
        <v>539.09368935489601</v>
      </c>
      <c r="K15" s="44">
        <v>540.61932066678617</v>
      </c>
      <c r="L15" s="44">
        <v>550.4244918150747</v>
      </c>
      <c r="M15" s="44">
        <v>553.6316596753602</v>
      </c>
      <c r="N15" s="44">
        <v>558.42683772783585</v>
      </c>
      <c r="O15" s="44">
        <v>561.61544670142007</v>
      </c>
      <c r="P15" s="44">
        <v>0</v>
      </c>
      <c r="Q15" s="44">
        <v>0</v>
      </c>
      <c r="R15" s="44">
        <v>0</v>
      </c>
      <c r="S15" s="44">
        <v>0</v>
      </c>
      <c r="T15" s="44">
        <v>0</v>
      </c>
      <c r="U15" s="44">
        <v>0</v>
      </c>
      <c r="V15" s="44">
        <v>0</v>
      </c>
      <c r="W15" s="44">
        <v>0</v>
      </c>
      <c r="X15" s="44">
        <v>0</v>
      </c>
      <c r="Y15" s="44">
        <v>0</v>
      </c>
      <c r="Z15" s="45">
        <v>544.51311524715197</v>
      </c>
      <c r="AA15" s="46">
        <v>546.49146350992817</v>
      </c>
    </row>
    <row r="16" spans="1:27" ht="29.25" customHeight="1" x14ac:dyDescent="0.2">
      <c r="A16" s="43" t="s">
        <v>19</v>
      </c>
      <c r="B16" s="44">
        <v>480.41432649581481</v>
      </c>
      <c r="C16" s="44">
        <v>482.95870691386705</v>
      </c>
      <c r="D16" s="44">
        <v>470.94541781063612</v>
      </c>
      <c r="E16" s="44">
        <v>472.79109958180862</v>
      </c>
      <c r="F16" s="44">
        <v>478.42717658548287</v>
      </c>
      <c r="G16" s="44">
        <v>480.3646905118124</v>
      </c>
      <c r="H16" s="44">
        <v>490.24877218317209</v>
      </c>
      <c r="I16" s="44">
        <v>492.29086367896997</v>
      </c>
      <c r="J16" s="44">
        <v>489.99542295520934</v>
      </c>
      <c r="K16" s="44">
        <v>491.99150052826207</v>
      </c>
      <c r="L16" s="44">
        <v>520.03295429584466</v>
      </c>
      <c r="M16" s="44">
        <v>522.36971643204015</v>
      </c>
      <c r="N16" s="44">
        <v>484.45153365616596</v>
      </c>
      <c r="O16" s="44">
        <v>487.07551945815635</v>
      </c>
      <c r="P16" s="44">
        <v>0</v>
      </c>
      <c r="Q16" s="44">
        <v>0</v>
      </c>
      <c r="R16" s="44">
        <v>0</v>
      </c>
      <c r="S16" s="44">
        <v>0</v>
      </c>
      <c r="T16" s="44">
        <v>0</v>
      </c>
      <c r="U16" s="44">
        <v>0</v>
      </c>
      <c r="V16" s="44">
        <v>0</v>
      </c>
      <c r="W16" s="44">
        <v>0</v>
      </c>
      <c r="X16" s="44">
        <v>0</v>
      </c>
      <c r="Y16" s="44">
        <v>0</v>
      </c>
      <c r="Z16" s="45">
        <v>487.78794342604658</v>
      </c>
      <c r="AA16" s="46">
        <v>489.97744244355948</v>
      </c>
    </row>
    <row r="17" spans="1:27" ht="20.100000000000001" customHeight="1" x14ac:dyDescent="0.2">
      <c r="A17" s="47" t="s">
        <v>20</v>
      </c>
      <c r="B17" s="44">
        <v>497.33186683140309</v>
      </c>
      <c r="C17" s="44">
        <v>500.20906370009146</v>
      </c>
      <c r="D17" s="44">
        <v>490.35959428011063</v>
      </c>
      <c r="E17" s="44">
        <v>492.13795496089421</v>
      </c>
      <c r="F17" s="44">
        <v>496.56066510138123</v>
      </c>
      <c r="G17" s="44">
        <v>498.98882119166166</v>
      </c>
      <c r="H17" s="44">
        <v>496.86476734776454</v>
      </c>
      <c r="I17" s="44">
        <v>499.66208173522023</v>
      </c>
      <c r="J17" s="44">
        <v>496.32322753527404</v>
      </c>
      <c r="K17" s="44">
        <v>499.31818067368363</v>
      </c>
      <c r="L17" s="44">
        <v>502.18903593716374</v>
      </c>
      <c r="M17" s="44">
        <v>504.21283652153505</v>
      </c>
      <c r="N17" s="44">
        <v>506.0766567353225</v>
      </c>
      <c r="O17" s="44">
        <v>511.5830511301034</v>
      </c>
      <c r="P17" s="44">
        <v>0</v>
      </c>
      <c r="Q17" s="44">
        <v>0</v>
      </c>
      <c r="R17" s="44">
        <v>0</v>
      </c>
      <c r="S17" s="44">
        <v>0</v>
      </c>
      <c r="T17" s="44">
        <v>0</v>
      </c>
      <c r="U17" s="44">
        <v>0</v>
      </c>
      <c r="V17" s="44">
        <v>0</v>
      </c>
      <c r="W17" s="44">
        <v>0</v>
      </c>
      <c r="X17" s="44">
        <v>0</v>
      </c>
      <c r="Y17" s="44">
        <v>0</v>
      </c>
      <c r="Z17" s="45">
        <v>497.95797339548847</v>
      </c>
      <c r="AA17" s="46">
        <v>500.87314141616991</v>
      </c>
    </row>
    <row r="18" spans="1:27" ht="20.100000000000001" customHeight="1" thickBot="1" x14ac:dyDescent="0.25">
      <c r="A18" s="47" t="s">
        <v>21</v>
      </c>
      <c r="B18" s="44">
        <v>261.04117843246252</v>
      </c>
      <c r="C18" s="44">
        <v>261.05171620863712</v>
      </c>
      <c r="D18" s="44">
        <v>266.90010686164231</v>
      </c>
      <c r="E18" s="44">
        <v>266.80649858356941</v>
      </c>
      <c r="F18" s="44">
        <v>311.66763142692088</v>
      </c>
      <c r="G18" s="44">
        <v>311.68515469935789</v>
      </c>
      <c r="H18" s="44">
        <v>308.77819492502886</v>
      </c>
      <c r="I18" s="44">
        <v>308.83278103044495</v>
      </c>
      <c r="J18" s="44">
        <v>311.1735463442717</v>
      </c>
      <c r="K18" s="44">
        <v>311.13877849210985</v>
      </c>
      <c r="L18" s="44">
        <v>308.41044380403457</v>
      </c>
      <c r="M18" s="44">
        <v>308.44619685497963</v>
      </c>
      <c r="N18" s="44">
        <v>311.22370005790384</v>
      </c>
      <c r="O18" s="44">
        <v>311.25566528681253</v>
      </c>
      <c r="P18" s="44">
        <v>0</v>
      </c>
      <c r="Q18" s="44">
        <v>0</v>
      </c>
      <c r="R18" s="44">
        <v>0</v>
      </c>
      <c r="S18" s="44">
        <v>0</v>
      </c>
      <c r="T18" s="44">
        <v>0</v>
      </c>
      <c r="U18" s="44">
        <v>0</v>
      </c>
      <c r="V18" s="44">
        <v>0</v>
      </c>
      <c r="W18" s="44">
        <v>0</v>
      </c>
      <c r="X18" s="44">
        <v>0</v>
      </c>
      <c r="Y18" s="44">
        <v>0</v>
      </c>
      <c r="Z18" s="45">
        <v>297.02782883603783</v>
      </c>
      <c r="AA18" s="46">
        <v>297.03097016513027</v>
      </c>
    </row>
    <row r="19" spans="1:27" ht="20.100000000000001" hidden="1" customHeight="1" thickBot="1" x14ac:dyDescent="0.25">
      <c r="A19" s="47" t="s">
        <v>22</v>
      </c>
      <c r="B19" s="44"/>
      <c r="C19" s="44"/>
      <c r="D19" s="44"/>
      <c r="E19" s="44"/>
      <c r="F19" s="44"/>
      <c r="G19" s="44"/>
      <c r="H19" s="44"/>
      <c r="I19" s="44"/>
      <c r="J19" s="44"/>
      <c r="K19" s="44"/>
      <c r="L19" s="44"/>
      <c r="M19" s="44"/>
      <c r="N19" s="44"/>
      <c r="O19" s="44"/>
      <c r="P19" s="44"/>
      <c r="Q19" s="44"/>
      <c r="R19" s="44"/>
      <c r="S19" s="44"/>
      <c r="T19" s="44"/>
      <c r="U19" s="44"/>
      <c r="V19" s="44"/>
      <c r="W19" s="44"/>
      <c r="X19" s="44"/>
      <c r="Y19" s="44"/>
      <c r="Z19" s="45"/>
      <c r="AA19" s="46"/>
    </row>
    <row r="20" spans="1:27" ht="20.100000000000001" customHeight="1" thickBot="1" x14ac:dyDescent="0.25">
      <c r="A20" s="48" t="s">
        <v>23</v>
      </c>
      <c r="B20" s="49">
        <v>513.86084365065699</v>
      </c>
      <c r="C20" s="49">
        <v>515.9163682847618</v>
      </c>
      <c r="D20" s="49">
        <v>511.45508983766712</v>
      </c>
      <c r="E20" s="49">
        <v>513.47644687362288</v>
      </c>
      <c r="F20" s="49">
        <v>529.21709432043349</v>
      </c>
      <c r="G20" s="49">
        <v>531.55294424255544</v>
      </c>
      <c r="H20" s="49">
        <v>527.55859971489315</v>
      </c>
      <c r="I20" s="49">
        <v>529.68826923047504</v>
      </c>
      <c r="J20" s="49">
        <v>523.16372269036583</v>
      </c>
      <c r="K20" s="49">
        <v>525.28645939148203</v>
      </c>
      <c r="L20" s="49">
        <v>546.68699755978525</v>
      </c>
      <c r="M20" s="49">
        <v>549.05038216317735</v>
      </c>
      <c r="N20" s="49">
        <v>521.24628558040752</v>
      </c>
      <c r="O20" s="49">
        <v>525.05338972310312</v>
      </c>
      <c r="P20" s="49">
        <v>0</v>
      </c>
      <c r="Q20" s="49">
        <v>0</v>
      </c>
      <c r="R20" s="49">
        <v>0</v>
      </c>
      <c r="S20" s="49">
        <v>0</v>
      </c>
      <c r="T20" s="49">
        <v>0</v>
      </c>
      <c r="U20" s="49">
        <v>0</v>
      </c>
      <c r="V20" s="49">
        <v>0</v>
      </c>
      <c r="W20" s="49">
        <v>0</v>
      </c>
      <c r="X20" s="49">
        <v>0</v>
      </c>
      <c r="Y20" s="49">
        <v>0</v>
      </c>
      <c r="Z20" s="49">
        <v>524.74123333631564</v>
      </c>
      <c r="AA20" s="50">
        <v>527.14632284416825</v>
      </c>
    </row>
    <row r="21" spans="1:27" ht="20.100000000000001" hidden="1" customHeight="1" x14ac:dyDescent="0.2">
      <c r="A21" s="51"/>
      <c r="B21" s="52"/>
      <c r="C21" s="52"/>
      <c r="D21" s="52"/>
      <c r="E21" s="52"/>
      <c r="F21" s="52"/>
      <c r="G21" s="52"/>
      <c r="H21" s="52"/>
      <c r="I21" s="52"/>
      <c r="J21" s="52"/>
      <c r="K21" s="52"/>
      <c r="L21" s="52"/>
      <c r="M21" s="52"/>
      <c r="N21" s="52"/>
      <c r="O21" s="52"/>
      <c r="P21" s="52"/>
      <c r="Q21" s="52"/>
      <c r="R21" s="52"/>
      <c r="S21" s="52"/>
      <c r="T21" s="52"/>
      <c r="U21" s="52"/>
      <c r="V21" s="52"/>
      <c r="W21" s="52"/>
      <c r="X21" s="52"/>
      <c r="Y21" s="52"/>
      <c r="Z21" s="53"/>
      <c r="AA21" s="46"/>
    </row>
    <row r="22" spans="1:27" ht="20.100000000000001" customHeight="1" x14ac:dyDescent="0.2">
      <c r="A22" s="51" t="s">
        <v>24</v>
      </c>
      <c r="B22" s="44">
        <v>847.47757636561585</v>
      </c>
      <c r="C22" s="44">
        <v>848.91419012879214</v>
      </c>
      <c r="D22" s="44">
        <v>864.05390415868703</v>
      </c>
      <c r="E22" s="44">
        <v>864.30214573208582</v>
      </c>
      <c r="F22" s="44">
        <v>864.04976437131836</v>
      </c>
      <c r="G22" s="44">
        <v>864.38478792028161</v>
      </c>
      <c r="H22" s="44">
        <v>863.18729004532622</v>
      </c>
      <c r="I22" s="44">
        <v>863.32117840797287</v>
      </c>
      <c r="J22" s="44">
        <v>862.75691578497378</v>
      </c>
      <c r="K22" s="44">
        <v>863.01657150494509</v>
      </c>
      <c r="L22" s="44">
        <v>862.64353834805115</v>
      </c>
      <c r="M22" s="44">
        <v>862.9486730141748</v>
      </c>
      <c r="N22" s="44">
        <v>864.21487616397303</v>
      </c>
      <c r="O22" s="44">
        <v>864.44617176455472</v>
      </c>
      <c r="P22" s="44">
        <v>0</v>
      </c>
      <c r="Q22" s="44">
        <v>0</v>
      </c>
      <c r="R22" s="44">
        <v>0</v>
      </c>
      <c r="S22" s="44">
        <v>0</v>
      </c>
      <c r="T22" s="44">
        <v>0</v>
      </c>
      <c r="U22" s="44">
        <v>0</v>
      </c>
      <c r="V22" s="44">
        <v>0</v>
      </c>
      <c r="W22" s="44">
        <v>0</v>
      </c>
      <c r="X22" s="44">
        <v>0</v>
      </c>
      <c r="Y22" s="44">
        <v>0</v>
      </c>
      <c r="Z22" s="45">
        <v>861.1976950339922</v>
      </c>
      <c r="AA22" s="46">
        <v>861.61910263897244</v>
      </c>
    </row>
    <row r="23" spans="1:27" ht="20.100000000000001" customHeight="1" x14ac:dyDescent="0.2">
      <c r="A23" s="51" t="s">
        <v>25</v>
      </c>
      <c r="B23" s="44">
        <v>885.23667206239418</v>
      </c>
      <c r="C23" s="44">
        <v>889.11853165494256</v>
      </c>
      <c r="D23" s="44">
        <v>892.6180211833456</v>
      </c>
      <c r="E23" s="44">
        <v>896.68563589554992</v>
      </c>
      <c r="F23" s="44">
        <v>896.24320536739378</v>
      </c>
      <c r="G23" s="44">
        <v>901.04270735411092</v>
      </c>
      <c r="H23" s="44">
        <v>897.27945876288663</v>
      </c>
      <c r="I23" s="44">
        <v>901.68785832792321</v>
      </c>
      <c r="J23" s="44">
        <v>908.44276452467943</v>
      </c>
      <c r="K23" s="44">
        <v>911.03569938870908</v>
      </c>
      <c r="L23" s="44">
        <v>897.27518868594984</v>
      </c>
      <c r="M23" s="44">
        <v>900.578833238068</v>
      </c>
      <c r="N23" s="44">
        <v>906.5929433165976</v>
      </c>
      <c r="O23" s="44">
        <v>908.72082207782728</v>
      </c>
      <c r="P23" s="44">
        <v>0</v>
      </c>
      <c r="Q23" s="44">
        <v>0</v>
      </c>
      <c r="R23" s="44">
        <v>0</v>
      </c>
      <c r="S23" s="44">
        <v>0</v>
      </c>
      <c r="T23" s="44">
        <v>0</v>
      </c>
      <c r="U23" s="44">
        <v>0</v>
      </c>
      <c r="V23" s="44">
        <v>0</v>
      </c>
      <c r="W23" s="44">
        <v>0</v>
      </c>
      <c r="X23" s="44">
        <v>0</v>
      </c>
      <c r="Y23" s="44">
        <v>0</v>
      </c>
      <c r="Z23" s="45">
        <v>897.66975055760668</v>
      </c>
      <c r="AA23" s="46">
        <v>901.26715541959015</v>
      </c>
    </row>
    <row r="24" spans="1:27" ht="20.100000000000001" customHeight="1" x14ac:dyDescent="0.2">
      <c r="A24" s="51" t="s">
        <v>26</v>
      </c>
      <c r="B24" s="44">
        <v>837.87435651929025</v>
      </c>
      <c r="C24" s="44">
        <v>837.87435651929025</v>
      </c>
      <c r="D24" s="44">
        <v>814.91539201969897</v>
      </c>
      <c r="E24" s="44">
        <v>814.91539201969897</v>
      </c>
      <c r="F24" s="44">
        <v>812.03330646941936</v>
      </c>
      <c r="G24" s="44">
        <v>812.03330646941936</v>
      </c>
      <c r="H24" s="44">
        <v>808.85259986684423</v>
      </c>
      <c r="I24" s="44">
        <v>808.85259986684423</v>
      </c>
      <c r="J24" s="44">
        <v>791.84201020851435</v>
      </c>
      <c r="K24" s="44">
        <v>791.84201020851435</v>
      </c>
      <c r="L24" s="44">
        <v>801.17225212308369</v>
      </c>
      <c r="M24" s="44">
        <v>801.17225212308369</v>
      </c>
      <c r="N24" s="44">
        <v>849.40110845341576</v>
      </c>
      <c r="O24" s="44">
        <v>849.40110845341576</v>
      </c>
      <c r="P24" s="44">
        <v>0</v>
      </c>
      <c r="Q24" s="44">
        <v>0</v>
      </c>
      <c r="R24" s="44">
        <v>0</v>
      </c>
      <c r="S24" s="44">
        <v>0</v>
      </c>
      <c r="T24" s="44">
        <v>0</v>
      </c>
      <c r="U24" s="44">
        <v>0</v>
      </c>
      <c r="V24" s="44">
        <v>0</v>
      </c>
      <c r="W24" s="44">
        <v>0</v>
      </c>
      <c r="X24" s="44">
        <v>0</v>
      </c>
      <c r="Y24" s="44">
        <v>0</v>
      </c>
      <c r="Z24" s="45">
        <v>816.58443223718098</v>
      </c>
      <c r="AA24" s="46">
        <v>816.58443223718098</v>
      </c>
    </row>
    <row r="25" spans="1:27" ht="20.100000000000001" customHeight="1" x14ac:dyDescent="0.2">
      <c r="A25" s="51" t="s">
        <v>27</v>
      </c>
      <c r="B25" s="44">
        <v>772.05092760568209</v>
      </c>
      <c r="C25" s="44">
        <v>772.12307600136933</v>
      </c>
      <c r="D25" s="44">
        <v>768.79733208637992</v>
      </c>
      <c r="E25" s="44">
        <v>768.79733208637992</v>
      </c>
      <c r="F25" s="44">
        <v>781.3729438697643</v>
      </c>
      <c r="G25" s="44">
        <v>781.3729438697643</v>
      </c>
      <c r="H25" s="44">
        <v>780.62571962616823</v>
      </c>
      <c r="I25" s="44">
        <v>780.62571962616823</v>
      </c>
      <c r="J25" s="44">
        <v>806.79621594005448</v>
      </c>
      <c r="K25" s="44">
        <v>806.79621594005448</v>
      </c>
      <c r="L25" s="44">
        <v>799.0244138165732</v>
      </c>
      <c r="M25" s="44">
        <v>799.02112831858415</v>
      </c>
      <c r="N25" s="44">
        <v>786.64629521686948</v>
      </c>
      <c r="O25" s="44">
        <v>786.74183470507546</v>
      </c>
      <c r="P25" s="44">
        <v>0</v>
      </c>
      <c r="Q25" s="44">
        <v>0</v>
      </c>
      <c r="R25" s="44">
        <v>0</v>
      </c>
      <c r="S25" s="44">
        <v>0</v>
      </c>
      <c r="T25" s="44">
        <v>0</v>
      </c>
      <c r="U25" s="44">
        <v>0</v>
      </c>
      <c r="V25" s="44">
        <v>0</v>
      </c>
      <c r="W25" s="44">
        <v>0</v>
      </c>
      <c r="X25" s="44">
        <v>0</v>
      </c>
      <c r="Y25" s="44">
        <v>0</v>
      </c>
      <c r="Z25" s="45">
        <v>785.04483545164169</v>
      </c>
      <c r="AA25" s="46">
        <v>785.06832150677087</v>
      </c>
    </row>
    <row r="26" spans="1:27" ht="20.100000000000001" customHeight="1" x14ac:dyDescent="0.2">
      <c r="A26" s="51" t="s">
        <v>28</v>
      </c>
      <c r="B26" s="44">
        <v>991.20058745874576</v>
      </c>
      <c r="C26" s="44">
        <v>991.20058745874576</v>
      </c>
      <c r="D26" s="44">
        <v>1147.7051601188512</v>
      </c>
      <c r="E26" s="44">
        <v>1147.7051601188512</v>
      </c>
      <c r="F26" s="44">
        <v>985.25054509415259</v>
      </c>
      <c r="G26" s="44">
        <v>985.25054509415259</v>
      </c>
      <c r="H26" s="44">
        <v>999.22299204771377</v>
      </c>
      <c r="I26" s="44">
        <v>999.22299204771377</v>
      </c>
      <c r="J26" s="44">
        <v>987.74861831309488</v>
      </c>
      <c r="K26" s="44">
        <v>987.74861831309488</v>
      </c>
      <c r="L26" s="44">
        <v>1214.9842941369145</v>
      </c>
      <c r="M26" s="44">
        <v>1214.9842941369145</v>
      </c>
      <c r="N26" s="44">
        <v>1010.4129107672044</v>
      </c>
      <c r="O26" s="44">
        <v>1010.4129107672044</v>
      </c>
      <c r="P26" s="44">
        <v>0</v>
      </c>
      <c r="Q26" s="44">
        <v>0</v>
      </c>
      <c r="R26" s="44">
        <v>0</v>
      </c>
      <c r="S26" s="44">
        <v>0</v>
      </c>
      <c r="T26" s="44">
        <v>0</v>
      </c>
      <c r="U26" s="44">
        <v>0</v>
      </c>
      <c r="V26" s="44">
        <v>0</v>
      </c>
      <c r="W26" s="44">
        <v>0</v>
      </c>
      <c r="X26" s="44">
        <v>0</v>
      </c>
      <c r="Y26" s="44">
        <v>0</v>
      </c>
      <c r="Z26" s="45">
        <v>1048.0750154195252</v>
      </c>
      <c r="AA26" s="46">
        <v>1048.0750154195252</v>
      </c>
    </row>
    <row r="27" spans="1:27" ht="20.100000000000001" customHeight="1" thickBot="1" x14ac:dyDescent="0.25">
      <c r="A27" s="51" t="s">
        <v>29</v>
      </c>
      <c r="B27" s="44">
        <v>472.65684493921776</v>
      </c>
      <c r="C27" s="44">
        <v>474.10652008159713</v>
      </c>
      <c r="D27" s="44">
        <v>470.67415736973351</v>
      </c>
      <c r="E27" s="44">
        <v>472.02522249097115</v>
      </c>
      <c r="F27" s="44">
        <v>476.41558878443448</v>
      </c>
      <c r="G27" s="44">
        <v>477.8730622929092</v>
      </c>
      <c r="H27" s="44">
        <v>475.20605920474162</v>
      </c>
      <c r="I27" s="44">
        <v>476.45143548865246</v>
      </c>
      <c r="J27" s="44">
        <v>481.94697428878681</v>
      </c>
      <c r="K27" s="44">
        <v>483.01962771389975</v>
      </c>
      <c r="L27" s="44">
        <v>530.37298114182386</v>
      </c>
      <c r="M27" s="44">
        <v>531.88452259011581</v>
      </c>
      <c r="N27" s="44">
        <v>478.50379653889695</v>
      </c>
      <c r="O27" s="44">
        <v>479.5875051865512</v>
      </c>
      <c r="P27" s="44">
        <v>0</v>
      </c>
      <c r="Q27" s="44">
        <v>0</v>
      </c>
      <c r="R27" s="44">
        <v>0</v>
      </c>
      <c r="S27" s="44">
        <v>0</v>
      </c>
      <c r="T27" s="44">
        <v>0</v>
      </c>
      <c r="U27" s="44">
        <v>0</v>
      </c>
      <c r="V27" s="44">
        <v>0</v>
      </c>
      <c r="W27" s="44">
        <v>0</v>
      </c>
      <c r="X27" s="44">
        <v>0</v>
      </c>
      <c r="Y27" s="44">
        <v>0</v>
      </c>
      <c r="Z27" s="45">
        <v>483.68234318109069</v>
      </c>
      <c r="AA27" s="46">
        <v>484.99255654924247</v>
      </c>
    </row>
    <row r="28" spans="1:27" ht="20.100000000000001" customHeight="1" thickBot="1" x14ac:dyDescent="0.25">
      <c r="A28" s="48" t="s">
        <v>30</v>
      </c>
      <c r="B28" s="49">
        <v>780.42436404056411</v>
      </c>
      <c r="C28" s="49">
        <v>782.38728942813987</v>
      </c>
      <c r="D28" s="49">
        <v>789.99192133177633</v>
      </c>
      <c r="E28" s="49">
        <v>791.21215986778304</v>
      </c>
      <c r="F28" s="49">
        <v>788.62389367554931</v>
      </c>
      <c r="G28" s="49">
        <v>790.05068584070796</v>
      </c>
      <c r="H28" s="49">
        <v>787.5439938599784</v>
      </c>
      <c r="I28" s="49">
        <v>788.79803139707883</v>
      </c>
      <c r="J28" s="49">
        <v>788.44805431558859</v>
      </c>
      <c r="K28" s="49">
        <v>789.57116056396046</v>
      </c>
      <c r="L28" s="49">
        <v>800.97181313805163</v>
      </c>
      <c r="M28" s="49">
        <v>802.15027283899042</v>
      </c>
      <c r="N28" s="49">
        <v>793.50004460721891</v>
      </c>
      <c r="O28" s="49">
        <v>795.01448557933509</v>
      </c>
      <c r="P28" s="49">
        <v>0</v>
      </c>
      <c r="Q28" s="49">
        <v>0</v>
      </c>
      <c r="R28" s="49">
        <v>0</v>
      </c>
      <c r="S28" s="49">
        <v>0</v>
      </c>
      <c r="T28" s="49">
        <v>0</v>
      </c>
      <c r="U28" s="49">
        <v>0</v>
      </c>
      <c r="V28" s="49">
        <v>0</v>
      </c>
      <c r="W28" s="49">
        <v>0</v>
      </c>
      <c r="X28" s="49">
        <v>0</v>
      </c>
      <c r="Y28" s="49">
        <v>0</v>
      </c>
      <c r="Z28" s="49">
        <v>789.92915499553249</v>
      </c>
      <c r="AA28" s="50">
        <v>791.31201221657079</v>
      </c>
    </row>
    <row r="29" spans="1:27" ht="20.100000000000001" hidden="1" customHeight="1" x14ac:dyDescent="0.2">
      <c r="A29" s="51"/>
      <c r="B29" s="52"/>
      <c r="C29" s="52"/>
      <c r="D29" s="52"/>
      <c r="E29" s="52"/>
      <c r="F29" s="52"/>
      <c r="G29" s="52"/>
      <c r="H29" s="52"/>
      <c r="I29" s="52"/>
      <c r="J29" s="52"/>
      <c r="K29" s="52"/>
      <c r="L29" s="52"/>
      <c r="M29" s="52"/>
      <c r="N29" s="52"/>
      <c r="O29" s="52"/>
      <c r="P29" s="52"/>
      <c r="Q29" s="52"/>
      <c r="R29" s="52"/>
      <c r="S29" s="52"/>
      <c r="T29" s="52"/>
      <c r="U29" s="52"/>
      <c r="V29" s="52"/>
      <c r="W29" s="52"/>
      <c r="X29" s="52"/>
      <c r="Y29" s="52"/>
      <c r="Z29" s="53"/>
      <c r="AA29" s="46"/>
    </row>
    <row r="30" spans="1:27" ht="20.100000000000001" customHeight="1" x14ac:dyDescent="0.2">
      <c r="A30" s="51" t="s">
        <v>31</v>
      </c>
      <c r="B30" s="44">
        <v>288.13077739177464</v>
      </c>
      <c r="C30" s="44">
        <v>288.13077739177464</v>
      </c>
      <c r="D30" s="44">
        <v>289.17041439522109</v>
      </c>
      <c r="E30" s="44">
        <v>289.17041439522109</v>
      </c>
      <c r="F30" s="44">
        <v>289.17456244920072</v>
      </c>
      <c r="G30" s="44">
        <v>289.17456244920072</v>
      </c>
      <c r="H30" s="44">
        <v>289.04421392183065</v>
      </c>
      <c r="I30" s="44">
        <v>289.04421392183065</v>
      </c>
      <c r="J30" s="44">
        <v>289.48541324644401</v>
      </c>
      <c r="K30" s="44">
        <v>289.48541324644401</v>
      </c>
      <c r="L30" s="44">
        <v>289.41560184798061</v>
      </c>
      <c r="M30" s="44">
        <v>289.41560184798061</v>
      </c>
      <c r="N30" s="44">
        <v>289.84718306330382</v>
      </c>
      <c r="O30" s="44">
        <v>289.84718306330382</v>
      </c>
      <c r="P30" s="44">
        <v>0</v>
      </c>
      <c r="Q30" s="44">
        <v>0</v>
      </c>
      <c r="R30" s="44">
        <v>0</v>
      </c>
      <c r="S30" s="44">
        <v>0</v>
      </c>
      <c r="T30" s="44">
        <v>0</v>
      </c>
      <c r="U30" s="44">
        <v>0</v>
      </c>
      <c r="V30" s="44">
        <v>0</v>
      </c>
      <c r="W30" s="44">
        <v>0</v>
      </c>
      <c r="X30" s="44">
        <v>0</v>
      </c>
      <c r="Y30" s="44">
        <v>0</v>
      </c>
      <c r="Z30" s="45">
        <v>289.18116661653647</v>
      </c>
      <c r="AA30" s="46">
        <v>289.18116661653647</v>
      </c>
    </row>
    <row r="31" spans="1:27" ht="20.100000000000001" customHeight="1" x14ac:dyDescent="0.2">
      <c r="A31" s="51" t="s">
        <v>32</v>
      </c>
      <c r="B31" s="44">
        <v>321.44895016521417</v>
      </c>
      <c r="C31" s="44">
        <v>321.44895016521417</v>
      </c>
      <c r="D31" s="44">
        <v>323.98698953535427</v>
      </c>
      <c r="E31" s="44">
        <v>323.98698953535427</v>
      </c>
      <c r="F31" s="44">
        <v>325.28283359604569</v>
      </c>
      <c r="G31" s="44">
        <v>325.28283359604569</v>
      </c>
      <c r="H31" s="44">
        <v>321.98040961434424</v>
      </c>
      <c r="I31" s="44">
        <v>321.98040961434424</v>
      </c>
      <c r="J31" s="44">
        <v>325.38272496512172</v>
      </c>
      <c r="K31" s="44">
        <v>325.38272496512172</v>
      </c>
      <c r="L31" s="44">
        <v>324.38175436896967</v>
      </c>
      <c r="M31" s="44">
        <v>324.38175436896967</v>
      </c>
      <c r="N31" s="44">
        <v>324.24323342133869</v>
      </c>
      <c r="O31" s="44">
        <v>324.24323342133869</v>
      </c>
      <c r="P31" s="44">
        <v>0</v>
      </c>
      <c r="Q31" s="44">
        <v>0</v>
      </c>
      <c r="R31" s="44">
        <v>0</v>
      </c>
      <c r="S31" s="44">
        <v>0</v>
      </c>
      <c r="T31" s="44">
        <v>0</v>
      </c>
      <c r="U31" s="44">
        <v>0</v>
      </c>
      <c r="V31" s="44">
        <v>0</v>
      </c>
      <c r="W31" s="44">
        <v>0</v>
      </c>
      <c r="X31" s="44">
        <v>0</v>
      </c>
      <c r="Y31" s="44">
        <v>0</v>
      </c>
      <c r="Z31" s="45">
        <v>323.81527080948405</v>
      </c>
      <c r="AA31" s="46">
        <v>323.81527080948405</v>
      </c>
    </row>
    <row r="32" spans="1:27" ht="20.100000000000001" customHeight="1" x14ac:dyDescent="0.2">
      <c r="A32" s="51" t="s">
        <v>33</v>
      </c>
      <c r="B32" s="44">
        <v>378.10787009063444</v>
      </c>
      <c r="C32" s="44">
        <v>378.10787009063444</v>
      </c>
      <c r="D32" s="44">
        <v>377.2527536400699</v>
      </c>
      <c r="E32" s="44">
        <v>377.2527536400699</v>
      </c>
      <c r="F32" s="44">
        <v>381.60230154501863</v>
      </c>
      <c r="G32" s="44">
        <v>381.60230154501863</v>
      </c>
      <c r="H32" s="44">
        <v>380.32362747210846</v>
      </c>
      <c r="I32" s="44">
        <v>380.32362747210846</v>
      </c>
      <c r="J32" s="44">
        <v>383.99727820390427</v>
      </c>
      <c r="K32" s="44">
        <v>383.99727820390427</v>
      </c>
      <c r="L32" s="44">
        <v>383.20062418107966</v>
      </c>
      <c r="M32" s="44">
        <v>383.20062418107966</v>
      </c>
      <c r="N32" s="44">
        <v>384.22600287234394</v>
      </c>
      <c r="O32" s="44">
        <v>384.22600287234394</v>
      </c>
      <c r="P32" s="44">
        <v>0</v>
      </c>
      <c r="Q32" s="44">
        <v>0</v>
      </c>
      <c r="R32" s="44">
        <v>0</v>
      </c>
      <c r="S32" s="44">
        <v>0</v>
      </c>
      <c r="T32" s="44">
        <v>0</v>
      </c>
      <c r="U32" s="44">
        <v>0</v>
      </c>
      <c r="V32" s="44">
        <v>0</v>
      </c>
      <c r="W32" s="44">
        <v>0</v>
      </c>
      <c r="X32" s="44">
        <v>0</v>
      </c>
      <c r="Y32" s="44">
        <v>0</v>
      </c>
      <c r="Z32" s="45">
        <v>381.24435114359414</v>
      </c>
      <c r="AA32" s="46">
        <v>381.24435114359414</v>
      </c>
    </row>
    <row r="33" spans="1:27" ht="20.100000000000001" customHeight="1" thickBot="1" x14ac:dyDescent="0.25">
      <c r="A33" s="51" t="s">
        <v>34</v>
      </c>
      <c r="B33" s="44">
        <v>520.79376780626774</v>
      </c>
      <c r="C33" s="44">
        <v>520.79376780626774</v>
      </c>
      <c r="D33" s="44">
        <v>521.1060836762689</v>
      </c>
      <c r="E33" s="44">
        <v>521.1060836762689</v>
      </c>
      <c r="F33" s="44">
        <v>520.69927807486636</v>
      </c>
      <c r="G33" s="44">
        <v>520.69927807486636</v>
      </c>
      <c r="H33" s="44">
        <v>520.67467283542635</v>
      </c>
      <c r="I33" s="44">
        <v>520.67467283542635</v>
      </c>
      <c r="J33" s="44">
        <v>520.22686900958468</v>
      </c>
      <c r="K33" s="44">
        <v>520.22686900958468</v>
      </c>
      <c r="L33" s="44">
        <v>522.32856046065262</v>
      </c>
      <c r="M33" s="44">
        <v>522.32856046065262</v>
      </c>
      <c r="N33" s="44">
        <v>523.11884422110552</v>
      </c>
      <c r="O33" s="44">
        <v>523.11884422110552</v>
      </c>
      <c r="P33" s="44">
        <v>0</v>
      </c>
      <c r="Q33" s="44">
        <v>0</v>
      </c>
      <c r="R33" s="44">
        <v>0</v>
      </c>
      <c r="S33" s="44">
        <v>0</v>
      </c>
      <c r="T33" s="44">
        <v>0</v>
      </c>
      <c r="U33" s="44">
        <v>0</v>
      </c>
      <c r="V33" s="44">
        <v>0</v>
      </c>
      <c r="W33" s="44">
        <v>0</v>
      </c>
      <c r="X33" s="44">
        <v>0</v>
      </c>
      <c r="Y33" s="44">
        <v>0</v>
      </c>
      <c r="Z33" s="45">
        <v>521.2782965834532</v>
      </c>
      <c r="AA33" s="46">
        <v>521.2782965834532</v>
      </c>
    </row>
    <row r="34" spans="1:27" ht="20.100000000000001" customHeight="1" thickBot="1" x14ac:dyDescent="0.25">
      <c r="A34" s="48" t="s">
        <v>35</v>
      </c>
      <c r="B34" s="49">
        <v>334.04057073633726</v>
      </c>
      <c r="C34" s="49">
        <v>334.04057073633726</v>
      </c>
      <c r="D34" s="49">
        <v>335.27823585566489</v>
      </c>
      <c r="E34" s="49">
        <v>335.27823585566489</v>
      </c>
      <c r="F34" s="49">
        <v>337.35350003106942</v>
      </c>
      <c r="G34" s="49">
        <v>337.35350003106942</v>
      </c>
      <c r="H34" s="49">
        <v>335.8672019592787</v>
      </c>
      <c r="I34" s="49">
        <v>335.8672019592787</v>
      </c>
      <c r="J34" s="49">
        <v>338.65399180489976</v>
      </c>
      <c r="K34" s="49">
        <v>338.65399180489976</v>
      </c>
      <c r="L34" s="49">
        <v>338.12895402575441</v>
      </c>
      <c r="M34" s="49">
        <v>338.12895402575441</v>
      </c>
      <c r="N34" s="49">
        <v>338.69139492463364</v>
      </c>
      <c r="O34" s="49">
        <v>338.69139492463364</v>
      </c>
      <c r="P34" s="49">
        <v>0</v>
      </c>
      <c r="Q34" s="49">
        <v>0</v>
      </c>
      <c r="R34" s="49">
        <v>0</v>
      </c>
      <c r="S34" s="49">
        <v>0</v>
      </c>
      <c r="T34" s="49">
        <v>0</v>
      </c>
      <c r="U34" s="49">
        <v>0</v>
      </c>
      <c r="V34" s="49">
        <v>0</v>
      </c>
      <c r="W34" s="49">
        <v>0</v>
      </c>
      <c r="X34" s="49">
        <v>0</v>
      </c>
      <c r="Y34" s="49">
        <v>0</v>
      </c>
      <c r="Z34" s="49">
        <v>336.85912133394828</v>
      </c>
      <c r="AA34" s="50">
        <v>336.85912133394828</v>
      </c>
    </row>
    <row r="35" spans="1:27" ht="20.100000000000001" hidden="1" customHeight="1" thickBot="1" x14ac:dyDescent="0.25">
      <c r="A35" s="51"/>
      <c r="B35" s="52"/>
      <c r="C35" s="52"/>
      <c r="D35" s="52"/>
      <c r="E35" s="52"/>
      <c r="F35" s="52"/>
      <c r="G35" s="52"/>
      <c r="H35" s="52"/>
      <c r="I35" s="52"/>
      <c r="J35" s="52"/>
      <c r="K35" s="52"/>
      <c r="L35" s="52"/>
      <c r="M35" s="52"/>
      <c r="N35" s="52"/>
      <c r="O35" s="52"/>
      <c r="P35" s="52"/>
      <c r="Q35" s="52"/>
      <c r="R35" s="52"/>
      <c r="S35" s="52"/>
      <c r="T35" s="52"/>
      <c r="U35" s="52"/>
      <c r="V35" s="52"/>
      <c r="W35" s="52"/>
      <c r="X35" s="52"/>
      <c r="Y35" s="52"/>
      <c r="Z35" s="53"/>
      <c r="AA35" s="46"/>
    </row>
    <row r="36" spans="1:27" ht="20.100000000000001" customHeight="1" thickBot="1" x14ac:dyDescent="0.25">
      <c r="A36" s="54" t="s">
        <v>36</v>
      </c>
      <c r="B36" s="55">
        <v>529.02955831282111</v>
      </c>
      <c r="C36" s="55">
        <v>530.70222268733392</v>
      </c>
      <c r="D36" s="55">
        <v>529.06636692703955</v>
      </c>
      <c r="E36" s="55">
        <v>530.67429198569243</v>
      </c>
      <c r="F36" s="55">
        <v>541.26612536377525</v>
      </c>
      <c r="G36" s="55">
        <v>543.04651989535353</v>
      </c>
      <c r="H36" s="55">
        <v>539.67346484069242</v>
      </c>
      <c r="I36" s="55">
        <v>541.29018129817734</v>
      </c>
      <c r="J36" s="55">
        <v>537.34537373409387</v>
      </c>
      <c r="K36" s="55">
        <v>538.95998387493876</v>
      </c>
      <c r="L36" s="55">
        <v>555.059486028572</v>
      </c>
      <c r="M36" s="55">
        <v>556.80631433447729</v>
      </c>
      <c r="N36" s="55">
        <v>536.41690962927726</v>
      </c>
      <c r="O36" s="55">
        <v>539.30191756962165</v>
      </c>
      <c r="P36" s="55">
        <v>0</v>
      </c>
      <c r="Q36" s="55">
        <v>0</v>
      </c>
      <c r="R36" s="55">
        <v>0</v>
      </c>
      <c r="S36" s="55">
        <v>0</v>
      </c>
      <c r="T36" s="55">
        <v>0</v>
      </c>
      <c r="U36" s="55">
        <v>0</v>
      </c>
      <c r="V36" s="55">
        <v>0</v>
      </c>
      <c r="W36" s="55">
        <v>0</v>
      </c>
      <c r="X36" s="55">
        <v>0</v>
      </c>
      <c r="Y36" s="55">
        <v>0</v>
      </c>
      <c r="Z36" s="55">
        <v>538.26532640518155</v>
      </c>
      <c r="AA36" s="56">
        <v>540.11163309222786</v>
      </c>
    </row>
    <row r="37" spans="1:27" ht="20.100000000000001" hidden="1" customHeight="1" thickBot="1" x14ac:dyDescent="0.25">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45"/>
      <c r="AA37" s="46"/>
    </row>
    <row r="38" spans="1:27" ht="20.100000000000001" customHeight="1" thickBot="1" x14ac:dyDescent="0.25">
      <c r="A38" s="54" t="s">
        <v>37</v>
      </c>
      <c r="B38" s="55">
        <v>566.80349572921489</v>
      </c>
      <c r="C38" s="55">
        <v>569.25452283635741</v>
      </c>
      <c r="D38" s="55">
        <v>566.94947316759874</v>
      </c>
      <c r="E38" s="55">
        <v>569.33995162054021</v>
      </c>
      <c r="F38" s="55">
        <v>580.81626293353327</v>
      </c>
      <c r="G38" s="55">
        <v>583.40129880199288</v>
      </c>
      <c r="H38" s="55">
        <v>579.45361430536389</v>
      </c>
      <c r="I38" s="55">
        <v>581.83329184917579</v>
      </c>
      <c r="J38" s="55">
        <v>576.08492231981359</v>
      </c>
      <c r="K38" s="55">
        <v>578.42997642296427</v>
      </c>
      <c r="L38" s="55">
        <v>597.33840843661244</v>
      </c>
      <c r="M38" s="55">
        <v>599.96824345735604</v>
      </c>
      <c r="N38" s="55">
        <v>575.07672066991984</v>
      </c>
      <c r="O38" s="55">
        <v>579.39155984961087</v>
      </c>
      <c r="P38" s="55">
        <v>0</v>
      </c>
      <c r="Q38" s="55">
        <v>0</v>
      </c>
      <c r="R38" s="55">
        <v>0</v>
      </c>
      <c r="S38" s="55">
        <v>0</v>
      </c>
      <c r="T38" s="55">
        <v>0</v>
      </c>
      <c r="U38" s="55">
        <v>0</v>
      </c>
      <c r="V38" s="55">
        <v>0</v>
      </c>
      <c r="W38" s="55">
        <v>0</v>
      </c>
      <c r="X38" s="55">
        <v>0</v>
      </c>
      <c r="Y38" s="55">
        <v>0</v>
      </c>
      <c r="Z38" s="55">
        <v>577.50327108029376</v>
      </c>
      <c r="AA38" s="56">
        <v>580.23126354828537</v>
      </c>
    </row>
    <row r="39" spans="1:27" x14ac:dyDescent="0.2">
      <c r="A39" s="38" t="s">
        <v>38</v>
      </c>
    </row>
    <row r="40" spans="1:27" x14ac:dyDescent="0.2">
      <c r="A40" s="57" t="s">
        <v>39</v>
      </c>
    </row>
    <row r="41" spans="1:27" x14ac:dyDescent="0.2">
      <c r="A41" s="57" t="s">
        <v>48</v>
      </c>
    </row>
    <row r="42" spans="1:27" x14ac:dyDescent="0.2">
      <c r="A42" s="57" t="s">
        <v>49</v>
      </c>
    </row>
    <row r="43" spans="1:27" x14ac:dyDescent="0.2">
      <c r="A43" s="57" t="s">
        <v>50</v>
      </c>
    </row>
    <row r="44" spans="1:27" x14ac:dyDescent="0.2">
      <c r="A44" s="57" t="s">
        <v>51</v>
      </c>
    </row>
    <row r="45" spans="1:27" x14ac:dyDescent="0.2">
      <c r="A45" s="57" t="s">
        <v>44</v>
      </c>
    </row>
    <row r="46" spans="1:27" x14ac:dyDescent="0.2">
      <c r="A46" s="58" t="s">
        <v>52</v>
      </c>
    </row>
    <row r="47" spans="1:27" x14ac:dyDescent="0.2">
      <c r="A47" s="59" t="str">
        <f>PATRONOS!A45</f>
        <v>P: Cifras provisionales.</v>
      </c>
    </row>
  </sheetData>
  <dataConsolidate/>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topLeftCell="F1" workbookViewId="0">
      <selection activeCell="Z1" sqref="Z1:AA1048576"/>
    </sheetView>
  </sheetViews>
  <sheetFormatPr baseColWidth="10" defaultColWidth="11" defaultRowHeight="12.75" x14ac:dyDescent="0.2"/>
  <cols>
    <col min="1" max="1" width="44.5703125" style="31" customWidth="1"/>
    <col min="2" max="15" width="11.42578125" style="31" customWidth="1"/>
    <col min="16" max="27" width="11.42578125" style="31" hidden="1" customWidth="1"/>
    <col min="28" max="256" width="11" style="31"/>
    <col min="257" max="257" width="31.5703125" style="31" customWidth="1"/>
    <col min="258" max="283" width="11.42578125" style="31" customWidth="1"/>
    <col min="284" max="512" width="11" style="31"/>
    <col min="513" max="513" width="31.5703125" style="31" customWidth="1"/>
    <col min="514" max="539" width="11.42578125" style="31" customWidth="1"/>
    <col min="540" max="768" width="11" style="31"/>
    <col min="769" max="769" width="31.5703125" style="31" customWidth="1"/>
    <col min="770" max="795" width="11.42578125" style="31" customWidth="1"/>
    <col min="796" max="1024" width="11" style="31"/>
    <col min="1025" max="1025" width="31.5703125" style="31" customWidth="1"/>
    <col min="1026" max="1051" width="11.42578125" style="31" customWidth="1"/>
    <col min="1052" max="1280" width="11" style="31"/>
    <col min="1281" max="1281" width="31.5703125" style="31" customWidth="1"/>
    <col min="1282" max="1307" width="11.42578125" style="31" customWidth="1"/>
    <col min="1308" max="1536" width="11" style="31"/>
    <col min="1537" max="1537" width="31.5703125" style="31" customWidth="1"/>
    <col min="1538" max="1563" width="11.42578125" style="31" customWidth="1"/>
    <col min="1564" max="1792" width="11" style="31"/>
    <col min="1793" max="1793" width="31.5703125" style="31" customWidth="1"/>
    <col min="1794" max="1819" width="11.42578125" style="31" customWidth="1"/>
    <col min="1820" max="2048" width="11" style="31"/>
    <col min="2049" max="2049" width="31.5703125" style="31" customWidth="1"/>
    <col min="2050" max="2075" width="11.42578125" style="31" customWidth="1"/>
    <col min="2076" max="2304" width="11" style="31"/>
    <col min="2305" max="2305" width="31.5703125" style="31" customWidth="1"/>
    <col min="2306" max="2331" width="11.42578125" style="31" customWidth="1"/>
    <col min="2332" max="2560" width="11" style="31"/>
    <col min="2561" max="2561" width="31.5703125" style="31" customWidth="1"/>
    <col min="2562" max="2587" width="11.42578125" style="31" customWidth="1"/>
    <col min="2588" max="2816" width="11" style="31"/>
    <col min="2817" max="2817" width="31.5703125" style="31" customWidth="1"/>
    <col min="2818" max="2843" width="11.42578125" style="31" customWidth="1"/>
    <col min="2844" max="3072" width="11" style="31"/>
    <col min="3073" max="3073" width="31.5703125" style="31" customWidth="1"/>
    <col min="3074" max="3099" width="11.42578125" style="31" customWidth="1"/>
    <col min="3100" max="3328" width="11" style="31"/>
    <col min="3329" max="3329" width="31.5703125" style="31" customWidth="1"/>
    <col min="3330" max="3355" width="11.42578125" style="31" customWidth="1"/>
    <col min="3356" max="3584" width="11" style="31"/>
    <col min="3585" max="3585" width="31.5703125" style="31" customWidth="1"/>
    <col min="3586" max="3611" width="11.42578125" style="31" customWidth="1"/>
    <col min="3612" max="3840" width="11" style="31"/>
    <col min="3841" max="3841" width="31.5703125" style="31" customWidth="1"/>
    <col min="3842" max="3867" width="11.42578125" style="31" customWidth="1"/>
    <col min="3868" max="4096" width="11" style="31"/>
    <col min="4097" max="4097" width="31.5703125" style="31" customWidth="1"/>
    <col min="4098" max="4123" width="11.42578125" style="31" customWidth="1"/>
    <col min="4124" max="4352" width="11" style="31"/>
    <col min="4353" max="4353" width="31.5703125" style="31" customWidth="1"/>
    <col min="4354" max="4379" width="11.42578125" style="31" customWidth="1"/>
    <col min="4380" max="4608" width="11" style="31"/>
    <col min="4609" max="4609" width="31.5703125" style="31" customWidth="1"/>
    <col min="4610" max="4635" width="11.42578125" style="31" customWidth="1"/>
    <col min="4636" max="4864" width="11" style="31"/>
    <col min="4865" max="4865" width="31.5703125" style="31" customWidth="1"/>
    <col min="4866" max="4891" width="11.42578125" style="31" customWidth="1"/>
    <col min="4892" max="5120" width="11" style="31"/>
    <col min="5121" max="5121" width="31.5703125" style="31" customWidth="1"/>
    <col min="5122" max="5147" width="11.42578125" style="31" customWidth="1"/>
    <col min="5148" max="5376" width="11" style="31"/>
    <col min="5377" max="5377" width="31.5703125" style="31" customWidth="1"/>
    <col min="5378" max="5403" width="11.42578125" style="31" customWidth="1"/>
    <col min="5404" max="5632" width="11" style="31"/>
    <col min="5633" max="5633" width="31.5703125" style="31" customWidth="1"/>
    <col min="5634" max="5659" width="11.42578125" style="31" customWidth="1"/>
    <col min="5660" max="5888" width="11" style="31"/>
    <col min="5889" max="5889" width="31.5703125" style="31" customWidth="1"/>
    <col min="5890" max="5915" width="11.42578125" style="31" customWidth="1"/>
    <col min="5916" max="6144" width="11" style="31"/>
    <col min="6145" max="6145" width="31.5703125" style="31" customWidth="1"/>
    <col min="6146" max="6171" width="11.42578125" style="31" customWidth="1"/>
    <col min="6172" max="6400" width="11" style="31"/>
    <col min="6401" max="6401" width="31.5703125" style="31" customWidth="1"/>
    <col min="6402" max="6427" width="11.42578125" style="31" customWidth="1"/>
    <col min="6428" max="6656" width="11" style="31"/>
    <col min="6657" max="6657" width="31.5703125" style="31" customWidth="1"/>
    <col min="6658" max="6683" width="11.42578125" style="31" customWidth="1"/>
    <col min="6684" max="6912" width="11" style="31"/>
    <col min="6913" max="6913" width="31.5703125" style="31" customWidth="1"/>
    <col min="6914" max="6939" width="11.42578125" style="31" customWidth="1"/>
    <col min="6940" max="7168" width="11" style="31"/>
    <col min="7169" max="7169" width="31.5703125" style="31" customWidth="1"/>
    <col min="7170" max="7195" width="11.42578125" style="31" customWidth="1"/>
    <col min="7196" max="7424" width="11" style="31"/>
    <col min="7425" max="7425" width="31.5703125" style="31" customWidth="1"/>
    <col min="7426" max="7451" width="11.42578125" style="31" customWidth="1"/>
    <col min="7452" max="7680" width="11" style="31"/>
    <col min="7681" max="7681" width="31.5703125" style="31" customWidth="1"/>
    <col min="7682" max="7707" width="11.42578125" style="31" customWidth="1"/>
    <col min="7708" max="7936" width="11" style="31"/>
    <col min="7937" max="7937" width="31.5703125" style="31" customWidth="1"/>
    <col min="7938" max="7963" width="11.42578125" style="31" customWidth="1"/>
    <col min="7964" max="8192" width="11" style="31"/>
    <col min="8193" max="8193" width="31.5703125" style="31" customWidth="1"/>
    <col min="8194" max="8219" width="11.42578125" style="31" customWidth="1"/>
    <col min="8220" max="8448" width="11" style="31"/>
    <col min="8449" max="8449" width="31.5703125" style="31" customWidth="1"/>
    <col min="8450" max="8475" width="11.42578125" style="31" customWidth="1"/>
    <col min="8476" max="8704" width="11" style="31"/>
    <col min="8705" max="8705" width="31.5703125" style="31" customWidth="1"/>
    <col min="8706" max="8731" width="11.42578125" style="31" customWidth="1"/>
    <col min="8732" max="8960" width="11" style="31"/>
    <col min="8961" max="8961" width="31.5703125" style="31" customWidth="1"/>
    <col min="8962" max="8987" width="11.42578125" style="31" customWidth="1"/>
    <col min="8988" max="9216" width="11" style="31"/>
    <col min="9217" max="9217" width="31.5703125" style="31" customWidth="1"/>
    <col min="9218" max="9243" width="11.42578125" style="31" customWidth="1"/>
    <col min="9244" max="9472" width="11" style="31"/>
    <col min="9473" max="9473" width="31.5703125" style="31" customWidth="1"/>
    <col min="9474" max="9499" width="11.42578125" style="31" customWidth="1"/>
    <col min="9500" max="9728" width="11" style="31"/>
    <col min="9729" max="9729" width="31.5703125" style="31" customWidth="1"/>
    <col min="9730" max="9755" width="11.42578125" style="31" customWidth="1"/>
    <col min="9756" max="9984" width="11" style="31"/>
    <col min="9985" max="9985" width="31.5703125" style="31" customWidth="1"/>
    <col min="9986" max="10011" width="11.42578125" style="31" customWidth="1"/>
    <col min="10012" max="10240" width="11" style="31"/>
    <col min="10241" max="10241" width="31.5703125" style="31" customWidth="1"/>
    <col min="10242" max="10267" width="11.42578125" style="31" customWidth="1"/>
    <col min="10268" max="10496" width="11" style="31"/>
    <col min="10497" max="10497" width="31.5703125" style="31" customWidth="1"/>
    <col min="10498" max="10523" width="11.42578125" style="31" customWidth="1"/>
    <col min="10524" max="10752" width="11" style="31"/>
    <col min="10753" max="10753" width="31.5703125" style="31" customWidth="1"/>
    <col min="10754" max="10779" width="11.42578125" style="31" customWidth="1"/>
    <col min="10780" max="11008" width="11" style="31"/>
    <col min="11009" max="11009" width="31.5703125" style="31" customWidth="1"/>
    <col min="11010" max="11035" width="11.42578125" style="31" customWidth="1"/>
    <col min="11036" max="11264" width="11" style="31"/>
    <col min="11265" max="11265" width="31.5703125" style="31" customWidth="1"/>
    <col min="11266" max="11291" width="11.42578125" style="31" customWidth="1"/>
    <col min="11292" max="11520" width="11" style="31"/>
    <col min="11521" max="11521" width="31.5703125" style="31" customWidth="1"/>
    <col min="11522" max="11547" width="11.42578125" style="31" customWidth="1"/>
    <col min="11548" max="11776" width="11" style="31"/>
    <col min="11777" max="11777" width="31.5703125" style="31" customWidth="1"/>
    <col min="11778" max="11803" width="11.42578125" style="31" customWidth="1"/>
    <col min="11804" max="12032" width="11" style="31"/>
    <col min="12033" max="12033" width="31.5703125" style="31" customWidth="1"/>
    <col min="12034" max="12059" width="11.42578125" style="31" customWidth="1"/>
    <col min="12060" max="12288" width="11" style="31"/>
    <col min="12289" max="12289" width="31.5703125" style="31" customWidth="1"/>
    <col min="12290" max="12315" width="11.42578125" style="31" customWidth="1"/>
    <col min="12316" max="12544" width="11" style="31"/>
    <col min="12545" max="12545" width="31.5703125" style="31" customWidth="1"/>
    <col min="12546" max="12571" width="11.42578125" style="31" customWidth="1"/>
    <col min="12572" max="12800" width="11" style="31"/>
    <col min="12801" max="12801" width="31.5703125" style="31" customWidth="1"/>
    <col min="12802" max="12827" width="11.42578125" style="31" customWidth="1"/>
    <col min="12828" max="13056" width="11" style="31"/>
    <col min="13057" max="13057" width="31.5703125" style="31" customWidth="1"/>
    <col min="13058" max="13083" width="11.42578125" style="31" customWidth="1"/>
    <col min="13084" max="13312" width="11" style="31"/>
    <col min="13313" max="13313" width="31.5703125" style="31" customWidth="1"/>
    <col min="13314" max="13339" width="11.42578125" style="31" customWidth="1"/>
    <col min="13340" max="13568" width="11" style="31"/>
    <col min="13569" max="13569" width="31.5703125" style="31" customWidth="1"/>
    <col min="13570" max="13595" width="11.42578125" style="31" customWidth="1"/>
    <col min="13596" max="13824" width="11" style="31"/>
    <col min="13825" max="13825" width="31.5703125" style="31" customWidth="1"/>
    <col min="13826" max="13851" width="11.42578125" style="31" customWidth="1"/>
    <col min="13852" max="14080" width="11" style="31"/>
    <col min="14081" max="14081" width="31.5703125" style="31" customWidth="1"/>
    <col min="14082" max="14107" width="11.42578125" style="31" customWidth="1"/>
    <col min="14108" max="14336" width="11" style="31"/>
    <col min="14337" max="14337" width="31.5703125" style="31" customWidth="1"/>
    <col min="14338" max="14363" width="11.42578125" style="31" customWidth="1"/>
    <col min="14364" max="14592" width="11" style="31"/>
    <col min="14593" max="14593" width="31.5703125" style="31" customWidth="1"/>
    <col min="14594" max="14619" width="11.42578125" style="31" customWidth="1"/>
    <col min="14620" max="14848" width="11" style="31"/>
    <col min="14849" max="14849" width="31.5703125" style="31" customWidth="1"/>
    <col min="14850" max="14875" width="11.42578125" style="31" customWidth="1"/>
    <col min="14876" max="15104" width="11" style="31"/>
    <col min="15105" max="15105" width="31.5703125" style="31" customWidth="1"/>
    <col min="15106" max="15131" width="11.42578125" style="31" customWidth="1"/>
    <col min="15132" max="15360" width="11" style="31"/>
    <col min="15361" max="15361" width="31.5703125" style="31" customWidth="1"/>
    <col min="15362" max="15387" width="11.42578125" style="31" customWidth="1"/>
    <col min="15388" max="15616" width="11" style="31"/>
    <col min="15617" max="15617" width="31.5703125" style="31" customWidth="1"/>
    <col min="15618" max="15643" width="11.42578125" style="31" customWidth="1"/>
    <col min="15644" max="15872" width="11" style="31"/>
    <col min="15873" max="15873" width="31.5703125" style="31" customWidth="1"/>
    <col min="15874" max="15899" width="11.42578125" style="31" customWidth="1"/>
    <col min="15900" max="16128" width="11" style="31"/>
    <col min="16129" max="16129" width="31.5703125" style="31" customWidth="1"/>
    <col min="16130" max="16155" width="11.42578125" style="31" customWidth="1"/>
    <col min="16156" max="16384" width="11" style="31"/>
  </cols>
  <sheetData>
    <row r="1" spans="1:27" x14ac:dyDescent="0.2">
      <c r="A1" s="64" t="s">
        <v>0</v>
      </c>
      <c r="B1" s="64"/>
      <c r="C1" s="64"/>
      <c r="D1" s="64"/>
      <c r="E1" s="64"/>
      <c r="F1" s="64"/>
      <c r="G1" s="64"/>
      <c r="H1" s="64"/>
      <c r="I1" s="64"/>
      <c r="J1" s="64"/>
      <c r="K1" s="64"/>
      <c r="L1" s="64"/>
      <c r="M1" s="64"/>
      <c r="N1" s="64"/>
      <c r="O1" s="64"/>
      <c r="P1" s="64"/>
      <c r="Q1" s="64"/>
      <c r="R1" s="64"/>
      <c r="S1" s="64"/>
      <c r="T1" s="64"/>
      <c r="U1" s="64"/>
      <c r="V1" s="64"/>
      <c r="W1" s="64"/>
      <c r="X1" s="64"/>
      <c r="Y1" s="64"/>
    </row>
    <row r="2" spans="1:27" x14ac:dyDescent="0.2">
      <c r="A2" s="64" t="s">
        <v>1</v>
      </c>
      <c r="B2" s="64"/>
      <c r="C2" s="64"/>
      <c r="D2" s="64"/>
      <c r="E2" s="64"/>
      <c r="F2" s="64"/>
      <c r="G2" s="64"/>
      <c r="H2" s="64"/>
      <c r="I2" s="64"/>
      <c r="J2" s="64"/>
      <c r="K2" s="64"/>
      <c r="L2" s="64"/>
      <c r="M2" s="64"/>
      <c r="N2" s="64"/>
      <c r="O2" s="64"/>
      <c r="P2" s="64"/>
      <c r="Q2" s="64"/>
      <c r="R2" s="64"/>
      <c r="S2" s="64"/>
      <c r="T2" s="64"/>
      <c r="U2" s="64"/>
      <c r="V2" s="64"/>
      <c r="W2" s="64"/>
      <c r="X2" s="64"/>
      <c r="Y2" s="64"/>
    </row>
    <row r="3" spans="1:27" x14ac:dyDescent="0.2">
      <c r="A3" s="64" t="s">
        <v>53</v>
      </c>
      <c r="B3" s="64"/>
      <c r="C3" s="64"/>
      <c r="D3" s="64"/>
      <c r="E3" s="64"/>
      <c r="F3" s="64"/>
      <c r="G3" s="64"/>
      <c r="H3" s="64"/>
      <c r="I3" s="64"/>
      <c r="J3" s="64"/>
      <c r="K3" s="64"/>
      <c r="L3" s="64"/>
      <c r="M3" s="64"/>
      <c r="N3" s="64"/>
      <c r="O3" s="64"/>
      <c r="P3" s="64"/>
      <c r="Q3" s="64"/>
      <c r="R3" s="64"/>
      <c r="S3" s="64"/>
      <c r="T3" s="64"/>
      <c r="U3" s="64"/>
      <c r="V3" s="64"/>
      <c r="W3" s="64"/>
      <c r="X3" s="64"/>
      <c r="Y3" s="64"/>
    </row>
    <row r="4" spans="1:27" x14ac:dyDescent="0.2">
      <c r="A4" s="65" t="s">
        <v>3</v>
      </c>
      <c r="B4" s="65"/>
      <c r="C4" s="65"/>
      <c r="H4" s="32"/>
      <c r="I4" s="32"/>
    </row>
    <row r="5" spans="1:27" ht="13.5" thickBot="1" x14ac:dyDescent="0.25">
      <c r="A5" s="32" t="str">
        <f>Sal_nomi!A5</f>
        <v>Cifras actualizadas el 27 de septiembre 2017</v>
      </c>
    </row>
    <row r="6" spans="1:27" ht="13.5" thickBot="1" x14ac:dyDescent="0.25">
      <c r="A6" s="33" t="s">
        <v>47</v>
      </c>
      <c r="B6" s="66" t="str">
        <f>Sal_nomi!B6</f>
        <v>ENERO (P)</v>
      </c>
      <c r="C6" s="67"/>
      <c r="D6" s="66" t="str">
        <f>Sal_nomi!D6</f>
        <v>FEBRERO (P)</v>
      </c>
      <c r="E6" s="67"/>
      <c r="F6" s="66" t="str">
        <f>Sal_nomi!F6</f>
        <v>MARZO (P)</v>
      </c>
      <c r="G6" s="67"/>
      <c r="H6" s="66" t="str">
        <f>Sal_nomi!H6</f>
        <v>ABRIL (P)</v>
      </c>
      <c r="I6" s="67"/>
      <c r="J6" s="66" t="str">
        <f>Sal_nomi!J6</f>
        <v>MAYO (P)</v>
      </c>
      <c r="K6" s="67"/>
      <c r="L6" s="66" t="str">
        <f>Sal_nomi!L6</f>
        <v>JUNIO (P)</v>
      </c>
      <c r="M6" s="67"/>
      <c r="N6" s="66" t="str">
        <f>Sal_nomi!N6</f>
        <v>JULIO (P)</v>
      </c>
      <c r="O6" s="67"/>
      <c r="P6" s="66" t="str">
        <f>Sal_nomi!P6</f>
        <v>AGOSTO</v>
      </c>
      <c r="Q6" s="67"/>
      <c r="R6" s="66" t="str">
        <f>Sal_nomi!R6</f>
        <v>SEPTIEMB.</v>
      </c>
      <c r="S6" s="67"/>
      <c r="T6" s="66" t="str">
        <f>Sal_nomi!T6</f>
        <v>OCTUBRE</v>
      </c>
      <c r="U6" s="67"/>
      <c r="V6" s="66" t="str">
        <f>Sal_nomi!V6</f>
        <v>NOVIEMBRE</v>
      </c>
      <c r="W6" s="67"/>
      <c r="X6" s="66" t="str">
        <f>Sal_nomi!X6</f>
        <v>DICIEMBRE</v>
      </c>
      <c r="Y6" s="67"/>
      <c r="Z6" s="66" t="str">
        <f>Sal_nomi!Z6</f>
        <v>PROMEDIO (P)</v>
      </c>
      <c r="AA6" s="67"/>
    </row>
    <row r="7" spans="1:27" ht="13.5" thickBot="1" x14ac:dyDescent="0.25">
      <c r="A7" s="34"/>
      <c r="B7" s="35" t="s">
        <v>10</v>
      </c>
      <c r="C7" s="35" t="s">
        <v>11</v>
      </c>
      <c r="D7" s="36" t="s">
        <v>10</v>
      </c>
      <c r="E7" s="35" t="s">
        <v>11</v>
      </c>
      <c r="F7" s="36" t="s">
        <v>10</v>
      </c>
      <c r="G7" s="35" t="s">
        <v>11</v>
      </c>
      <c r="H7" s="36" t="s">
        <v>10</v>
      </c>
      <c r="I7" s="35" t="s">
        <v>11</v>
      </c>
      <c r="J7" s="36" t="s">
        <v>10</v>
      </c>
      <c r="K7" s="35" t="s">
        <v>11</v>
      </c>
      <c r="L7" s="36" t="s">
        <v>10</v>
      </c>
      <c r="M7" s="35" t="s">
        <v>11</v>
      </c>
      <c r="N7" s="36" t="s">
        <v>10</v>
      </c>
      <c r="O7" s="35" t="s">
        <v>11</v>
      </c>
      <c r="P7" s="36" t="s">
        <v>10</v>
      </c>
      <c r="Q7" s="35" t="s">
        <v>11</v>
      </c>
      <c r="R7" s="36" t="s">
        <v>10</v>
      </c>
      <c r="S7" s="35" t="s">
        <v>11</v>
      </c>
      <c r="T7" s="36" t="s">
        <v>10</v>
      </c>
      <c r="U7" s="35" t="s">
        <v>11</v>
      </c>
      <c r="V7" s="36" t="s">
        <v>10</v>
      </c>
      <c r="W7" s="35" t="s">
        <v>11</v>
      </c>
      <c r="X7" s="36" t="s">
        <v>10</v>
      </c>
      <c r="Y7" s="35" t="s">
        <v>11</v>
      </c>
      <c r="Z7" s="36" t="s">
        <v>10</v>
      </c>
      <c r="AA7" s="35" t="s">
        <v>11</v>
      </c>
    </row>
    <row r="8" spans="1:27" ht="13.5" hidden="1" thickBot="1" x14ac:dyDescent="0.25">
      <c r="A8" s="37"/>
      <c r="B8" s="38"/>
      <c r="C8" s="38"/>
      <c r="D8" s="38"/>
      <c r="E8" s="38"/>
      <c r="F8" s="38"/>
      <c r="G8" s="38"/>
      <c r="H8" s="38"/>
      <c r="I8" s="38"/>
      <c r="J8" s="38"/>
      <c r="K8" s="38"/>
      <c r="L8" s="38"/>
      <c r="M8" s="38"/>
      <c r="N8" s="38"/>
      <c r="O8" s="38"/>
      <c r="P8" s="38"/>
      <c r="Q8" s="38"/>
      <c r="R8" s="38"/>
      <c r="S8" s="38"/>
      <c r="T8" s="38"/>
      <c r="U8" s="38"/>
      <c r="V8" s="38"/>
      <c r="W8" s="38"/>
      <c r="X8" s="38"/>
      <c r="Y8" s="38"/>
      <c r="Z8" s="38"/>
      <c r="AA8" s="38"/>
    </row>
    <row r="9" spans="1:27" ht="20.100000000000001" customHeight="1" x14ac:dyDescent="0.2">
      <c r="A9" s="39" t="s">
        <v>12</v>
      </c>
      <c r="B9" s="40">
        <v>407.36867777855588</v>
      </c>
      <c r="C9" s="40">
        <v>408.15983525418932</v>
      </c>
      <c r="D9" s="40">
        <v>389.99281350367568</v>
      </c>
      <c r="E9" s="40">
        <v>393.63122069816387</v>
      </c>
      <c r="F9" s="40">
        <v>397.70873930240919</v>
      </c>
      <c r="G9" s="40">
        <v>398.58502063572513</v>
      </c>
      <c r="H9" s="40">
        <v>420.45850750728317</v>
      </c>
      <c r="I9" s="40">
        <v>421.13036500187758</v>
      </c>
      <c r="J9" s="40">
        <v>423.42521283912879</v>
      </c>
      <c r="K9" s="40">
        <v>424.24438162544175</v>
      </c>
      <c r="L9" s="40">
        <v>418.71234369178035</v>
      </c>
      <c r="M9" s="40">
        <v>419.3528469777545</v>
      </c>
      <c r="N9" s="40">
        <v>413.19270531039638</v>
      </c>
      <c r="O9" s="40">
        <v>414.69539958781769</v>
      </c>
      <c r="P9" s="40">
        <v>0</v>
      </c>
      <c r="Q9" s="40">
        <v>0</v>
      </c>
      <c r="R9" s="40">
        <v>0</v>
      </c>
      <c r="S9" s="40">
        <v>0</v>
      </c>
      <c r="T9" s="40">
        <v>0</v>
      </c>
      <c r="U9" s="40">
        <v>0</v>
      </c>
      <c r="V9" s="40">
        <v>0</v>
      </c>
      <c r="W9" s="40">
        <v>0</v>
      </c>
      <c r="X9" s="40">
        <v>0</v>
      </c>
      <c r="Y9" s="40">
        <v>0</v>
      </c>
      <c r="Z9" s="41">
        <v>410.1227142761756</v>
      </c>
      <c r="AA9" s="42">
        <v>411.39986711156706</v>
      </c>
    </row>
    <row r="10" spans="1:27" ht="30.75" customHeight="1" x14ac:dyDescent="0.2">
      <c r="A10" s="43" t="s">
        <v>13</v>
      </c>
      <c r="B10" s="44">
        <v>429.28803282656861</v>
      </c>
      <c r="C10" s="44">
        <v>429.97306467076652</v>
      </c>
      <c r="D10" s="44">
        <v>435.19697090774201</v>
      </c>
      <c r="E10" s="44">
        <v>436.1136310868323</v>
      </c>
      <c r="F10" s="44">
        <v>452.61985571323925</v>
      </c>
      <c r="G10" s="44">
        <v>453.61437805240581</v>
      </c>
      <c r="H10" s="44">
        <v>449.82995251912422</v>
      </c>
      <c r="I10" s="44">
        <v>450.92080311169917</v>
      </c>
      <c r="J10" s="44">
        <v>450.91167415920052</v>
      </c>
      <c r="K10" s="44">
        <v>451.78198755091961</v>
      </c>
      <c r="L10" s="44">
        <v>493.07432522240214</v>
      </c>
      <c r="M10" s="44">
        <v>494.27747211383496</v>
      </c>
      <c r="N10" s="44">
        <v>446.50766295179449</v>
      </c>
      <c r="O10" s="44">
        <v>447.64495627055652</v>
      </c>
      <c r="P10" s="44">
        <v>0</v>
      </c>
      <c r="Q10" s="44">
        <v>0</v>
      </c>
      <c r="R10" s="44">
        <v>0</v>
      </c>
      <c r="S10" s="44">
        <v>0</v>
      </c>
      <c r="T10" s="44">
        <v>0</v>
      </c>
      <c r="U10" s="44">
        <v>0</v>
      </c>
      <c r="V10" s="44">
        <v>0</v>
      </c>
      <c r="W10" s="44">
        <v>0</v>
      </c>
      <c r="X10" s="44">
        <v>0</v>
      </c>
      <c r="Y10" s="44">
        <v>0</v>
      </c>
      <c r="Z10" s="45">
        <v>451.06121061429582</v>
      </c>
      <c r="AA10" s="46">
        <v>452.04661326528782</v>
      </c>
    </row>
    <row r="11" spans="1:27" ht="20.100000000000001" customHeight="1" x14ac:dyDescent="0.2">
      <c r="A11" s="47" t="s">
        <v>14</v>
      </c>
      <c r="B11" s="44">
        <v>395.40937831727933</v>
      </c>
      <c r="C11" s="44">
        <v>394.78643634329876</v>
      </c>
      <c r="D11" s="44">
        <v>390.14577102916365</v>
      </c>
      <c r="E11" s="44">
        <v>386.94884566359048</v>
      </c>
      <c r="F11" s="44">
        <v>396.42543445190159</v>
      </c>
      <c r="G11" s="44">
        <v>397.40007676490745</v>
      </c>
      <c r="H11" s="44">
        <v>400.0208389022543</v>
      </c>
      <c r="I11" s="44">
        <v>400.11950692951558</v>
      </c>
      <c r="J11" s="44">
        <v>406.2327507380852</v>
      </c>
      <c r="K11" s="44">
        <v>406.76887522120074</v>
      </c>
      <c r="L11" s="44">
        <v>412.24986679675897</v>
      </c>
      <c r="M11" s="44">
        <v>408.39301486199577</v>
      </c>
      <c r="N11" s="44">
        <v>409.2419801730656</v>
      </c>
      <c r="O11" s="44">
        <v>409.67774471559471</v>
      </c>
      <c r="P11" s="44">
        <v>0</v>
      </c>
      <c r="Q11" s="44">
        <v>0</v>
      </c>
      <c r="R11" s="44">
        <v>0</v>
      </c>
      <c r="S11" s="44">
        <v>0</v>
      </c>
      <c r="T11" s="44">
        <v>0</v>
      </c>
      <c r="U11" s="44">
        <v>0</v>
      </c>
      <c r="V11" s="44">
        <v>0</v>
      </c>
      <c r="W11" s="44">
        <v>0</v>
      </c>
      <c r="X11" s="44">
        <v>0</v>
      </c>
      <c r="Y11" s="44">
        <v>0</v>
      </c>
      <c r="Z11" s="45">
        <v>401.38943148692982</v>
      </c>
      <c r="AA11" s="46">
        <v>400.58492864287194</v>
      </c>
    </row>
    <row r="12" spans="1:27" ht="39" customHeight="1" x14ac:dyDescent="0.2">
      <c r="A12" s="43" t="s">
        <v>15</v>
      </c>
      <c r="B12" s="44">
        <v>427.4992298941105</v>
      </c>
      <c r="C12" s="44">
        <v>429.05667263372226</v>
      </c>
      <c r="D12" s="44">
        <v>413.59430507244497</v>
      </c>
      <c r="E12" s="44">
        <v>415.01560745345546</v>
      </c>
      <c r="F12" s="44">
        <v>420.54070559270201</v>
      </c>
      <c r="G12" s="44">
        <v>422.01233109392825</v>
      </c>
      <c r="H12" s="44">
        <v>426.6707857661583</v>
      </c>
      <c r="I12" s="44">
        <v>428.03683525142668</v>
      </c>
      <c r="J12" s="44">
        <v>430.96768598372307</v>
      </c>
      <c r="K12" s="44">
        <v>432.63792159253984</v>
      </c>
      <c r="L12" s="44">
        <v>425.25451032737789</v>
      </c>
      <c r="M12" s="44">
        <v>426.91007330861663</v>
      </c>
      <c r="N12" s="44">
        <v>426.43467143941075</v>
      </c>
      <c r="O12" s="44">
        <v>429.60810083394483</v>
      </c>
      <c r="P12" s="44">
        <v>0</v>
      </c>
      <c r="Q12" s="44">
        <v>0</v>
      </c>
      <c r="R12" s="44">
        <v>0</v>
      </c>
      <c r="S12" s="44">
        <v>0</v>
      </c>
      <c r="T12" s="44">
        <v>0</v>
      </c>
      <c r="U12" s="44">
        <v>0</v>
      </c>
      <c r="V12" s="44">
        <v>0</v>
      </c>
      <c r="W12" s="44">
        <v>0</v>
      </c>
      <c r="X12" s="44">
        <v>0</v>
      </c>
      <c r="Y12" s="44">
        <v>0</v>
      </c>
      <c r="Z12" s="45">
        <v>424.42312772513247</v>
      </c>
      <c r="AA12" s="46">
        <v>426.18250602394767</v>
      </c>
    </row>
    <row r="13" spans="1:27" ht="20.100000000000001" customHeight="1" x14ac:dyDescent="0.2">
      <c r="A13" s="47" t="s">
        <v>16</v>
      </c>
      <c r="B13" s="44">
        <v>583.61907256105644</v>
      </c>
      <c r="C13" s="44">
        <v>587.05855269108997</v>
      </c>
      <c r="D13" s="44">
        <v>581.28681733000178</v>
      </c>
      <c r="E13" s="44">
        <v>583.00849756361663</v>
      </c>
      <c r="F13" s="44">
        <v>581.90783704232263</v>
      </c>
      <c r="G13" s="44">
        <v>583.39545086393093</v>
      </c>
      <c r="H13" s="44">
        <v>596.67542270531396</v>
      </c>
      <c r="I13" s="44">
        <v>598.03553647678757</v>
      </c>
      <c r="J13" s="44">
        <v>599.28436425654149</v>
      </c>
      <c r="K13" s="44">
        <v>601.32068545628681</v>
      </c>
      <c r="L13" s="44">
        <v>615.01767664023066</v>
      </c>
      <c r="M13" s="44">
        <v>616.94075012509666</v>
      </c>
      <c r="N13" s="44">
        <v>592.56914504849988</v>
      </c>
      <c r="O13" s="44">
        <v>594.47191828829659</v>
      </c>
      <c r="P13" s="44">
        <v>0</v>
      </c>
      <c r="Q13" s="44">
        <v>0</v>
      </c>
      <c r="R13" s="44">
        <v>0</v>
      </c>
      <c r="S13" s="44">
        <v>0</v>
      </c>
      <c r="T13" s="44">
        <v>0</v>
      </c>
      <c r="U13" s="44">
        <v>0</v>
      </c>
      <c r="V13" s="44">
        <v>0</v>
      </c>
      <c r="W13" s="44">
        <v>0</v>
      </c>
      <c r="X13" s="44">
        <v>0</v>
      </c>
      <c r="Y13" s="44">
        <v>0</v>
      </c>
      <c r="Z13" s="45">
        <v>592.90861936913814</v>
      </c>
      <c r="AA13" s="46">
        <v>594.89019878072929</v>
      </c>
    </row>
    <row r="14" spans="1:27" ht="20.100000000000001" customHeight="1" x14ac:dyDescent="0.2">
      <c r="A14" s="47" t="s">
        <v>17</v>
      </c>
      <c r="B14" s="44">
        <v>615.81703708609268</v>
      </c>
      <c r="C14" s="44">
        <v>616.14411425350613</v>
      </c>
      <c r="D14" s="44">
        <v>612.02329113503447</v>
      </c>
      <c r="E14" s="44">
        <v>612.30527177167187</v>
      </c>
      <c r="F14" s="44">
        <v>616.57453848188311</v>
      </c>
      <c r="G14" s="44">
        <v>616.877626787606</v>
      </c>
      <c r="H14" s="44">
        <v>626.93198199986762</v>
      </c>
      <c r="I14" s="44">
        <v>627.09822206768661</v>
      </c>
      <c r="J14" s="44">
        <v>617.51486183274312</v>
      </c>
      <c r="K14" s="44">
        <v>617.61739114598845</v>
      </c>
      <c r="L14" s="44">
        <v>626.29480810551706</v>
      </c>
      <c r="M14" s="44">
        <v>626.54796949444142</v>
      </c>
      <c r="N14" s="44">
        <v>629.34482831764547</v>
      </c>
      <c r="O14" s="44">
        <v>629.86476443617516</v>
      </c>
      <c r="P14" s="44">
        <v>0</v>
      </c>
      <c r="Q14" s="44">
        <v>0</v>
      </c>
      <c r="R14" s="44">
        <v>0</v>
      </c>
      <c r="S14" s="44">
        <v>0</v>
      </c>
      <c r="T14" s="44">
        <v>0</v>
      </c>
      <c r="U14" s="44">
        <v>0</v>
      </c>
      <c r="V14" s="44">
        <v>0</v>
      </c>
      <c r="W14" s="44">
        <v>0</v>
      </c>
      <c r="X14" s="44">
        <v>0</v>
      </c>
      <c r="Y14" s="44">
        <v>0</v>
      </c>
      <c r="Z14" s="45">
        <v>620.64304956554042</v>
      </c>
      <c r="AA14" s="46">
        <v>620.9221942795823</v>
      </c>
    </row>
    <row r="15" spans="1:27" ht="20.100000000000001" customHeight="1" x14ac:dyDescent="0.2">
      <c r="A15" s="47" t="s">
        <v>18</v>
      </c>
      <c r="B15" s="44">
        <v>428.61315714539955</v>
      </c>
      <c r="C15" s="44">
        <v>429.19281945441497</v>
      </c>
      <c r="D15" s="44">
        <v>430.55191870784518</v>
      </c>
      <c r="E15" s="44">
        <v>431.04143036386449</v>
      </c>
      <c r="F15" s="44">
        <v>433.22213024085636</v>
      </c>
      <c r="G15" s="44">
        <v>433.83462051559405</v>
      </c>
      <c r="H15" s="44">
        <v>434.29676286072777</v>
      </c>
      <c r="I15" s="44">
        <v>435.08749412827456</v>
      </c>
      <c r="J15" s="44">
        <v>433.07381908654696</v>
      </c>
      <c r="K15" s="44">
        <v>433.77690984047319</v>
      </c>
      <c r="L15" s="44">
        <v>437.57751214247168</v>
      </c>
      <c r="M15" s="44">
        <v>439.31169615174173</v>
      </c>
      <c r="N15" s="44">
        <v>440.6983454255884</v>
      </c>
      <c r="O15" s="44">
        <v>442.12050152795257</v>
      </c>
      <c r="P15" s="44">
        <v>0</v>
      </c>
      <c r="Q15" s="44">
        <v>0</v>
      </c>
      <c r="R15" s="44">
        <v>0</v>
      </c>
      <c r="S15" s="44">
        <v>0</v>
      </c>
      <c r="T15" s="44">
        <v>0</v>
      </c>
      <c r="U15" s="44">
        <v>0</v>
      </c>
      <c r="V15" s="44">
        <v>0</v>
      </c>
      <c r="W15" s="44">
        <v>0</v>
      </c>
      <c r="X15" s="44">
        <v>0</v>
      </c>
      <c r="Y15" s="44">
        <v>0</v>
      </c>
      <c r="Z15" s="45">
        <v>434.00480651563373</v>
      </c>
      <c r="AA15" s="46">
        <v>434.90935314033078</v>
      </c>
    </row>
    <row r="16" spans="1:27" ht="33.75" customHeight="1" x14ac:dyDescent="0.2">
      <c r="A16" s="43" t="s">
        <v>19</v>
      </c>
      <c r="B16" s="44">
        <v>421.07347034204815</v>
      </c>
      <c r="C16" s="44">
        <v>422.99190002532549</v>
      </c>
      <c r="D16" s="44">
        <v>412.18943695186294</v>
      </c>
      <c r="E16" s="44">
        <v>413.48968078062381</v>
      </c>
      <c r="F16" s="44">
        <v>419.38182796343727</v>
      </c>
      <c r="G16" s="44">
        <v>420.6832371872934</v>
      </c>
      <c r="H16" s="44">
        <v>427.17752688078502</v>
      </c>
      <c r="I16" s="44">
        <v>428.38985391648839</v>
      </c>
      <c r="J16" s="44">
        <v>430.71419660244817</v>
      </c>
      <c r="K16" s="44">
        <v>432.11939892586719</v>
      </c>
      <c r="L16" s="44">
        <v>425.49501119903141</v>
      </c>
      <c r="M16" s="44">
        <v>426.799024035343</v>
      </c>
      <c r="N16" s="44">
        <v>422.40599253808506</v>
      </c>
      <c r="O16" s="44">
        <v>424.24327057743079</v>
      </c>
      <c r="P16" s="44">
        <v>0</v>
      </c>
      <c r="Q16" s="44">
        <v>0</v>
      </c>
      <c r="R16" s="44">
        <v>0</v>
      </c>
      <c r="S16" s="44">
        <v>0</v>
      </c>
      <c r="T16" s="44">
        <v>0</v>
      </c>
      <c r="U16" s="44">
        <v>0</v>
      </c>
      <c r="V16" s="44">
        <v>0</v>
      </c>
      <c r="W16" s="44">
        <v>0</v>
      </c>
      <c r="X16" s="44">
        <v>0</v>
      </c>
      <c r="Y16" s="44">
        <v>0</v>
      </c>
      <c r="Z16" s="45">
        <v>422.63392321109978</v>
      </c>
      <c r="AA16" s="46">
        <v>424.10233792119601</v>
      </c>
    </row>
    <row r="17" spans="1:27" ht="20.100000000000001" customHeight="1" x14ac:dyDescent="0.2">
      <c r="A17" s="47" t="s">
        <v>20</v>
      </c>
      <c r="B17" s="44">
        <v>429.7907359552234</v>
      </c>
      <c r="C17" s="44">
        <v>432.63381926241999</v>
      </c>
      <c r="D17" s="44">
        <v>428.99769931062747</v>
      </c>
      <c r="E17" s="44">
        <v>430.23430703305269</v>
      </c>
      <c r="F17" s="44">
        <v>433.98174558314128</v>
      </c>
      <c r="G17" s="44">
        <v>435.60523409221861</v>
      </c>
      <c r="H17" s="44">
        <v>434.90245802144443</v>
      </c>
      <c r="I17" s="44">
        <v>436.83776161295538</v>
      </c>
      <c r="J17" s="44">
        <v>436.06920270697435</v>
      </c>
      <c r="K17" s="44">
        <v>438.17312175198725</v>
      </c>
      <c r="L17" s="44">
        <v>436.90049953374938</v>
      </c>
      <c r="M17" s="44">
        <v>438.02993413331768</v>
      </c>
      <c r="N17" s="44">
        <v>438.38504483498139</v>
      </c>
      <c r="O17" s="44">
        <v>441.97750573240819</v>
      </c>
      <c r="P17" s="44">
        <v>0</v>
      </c>
      <c r="Q17" s="44">
        <v>0</v>
      </c>
      <c r="R17" s="44">
        <v>0</v>
      </c>
      <c r="S17" s="44">
        <v>0</v>
      </c>
      <c r="T17" s="44">
        <v>0</v>
      </c>
      <c r="U17" s="44">
        <v>0</v>
      </c>
      <c r="V17" s="44">
        <v>0</v>
      </c>
      <c r="W17" s="44">
        <v>0</v>
      </c>
      <c r="X17" s="44">
        <v>0</v>
      </c>
      <c r="Y17" s="44">
        <v>0</v>
      </c>
      <c r="Z17" s="45">
        <v>434.14676942087738</v>
      </c>
      <c r="AA17" s="46">
        <v>436.21309765976559</v>
      </c>
    </row>
    <row r="18" spans="1:27" ht="20.100000000000001" customHeight="1" thickBot="1" x14ac:dyDescent="0.25">
      <c r="A18" s="47" t="s">
        <v>21</v>
      </c>
      <c r="B18" s="44">
        <v>261.04117843246252</v>
      </c>
      <c r="C18" s="44">
        <v>261.05171620863712</v>
      </c>
      <c r="D18" s="44">
        <v>266.90010686164231</v>
      </c>
      <c r="E18" s="44">
        <v>266.80649858356941</v>
      </c>
      <c r="F18" s="44">
        <v>311.66763142692088</v>
      </c>
      <c r="G18" s="44">
        <v>311.68515469935789</v>
      </c>
      <c r="H18" s="44">
        <v>308.77819492502886</v>
      </c>
      <c r="I18" s="44">
        <v>308.83278103044495</v>
      </c>
      <c r="J18" s="44">
        <v>310.92023603914794</v>
      </c>
      <c r="K18" s="44">
        <v>310.88161893629456</v>
      </c>
      <c r="L18" s="44">
        <v>308.15684149855906</v>
      </c>
      <c r="M18" s="44">
        <v>308.18993593476995</v>
      </c>
      <c r="N18" s="44">
        <v>310.96892298784019</v>
      </c>
      <c r="O18" s="44">
        <v>310.99546422235363</v>
      </c>
      <c r="P18" s="44">
        <v>0</v>
      </c>
      <c r="Q18" s="44">
        <v>0</v>
      </c>
      <c r="R18" s="44">
        <v>0</v>
      </c>
      <c r="S18" s="44">
        <v>0</v>
      </c>
      <c r="T18" s="44">
        <v>0</v>
      </c>
      <c r="U18" s="44">
        <v>0</v>
      </c>
      <c r="V18" s="44">
        <v>0</v>
      </c>
      <c r="W18" s="44">
        <v>0</v>
      </c>
      <c r="X18" s="44">
        <v>0</v>
      </c>
      <c r="Y18" s="44">
        <v>0</v>
      </c>
      <c r="Z18" s="45">
        <v>296.91901602451452</v>
      </c>
      <c r="AA18" s="46">
        <v>296.92045280220401</v>
      </c>
    </row>
    <row r="19" spans="1:27" ht="20.100000000000001" hidden="1" customHeight="1" thickBot="1" x14ac:dyDescent="0.25">
      <c r="A19" s="47" t="s">
        <v>22</v>
      </c>
      <c r="B19" s="44"/>
      <c r="C19" s="44"/>
      <c r="D19" s="44"/>
      <c r="E19" s="44"/>
      <c r="F19" s="44"/>
      <c r="G19" s="44"/>
      <c r="H19" s="44"/>
      <c r="I19" s="44"/>
      <c r="J19" s="44"/>
      <c r="K19" s="44"/>
      <c r="L19" s="44"/>
      <c r="M19" s="44"/>
      <c r="N19" s="44"/>
      <c r="O19" s="44"/>
      <c r="P19" s="44"/>
      <c r="Q19" s="44"/>
      <c r="R19" s="44"/>
      <c r="S19" s="44"/>
      <c r="T19" s="44"/>
      <c r="U19" s="44"/>
      <c r="V19" s="44"/>
      <c r="W19" s="44"/>
      <c r="X19" s="44"/>
      <c r="Y19" s="44"/>
      <c r="Z19" s="45"/>
      <c r="AA19" s="46"/>
    </row>
    <row r="20" spans="1:27" ht="20.100000000000001" customHeight="1" thickBot="1" x14ac:dyDescent="0.25">
      <c r="A20" s="48" t="s">
        <v>23</v>
      </c>
      <c r="B20" s="49">
        <v>439.17703710915686</v>
      </c>
      <c r="C20" s="49">
        <v>440.65912396962347</v>
      </c>
      <c r="D20" s="49">
        <v>434.34732053274575</v>
      </c>
      <c r="E20" s="49">
        <v>435.63535934796067</v>
      </c>
      <c r="F20" s="49">
        <v>443.79038168685429</v>
      </c>
      <c r="G20" s="49">
        <v>445.20374886199181</v>
      </c>
      <c r="H20" s="49">
        <v>447.85356788199471</v>
      </c>
      <c r="I20" s="49">
        <v>449.20115876301912</v>
      </c>
      <c r="J20" s="49">
        <v>449.95091509289114</v>
      </c>
      <c r="K20" s="49">
        <v>451.38502422182245</v>
      </c>
      <c r="L20" s="49">
        <v>460.54757945714601</v>
      </c>
      <c r="M20" s="49">
        <v>462.00118949756376</v>
      </c>
      <c r="N20" s="49">
        <v>446.363702990609</v>
      </c>
      <c r="O20" s="49">
        <v>448.7855813229188</v>
      </c>
      <c r="P20" s="49">
        <v>0</v>
      </c>
      <c r="Q20" s="49">
        <v>0</v>
      </c>
      <c r="R20" s="49">
        <v>0</v>
      </c>
      <c r="S20" s="49">
        <v>0</v>
      </c>
      <c r="T20" s="49">
        <v>0</v>
      </c>
      <c r="U20" s="49">
        <v>0</v>
      </c>
      <c r="V20" s="49">
        <v>0</v>
      </c>
      <c r="W20" s="49">
        <v>0</v>
      </c>
      <c r="X20" s="49">
        <v>0</v>
      </c>
      <c r="Y20" s="49">
        <v>0</v>
      </c>
      <c r="Z20" s="49">
        <v>446.00435782162822</v>
      </c>
      <c r="AA20" s="50">
        <v>447.55302656927142</v>
      </c>
    </row>
    <row r="21" spans="1:27" ht="20.100000000000001" hidden="1" customHeight="1" x14ac:dyDescent="0.2">
      <c r="A21" s="51"/>
      <c r="B21" s="52"/>
      <c r="C21" s="52"/>
      <c r="D21" s="52"/>
      <c r="E21" s="52"/>
      <c r="F21" s="52"/>
      <c r="G21" s="52"/>
      <c r="H21" s="52"/>
      <c r="I21" s="52"/>
      <c r="J21" s="52"/>
      <c r="K21" s="52"/>
      <c r="L21" s="52"/>
      <c r="M21" s="52"/>
      <c r="N21" s="52"/>
      <c r="O21" s="52"/>
      <c r="P21" s="52"/>
      <c r="Q21" s="52"/>
      <c r="R21" s="52"/>
      <c r="S21" s="52"/>
      <c r="T21" s="52"/>
      <c r="U21" s="52"/>
      <c r="V21" s="52"/>
      <c r="W21" s="52"/>
      <c r="X21" s="52"/>
      <c r="Y21" s="52"/>
      <c r="Z21" s="53"/>
      <c r="AA21" s="46"/>
    </row>
    <row r="22" spans="1:27" ht="20.100000000000001" customHeight="1" x14ac:dyDescent="0.2">
      <c r="A22" s="51" t="s">
        <v>24</v>
      </c>
      <c r="B22" s="44">
        <v>695.00866981877175</v>
      </c>
      <c r="C22" s="44">
        <v>696.26381273800871</v>
      </c>
      <c r="D22" s="44">
        <v>703.82785753260509</v>
      </c>
      <c r="E22" s="44">
        <v>704.03595452696482</v>
      </c>
      <c r="F22" s="44">
        <v>703.50203309920141</v>
      </c>
      <c r="G22" s="44">
        <v>703.77222552658884</v>
      </c>
      <c r="H22" s="44">
        <v>703.3253803557684</v>
      </c>
      <c r="I22" s="44">
        <v>703.41297093545495</v>
      </c>
      <c r="J22" s="44">
        <v>702.96425553061874</v>
      </c>
      <c r="K22" s="44">
        <v>703.15017620956962</v>
      </c>
      <c r="L22" s="44">
        <v>702.82941895272506</v>
      </c>
      <c r="M22" s="44">
        <v>703.02886664883658</v>
      </c>
      <c r="N22" s="44">
        <v>704.03136497912874</v>
      </c>
      <c r="O22" s="44">
        <v>704.16417255708348</v>
      </c>
      <c r="P22" s="44">
        <v>0</v>
      </c>
      <c r="Q22" s="44">
        <v>0</v>
      </c>
      <c r="R22" s="44">
        <v>0</v>
      </c>
      <c r="S22" s="44">
        <v>0</v>
      </c>
      <c r="T22" s="44">
        <v>0</v>
      </c>
      <c r="U22" s="44">
        <v>0</v>
      </c>
      <c r="V22" s="44">
        <v>0</v>
      </c>
      <c r="W22" s="44">
        <v>0</v>
      </c>
      <c r="X22" s="44">
        <v>0</v>
      </c>
      <c r="Y22" s="44">
        <v>0</v>
      </c>
      <c r="Z22" s="45">
        <v>702.21271146697404</v>
      </c>
      <c r="AA22" s="46">
        <v>702.54688273464387</v>
      </c>
    </row>
    <row r="23" spans="1:27" ht="20.100000000000001" customHeight="1" x14ac:dyDescent="0.2">
      <c r="A23" s="51" t="s">
        <v>25</v>
      </c>
      <c r="B23" s="44">
        <v>706.6591280994777</v>
      </c>
      <c r="C23" s="44">
        <v>709.40380377637905</v>
      </c>
      <c r="D23" s="44">
        <v>714.09500365230087</v>
      </c>
      <c r="E23" s="44">
        <v>716.92827804339822</v>
      </c>
      <c r="F23" s="44">
        <v>711.71342709529279</v>
      </c>
      <c r="G23" s="44">
        <v>715.09926386578934</v>
      </c>
      <c r="H23" s="44">
        <v>712.41683991981677</v>
      </c>
      <c r="I23" s="44">
        <v>715.4250681670635</v>
      </c>
      <c r="J23" s="44">
        <v>725.92352818969835</v>
      </c>
      <c r="K23" s="44">
        <v>727.80950593311752</v>
      </c>
      <c r="L23" s="44">
        <v>716.96066804065106</v>
      </c>
      <c r="M23" s="44">
        <v>719.36951486138901</v>
      </c>
      <c r="N23" s="44">
        <v>718.55114603798302</v>
      </c>
      <c r="O23" s="44">
        <v>720.04750529312992</v>
      </c>
      <c r="P23" s="44">
        <v>0</v>
      </c>
      <c r="Q23" s="44">
        <v>0</v>
      </c>
      <c r="R23" s="44">
        <v>0</v>
      </c>
      <c r="S23" s="44">
        <v>0</v>
      </c>
      <c r="T23" s="44">
        <v>0</v>
      </c>
      <c r="U23" s="44">
        <v>0</v>
      </c>
      <c r="V23" s="44">
        <v>0</v>
      </c>
      <c r="W23" s="44">
        <v>0</v>
      </c>
      <c r="X23" s="44">
        <v>0</v>
      </c>
      <c r="Y23" s="44">
        <v>0</v>
      </c>
      <c r="Z23" s="45">
        <v>715.18853443360297</v>
      </c>
      <c r="AA23" s="46">
        <v>717.7261342771809</v>
      </c>
    </row>
    <row r="24" spans="1:27" ht="20.100000000000001" customHeight="1" x14ac:dyDescent="0.2">
      <c r="A24" s="51" t="s">
        <v>26</v>
      </c>
      <c r="B24" s="44">
        <v>738.51569754998593</v>
      </c>
      <c r="C24" s="44">
        <v>738.51569754998593</v>
      </c>
      <c r="D24" s="44">
        <v>730.71822653757908</v>
      </c>
      <c r="E24" s="44">
        <v>730.71822653757908</v>
      </c>
      <c r="F24" s="44">
        <v>730.75477478472067</v>
      </c>
      <c r="G24" s="44">
        <v>730.75477478472067</v>
      </c>
      <c r="H24" s="44">
        <v>725.27326509098975</v>
      </c>
      <c r="I24" s="44">
        <v>725.27326509098975</v>
      </c>
      <c r="J24" s="44">
        <v>710.97219157254563</v>
      </c>
      <c r="K24" s="44">
        <v>710.97219157254563</v>
      </c>
      <c r="L24" s="44">
        <v>726.77376144259404</v>
      </c>
      <c r="M24" s="44">
        <v>726.77376144259404</v>
      </c>
      <c r="N24" s="44">
        <v>762.33040021002273</v>
      </c>
      <c r="O24" s="44">
        <v>762.33040021002273</v>
      </c>
      <c r="P24" s="44">
        <v>0</v>
      </c>
      <c r="Q24" s="44">
        <v>0</v>
      </c>
      <c r="R24" s="44">
        <v>0</v>
      </c>
      <c r="S24" s="44">
        <v>0</v>
      </c>
      <c r="T24" s="44">
        <v>0</v>
      </c>
      <c r="U24" s="44">
        <v>0</v>
      </c>
      <c r="V24" s="44">
        <v>0</v>
      </c>
      <c r="W24" s="44">
        <v>0</v>
      </c>
      <c r="X24" s="44">
        <v>0</v>
      </c>
      <c r="Y24" s="44">
        <v>0</v>
      </c>
      <c r="Z24" s="45">
        <v>732.19118816977686</v>
      </c>
      <c r="AA24" s="46">
        <v>732.19118816977686</v>
      </c>
    </row>
    <row r="25" spans="1:27" ht="20.100000000000001" customHeight="1" x14ac:dyDescent="0.2">
      <c r="A25" s="51" t="s">
        <v>27</v>
      </c>
      <c r="B25" s="44">
        <v>708.87999144275204</v>
      </c>
      <c r="C25" s="44">
        <v>708.94132660047933</v>
      </c>
      <c r="D25" s="44">
        <v>693.07541064444831</v>
      </c>
      <c r="E25" s="44">
        <v>693.07541064444831</v>
      </c>
      <c r="F25" s="44">
        <v>707.47586569442092</v>
      </c>
      <c r="G25" s="44">
        <v>707.47586569442092</v>
      </c>
      <c r="H25" s="44">
        <v>704.5780900594732</v>
      </c>
      <c r="I25" s="44">
        <v>704.5780900594732</v>
      </c>
      <c r="J25" s="44">
        <v>724.4410882152589</v>
      </c>
      <c r="K25" s="44">
        <v>724.4410882152589</v>
      </c>
      <c r="L25" s="44">
        <v>707.7060353922069</v>
      </c>
      <c r="M25" s="44">
        <v>707.68720898570461</v>
      </c>
      <c r="N25" s="44">
        <v>709.4248208469055</v>
      </c>
      <c r="O25" s="44">
        <v>709.50711934156379</v>
      </c>
      <c r="P25" s="44">
        <v>0</v>
      </c>
      <c r="Q25" s="44">
        <v>0</v>
      </c>
      <c r="R25" s="44">
        <v>0</v>
      </c>
      <c r="S25" s="44">
        <v>0</v>
      </c>
      <c r="T25" s="44">
        <v>0</v>
      </c>
      <c r="U25" s="44">
        <v>0</v>
      </c>
      <c r="V25" s="44">
        <v>0</v>
      </c>
      <c r="W25" s="44">
        <v>0</v>
      </c>
      <c r="X25" s="44">
        <v>0</v>
      </c>
      <c r="Y25" s="44">
        <v>0</v>
      </c>
      <c r="Z25" s="45">
        <v>707.94018604220935</v>
      </c>
      <c r="AA25" s="46">
        <v>707.95801564876399</v>
      </c>
    </row>
    <row r="26" spans="1:27" ht="20.100000000000001" customHeight="1" x14ac:dyDescent="0.2">
      <c r="A26" s="51" t="s">
        <v>28</v>
      </c>
      <c r="B26" s="44">
        <v>716.23828052805288</v>
      </c>
      <c r="C26" s="44">
        <v>716.23828052805288</v>
      </c>
      <c r="D26" s="44">
        <v>722.84936942885452</v>
      </c>
      <c r="E26" s="44">
        <v>722.84936942885452</v>
      </c>
      <c r="F26" s="44">
        <v>714.20926990419559</v>
      </c>
      <c r="G26" s="44">
        <v>714.20926990419559</v>
      </c>
      <c r="H26" s="44">
        <v>721.55196819085484</v>
      </c>
      <c r="I26" s="44">
        <v>721.55196819085484</v>
      </c>
      <c r="J26" s="44">
        <v>716.49937315392185</v>
      </c>
      <c r="K26" s="44">
        <v>716.49937315392185</v>
      </c>
      <c r="L26" s="44">
        <v>729.28713069112348</v>
      </c>
      <c r="M26" s="44">
        <v>729.28713069112348</v>
      </c>
      <c r="N26" s="44">
        <v>719.82901547579854</v>
      </c>
      <c r="O26" s="44">
        <v>719.82901547579854</v>
      </c>
      <c r="P26" s="44">
        <v>0</v>
      </c>
      <c r="Q26" s="44">
        <v>0</v>
      </c>
      <c r="R26" s="44">
        <v>0</v>
      </c>
      <c r="S26" s="44">
        <v>0</v>
      </c>
      <c r="T26" s="44">
        <v>0</v>
      </c>
      <c r="U26" s="44">
        <v>0</v>
      </c>
      <c r="V26" s="44">
        <v>0</v>
      </c>
      <c r="W26" s="44">
        <v>0</v>
      </c>
      <c r="X26" s="44">
        <v>0</v>
      </c>
      <c r="Y26" s="44">
        <v>0</v>
      </c>
      <c r="Z26" s="45">
        <v>720.06634391040029</v>
      </c>
      <c r="AA26" s="46">
        <v>720.06634391040029</v>
      </c>
    </row>
    <row r="27" spans="1:27" ht="20.100000000000001" customHeight="1" thickBot="1" x14ac:dyDescent="0.25">
      <c r="A27" s="51" t="s">
        <v>29</v>
      </c>
      <c r="B27" s="44">
        <v>452.5791516913319</v>
      </c>
      <c r="C27" s="44">
        <v>453.88414172491053</v>
      </c>
      <c r="D27" s="44">
        <v>450.42198713741965</v>
      </c>
      <c r="E27" s="44">
        <v>451.63332063218581</v>
      </c>
      <c r="F27" s="44">
        <v>455.92319499492288</v>
      </c>
      <c r="G27" s="44">
        <v>457.22594035785289</v>
      </c>
      <c r="H27" s="44">
        <v>454.79476373465337</v>
      </c>
      <c r="I27" s="44">
        <v>455.92992621627855</v>
      </c>
      <c r="J27" s="44">
        <v>461.55765307785055</v>
      </c>
      <c r="K27" s="44">
        <v>462.49842882087438</v>
      </c>
      <c r="L27" s="44">
        <v>503.93324657711184</v>
      </c>
      <c r="M27" s="44">
        <v>505.31370053824827</v>
      </c>
      <c r="N27" s="44">
        <v>458.45167976710331</v>
      </c>
      <c r="O27" s="44">
        <v>459.59939177396518</v>
      </c>
      <c r="P27" s="44">
        <v>0</v>
      </c>
      <c r="Q27" s="44">
        <v>0</v>
      </c>
      <c r="R27" s="44">
        <v>0</v>
      </c>
      <c r="S27" s="44">
        <v>0</v>
      </c>
      <c r="T27" s="44">
        <v>0</v>
      </c>
      <c r="U27" s="44">
        <v>0</v>
      </c>
      <c r="V27" s="44">
        <v>0</v>
      </c>
      <c r="W27" s="44">
        <v>0</v>
      </c>
      <c r="X27" s="44">
        <v>0</v>
      </c>
      <c r="Y27" s="44">
        <v>0</v>
      </c>
      <c r="Z27" s="45">
        <v>462.52309671148475</v>
      </c>
      <c r="AA27" s="46">
        <v>463.72640715204506</v>
      </c>
    </row>
    <row r="28" spans="1:27" ht="20.100000000000001" customHeight="1" thickBot="1" x14ac:dyDescent="0.25">
      <c r="A28" s="48" t="s">
        <v>30</v>
      </c>
      <c r="B28" s="49">
        <v>656.86485726467106</v>
      </c>
      <c r="C28" s="49">
        <v>658.4354451776245</v>
      </c>
      <c r="D28" s="49">
        <v>660.59892623409473</v>
      </c>
      <c r="E28" s="49">
        <v>661.509560781348</v>
      </c>
      <c r="F28" s="49">
        <v>661.7287560136208</v>
      </c>
      <c r="G28" s="49">
        <v>662.79515103812116</v>
      </c>
      <c r="H28" s="49">
        <v>660.65603671902443</v>
      </c>
      <c r="I28" s="49">
        <v>661.56313102359331</v>
      </c>
      <c r="J28" s="49">
        <v>662.05403265458995</v>
      </c>
      <c r="K28" s="49">
        <v>662.86462868978538</v>
      </c>
      <c r="L28" s="49">
        <v>670.1265622641738</v>
      </c>
      <c r="M28" s="49">
        <v>670.97996579675407</v>
      </c>
      <c r="N28" s="49">
        <v>665.55575353902213</v>
      </c>
      <c r="O28" s="49">
        <v>666.6387318135653</v>
      </c>
      <c r="P28" s="49">
        <v>0</v>
      </c>
      <c r="Q28" s="49">
        <v>0</v>
      </c>
      <c r="R28" s="49">
        <v>0</v>
      </c>
      <c r="S28" s="49">
        <v>0</v>
      </c>
      <c r="T28" s="49">
        <v>0</v>
      </c>
      <c r="U28" s="49">
        <v>0</v>
      </c>
      <c r="V28" s="49">
        <v>0</v>
      </c>
      <c r="W28" s="49">
        <v>0</v>
      </c>
      <c r="X28" s="49">
        <v>0</v>
      </c>
      <c r="Y28" s="49">
        <v>0</v>
      </c>
      <c r="Z28" s="49">
        <v>662.51213209845685</v>
      </c>
      <c r="AA28" s="50">
        <v>663.5409449029703</v>
      </c>
    </row>
    <row r="29" spans="1:27" ht="20.100000000000001" hidden="1" customHeight="1" x14ac:dyDescent="0.2">
      <c r="A29" s="51"/>
      <c r="B29" s="52"/>
      <c r="C29" s="52"/>
      <c r="D29" s="52"/>
      <c r="E29" s="52"/>
      <c r="F29" s="52"/>
      <c r="G29" s="52"/>
      <c r="H29" s="52"/>
      <c r="I29" s="52"/>
      <c r="J29" s="52"/>
      <c r="K29" s="52"/>
      <c r="L29" s="52"/>
      <c r="M29" s="52"/>
      <c r="N29" s="52"/>
      <c r="O29" s="52"/>
      <c r="P29" s="52"/>
      <c r="Q29" s="52"/>
      <c r="R29" s="52"/>
      <c r="S29" s="52"/>
      <c r="T29" s="52"/>
      <c r="U29" s="52"/>
      <c r="V29" s="52"/>
      <c r="W29" s="52"/>
      <c r="X29" s="52"/>
      <c r="Y29" s="52"/>
      <c r="Z29" s="53"/>
      <c r="AA29" s="46"/>
    </row>
    <row r="30" spans="1:27" ht="20.100000000000001" customHeight="1" x14ac:dyDescent="0.2">
      <c r="A30" s="51" t="s">
        <v>31</v>
      </c>
      <c r="B30" s="44">
        <v>288.13077739177464</v>
      </c>
      <c r="C30" s="44">
        <v>288.13077739177464</v>
      </c>
      <c r="D30" s="44">
        <v>289.17041439522109</v>
      </c>
      <c r="E30" s="44">
        <v>289.17041439522109</v>
      </c>
      <c r="F30" s="44">
        <v>289.17456244920072</v>
      </c>
      <c r="G30" s="44">
        <v>289.17456244920072</v>
      </c>
      <c r="H30" s="44">
        <v>289.04421392183065</v>
      </c>
      <c r="I30" s="44">
        <v>289.04421392183065</v>
      </c>
      <c r="J30" s="44">
        <v>289.48541324644401</v>
      </c>
      <c r="K30" s="44">
        <v>289.48541324644401</v>
      </c>
      <c r="L30" s="44">
        <v>289.41560184798061</v>
      </c>
      <c r="M30" s="44">
        <v>289.41560184798061</v>
      </c>
      <c r="N30" s="44">
        <v>289.84718306330382</v>
      </c>
      <c r="O30" s="44">
        <v>289.84718306330382</v>
      </c>
      <c r="P30" s="44">
        <v>0</v>
      </c>
      <c r="Q30" s="44">
        <v>0</v>
      </c>
      <c r="R30" s="44">
        <v>0</v>
      </c>
      <c r="S30" s="44">
        <v>0</v>
      </c>
      <c r="T30" s="44">
        <v>0</v>
      </c>
      <c r="U30" s="44">
        <v>0</v>
      </c>
      <c r="V30" s="44">
        <v>0</v>
      </c>
      <c r="W30" s="44">
        <v>0</v>
      </c>
      <c r="X30" s="44">
        <v>0</v>
      </c>
      <c r="Y30" s="44">
        <v>0</v>
      </c>
      <c r="Z30" s="45">
        <v>289.18116661653647</v>
      </c>
      <c r="AA30" s="46">
        <v>289.18116661653647</v>
      </c>
    </row>
    <row r="31" spans="1:27" ht="20.100000000000001" customHeight="1" x14ac:dyDescent="0.2">
      <c r="A31" s="51" t="s">
        <v>32</v>
      </c>
      <c r="B31" s="44">
        <v>321.44895016521417</v>
      </c>
      <c r="C31" s="44">
        <v>321.44895016521417</v>
      </c>
      <c r="D31" s="44">
        <v>323.98698953535427</v>
      </c>
      <c r="E31" s="44">
        <v>323.98698953535427</v>
      </c>
      <c r="F31" s="44">
        <v>325.28283359604569</v>
      </c>
      <c r="G31" s="44">
        <v>325.28283359604569</v>
      </c>
      <c r="H31" s="44">
        <v>321.98040961434424</v>
      </c>
      <c r="I31" s="44">
        <v>321.98040961434424</v>
      </c>
      <c r="J31" s="44">
        <v>325.38272496512172</v>
      </c>
      <c r="K31" s="44">
        <v>325.38272496512172</v>
      </c>
      <c r="L31" s="44">
        <v>324.38175436896967</v>
      </c>
      <c r="M31" s="44">
        <v>324.38175436896967</v>
      </c>
      <c r="N31" s="44">
        <v>324.24323342133869</v>
      </c>
      <c r="O31" s="44">
        <v>324.24323342133869</v>
      </c>
      <c r="P31" s="44">
        <v>0</v>
      </c>
      <c r="Q31" s="44">
        <v>0</v>
      </c>
      <c r="R31" s="44">
        <v>0</v>
      </c>
      <c r="S31" s="44">
        <v>0</v>
      </c>
      <c r="T31" s="44">
        <v>0</v>
      </c>
      <c r="U31" s="44">
        <v>0</v>
      </c>
      <c r="V31" s="44">
        <v>0</v>
      </c>
      <c r="W31" s="44">
        <v>0</v>
      </c>
      <c r="X31" s="44">
        <v>0</v>
      </c>
      <c r="Y31" s="44">
        <v>0</v>
      </c>
      <c r="Z31" s="45">
        <v>323.81527080948405</v>
      </c>
      <c r="AA31" s="46">
        <v>323.81527080948405</v>
      </c>
    </row>
    <row r="32" spans="1:27" ht="20.100000000000001" customHeight="1" x14ac:dyDescent="0.2">
      <c r="A32" s="51" t="s">
        <v>33</v>
      </c>
      <c r="B32" s="44">
        <v>378.10787009063444</v>
      </c>
      <c r="C32" s="44">
        <v>378.10787009063444</v>
      </c>
      <c r="D32" s="44">
        <v>377.2527536400699</v>
      </c>
      <c r="E32" s="44">
        <v>377.2527536400699</v>
      </c>
      <c r="F32" s="44">
        <v>381.60230154501863</v>
      </c>
      <c r="G32" s="44">
        <v>381.60230154501863</v>
      </c>
      <c r="H32" s="44">
        <v>380.32362747210846</v>
      </c>
      <c r="I32" s="44">
        <v>380.32362747210846</v>
      </c>
      <c r="J32" s="44">
        <v>383.99727820390427</v>
      </c>
      <c r="K32" s="44">
        <v>383.99727820390427</v>
      </c>
      <c r="L32" s="44">
        <v>383.20062418107966</v>
      </c>
      <c r="M32" s="44">
        <v>383.20062418107966</v>
      </c>
      <c r="N32" s="44">
        <v>384.22600287234394</v>
      </c>
      <c r="O32" s="44">
        <v>384.22600287234394</v>
      </c>
      <c r="P32" s="44">
        <v>0</v>
      </c>
      <c r="Q32" s="44">
        <v>0</v>
      </c>
      <c r="R32" s="44">
        <v>0</v>
      </c>
      <c r="S32" s="44">
        <v>0</v>
      </c>
      <c r="T32" s="44">
        <v>0</v>
      </c>
      <c r="U32" s="44">
        <v>0</v>
      </c>
      <c r="V32" s="44">
        <v>0</v>
      </c>
      <c r="W32" s="44">
        <v>0</v>
      </c>
      <c r="X32" s="44">
        <v>0</v>
      </c>
      <c r="Y32" s="44">
        <v>0</v>
      </c>
      <c r="Z32" s="45">
        <v>381.24435114359414</v>
      </c>
      <c r="AA32" s="46">
        <v>381.24435114359414</v>
      </c>
    </row>
    <row r="33" spans="1:27" ht="20.100000000000001" customHeight="1" thickBot="1" x14ac:dyDescent="0.25">
      <c r="A33" s="51" t="s">
        <v>34</v>
      </c>
      <c r="B33" s="44">
        <v>520.79376780626774</v>
      </c>
      <c r="C33" s="44">
        <v>520.79376780626774</v>
      </c>
      <c r="D33" s="44">
        <v>521.1060836762689</v>
      </c>
      <c r="E33" s="44">
        <v>521.1060836762689</v>
      </c>
      <c r="F33" s="44">
        <v>520.69927807486636</v>
      </c>
      <c r="G33" s="44">
        <v>520.69927807486636</v>
      </c>
      <c r="H33" s="44">
        <v>520.67467283542635</v>
      </c>
      <c r="I33" s="44">
        <v>520.67467283542635</v>
      </c>
      <c r="J33" s="44">
        <v>520.22686900958468</v>
      </c>
      <c r="K33" s="44">
        <v>520.22686900958468</v>
      </c>
      <c r="L33" s="44">
        <v>522.32856046065262</v>
      </c>
      <c r="M33" s="44">
        <v>522.32856046065262</v>
      </c>
      <c r="N33" s="44">
        <v>523.11884422110552</v>
      </c>
      <c r="O33" s="44">
        <v>523.11884422110552</v>
      </c>
      <c r="P33" s="44">
        <v>0</v>
      </c>
      <c r="Q33" s="44">
        <v>0</v>
      </c>
      <c r="R33" s="44">
        <v>0</v>
      </c>
      <c r="S33" s="44">
        <v>0</v>
      </c>
      <c r="T33" s="44">
        <v>0</v>
      </c>
      <c r="U33" s="44">
        <v>0</v>
      </c>
      <c r="V33" s="44">
        <v>0</v>
      </c>
      <c r="W33" s="44">
        <v>0</v>
      </c>
      <c r="X33" s="44">
        <v>0</v>
      </c>
      <c r="Y33" s="44">
        <v>0</v>
      </c>
      <c r="Z33" s="45">
        <v>521.2782965834532</v>
      </c>
      <c r="AA33" s="46">
        <v>521.2782965834532</v>
      </c>
    </row>
    <row r="34" spans="1:27" ht="20.100000000000001" customHeight="1" thickBot="1" x14ac:dyDescent="0.25">
      <c r="A34" s="48" t="s">
        <v>35</v>
      </c>
      <c r="B34" s="49">
        <v>334.04057073633726</v>
      </c>
      <c r="C34" s="49">
        <v>334.04057073633726</v>
      </c>
      <c r="D34" s="49">
        <v>335.27823585566489</v>
      </c>
      <c r="E34" s="49">
        <v>335.27823585566489</v>
      </c>
      <c r="F34" s="49">
        <v>337.35350003106942</v>
      </c>
      <c r="G34" s="49">
        <v>337.35350003106942</v>
      </c>
      <c r="H34" s="49">
        <v>335.8672019592787</v>
      </c>
      <c r="I34" s="49">
        <v>335.8672019592787</v>
      </c>
      <c r="J34" s="49">
        <v>338.65399180489976</v>
      </c>
      <c r="K34" s="49">
        <v>338.65399180489976</v>
      </c>
      <c r="L34" s="49">
        <v>338.12895402575441</v>
      </c>
      <c r="M34" s="49">
        <v>338.12895402575441</v>
      </c>
      <c r="N34" s="49">
        <v>338.69139492463364</v>
      </c>
      <c r="O34" s="49">
        <v>338.69139492463364</v>
      </c>
      <c r="P34" s="49">
        <v>0</v>
      </c>
      <c r="Q34" s="49">
        <v>0</v>
      </c>
      <c r="R34" s="49">
        <v>0</v>
      </c>
      <c r="S34" s="49">
        <v>0</v>
      </c>
      <c r="T34" s="49">
        <v>0</v>
      </c>
      <c r="U34" s="49">
        <v>0</v>
      </c>
      <c r="V34" s="49">
        <v>0</v>
      </c>
      <c r="W34" s="49">
        <v>0</v>
      </c>
      <c r="X34" s="49">
        <v>0</v>
      </c>
      <c r="Y34" s="49">
        <v>0</v>
      </c>
      <c r="Z34" s="49">
        <v>336.85912133394828</v>
      </c>
      <c r="AA34" s="50">
        <v>336.85912133394828</v>
      </c>
    </row>
    <row r="35" spans="1:27" ht="20.100000000000001" hidden="1" customHeight="1" thickBot="1" x14ac:dyDescent="0.25">
      <c r="A35" s="51"/>
      <c r="B35" s="52"/>
      <c r="C35" s="52"/>
      <c r="D35" s="52"/>
      <c r="E35" s="52"/>
      <c r="F35" s="52"/>
      <c r="G35" s="52"/>
      <c r="H35" s="52"/>
      <c r="I35" s="52"/>
      <c r="J35" s="52"/>
      <c r="K35" s="52"/>
      <c r="L35" s="52"/>
      <c r="M35" s="52"/>
      <c r="N35" s="52"/>
      <c r="O35" s="52"/>
      <c r="P35" s="52"/>
      <c r="Q35" s="52"/>
      <c r="R35" s="52"/>
      <c r="S35" s="52"/>
      <c r="T35" s="52"/>
      <c r="U35" s="52"/>
      <c r="V35" s="52"/>
      <c r="W35" s="52"/>
      <c r="X35" s="52"/>
      <c r="Y35" s="52"/>
      <c r="Z35" s="53"/>
      <c r="AA35" s="46"/>
    </row>
    <row r="36" spans="1:27" ht="20.100000000000001" customHeight="1" thickBot="1" x14ac:dyDescent="0.25">
      <c r="A36" s="54" t="s">
        <v>36</v>
      </c>
      <c r="B36" s="55">
        <v>458.33387373620178</v>
      </c>
      <c r="C36" s="55">
        <v>459.63047662130958</v>
      </c>
      <c r="D36" s="55">
        <v>455.85367847433537</v>
      </c>
      <c r="E36" s="55">
        <v>456.98393521623774</v>
      </c>
      <c r="F36" s="55">
        <v>462.80823941380083</v>
      </c>
      <c r="G36" s="55">
        <v>464.00049621436409</v>
      </c>
      <c r="H36" s="55">
        <v>465.10508254099233</v>
      </c>
      <c r="I36" s="55">
        <v>466.21280110889734</v>
      </c>
      <c r="J36" s="55">
        <v>467.20000612091997</v>
      </c>
      <c r="K36" s="55">
        <v>468.35322515468863</v>
      </c>
      <c r="L36" s="55">
        <v>475.5174709022931</v>
      </c>
      <c r="M36" s="55">
        <v>476.69342933454845</v>
      </c>
      <c r="N36" s="55">
        <v>465.00544133179608</v>
      </c>
      <c r="O36" s="55">
        <v>466.99535636317728</v>
      </c>
      <c r="P36" s="55">
        <v>0</v>
      </c>
      <c r="Q36" s="55">
        <v>0</v>
      </c>
      <c r="R36" s="55">
        <v>0</v>
      </c>
      <c r="S36" s="55">
        <v>0</v>
      </c>
      <c r="T36" s="55">
        <v>0</v>
      </c>
      <c r="U36" s="55">
        <v>0</v>
      </c>
      <c r="V36" s="55">
        <v>0</v>
      </c>
      <c r="W36" s="55">
        <v>0</v>
      </c>
      <c r="X36" s="55">
        <v>0</v>
      </c>
      <c r="Y36" s="55">
        <v>0</v>
      </c>
      <c r="Z36" s="55">
        <v>464.26054178861989</v>
      </c>
      <c r="AA36" s="56">
        <v>465.55281714474614</v>
      </c>
    </row>
    <row r="37" spans="1:27" ht="20.100000000000001" hidden="1" customHeight="1" thickBot="1" x14ac:dyDescent="0.25">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45"/>
      <c r="AA37" s="46"/>
    </row>
    <row r="38" spans="1:27" ht="20.100000000000001" customHeight="1" thickBot="1" x14ac:dyDescent="0.25">
      <c r="A38" s="54" t="s">
        <v>37</v>
      </c>
      <c r="B38" s="55">
        <v>482.4123999501611</v>
      </c>
      <c r="C38" s="55">
        <v>484.25032344620826</v>
      </c>
      <c r="D38" s="55">
        <v>479.42463856085982</v>
      </c>
      <c r="E38" s="55">
        <v>481.06748756780365</v>
      </c>
      <c r="F38" s="55">
        <v>487.14097601247647</v>
      </c>
      <c r="G38" s="55">
        <v>488.84728748389267</v>
      </c>
      <c r="H38" s="55">
        <v>490.33052033349685</v>
      </c>
      <c r="I38" s="55">
        <v>491.93833606689617</v>
      </c>
      <c r="J38" s="55">
        <v>492.26306884032215</v>
      </c>
      <c r="K38" s="55">
        <v>493.91026276947355</v>
      </c>
      <c r="L38" s="55">
        <v>502.29396193447064</v>
      </c>
      <c r="M38" s="55">
        <v>504.04290005151546</v>
      </c>
      <c r="N38" s="55">
        <v>489.70269486113625</v>
      </c>
      <c r="O38" s="55">
        <v>492.63538685290018</v>
      </c>
      <c r="P38" s="55">
        <v>0</v>
      </c>
      <c r="Q38" s="55">
        <v>0</v>
      </c>
      <c r="R38" s="55">
        <v>0</v>
      </c>
      <c r="S38" s="55">
        <v>0</v>
      </c>
      <c r="T38" s="55">
        <v>0</v>
      </c>
      <c r="U38" s="55">
        <v>0</v>
      </c>
      <c r="V38" s="55">
        <v>0</v>
      </c>
      <c r="W38" s="55">
        <v>0</v>
      </c>
      <c r="X38" s="55">
        <v>0</v>
      </c>
      <c r="Y38" s="55">
        <v>0</v>
      </c>
      <c r="Z38" s="55">
        <v>489.08118007041764</v>
      </c>
      <c r="AA38" s="56">
        <v>490.95599774838422</v>
      </c>
    </row>
    <row r="39" spans="1:27" x14ac:dyDescent="0.2">
      <c r="A39" s="38" t="s">
        <v>38</v>
      </c>
    </row>
    <row r="40" spans="1:27" x14ac:dyDescent="0.2">
      <c r="A40" s="57" t="s">
        <v>39</v>
      </c>
    </row>
    <row r="41" spans="1:27" x14ac:dyDescent="0.2">
      <c r="A41" s="57" t="s">
        <v>48</v>
      </c>
    </row>
    <row r="42" spans="1:27" x14ac:dyDescent="0.2">
      <c r="A42" s="57" t="s">
        <v>49</v>
      </c>
    </row>
    <row r="43" spans="1:27" x14ac:dyDescent="0.2">
      <c r="A43" s="57" t="s">
        <v>50</v>
      </c>
    </row>
    <row r="44" spans="1:27" x14ac:dyDescent="0.2">
      <c r="A44" s="57" t="s">
        <v>51</v>
      </c>
    </row>
    <row r="45" spans="1:27" x14ac:dyDescent="0.2">
      <c r="A45" s="57" t="s">
        <v>44</v>
      </c>
    </row>
    <row r="46" spans="1:27" x14ac:dyDescent="0.2">
      <c r="A46" s="58" t="s">
        <v>52</v>
      </c>
    </row>
    <row r="47" spans="1:27" x14ac:dyDescent="0.2">
      <c r="A47" s="59" t="str">
        <f>Sal_nomi!A47</f>
        <v>P: Cifras provisionales.</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Sal_nomi</vt:lpstr>
      <vt:lpstr>Sal_cot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2017-09-28T00:20:48Z</dcterms:created>
  <dcterms:modified xsi:type="dcterms:W3CDTF">2017-09-28T01:12:38Z</dcterms:modified>
</cp:coreProperties>
</file>