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martinez\Desktop\"/>
    </mc:Choice>
  </mc:AlternateContent>
  <bookViews>
    <workbookView xWindow="0" yWindow="0" windowWidth="21600" windowHeight="9435"/>
  </bookViews>
  <sheets>
    <sheet name="PUBLICO" sheetId="2" r:id="rId1"/>
  </sheets>
  <definedNames>
    <definedName name="Consulta_desde_Visual_FoxPro_Tables_1" localSheetId="0">PUBLICO!$A$9:$Q$49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2" l="1"/>
  <c r="I52" i="2"/>
  <c r="H52" i="2"/>
  <c r="G52" i="2"/>
  <c r="F52" i="2"/>
  <c r="E52" i="2"/>
  <c r="D52" i="2"/>
  <c r="C52" i="2"/>
  <c r="O7" i="2"/>
  <c r="P7" i="2" s="1"/>
  <c r="B5" i="2"/>
  <c r="A5" i="2"/>
  <c r="L52" i="2" l="1"/>
  <c r="K52" i="2"/>
  <c r="M52" i="2"/>
  <c r="N52" i="2"/>
</calcChain>
</file>

<file path=xl/connections.xml><?xml version="1.0" encoding="utf-8"?>
<connections xmlns="http://schemas.openxmlformats.org/spreadsheetml/2006/main">
  <connection id="1" name="Conexión1" type="1" refreshedVersion="5" background="1" saveData="1">
    <dbPr connection="DSN=Visual FoxPro Tables;UID=;SourceDB=F:\SISTEMASV\OBRERO.DLS;SourceType=DBF;Exclusive=No;BackgroundFetch=Yes;Collate=Machine;Null=Yes;Deleted=Yes;" command="SELECT pat_struc6.actividad, pat_struc6.activeco, pat_struc6.dat1, pat_struc6.dat11, pat_struc6.dat2, pat_struc6.dat22, pat_struc6.dat3, pat_struc6.dat33, pat_struc6.dat5, pat_struc6.dat55, pat_struc6.dat4, pat_struc6.dat44, pat_struc6.dat6, pat_struc6.dat66, pat_struc6.sector, pat_struc6.periodo, pat_struc6.estatus_x000d__x000a_FROM pat_struc6 pat_struc6"/>
  </connection>
</connections>
</file>

<file path=xl/sharedStrings.xml><?xml version="1.0" encoding="utf-8"?>
<sst xmlns="http://schemas.openxmlformats.org/spreadsheetml/2006/main" count="244" uniqueCount="120">
  <si>
    <t>INSTITUTO SALVADOREÑO DEL SEGURO SOCIAL</t>
  </si>
  <si>
    <t>DEPARTAMENTO DE ACTUARIADO Y ESTADISTICA</t>
  </si>
  <si>
    <t>TRABAJADORES COTIZANTES AL REGIMEN DE SALUD</t>
  </si>
  <si>
    <t>POR ACTIVIDAD ECONOMICA</t>
  </si>
  <si>
    <t>ACTIVIDAD ECONOMICA</t>
  </si>
  <si>
    <t>No. de Patronos</t>
  </si>
  <si>
    <t>No. de Trabajadores</t>
  </si>
  <si>
    <t>Monto Salario Nominal</t>
  </si>
  <si>
    <t>Monto Salario Cotizable</t>
  </si>
  <si>
    <t>Salario Medio Nominal</t>
  </si>
  <si>
    <t>Salario Medio Cotizable</t>
  </si>
  <si>
    <t>DESCRIPCION</t>
  </si>
  <si>
    <t>CODIGO</t>
  </si>
  <si>
    <t>Presentadas</t>
  </si>
  <si>
    <t>Pagadas</t>
  </si>
  <si>
    <t>En Planilla</t>
  </si>
  <si>
    <t>Cotizados</t>
  </si>
  <si>
    <t>Cotizadas</t>
  </si>
  <si>
    <t>actividad</t>
  </si>
  <si>
    <t>activeco</t>
  </si>
  <si>
    <t>dat1</t>
  </si>
  <si>
    <t>dat11</t>
  </si>
  <si>
    <t>dat2</t>
  </si>
  <si>
    <t>dat22</t>
  </si>
  <si>
    <t>dat3</t>
  </si>
  <si>
    <t>dat33</t>
  </si>
  <si>
    <t>dat5</t>
  </si>
  <si>
    <t>dat55</t>
  </si>
  <si>
    <t>dat4</t>
  </si>
  <si>
    <t>dat44</t>
  </si>
  <si>
    <t>dat6</t>
  </si>
  <si>
    <t>dat66</t>
  </si>
  <si>
    <t>sector</t>
  </si>
  <si>
    <t>periodo</t>
  </si>
  <si>
    <t>estatus</t>
  </si>
  <si>
    <t>PERIODO : 06/2017</t>
  </si>
  <si>
    <t/>
  </si>
  <si>
    <t>CULTIVO DE FRUTAS, NUECES, PLANTAS CUYAS HOJAS SE UTILIZAN PARA PREPARAR BEBIDAS, Y ESPECIAS.</t>
  </si>
  <si>
    <t>0113</t>
  </si>
  <si>
    <t>CULTIVO DE PRODUCTOS AGRICOLAS EN COMBINACION CON LA CRIA DE ANIMALES (EXPLOTACION MIXTA)</t>
  </si>
  <si>
    <t>0130</t>
  </si>
  <si>
    <t>ACTIVIDADES AGRICOLAS Y GANADERAS A CAMBIO DE UNA RETRIBUCION O POR CONTRATA</t>
  </si>
  <si>
    <t>0140</t>
  </si>
  <si>
    <t>SILVICULTURA Y ACTIVIDADES DE SERVICIOS CONEXAS</t>
  </si>
  <si>
    <t>0200</t>
  </si>
  <si>
    <t>RECICLAMIENTO DE DESPERDICIOS Y DESECHOS METALICOS</t>
  </si>
  <si>
    <t>3710</t>
  </si>
  <si>
    <t>CAPTACION, DEPURACION Y DISTRIBUCION DE AGUA</t>
  </si>
  <si>
    <t>4100</t>
  </si>
  <si>
    <t>CONSTRUCCION DE EDIFICIOS COMPLETOS Y DE PARTE DE EDIFICIOS; OBRAS DE INGENIERIA CIVIL</t>
  </si>
  <si>
    <t>4520</t>
  </si>
  <si>
    <t>VENTA AL POR MAYOR DE PRODUCTOS TEXTILES, PRENDAS DE VESTIR Y CALZADO</t>
  </si>
  <si>
    <t>5131</t>
  </si>
  <si>
    <t>TRANSPORTE POR VIA FERREA</t>
  </si>
  <si>
    <t>6010</t>
  </si>
  <si>
    <t>MANIPULACION DE LA CARGA PARA EL TRANSPORTE POR VIA AEREA</t>
  </si>
  <si>
    <t>6301</t>
  </si>
  <si>
    <t>OTRAS ACTIVIDADES DE TRANSPORTE COMPLEMENTARIAS N.C.P.</t>
  </si>
  <si>
    <t>6303</t>
  </si>
  <si>
    <t>BANCA CENTRAL</t>
  </si>
  <si>
    <t>6511</t>
  </si>
  <si>
    <t>OTROS TIPOS DE INTERMEDIACION MONETARIA</t>
  </si>
  <si>
    <t>6519</t>
  </si>
  <si>
    <t>OTROS TIPOS DE CREDITO</t>
  </si>
  <si>
    <t>6592</t>
  </si>
  <si>
    <t>OTROS TIPOS DE INTERMEDIACION FINANCIERA N.C.P.</t>
  </si>
  <si>
    <t>6599</t>
  </si>
  <si>
    <t>PLANES DE SEGUROS GENERALES</t>
  </si>
  <si>
    <t>6603</t>
  </si>
  <si>
    <t>ADMINISTRACION DE MERCADOS FINANCIEROS</t>
  </si>
  <si>
    <t>6711</t>
  </si>
  <si>
    <t>INVESTIGACIONES BASICAS Y GENERALES EN EL CAMPO DE LA BIOLOGIA, LA MEDICINA Y LAS CIENCIAS FISICAS</t>
  </si>
  <si>
    <t>7310</t>
  </si>
  <si>
    <t>ACTIVIDADES DE AGENCIAS DE CONTRATACION DE ARTISTAS PARA ESPECTACULOS DEPORTIVOS Y DE ENTRETEMIENTO</t>
  </si>
  <si>
    <t>7499</t>
  </si>
  <si>
    <t>ENSENANZA PRIMARIA</t>
  </si>
  <si>
    <t>8010</t>
  </si>
  <si>
    <t>ENSENANZA SECUNDARIA DE FORMACION TECNICA Y PROFESIONAL</t>
  </si>
  <si>
    <t>8022</t>
  </si>
  <si>
    <t>ENSENANZA SUPERIOR</t>
  </si>
  <si>
    <t>8030</t>
  </si>
  <si>
    <t>ENSENANZA DE ADULTOS Y OTROS TIPOS DE ENSENANZA</t>
  </si>
  <si>
    <t>8090</t>
  </si>
  <si>
    <t>ACTIVIDADES DE HOSPITALES</t>
  </si>
  <si>
    <t>8511</t>
  </si>
  <si>
    <t>ACTIVIDADES DE MEDICOS Y ODONTOLOGOS</t>
  </si>
  <si>
    <t>8512</t>
  </si>
  <si>
    <t>OTRAS ACTIVIDADES RELACIONADAS CON LA SALUD HUMANA</t>
  </si>
  <si>
    <t>8519</t>
  </si>
  <si>
    <t>SERVICIOS SOCIALES CON ALOJAMIENTO</t>
  </si>
  <si>
    <t>8531</t>
  </si>
  <si>
    <t>SERVICIOS SOCIALES SIN ALOJAMIENTO</t>
  </si>
  <si>
    <t>8532</t>
  </si>
  <si>
    <t>ACTIVIDADES DE ORGANIZACIONES EMPRESARIALES Y DE EMPLEADORES</t>
  </si>
  <si>
    <t>9111</t>
  </si>
  <si>
    <t>ACTIVIDADES DE OTRAS ASOCIACIONES N.C.P.</t>
  </si>
  <si>
    <t>9199</t>
  </si>
  <si>
    <t>ACTIVIDADES DE RADIO Y TELEVISION</t>
  </si>
  <si>
    <t>9213</t>
  </si>
  <si>
    <t>ACTIVIDADES DEPORTIVAS</t>
  </si>
  <si>
    <t>9241</t>
  </si>
  <si>
    <t>POMPAS FUNEBRE Y ACTIVIDADES CONEXAS</t>
  </si>
  <si>
    <t>9303</t>
  </si>
  <si>
    <t>TOTAL</t>
  </si>
  <si>
    <t>SECTOR PUBLICO</t>
  </si>
  <si>
    <t>ACTIVIDADES DE LA ADMINISTRACION PUBLICA EN GENERAL</t>
  </si>
  <si>
    <t>7511</t>
  </si>
  <si>
    <t>REGULACION DE LAS ACTIVIDADES DE ORGANISMOS QUE PRESTAN SERVICIOS SANITARIOS, EDUCATIVOS, CULTURALES Y OTROS S</t>
  </si>
  <si>
    <t>7512</t>
  </si>
  <si>
    <t>REGULACION Y FACILITACION DE LA ACTIVIDAD ECONOMICA</t>
  </si>
  <si>
    <t>7513</t>
  </si>
  <si>
    <t>ACTIVIDADES DE SERVICIOS AUXILIARES PARA LA ADMINISTRACION PUBLICA EN GENERAL</t>
  </si>
  <si>
    <t>7514</t>
  </si>
  <si>
    <t>ACTIVIDADES DE DEFENSA</t>
  </si>
  <si>
    <t>7522</t>
  </si>
  <si>
    <t>ACTIVIDADES DE MANTENIMIENTO DEL ORDEN PUBLICO Y DE SEGURIDAD</t>
  </si>
  <si>
    <t>7523</t>
  </si>
  <si>
    <t>ACTIVIDADES DE PLANES DE SEGURIDAD SOCIAL DE AFILIACION OBLIGATORIA</t>
  </si>
  <si>
    <t>7530</t>
  </si>
  <si>
    <t>Nota: Algunos Patronos poseen más de una Actividad Económica y en función de esto se cuenta más de una vez.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</si>
</sst>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DotDot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dashDotDot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0" xfId="1" applyFont="1" applyFill="1" applyBorder="1" applyAlignment="1">
      <alignment horizontal="center"/>
    </xf>
    <xf numFmtId="14" fontId="1" fillId="0" borderId="11" xfId="1" applyNumberFormat="1" applyFont="1" applyFill="1" applyBorder="1" applyAlignment="1">
      <alignment horizontal="center"/>
    </xf>
    <xf numFmtId="14" fontId="1" fillId="0" borderId="12" xfId="1" applyNumberFormat="1" applyFont="1" applyFill="1" applyBorder="1" applyAlignment="1">
      <alignment horizontal="center"/>
    </xf>
    <xf numFmtId="14" fontId="1" fillId="0" borderId="13" xfId="1" applyNumberFormat="1" applyFont="1" applyFill="1" applyBorder="1" applyAlignment="1">
      <alignment horizontal="center"/>
    </xf>
    <xf numFmtId="0" fontId="4" fillId="0" borderId="0" xfId="0" applyFont="1"/>
    <xf numFmtId="14" fontId="2" fillId="0" borderId="0" xfId="0" applyNumberFormat="1" applyFont="1"/>
    <xf numFmtId="0" fontId="1" fillId="0" borderId="0" xfId="0" applyFont="1"/>
    <xf numFmtId="14" fontId="1" fillId="0" borderId="0" xfId="0" applyNumberFormat="1" applyFont="1"/>
    <xf numFmtId="1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indent="4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 indent="2"/>
    </xf>
    <xf numFmtId="0" fontId="2" fillId="0" borderId="0" xfId="0" applyFont="1" applyAlignment="1">
      <alignment horizontal="right" indent="4"/>
    </xf>
    <xf numFmtId="3" fontId="1" fillId="0" borderId="15" xfId="0" applyNumberFormat="1" applyFont="1" applyBorder="1" applyAlignment="1">
      <alignment horizontal="right" indent="4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right" indent="2"/>
    </xf>
    <xf numFmtId="4" fontId="1" fillId="0" borderId="16" xfId="0" applyNumberFormat="1" applyFont="1" applyBorder="1" applyAlignment="1">
      <alignment horizontal="right" indent="2"/>
    </xf>
    <xf numFmtId="3" fontId="2" fillId="0" borderId="0" xfId="0" applyNumberFormat="1" applyFont="1"/>
    <xf numFmtId="4" fontId="2" fillId="0" borderId="0" xfId="0" applyNumberFormat="1" applyFont="1"/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5" fillId="0" borderId="14" xfId="0" applyFont="1" applyBorder="1" applyAlignment="1">
      <alignment horizontal="right" indent="2"/>
    </xf>
    <xf numFmtId="0" fontId="5" fillId="0" borderId="15" xfId="0" applyFont="1" applyBorder="1" applyAlignment="1">
      <alignment horizontal="right" indent="2"/>
    </xf>
    <xf numFmtId="0" fontId="1" fillId="0" borderId="0" xfId="0" applyFont="1" applyFill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_1" connectionId="1" autoFormatId="16" applyNumberFormats="0" applyBorderFormats="0" applyFontFormats="1" applyPatternFormats="1" applyAlignmentFormats="0" applyWidthHeightFormats="0">
  <queryTableRefresh nextId="18">
    <queryTableFields count="17">
      <queryTableField id="1" name="actividad"/>
      <queryTableField id="2" name="activeco"/>
      <queryTableField id="3" name="dat1"/>
      <queryTableField id="4" name="dat11"/>
      <queryTableField id="5" name="dat2"/>
      <queryTableField id="6" name="dat22"/>
      <queryTableField id="7" name="dat3"/>
      <queryTableField id="8" name="dat33"/>
      <queryTableField id="9" name="dat5"/>
      <queryTableField id="10" name="dat55"/>
      <queryTableField id="11" name="dat4"/>
      <queryTableField id="12" name="dat44"/>
      <queryTableField id="13" name="dat6"/>
      <queryTableField id="14" name="dat66"/>
      <queryTableField id="15" name="sector"/>
      <queryTableField id="16" name="periodo"/>
      <queryTableField id="17" name="estatus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sqref="A1:I1"/>
    </sheetView>
  </sheetViews>
  <sheetFormatPr baseColWidth="10" defaultRowHeight="11.25" x14ac:dyDescent="0.2"/>
  <cols>
    <col min="1" max="1" width="110.7109375" style="3" customWidth="1"/>
    <col min="2" max="2" width="8.7109375" style="3" customWidth="1"/>
    <col min="3" max="6" width="12.7109375" style="3" customWidth="1"/>
    <col min="7" max="10" width="16.7109375" style="3" customWidth="1"/>
    <col min="11" max="14" width="12.7109375" style="3" customWidth="1"/>
    <col min="15" max="15" width="14.42578125" style="3" hidden="1" customWidth="1"/>
    <col min="16" max="16" width="14.85546875" style="3" hidden="1" customWidth="1"/>
    <col min="17" max="17" width="7" style="3" hidden="1" customWidth="1"/>
    <col min="18" max="20" width="0" style="3" hidden="1" customWidth="1"/>
    <col min="21" max="256" width="11.42578125" style="3"/>
    <col min="257" max="257" width="110.7109375" style="3" customWidth="1"/>
    <col min="258" max="258" width="8.7109375" style="3" customWidth="1"/>
    <col min="259" max="262" width="12.7109375" style="3" customWidth="1"/>
    <col min="263" max="266" width="16.7109375" style="3" customWidth="1"/>
    <col min="267" max="270" width="12.7109375" style="3" customWidth="1"/>
    <col min="271" max="276" width="0" style="3" hidden="1" customWidth="1"/>
    <col min="277" max="512" width="11.42578125" style="3"/>
    <col min="513" max="513" width="110.7109375" style="3" customWidth="1"/>
    <col min="514" max="514" width="8.7109375" style="3" customWidth="1"/>
    <col min="515" max="518" width="12.7109375" style="3" customWidth="1"/>
    <col min="519" max="522" width="16.7109375" style="3" customWidth="1"/>
    <col min="523" max="526" width="12.7109375" style="3" customWidth="1"/>
    <col min="527" max="532" width="0" style="3" hidden="1" customWidth="1"/>
    <col min="533" max="768" width="11.42578125" style="3"/>
    <col min="769" max="769" width="110.7109375" style="3" customWidth="1"/>
    <col min="770" max="770" width="8.7109375" style="3" customWidth="1"/>
    <col min="771" max="774" width="12.7109375" style="3" customWidth="1"/>
    <col min="775" max="778" width="16.7109375" style="3" customWidth="1"/>
    <col min="779" max="782" width="12.7109375" style="3" customWidth="1"/>
    <col min="783" max="788" width="0" style="3" hidden="1" customWidth="1"/>
    <col min="789" max="1024" width="11.42578125" style="3"/>
    <col min="1025" max="1025" width="110.7109375" style="3" customWidth="1"/>
    <col min="1026" max="1026" width="8.7109375" style="3" customWidth="1"/>
    <col min="1027" max="1030" width="12.7109375" style="3" customWidth="1"/>
    <col min="1031" max="1034" width="16.7109375" style="3" customWidth="1"/>
    <col min="1035" max="1038" width="12.7109375" style="3" customWidth="1"/>
    <col min="1039" max="1044" width="0" style="3" hidden="1" customWidth="1"/>
    <col min="1045" max="1280" width="11.42578125" style="3"/>
    <col min="1281" max="1281" width="110.7109375" style="3" customWidth="1"/>
    <col min="1282" max="1282" width="8.7109375" style="3" customWidth="1"/>
    <col min="1283" max="1286" width="12.7109375" style="3" customWidth="1"/>
    <col min="1287" max="1290" width="16.7109375" style="3" customWidth="1"/>
    <col min="1291" max="1294" width="12.7109375" style="3" customWidth="1"/>
    <col min="1295" max="1300" width="0" style="3" hidden="1" customWidth="1"/>
    <col min="1301" max="1536" width="11.42578125" style="3"/>
    <col min="1537" max="1537" width="110.7109375" style="3" customWidth="1"/>
    <col min="1538" max="1538" width="8.7109375" style="3" customWidth="1"/>
    <col min="1539" max="1542" width="12.7109375" style="3" customWidth="1"/>
    <col min="1543" max="1546" width="16.7109375" style="3" customWidth="1"/>
    <col min="1547" max="1550" width="12.7109375" style="3" customWidth="1"/>
    <col min="1551" max="1556" width="0" style="3" hidden="1" customWidth="1"/>
    <col min="1557" max="1792" width="11.42578125" style="3"/>
    <col min="1793" max="1793" width="110.7109375" style="3" customWidth="1"/>
    <col min="1794" max="1794" width="8.7109375" style="3" customWidth="1"/>
    <col min="1795" max="1798" width="12.7109375" style="3" customWidth="1"/>
    <col min="1799" max="1802" width="16.7109375" style="3" customWidth="1"/>
    <col min="1803" max="1806" width="12.7109375" style="3" customWidth="1"/>
    <col min="1807" max="1812" width="0" style="3" hidden="1" customWidth="1"/>
    <col min="1813" max="2048" width="11.42578125" style="3"/>
    <col min="2049" max="2049" width="110.7109375" style="3" customWidth="1"/>
    <col min="2050" max="2050" width="8.7109375" style="3" customWidth="1"/>
    <col min="2051" max="2054" width="12.7109375" style="3" customWidth="1"/>
    <col min="2055" max="2058" width="16.7109375" style="3" customWidth="1"/>
    <col min="2059" max="2062" width="12.7109375" style="3" customWidth="1"/>
    <col min="2063" max="2068" width="0" style="3" hidden="1" customWidth="1"/>
    <col min="2069" max="2304" width="11.42578125" style="3"/>
    <col min="2305" max="2305" width="110.7109375" style="3" customWidth="1"/>
    <col min="2306" max="2306" width="8.7109375" style="3" customWidth="1"/>
    <col min="2307" max="2310" width="12.7109375" style="3" customWidth="1"/>
    <col min="2311" max="2314" width="16.7109375" style="3" customWidth="1"/>
    <col min="2315" max="2318" width="12.7109375" style="3" customWidth="1"/>
    <col min="2319" max="2324" width="0" style="3" hidden="1" customWidth="1"/>
    <col min="2325" max="2560" width="11.42578125" style="3"/>
    <col min="2561" max="2561" width="110.7109375" style="3" customWidth="1"/>
    <col min="2562" max="2562" width="8.7109375" style="3" customWidth="1"/>
    <col min="2563" max="2566" width="12.7109375" style="3" customWidth="1"/>
    <col min="2567" max="2570" width="16.7109375" style="3" customWidth="1"/>
    <col min="2571" max="2574" width="12.7109375" style="3" customWidth="1"/>
    <col min="2575" max="2580" width="0" style="3" hidden="1" customWidth="1"/>
    <col min="2581" max="2816" width="11.42578125" style="3"/>
    <col min="2817" max="2817" width="110.7109375" style="3" customWidth="1"/>
    <col min="2818" max="2818" width="8.7109375" style="3" customWidth="1"/>
    <col min="2819" max="2822" width="12.7109375" style="3" customWidth="1"/>
    <col min="2823" max="2826" width="16.7109375" style="3" customWidth="1"/>
    <col min="2827" max="2830" width="12.7109375" style="3" customWidth="1"/>
    <col min="2831" max="2836" width="0" style="3" hidden="1" customWidth="1"/>
    <col min="2837" max="3072" width="11.42578125" style="3"/>
    <col min="3073" max="3073" width="110.7109375" style="3" customWidth="1"/>
    <col min="3074" max="3074" width="8.7109375" style="3" customWidth="1"/>
    <col min="3075" max="3078" width="12.7109375" style="3" customWidth="1"/>
    <col min="3079" max="3082" width="16.7109375" style="3" customWidth="1"/>
    <col min="3083" max="3086" width="12.7109375" style="3" customWidth="1"/>
    <col min="3087" max="3092" width="0" style="3" hidden="1" customWidth="1"/>
    <col min="3093" max="3328" width="11.42578125" style="3"/>
    <col min="3329" max="3329" width="110.7109375" style="3" customWidth="1"/>
    <col min="3330" max="3330" width="8.7109375" style="3" customWidth="1"/>
    <col min="3331" max="3334" width="12.7109375" style="3" customWidth="1"/>
    <col min="3335" max="3338" width="16.7109375" style="3" customWidth="1"/>
    <col min="3339" max="3342" width="12.7109375" style="3" customWidth="1"/>
    <col min="3343" max="3348" width="0" style="3" hidden="1" customWidth="1"/>
    <col min="3349" max="3584" width="11.42578125" style="3"/>
    <col min="3585" max="3585" width="110.7109375" style="3" customWidth="1"/>
    <col min="3586" max="3586" width="8.7109375" style="3" customWidth="1"/>
    <col min="3587" max="3590" width="12.7109375" style="3" customWidth="1"/>
    <col min="3591" max="3594" width="16.7109375" style="3" customWidth="1"/>
    <col min="3595" max="3598" width="12.7109375" style="3" customWidth="1"/>
    <col min="3599" max="3604" width="0" style="3" hidden="1" customWidth="1"/>
    <col min="3605" max="3840" width="11.42578125" style="3"/>
    <col min="3841" max="3841" width="110.7109375" style="3" customWidth="1"/>
    <col min="3842" max="3842" width="8.7109375" style="3" customWidth="1"/>
    <col min="3843" max="3846" width="12.7109375" style="3" customWidth="1"/>
    <col min="3847" max="3850" width="16.7109375" style="3" customWidth="1"/>
    <col min="3851" max="3854" width="12.7109375" style="3" customWidth="1"/>
    <col min="3855" max="3860" width="0" style="3" hidden="1" customWidth="1"/>
    <col min="3861" max="4096" width="11.42578125" style="3"/>
    <col min="4097" max="4097" width="110.7109375" style="3" customWidth="1"/>
    <col min="4098" max="4098" width="8.7109375" style="3" customWidth="1"/>
    <col min="4099" max="4102" width="12.7109375" style="3" customWidth="1"/>
    <col min="4103" max="4106" width="16.7109375" style="3" customWidth="1"/>
    <col min="4107" max="4110" width="12.7109375" style="3" customWidth="1"/>
    <col min="4111" max="4116" width="0" style="3" hidden="1" customWidth="1"/>
    <col min="4117" max="4352" width="11.42578125" style="3"/>
    <col min="4353" max="4353" width="110.7109375" style="3" customWidth="1"/>
    <col min="4354" max="4354" width="8.7109375" style="3" customWidth="1"/>
    <col min="4355" max="4358" width="12.7109375" style="3" customWidth="1"/>
    <col min="4359" max="4362" width="16.7109375" style="3" customWidth="1"/>
    <col min="4363" max="4366" width="12.7109375" style="3" customWidth="1"/>
    <col min="4367" max="4372" width="0" style="3" hidden="1" customWidth="1"/>
    <col min="4373" max="4608" width="11.42578125" style="3"/>
    <col min="4609" max="4609" width="110.7109375" style="3" customWidth="1"/>
    <col min="4610" max="4610" width="8.7109375" style="3" customWidth="1"/>
    <col min="4611" max="4614" width="12.7109375" style="3" customWidth="1"/>
    <col min="4615" max="4618" width="16.7109375" style="3" customWidth="1"/>
    <col min="4619" max="4622" width="12.7109375" style="3" customWidth="1"/>
    <col min="4623" max="4628" width="0" style="3" hidden="1" customWidth="1"/>
    <col min="4629" max="4864" width="11.42578125" style="3"/>
    <col min="4865" max="4865" width="110.7109375" style="3" customWidth="1"/>
    <col min="4866" max="4866" width="8.7109375" style="3" customWidth="1"/>
    <col min="4867" max="4870" width="12.7109375" style="3" customWidth="1"/>
    <col min="4871" max="4874" width="16.7109375" style="3" customWidth="1"/>
    <col min="4875" max="4878" width="12.7109375" style="3" customWidth="1"/>
    <col min="4879" max="4884" width="0" style="3" hidden="1" customWidth="1"/>
    <col min="4885" max="5120" width="11.42578125" style="3"/>
    <col min="5121" max="5121" width="110.7109375" style="3" customWidth="1"/>
    <col min="5122" max="5122" width="8.7109375" style="3" customWidth="1"/>
    <col min="5123" max="5126" width="12.7109375" style="3" customWidth="1"/>
    <col min="5127" max="5130" width="16.7109375" style="3" customWidth="1"/>
    <col min="5131" max="5134" width="12.7109375" style="3" customWidth="1"/>
    <col min="5135" max="5140" width="0" style="3" hidden="1" customWidth="1"/>
    <col min="5141" max="5376" width="11.42578125" style="3"/>
    <col min="5377" max="5377" width="110.7109375" style="3" customWidth="1"/>
    <col min="5378" max="5378" width="8.7109375" style="3" customWidth="1"/>
    <col min="5379" max="5382" width="12.7109375" style="3" customWidth="1"/>
    <col min="5383" max="5386" width="16.7109375" style="3" customWidth="1"/>
    <col min="5387" max="5390" width="12.7109375" style="3" customWidth="1"/>
    <col min="5391" max="5396" width="0" style="3" hidden="1" customWidth="1"/>
    <col min="5397" max="5632" width="11.42578125" style="3"/>
    <col min="5633" max="5633" width="110.7109375" style="3" customWidth="1"/>
    <col min="5634" max="5634" width="8.7109375" style="3" customWidth="1"/>
    <col min="5635" max="5638" width="12.7109375" style="3" customWidth="1"/>
    <col min="5639" max="5642" width="16.7109375" style="3" customWidth="1"/>
    <col min="5643" max="5646" width="12.7109375" style="3" customWidth="1"/>
    <col min="5647" max="5652" width="0" style="3" hidden="1" customWidth="1"/>
    <col min="5653" max="5888" width="11.42578125" style="3"/>
    <col min="5889" max="5889" width="110.7109375" style="3" customWidth="1"/>
    <col min="5890" max="5890" width="8.7109375" style="3" customWidth="1"/>
    <col min="5891" max="5894" width="12.7109375" style="3" customWidth="1"/>
    <col min="5895" max="5898" width="16.7109375" style="3" customWidth="1"/>
    <col min="5899" max="5902" width="12.7109375" style="3" customWidth="1"/>
    <col min="5903" max="5908" width="0" style="3" hidden="1" customWidth="1"/>
    <col min="5909" max="6144" width="11.42578125" style="3"/>
    <col min="6145" max="6145" width="110.7109375" style="3" customWidth="1"/>
    <col min="6146" max="6146" width="8.7109375" style="3" customWidth="1"/>
    <col min="6147" max="6150" width="12.7109375" style="3" customWidth="1"/>
    <col min="6151" max="6154" width="16.7109375" style="3" customWidth="1"/>
    <col min="6155" max="6158" width="12.7109375" style="3" customWidth="1"/>
    <col min="6159" max="6164" width="0" style="3" hidden="1" customWidth="1"/>
    <col min="6165" max="6400" width="11.42578125" style="3"/>
    <col min="6401" max="6401" width="110.7109375" style="3" customWidth="1"/>
    <col min="6402" max="6402" width="8.7109375" style="3" customWidth="1"/>
    <col min="6403" max="6406" width="12.7109375" style="3" customWidth="1"/>
    <col min="6407" max="6410" width="16.7109375" style="3" customWidth="1"/>
    <col min="6411" max="6414" width="12.7109375" style="3" customWidth="1"/>
    <col min="6415" max="6420" width="0" style="3" hidden="1" customWidth="1"/>
    <col min="6421" max="6656" width="11.42578125" style="3"/>
    <col min="6657" max="6657" width="110.7109375" style="3" customWidth="1"/>
    <col min="6658" max="6658" width="8.7109375" style="3" customWidth="1"/>
    <col min="6659" max="6662" width="12.7109375" style="3" customWidth="1"/>
    <col min="6663" max="6666" width="16.7109375" style="3" customWidth="1"/>
    <col min="6667" max="6670" width="12.7109375" style="3" customWidth="1"/>
    <col min="6671" max="6676" width="0" style="3" hidden="1" customWidth="1"/>
    <col min="6677" max="6912" width="11.42578125" style="3"/>
    <col min="6913" max="6913" width="110.7109375" style="3" customWidth="1"/>
    <col min="6914" max="6914" width="8.7109375" style="3" customWidth="1"/>
    <col min="6915" max="6918" width="12.7109375" style="3" customWidth="1"/>
    <col min="6919" max="6922" width="16.7109375" style="3" customWidth="1"/>
    <col min="6923" max="6926" width="12.7109375" style="3" customWidth="1"/>
    <col min="6927" max="6932" width="0" style="3" hidden="1" customWidth="1"/>
    <col min="6933" max="7168" width="11.42578125" style="3"/>
    <col min="7169" max="7169" width="110.7109375" style="3" customWidth="1"/>
    <col min="7170" max="7170" width="8.7109375" style="3" customWidth="1"/>
    <col min="7171" max="7174" width="12.7109375" style="3" customWidth="1"/>
    <col min="7175" max="7178" width="16.7109375" style="3" customWidth="1"/>
    <col min="7179" max="7182" width="12.7109375" style="3" customWidth="1"/>
    <col min="7183" max="7188" width="0" style="3" hidden="1" customWidth="1"/>
    <col min="7189" max="7424" width="11.42578125" style="3"/>
    <col min="7425" max="7425" width="110.7109375" style="3" customWidth="1"/>
    <col min="7426" max="7426" width="8.7109375" style="3" customWidth="1"/>
    <col min="7427" max="7430" width="12.7109375" style="3" customWidth="1"/>
    <col min="7431" max="7434" width="16.7109375" style="3" customWidth="1"/>
    <col min="7435" max="7438" width="12.7109375" style="3" customWidth="1"/>
    <col min="7439" max="7444" width="0" style="3" hidden="1" customWidth="1"/>
    <col min="7445" max="7680" width="11.42578125" style="3"/>
    <col min="7681" max="7681" width="110.7109375" style="3" customWidth="1"/>
    <col min="7682" max="7682" width="8.7109375" style="3" customWidth="1"/>
    <col min="7683" max="7686" width="12.7109375" style="3" customWidth="1"/>
    <col min="7687" max="7690" width="16.7109375" style="3" customWidth="1"/>
    <col min="7691" max="7694" width="12.7109375" style="3" customWidth="1"/>
    <col min="7695" max="7700" width="0" style="3" hidden="1" customWidth="1"/>
    <col min="7701" max="7936" width="11.42578125" style="3"/>
    <col min="7937" max="7937" width="110.7109375" style="3" customWidth="1"/>
    <col min="7938" max="7938" width="8.7109375" style="3" customWidth="1"/>
    <col min="7939" max="7942" width="12.7109375" style="3" customWidth="1"/>
    <col min="7943" max="7946" width="16.7109375" style="3" customWidth="1"/>
    <col min="7947" max="7950" width="12.7109375" style="3" customWidth="1"/>
    <col min="7951" max="7956" width="0" style="3" hidden="1" customWidth="1"/>
    <col min="7957" max="8192" width="11.42578125" style="3"/>
    <col min="8193" max="8193" width="110.7109375" style="3" customWidth="1"/>
    <col min="8194" max="8194" width="8.7109375" style="3" customWidth="1"/>
    <col min="8195" max="8198" width="12.7109375" style="3" customWidth="1"/>
    <col min="8199" max="8202" width="16.7109375" style="3" customWidth="1"/>
    <col min="8203" max="8206" width="12.7109375" style="3" customWidth="1"/>
    <col min="8207" max="8212" width="0" style="3" hidden="1" customWidth="1"/>
    <col min="8213" max="8448" width="11.42578125" style="3"/>
    <col min="8449" max="8449" width="110.7109375" style="3" customWidth="1"/>
    <col min="8450" max="8450" width="8.7109375" style="3" customWidth="1"/>
    <col min="8451" max="8454" width="12.7109375" style="3" customWidth="1"/>
    <col min="8455" max="8458" width="16.7109375" style="3" customWidth="1"/>
    <col min="8459" max="8462" width="12.7109375" style="3" customWidth="1"/>
    <col min="8463" max="8468" width="0" style="3" hidden="1" customWidth="1"/>
    <col min="8469" max="8704" width="11.42578125" style="3"/>
    <col min="8705" max="8705" width="110.7109375" style="3" customWidth="1"/>
    <col min="8706" max="8706" width="8.7109375" style="3" customWidth="1"/>
    <col min="8707" max="8710" width="12.7109375" style="3" customWidth="1"/>
    <col min="8711" max="8714" width="16.7109375" style="3" customWidth="1"/>
    <col min="8715" max="8718" width="12.7109375" style="3" customWidth="1"/>
    <col min="8719" max="8724" width="0" style="3" hidden="1" customWidth="1"/>
    <col min="8725" max="8960" width="11.42578125" style="3"/>
    <col min="8961" max="8961" width="110.7109375" style="3" customWidth="1"/>
    <col min="8962" max="8962" width="8.7109375" style="3" customWidth="1"/>
    <col min="8963" max="8966" width="12.7109375" style="3" customWidth="1"/>
    <col min="8967" max="8970" width="16.7109375" style="3" customWidth="1"/>
    <col min="8971" max="8974" width="12.7109375" style="3" customWidth="1"/>
    <col min="8975" max="8980" width="0" style="3" hidden="1" customWidth="1"/>
    <col min="8981" max="9216" width="11.42578125" style="3"/>
    <col min="9217" max="9217" width="110.7109375" style="3" customWidth="1"/>
    <col min="9218" max="9218" width="8.7109375" style="3" customWidth="1"/>
    <col min="9219" max="9222" width="12.7109375" style="3" customWidth="1"/>
    <col min="9223" max="9226" width="16.7109375" style="3" customWidth="1"/>
    <col min="9227" max="9230" width="12.7109375" style="3" customWidth="1"/>
    <col min="9231" max="9236" width="0" style="3" hidden="1" customWidth="1"/>
    <col min="9237" max="9472" width="11.42578125" style="3"/>
    <col min="9473" max="9473" width="110.7109375" style="3" customWidth="1"/>
    <col min="9474" max="9474" width="8.7109375" style="3" customWidth="1"/>
    <col min="9475" max="9478" width="12.7109375" style="3" customWidth="1"/>
    <col min="9479" max="9482" width="16.7109375" style="3" customWidth="1"/>
    <col min="9483" max="9486" width="12.7109375" style="3" customWidth="1"/>
    <col min="9487" max="9492" width="0" style="3" hidden="1" customWidth="1"/>
    <col min="9493" max="9728" width="11.42578125" style="3"/>
    <col min="9729" max="9729" width="110.7109375" style="3" customWidth="1"/>
    <col min="9730" max="9730" width="8.7109375" style="3" customWidth="1"/>
    <col min="9731" max="9734" width="12.7109375" style="3" customWidth="1"/>
    <col min="9735" max="9738" width="16.7109375" style="3" customWidth="1"/>
    <col min="9739" max="9742" width="12.7109375" style="3" customWidth="1"/>
    <col min="9743" max="9748" width="0" style="3" hidden="1" customWidth="1"/>
    <col min="9749" max="9984" width="11.42578125" style="3"/>
    <col min="9985" max="9985" width="110.7109375" style="3" customWidth="1"/>
    <col min="9986" max="9986" width="8.7109375" style="3" customWidth="1"/>
    <col min="9987" max="9990" width="12.7109375" style="3" customWidth="1"/>
    <col min="9991" max="9994" width="16.7109375" style="3" customWidth="1"/>
    <col min="9995" max="9998" width="12.7109375" style="3" customWidth="1"/>
    <col min="9999" max="10004" width="0" style="3" hidden="1" customWidth="1"/>
    <col min="10005" max="10240" width="11.42578125" style="3"/>
    <col min="10241" max="10241" width="110.7109375" style="3" customWidth="1"/>
    <col min="10242" max="10242" width="8.7109375" style="3" customWidth="1"/>
    <col min="10243" max="10246" width="12.7109375" style="3" customWidth="1"/>
    <col min="10247" max="10250" width="16.7109375" style="3" customWidth="1"/>
    <col min="10251" max="10254" width="12.7109375" style="3" customWidth="1"/>
    <col min="10255" max="10260" width="0" style="3" hidden="1" customWidth="1"/>
    <col min="10261" max="10496" width="11.42578125" style="3"/>
    <col min="10497" max="10497" width="110.7109375" style="3" customWidth="1"/>
    <col min="10498" max="10498" width="8.7109375" style="3" customWidth="1"/>
    <col min="10499" max="10502" width="12.7109375" style="3" customWidth="1"/>
    <col min="10503" max="10506" width="16.7109375" style="3" customWidth="1"/>
    <col min="10507" max="10510" width="12.7109375" style="3" customWidth="1"/>
    <col min="10511" max="10516" width="0" style="3" hidden="1" customWidth="1"/>
    <col min="10517" max="10752" width="11.42578125" style="3"/>
    <col min="10753" max="10753" width="110.7109375" style="3" customWidth="1"/>
    <col min="10754" max="10754" width="8.7109375" style="3" customWidth="1"/>
    <col min="10755" max="10758" width="12.7109375" style="3" customWidth="1"/>
    <col min="10759" max="10762" width="16.7109375" style="3" customWidth="1"/>
    <col min="10763" max="10766" width="12.7109375" style="3" customWidth="1"/>
    <col min="10767" max="10772" width="0" style="3" hidden="1" customWidth="1"/>
    <col min="10773" max="11008" width="11.42578125" style="3"/>
    <col min="11009" max="11009" width="110.7109375" style="3" customWidth="1"/>
    <col min="11010" max="11010" width="8.7109375" style="3" customWidth="1"/>
    <col min="11011" max="11014" width="12.7109375" style="3" customWidth="1"/>
    <col min="11015" max="11018" width="16.7109375" style="3" customWidth="1"/>
    <col min="11019" max="11022" width="12.7109375" style="3" customWidth="1"/>
    <col min="11023" max="11028" width="0" style="3" hidden="1" customWidth="1"/>
    <col min="11029" max="11264" width="11.42578125" style="3"/>
    <col min="11265" max="11265" width="110.7109375" style="3" customWidth="1"/>
    <col min="11266" max="11266" width="8.7109375" style="3" customWidth="1"/>
    <col min="11267" max="11270" width="12.7109375" style="3" customWidth="1"/>
    <col min="11271" max="11274" width="16.7109375" style="3" customWidth="1"/>
    <col min="11275" max="11278" width="12.7109375" style="3" customWidth="1"/>
    <col min="11279" max="11284" width="0" style="3" hidden="1" customWidth="1"/>
    <col min="11285" max="11520" width="11.42578125" style="3"/>
    <col min="11521" max="11521" width="110.7109375" style="3" customWidth="1"/>
    <col min="11522" max="11522" width="8.7109375" style="3" customWidth="1"/>
    <col min="11523" max="11526" width="12.7109375" style="3" customWidth="1"/>
    <col min="11527" max="11530" width="16.7109375" style="3" customWidth="1"/>
    <col min="11531" max="11534" width="12.7109375" style="3" customWidth="1"/>
    <col min="11535" max="11540" width="0" style="3" hidden="1" customWidth="1"/>
    <col min="11541" max="11776" width="11.42578125" style="3"/>
    <col min="11777" max="11777" width="110.7109375" style="3" customWidth="1"/>
    <col min="11778" max="11778" width="8.7109375" style="3" customWidth="1"/>
    <col min="11779" max="11782" width="12.7109375" style="3" customWidth="1"/>
    <col min="11783" max="11786" width="16.7109375" style="3" customWidth="1"/>
    <col min="11787" max="11790" width="12.7109375" style="3" customWidth="1"/>
    <col min="11791" max="11796" width="0" style="3" hidden="1" customWidth="1"/>
    <col min="11797" max="12032" width="11.42578125" style="3"/>
    <col min="12033" max="12033" width="110.7109375" style="3" customWidth="1"/>
    <col min="12034" max="12034" width="8.7109375" style="3" customWidth="1"/>
    <col min="12035" max="12038" width="12.7109375" style="3" customWidth="1"/>
    <col min="12039" max="12042" width="16.7109375" style="3" customWidth="1"/>
    <col min="12043" max="12046" width="12.7109375" style="3" customWidth="1"/>
    <col min="12047" max="12052" width="0" style="3" hidden="1" customWidth="1"/>
    <col min="12053" max="12288" width="11.42578125" style="3"/>
    <col min="12289" max="12289" width="110.7109375" style="3" customWidth="1"/>
    <col min="12290" max="12290" width="8.7109375" style="3" customWidth="1"/>
    <col min="12291" max="12294" width="12.7109375" style="3" customWidth="1"/>
    <col min="12295" max="12298" width="16.7109375" style="3" customWidth="1"/>
    <col min="12299" max="12302" width="12.7109375" style="3" customWidth="1"/>
    <col min="12303" max="12308" width="0" style="3" hidden="1" customWidth="1"/>
    <col min="12309" max="12544" width="11.42578125" style="3"/>
    <col min="12545" max="12545" width="110.7109375" style="3" customWidth="1"/>
    <col min="12546" max="12546" width="8.7109375" style="3" customWidth="1"/>
    <col min="12547" max="12550" width="12.7109375" style="3" customWidth="1"/>
    <col min="12551" max="12554" width="16.7109375" style="3" customWidth="1"/>
    <col min="12555" max="12558" width="12.7109375" style="3" customWidth="1"/>
    <col min="12559" max="12564" width="0" style="3" hidden="1" customWidth="1"/>
    <col min="12565" max="12800" width="11.42578125" style="3"/>
    <col min="12801" max="12801" width="110.7109375" style="3" customWidth="1"/>
    <col min="12802" max="12802" width="8.7109375" style="3" customWidth="1"/>
    <col min="12803" max="12806" width="12.7109375" style="3" customWidth="1"/>
    <col min="12807" max="12810" width="16.7109375" style="3" customWidth="1"/>
    <col min="12811" max="12814" width="12.7109375" style="3" customWidth="1"/>
    <col min="12815" max="12820" width="0" style="3" hidden="1" customWidth="1"/>
    <col min="12821" max="13056" width="11.42578125" style="3"/>
    <col min="13057" max="13057" width="110.7109375" style="3" customWidth="1"/>
    <col min="13058" max="13058" width="8.7109375" style="3" customWidth="1"/>
    <col min="13059" max="13062" width="12.7109375" style="3" customWidth="1"/>
    <col min="13063" max="13066" width="16.7109375" style="3" customWidth="1"/>
    <col min="13067" max="13070" width="12.7109375" style="3" customWidth="1"/>
    <col min="13071" max="13076" width="0" style="3" hidden="1" customWidth="1"/>
    <col min="13077" max="13312" width="11.42578125" style="3"/>
    <col min="13313" max="13313" width="110.7109375" style="3" customWidth="1"/>
    <col min="13314" max="13314" width="8.7109375" style="3" customWidth="1"/>
    <col min="13315" max="13318" width="12.7109375" style="3" customWidth="1"/>
    <col min="13319" max="13322" width="16.7109375" style="3" customWidth="1"/>
    <col min="13323" max="13326" width="12.7109375" style="3" customWidth="1"/>
    <col min="13327" max="13332" width="0" style="3" hidden="1" customWidth="1"/>
    <col min="13333" max="13568" width="11.42578125" style="3"/>
    <col min="13569" max="13569" width="110.7109375" style="3" customWidth="1"/>
    <col min="13570" max="13570" width="8.7109375" style="3" customWidth="1"/>
    <col min="13571" max="13574" width="12.7109375" style="3" customWidth="1"/>
    <col min="13575" max="13578" width="16.7109375" style="3" customWidth="1"/>
    <col min="13579" max="13582" width="12.7109375" style="3" customWidth="1"/>
    <col min="13583" max="13588" width="0" style="3" hidden="1" customWidth="1"/>
    <col min="13589" max="13824" width="11.42578125" style="3"/>
    <col min="13825" max="13825" width="110.7109375" style="3" customWidth="1"/>
    <col min="13826" max="13826" width="8.7109375" style="3" customWidth="1"/>
    <col min="13827" max="13830" width="12.7109375" style="3" customWidth="1"/>
    <col min="13831" max="13834" width="16.7109375" style="3" customWidth="1"/>
    <col min="13835" max="13838" width="12.7109375" style="3" customWidth="1"/>
    <col min="13839" max="13844" width="0" style="3" hidden="1" customWidth="1"/>
    <col min="13845" max="14080" width="11.42578125" style="3"/>
    <col min="14081" max="14081" width="110.7109375" style="3" customWidth="1"/>
    <col min="14082" max="14082" width="8.7109375" style="3" customWidth="1"/>
    <col min="14083" max="14086" width="12.7109375" style="3" customWidth="1"/>
    <col min="14087" max="14090" width="16.7109375" style="3" customWidth="1"/>
    <col min="14091" max="14094" width="12.7109375" style="3" customWidth="1"/>
    <col min="14095" max="14100" width="0" style="3" hidden="1" customWidth="1"/>
    <col min="14101" max="14336" width="11.42578125" style="3"/>
    <col min="14337" max="14337" width="110.7109375" style="3" customWidth="1"/>
    <col min="14338" max="14338" width="8.7109375" style="3" customWidth="1"/>
    <col min="14339" max="14342" width="12.7109375" style="3" customWidth="1"/>
    <col min="14343" max="14346" width="16.7109375" style="3" customWidth="1"/>
    <col min="14347" max="14350" width="12.7109375" style="3" customWidth="1"/>
    <col min="14351" max="14356" width="0" style="3" hidden="1" customWidth="1"/>
    <col min="14357" max="14592" width="11.42578125" style="3"/>
    <col min="14593" max="14593" width="110.7109375" style="3" customWidth="1"/>
    <col min="14594" max="14594" width="8.7109375" style="3" customWidth="1"/>
    <col min="14595" max="14598" width="12.7109375" style="3" customWidth="1"/>
    <col min="14599" max="14602" width="16.7109375" style="3" customWidth="1"/>
    <col min="14603" max="14606" width="12.7109375" style="3" customWidth="1"/>
    <col min="14607" max="14612" width="0" style="3" hidden="1" customWidth="1"/>
    <col min="14613" max="14848" width="11.42578125" style="3"/>
    <col min="14849" max="14849" width="110.7109375" style="3" customWidth="1"/>
    <col min="14850" max="14850" width="8.7109375" style="3" customWidth="1"/>
    <col min="14851" max="14854" width="12.7109375" style="3" customWidth="1"/>
    <col min="14855" max="14858" width="16.7109375" style="3" customWidth="1"/>
    <col min="14859" max="14862" width="12.7109375" style="3" customWidth="1"/>
    <col min="14863" max="14868" width="0" style="3" hidden="1" customWidth="1"/>
    <col min="14869" max="15104" width="11.42578125" style="3"/>
    <col min="15105" max="15105" width="110.7109375" style="3" customWidth="1"/>
    <col min="15106" max="15106" width="8.7109375" style="3" customWidth="1"/>
    <col min="15107" max="15110" width="12.7109375" style="3" customWidth="1"/>
    <col min="15111" max="15114" width="16.7109375" style="3" customWidth="1"/>
    <col min="15115" max="15118" width="12.7109375" style="3" customWidth="1"/>
    <col min="15119" max="15124" width="0" style="3" hidden="1" customWidth="1"/>
    <col min="15125" max="15360" width="11.42578125" style="3"/>
    <col min="15361" max="15361" width="110.7109375" style="3" customWidth="1"/>
    <col min="15362" max="15362" width="8.7109375" style="3" customWidth="1"/>
    <col min="15363" max="15366" width="12.7109375" style="3" customWidth="1"/>
    <col min="15367" max="15370" width="16.7109375" style="3" customWidth="1"/>
    <col min="15371" max="15374" width="12.7109375" style="3" customWidth="1"/>
    <col min="15375" max="15380" width="0" style="3" hidden="1" customWidth="1"/>
    <col min="15381" max="15616" width="11.42578125" style="3"/>
    <col min="15617" max="15617" width="110.7109375" style="3" customWidth="1"/>
    <col min="15618" max="15618" width="8.7109375" style="3" customWidth="1"/>
    <col min="15619" max="15622" width="12.7109375" style="3" customWidth="1"/>
    <col min="15623" max="15626" width="16.7109375" style="3" customWidth="1"/>
    <col min="15627" max="15630" width="12.7109375" style="3" customWidth="1"/>
    <col min="15631" max="15636" width="0" style="3" hidden="1" customWidth="1"/>
    <col min="15637" max="15872" width="11.42578125" style="3"/>
    <col min="15873" max="15873" width="110.7109375" style="3" customWidth="1"/>
    <col min="15874" max="15874" width="8.7109375" style="3" customWidth="1"/>
    <col min="15875" max="15878" width="12.7109375" style="3" customWidth="1"/>
    <col min="15879" max="15882" width="16.7109375" style="3" customWidth="1"/>
    <col min="15883" max="15886" width="12.7109375" style="3" customWidth="1"/>
    <col min="15887" max="15892" width="0" style="3" hidden="1" customWidth="1"/>
    <col min="15893" max="16128" width="11.42578125" style="3"/>
    <col min="16129" max="16129" width="110.7109375" style="3" customWidth="1"/>
    <col min="16130" max="16130" width="8.7109375" style="3" customWidth="1"/>
    <col min="16131" max="16134" width="12.7109375" style="3" customWidth="1"/>
    <col min="16135" max="16138" width="16.7109375" style="3" customWidth="1"/>
    <col min="16139" max="16142" width="12.7109375" style="3" customWidth="1"/>
    <col min="16143" max="16148" width="0" style="3" hidden="1" customWidth="1"/>
    <col min="16149" max="16384" width="11.42578125" style="3"/>
  </cols>
  <sheetData>
    <row r="1" spans="1:17" ht="13.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2"/>
    </row>
    <row r="2" spans="1:17" ht="13.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1"/>
      <c r="K2" s="2"/>
    </row>
    <row r="3" spans="1:17" ht="13.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1"/>
      <c r="K3" s="2"/>
    </row>
    <row r="4" spans="1:17" ht="13.5" customHeight="1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1"/>
      <c r="K4" s="2"/>
    </row>
    <row r="5" spans="1:17" ht="13.5" customHeight="1" thickBot="1" x14ac:dyDescent="0.25">
      <c r="A5" s="4" t="str">
        <f>O10</f>
        <v>SECTOR PUBLICO</v>
      </c>
      <c r="B5" s="32" t="str">
        <f>P10</f>
        <v>PERIODO : 06/2017</v>
      </c>
      <c r="C5" s="32"/>
      <c r="D5" s="5"/>
      <c r="E5" s="6"/>
      <c r="F5" s="6"/>
      <c r="G5" s="6"/>
      <c r="H5" s="6"/>
      <c r="I5" s="6"/>
      <c r="J5" s="6"/>
      <c r="K5" s="7"/>
    </row>
    <row r="6" spans="1:17" ht="13.5" customHeight="1" x14ac:dyDescent="0.2">
      <c r="A6" s="33" t="s">
        <v>4</v>
      </c>
      <c r="B6" s="34"/>
      <c r="C6" s="35" t="s">
        <v>5</v>
      </c>
      <c r="D6" s="36"/>
      <c r="E6" s="37" t="s">
        <v>6</v>
      </c>
      <c r="F6" s="38"/>
      <c r="G6" s="35" t="s">
        <v>7</v>
      </c>
      <c r="H6" s="38"/>
      <c r="I6" s="27" t="s">
        <v>8</v>
      </c>
      <c r="J6" s="28"/>
      <c r="K6" s="27" t="s">
        <v>9</v>
      </c>
      <c r="L6" s="28"/>
      <c r="M6" s="27" t="s">
        <v>10</v>
      </c>
      <c r="N6" s="28"/>
    </row>
    <row r="7" spans="1:17" ht="13.5" customHeight="1" thickBot="1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10" t="s">
        <v>16</v>
      </c>
      <c r="G7" s="11" t="s">
        <v>13</v>
      </c>
      <c r="H7" s="10" t="s">
        <v>17</v>
      </c>
      <c r="I7" s="9" t="s">
        <v>13</v>
      </c>
      <c r="J7" s="9" t="s">
        <v>14</v>
      </c>
      <c r="K7" s="9" t="s">
        <v>13</v>
      </c>
      <c r="L7" s="9" t="s">
        <v>14</v>
      </c>
      <c r="M7" s="9" t="s">
        <v>13</v>
      </c>
      <c r="N7" s="9" t="s">
        <v>14</v>
      </c>
      <c r="O7" s="12">
        <f ca="1">SECOND(NOW())</f>
        <v>45</v>
      </c>
      <c r="P7" s="12" t="str">
        <f ca="1">TEXT(O7,O7)</f>
        <v>45</v>
      </c>
    </row>
    <row r="8" spans="1:17" ht="13.5" customHeight="1" x14ac:dyDescent="0.2">
      <c r="B8" s="13"/>
      <c r="C8" s="13"/>
    </row>
    <row r="9" spans="1:17" hidden="1" x14ac:dyDescent="0.2">
      <c r="A9" s="14" t="s">
        <v>18</v>
      </c>
      <c r="B9" s="15" t="s">
        <v>19</v>
      </c>
      <c r="C9" s="15" t="s">
        <v>20</v>
      </c>
      <c r="D9" s="14" t="s">
        <v>21</v>
      </c>
      <c r="E9" s="14" t="s">
        <v>22</v>
      </c>
      <c r="F9" s="14" t="s">
        <v>23</v>
      </c>
      <c r="G9" s="14" t="s">
        <v>24</v>
      </c>
      <c r="H9" s="14" t="s">
        <v>25</v>
      </c>
      <c r="I9" s="14" t="s">
        <v>26</v>
      </c>
      <c r="J9" s="14" t="s">
        <v>27</v>
      </c>
      <c r="K9" s="14" t="s">
        <v>28</v>
      </c>
      <c r="L9" s="14" t="s">
        <v>29</v>
      </c>
      <c r="M9" s="14" t="s">
        <v>30</v>
      </c>
      <c r="N9" s="14" t="s">
        <v>31</v>
      </c>
      <c r="O9" s="14" t="s">
        <v>32</v>
      </c>
      <c r="P9" s="14" t="s">
        <v>33</v>
      </c>
      <c r="Q9" s="14" t="s">
        <v>34</v>
      </c>
    </row>
    <row r="10" spans="1:17" x14ac:dyDescent="0.2">
      <c r="A10" s="3" t="s">
        <v>37</v>
      </c>
      <c r="B10" s="16" t="s">
        <v>38</v>
      </c>
      <c r="C10" s="17">
        <v>1</v>
      </c>
      <c r="D10" s="18">
        <v>1</v>
      </c>
      <c r="E10" s="18">
        <v>530</v>
      </c>
      <c r="F10" s="18">
        <v>530</v>
      </c>
      <c r="G10" s="19">
        <v>496314.18</v>
      </c>
      <c r="H10" s="19">
        <v>496314.18</v>
      </c>
      <c r="I10" s="19">
        <v>415833.98</v>
      </c>
      <c r="J10" s="19">
        <v>415833.98</v>
      </c>
      <c r="K10" s="19">
        <v>936.44</v>
      </c>
      <c r="L10" s="19">
        <v>936.44</v>
      </c>
      <c r="M10" s="19">
        <v>784.59</v>
      </c>
      <c r="N10" s="19">
        <v>784.59</v>
      </c>
      <c r="O10" s="3" t="s">
        <v>104</v>
      </c>
      <c r="P10" s="3" t="s">
        <v>35</v>
      </c>
      <c r="Q10" s="3" t="s">
        <v>36</v>
      </c>
    </row>
    <row r="11" spans="1:17" x14ac:dyDescent="0.2">
      <c r="A11" s="3" t="s">
        <v>39</v>
      </c>
      <c r="B11" s="16" t="s">
        <v>40</v>
      </c>
      <c r="C11" s="17">
        <v>1</v>
      </c>
      <c r="D11" s="18">
        <v>1</v>
      </c>
      <c r="E11" s="18">
        <v>184</v>
      </c>
      <c r="F11" s="18">
        <v>184</v>
      </c>
      <c r="G11" s="19">
        <v>111376.96000000001</v>
      </c>
      <c r="H11" s="19">
        <v>111376.96000000001</v>
      </c>
      <c r="I11" s="19">
        <v>104087.81</v>
      </c>
      <c r="J11" s="19">
        <v>104087.81</v>
      </c>
      <c r="K11" s="19">
        <v>605.30999999999995</v>
      </c>
      <c r="L11" s="19">
        <v>605.30999999999995</v>
      </c>
      <c r="M11" s="19">
        <v>565.69000000000005</v>
      </c>
      <c r="N11" s="19">
        <v>565.69000000000005</v>
      </c>
      <c r="O11" s="3" t="s">
        <v>104</v>
      </c>
      <c r="P11" s="3" t="s">
        <v>35</v>
      </c>
      <c r="Q11" s="3" t="s">
        <v>36</v>
      </c>
    </row>
    <row r="12" spans="1:17" x14ac:dyDescent="0.2">
      <c r="A12" s="3" t="s">
        <v>41</v>
      </c>
      <c r="B12" s="2" t="s">
        <v>42</v>
      </c>
      <c r="C12" s="20">
        <v>1</v>
      </c>
      <c r="D12" s="18">
        <v>1</v>
      </c>
      <c r="E12" s="18">
        <v>603</v>
      </c>
      <c r="F12" s="18">
        <v>603</v>
      </c>
      <c r="G12" s="19">
        <v>460243.59</v>
      </c>
      <c r="H12" s="19">
        <v>460243.59</v>
      </c>
      <c r="I12" s="19">
        <v>427684.81</v>
      </c>
      <c r="J12" s="19">
        <v>427684.81</v>
      </c>
      <c r="K12" s="19">
        <v>763.26</v>
      </c>
      <c r="L12" s="19">
        <v>763.26</v>
      </c>
      <c r="M12" s="19">
        <v>709.26</v>
      </c>
      <c r="N12" s="19">
        <v>709.26</v>
      </c>
      <c r="O12" s="3" t="s">
        <v>104</v>
      </c>
      <c r="P12" s="3" t="s">
        <v>35</v>
      </c>
      <c r="Q12" s="3" t="s">
        <v>36</v>
      </c>
    </row>
    <row r="13" spans="1:17" x14ac:dyDescent="0.2">
      <c r="A13" s="3" t="s">
        <v>43</v>
      </c>
      <c r="B13" s="2" t="s">
        <v>44</v>
      </c>
      <c r="C13" s="20">
        <v>1</v>
      </c>
      <c r="D13" s="18">
        <v>1</v>
      </c>
      <c r="E13" s="18">
        <v>23</v>
      </c>
      <c r="F13" s="18">
        <v>23</v>
      </c>
      <c r="G13" s="19">
        <v>10530</v>
      </c>
      <c r="H13" s="19">
        <v>10530</v>
      </c>
      <c r="I13" s="19">
        <v>10230</v>
      </c>
      <c r="J13" s="19">
        <v>10230</v>
      </c>
      <c r="K13" s="19">
        <v>457.83</v>
      </c>
      <c r="L13" s="19">
        <v>457.83</v>
      </c>
      <c r="M13" s="19">
        <v>444.78</v>
      </c>
      <c r="N13" s="19">
        <v>444.78</v>
      </c>
      <c r="O13" s="3" t="s">
        <v>104</v>
      </c>
      <c r="P13" s="3" t="s">
        <v>35</v>
      </c>
      <c r="Q13" s="3" t="s">
        <v>36</v>
      </c>
    </row>
    <row r="14" spans="1:17" x14ac:dyDescent="0.2">
      <c r="A14" s="3" t="s">
        <v>45</v>
      </c>
      <c r="B14" s="2" t="s">
        <v>46</v>
      </c>
      <c r="C14" s="20">
        <v>1</v>
      </c>
      <c r="D14" s="18">
        <v>1</v>
      </c>
      <c r="E14" s="18">
        <v>1327</v>
      </c>
      <c r="F14" s="18">
        <v>1327</v>
      </c>
      <c r="G14" s="19">
        <v>1179370.3999999999</v>
      </c>
      <c r="H14" s="19">
        <v>1179370.3999999999</v>
      </c>
      <c r="I14" s="19">
        <v>1104354.97</v>
      </c>
      <c r="J14" s="19">
        <v>1104354.97</v>
      </c>
      <c r="K14" s="19">
        <v>888.75</v>
      </c>
      <c r="L14" s="19">
        <v>888.75</v>
      </c>
      <c r="M14" s="19">
        <v>832.22</v>
      </c>
      <c r="N14" s="19">
        <v>832.22</v>
      </c>
      <c r="O14" s="3" t="s">
        <v>104</v>
      </c>
      <c r="P14" s="3" t="s">
        <v>35</v>
      </c>
      <c r="Q14" s="3" t="s">
        <v>36</v>
      </c>
    </row>
    <row r="15" spans="1:17" x14ac:dyDescent="0.2">
      <c r="A15" s="3" t="s">
        <v>47</v>
      </c>
      <c r="B15" s="2" t="s">
        <v>48</v>
      </c>
      <c r="C15" s="20">
        <v>6</v>
      </c>
      <c r="D15" s="18">
        <v>3</v>
      </c>
      <c r="E15" s="18">
        <v>4424</v>
      </c>
      <c r="F15" s="18">
        <v>4365</v>
      </c>
      <c r="G15" s="19">
        <v>3071717.7</v>
      </c>
      <c r="H15" s="19">
        <v>3050064.83</v>
      </c>
      <c r="I15" s="19">
        <v>3071717.22</v>
      </c>
      <c r="J15" s="19">
        <v>3050064.83</v>
      </c>
      <c r="K15" s="19">
        <v>1065.75</v>
      </c>
      <c r="L15" s="19">
        <v>698.75</v>
      </c>
      <c r="M15" s="19">
        <v>1065.74</v>
      </c>
      <c r="N15" s="19">
        <v>698.75</v>
      </c>
      <c r="O15" s="3" t="s">
        <v>104</v>
      </c>
      <c r="P15" s="3" t="s">
        <v>35</v>
      </c>
      <c r="Q15" s="3" t="s">
        <v>36</v>
      </c>
    </row>
    <row r="16" spans="1:17" x14ac:dyDescent="0.2">
      <c r="A16" s="3" t="s">
        <v>49</v>
      </c>
      <c r="B16" s="2" t="s">
        <v>50</v>
      </c>
      <c r="C16" s="20">
        <v>2</v>
      </c>
      <c r="D16" s="18">
        <v>2</v>
      </c>
      <c r="E16" s="18">
        <v>1742</v>
      </c>
      <c r="F16" s="18">
        <v>1742</v>
      </c>
      <c r="G16" s="19">
        <v>1171105.06</v>
      </c>
      <c r="H16" s="19">
        <v>1171105.06</v>
      </c>
      <c r="I16" s="19">
        <v>984183.6</v>
      </c>
      <c r="J16" s="19">
        <v>984183.6</v>
      </c>
      <c r="K16" s="19">
        <v>672.28</v>
      </c>
      <c r="L16" s="19">
        <v>672.28</v>
      </c>
      <c r="M16" s="19">
        <v>564.97</v>
      </c>
      <c r="N16" s="19">
        <v>564.97</v>
      </c>
      <c r="O16" s="3" t="s">
        <v>104</v>
      </c>
      <c r="P16" s="3" t="s">
        <v>35</v>
      </c>
      <c r="Q16" s="3" t="s">
        <v>36</v>
      </c>
    </row>
    <row r="17" spans="1:17" x14ac:dyDescent="0.2">
      <c r="A17" s="3" t="s">
        <v>51</v>
      </c>
      <c r="B17" s="2" t="s">
        <v>52</v>
      </c>
      <c r="C17" s="20">
        <v>1</v>
      </c>
      <c r="D17" s="18">
        <v>1</v>
      </c>
      <c r="E17" s="18">
        <v>34</v>
      </c>
      <c r="F17" s="18">
        <v>34</v>
      </c>
      <c r="G17" s="19">
        <v>12487</v>
      </c>
      <c r="H17" s="19">
        <v>12487</v>
      </c>
      <c r="I17" s="19">
        <v>12487</v>
      </c>
      <c r="J17" s="19">
        <v>12487</v>
      </c>
      <c r="K17" s="19">
        <v>367.26</v>
      </c>
      <c r="L17" s="19">
        <v>367.26</v>
      </c>
      <c r="M17" s="19">
        <v>367.26</v>
      </c>
      <c r="N17" s="19">
        <v>367.26</v>
      </c>
      <c r="O17" s="3" t="s">
        <v>104</v>
      </c>
      <c r="P17" s="3" t="s">
        <v>35</v>
      </c>
      <c r="Q17" s="3" t="s">
        <v>36</v>
      </c>
    </row>
    <row r="18" spans="1:17" x14ac:dyDescent="0.2">
      <c r="A18" s="3" t="s">
        <v>53</v>
      </c>
      <c r="B18" s="2" t="s">
        <v>54</v>
      </c>
      <c r="C18" s="20">
        <v>1</v>
      </c>
      <c r="D18" s="18">
        <v>1</v>
      </c>
      <c r="E18" s="18">
        <v>72</v>
      </c>
      <c r="F18" s="18">
        <v>72</v>
      </c>
      <c r="G18" s="19">
        <v>34957.449999999997</v>
      </c>
      <c r="H18" s="19">
        <v>34957.449999999997</v>
      </c>
      <c r="I18" s="19">
        <v>31999.45</v>
      </c>
      <c r="J18" s="19">
        <v>31999.45</v>
      </c>
      <c r="K18" s="19">
        <v>485.52</v>
      </c>
      <c r="L18" s="19">
        <v>485.52</v>
      </c>
      <c r="M18" s="19">
        <v>444.44</v>
      </c>
      <c r="N18" s="19">
        <v>444.44</v>
      </c>
      <c r="O18" s="3" t="s">
        <v>104</v>
      </c>
      <c r="P18" s="3" t="s">
        <v>35</v>
      </c>
      <c r="Q18" s="3" t="s">
        <v>36</v>
      </c>
    </row>
    <row r="19" spans="1:17" x14ac:dyDescent="0.2">
      <c r="A19" s="3" t="s">
        <v>55</v>
      </c>
      <c r="B19" s="2" t="s">
        <v>56</v>
      </c>
      <c r="C19" s="20">
        <v>1</v>
      </c>
      <c r="D19" s="18">
        <v>1</v>
      </c>
      <c r="E19" s="18">
        <v>974</v>
      </c>
      <c r="F19" s="18">
        <v>974</v>
      </c>
      <c r="G19" s="19">
        <v>991957.62</v>
      </c>
      <c r="H19" s="19">
        <v>991957.62</v>
      </c>
      <c r="I19" s="19">
        <v>720078.63</v>
      </c>
      <c r="J19" s="19">
        <v>720078.63</v>
      </c>
      <c r="K19" s="19">
        <v>1018.44</v>
      </c>
      <c r="L19" s="19">
        <v>1018.44</v>
      </c>
      <c r="M19" s="19">
        <v>739.3</v>
      </c>
      <c r="N19" s="19">
        <v>739.3</v>
      </c>
      <c r="O19" s="3" t="s">
        <v>104</v>
      </c>
      <c r="P19" s="3" t="s">
        <v>35</v>
      </c>
      <c r="Q19" s="3" t="s">
        <v>36</v>
      </c>
    </row>
    <row r="20" spans="1:17" x14ac:dyDescent="0.2">
      <c r="A20" s="3" t="s">
        <v>57</v>
      </c>
      <c r="B20" s="2" t="s">
        <v>58</v>
      </c>
      <c r="C20" s="20">
        <v>2</v>
      </c>
      <c r="D20" s="18">
        <v>2</v>
      </c>
      <c r="E20" s="18">
        <v>310</v>
      </c>
      <c r="F20" s="18">
        <v>310</v>
      </c>
      <c r="G20" s="19">
        <v>514777.01</v>
      </c>
      <c r="H20" s="19">
        <v>514777.01</v>
      </c>
      <c r="I20" s="19">
        <v>251197.7</v>
      </c>
      <c r="J20" s="19">
        <v>251197.7</v>
      </c>
      <c r="K20" s="19">
        <v>1660.57</v>
      </c>
      <c r="L20" s="19">
        <v>1660.57</v>
      </c>
      <c r="M20" s="19">
        <v>810.32</v>
      </c>
      <c r="N20" s="19">
        <v>810.32</v>
      </c>
      <c r="O20" s="3" t="s">
        <v>104</v>
      </c>
      <c r="P20" s="3" t="s">
        <v>35</v>
      </c>
      <c r="Q20" s="3" t="s">
        <v>36</v>
      </c>
    </row>
    <row r="21" spans="1:17" x14ac:dyDescent="0.2">
      <c r="A21" s="3" t="s">
        <v>59</v>
      </c>
      <c r="B21" s="2" t="s">
        <v>60</v>
      </c>
      <c r="C21" s="20">
        <v>5</v>
      </c>
      <c r="D21" s="18">
        <v>5</v>
      </c>
      <c r="E21" s="18">
        <v>1529</v>
      </c>
      <c r="F21" s="18">
        <v>1529</v>
      </c>
      <c r="G21" s="19">
        <v>2247509.59</v>
      </c>
      <c r="H21" s="19">
        <v>2247509.59</v>
      </c>
      <c r="I21" s="19">
        <v>1194841.3400000001</v>
      </c>
      <c r="J21" s="19">
        <v>1194841.3400000001</v>
      </c>
      <c r="K21" s="19">
        <v>1469.92</v>
      </c>
      <c r="L21" s="19">
        <v>1469.92</v>
      </c>
      <c r="M21" s="19">
        <v>781.45</v>
      </c>
      <c r="N21" s="19">
        <v>781.45</v>
      </c>
      <c r="O21" s="3" t="s">
        <v>104</v>
      </c>
      <c r="P21" s="3" t="s">
        <v>35</v>
      </c>
      <c r="Q21" s="3" t="s">
        <v>36</v>
      </c>
    </row>
    <row r="22" spans="1:17" x14ac:dyDescent="0.2">
      <c r="A22" s="3" t="s">
        <v>61</v>
      </c>
      <c r="B22" s="2" t="s">
        <v>62</v>
      </c>
      <c r="C22" s="20">
        <v>16</v>
      </c>
      <c r="D22" s="18">
        <v>16</v>
      </c>
      <c r="E22" s="18">
        <v>1693</v>
      </c>
      <c r="F22" s="18">
        <v>1693</v>
      </c>
      <c r="G22" s="19">
        <v>1708729.5</v>
      </c>
      <c r="H22" s="19">
        <v>1708729.5</v>
      </c>
      <c r="I22" s="19">
        <v>1260410.68</v>
      </c>
      <c r="J22" s="19">
        <v>1260410.68</v>
      </c>
      <c r="K22" s="19">
        <v>1009.29</v>
      </c>
      <c r="L22" s="19">
        <v>1009.29</v>
      </c>
      <c r="M22" s="19">
        <v>744.48</v>
      </c>
      <c r="N22" s="19">
        <v>744.48</v>
      </c>
      <c r="O22" s="3" t="s">
        <v>104</v>
      </c>
      <c r="P22" s="3" t="s">
        <v>35</v>
      </c>
      <c r="Q22" s="3" t="s">
        <v>36</v>
      </c>
    </row>
    <row r="23" spans="1:17" x14ac:dyDescent="0.2">
      <c r="A23" s="3" t="s">
        <v>63</v>
      </c>
      <c r="B23" s="2" t="s">
        <v>64</v>
      </c>
      <c r="C23" s="20">
        <v>3</v>
      </c>
      <c r="D23" s="18">
        <v>3</v>
      </c>
      <c r="E23" s="18">
        <v>127</v>
      </c>
      <c r="F23" s="18">
        <v>127</v>
      </c>
      <c r="G23" s="19">
        <v>76387.05</v>
      </c>
      <c r="H23" s="19">
        <v>76387.05</v>
      </c>
      <c r="I23" s="19">
        <v>72813.960000000006</v>
      </c>
      <c r="J23" s="19">
        <v>72813.960000000006</v>
      </c>
      <c r="K23" s="19">
        <v>601.47</v>
      </c>
      <c r="L23" s="19">
        <v>601.47</v>
      </c>
      <c r="M23" s="19">
        <v>573.34</v>
      </c>
      <c r="N23" s="19">
        <v>573.34</v>
      </c>
      <c r="O23" s="3" t="s">
        <v>104</v>
      </c>
      <c r="P23" s="3" t="s">
        <v>35</v>
      </c>
      <c r="Q23" s="3" t="s">
        <v>36</v>
      </c>
    </row>
    <row r="24" spans="1:17" x14ac:dyDescent="0.2">
      <c r="A24" s="3" t="s">
        <v>65</v>
      </c>
      <c r="B24" s="2" t="s">
        <v>66</v>
      </c>
      <c r="C24" s="20">
        <v>5</v>
      </c>
      <c r="D24" s="18">
        <v>5</v>
      </c>
      <c r="E24" s="18">
        <v>241</v>
      </c>
      <c r="F24" s="18">
        <v>241</v>
      </c>
      <c r="G24" s="19">
        <v>163501.39000000001</v>
      </c>
      <c r="H24" s="19">
        <v>163501.39000000001</v>
      </c>
      <c r="I24" s="19">
        <v>156328.89000000001</v>
      </c>
      <c r="J24" s="19">
        <v>156328.89000000001</v>
      </c>
      <c r="K24" s="19">
        <v>678.43</v>
      </c>
      <c r="L24" s="19">
        <v>678.43</v>
      </c>
      <c r="M24" s="19">
        <v>648.66999999999996</v>
      </c>
      <c r="N24" s="19">
        <v>648.66999999999996</v>
      </c>
      <c r="O24" s="3" t="s">
        <v>104</v>
      </c>
      <c r="P24" s="3" t="s">
        <v>35</v>
      </c>
      <c r="Q24" s="3" t="s">
        <v>36</v>
      </c>
    </row>
    <row r="25" spans="1:17" x14ac:dyDescent="0.2">
      <c r="A25" s="3" t="s">
        <v>67</v>
      </c>
      <c r="B25" s="2" t="s">
        <v>68</v>
      </c>
      <c r="C25" s="20">
        <v>1</v>
      </c>
      <c r="D25" s="18">
        <v>1</v>
      </c>
      <c r="E25" s="18">
        <v>84</v>
      </c>
      <c r="F25" s="18">
        <v>84</v>
      </c>
      <c r="G25" s="19">
        <v>73449</v>
      </c>
      <c r="H25" s="19">
        <v>73449</v>
      </c>
      <c r="I25" s="19">
        <v>70985</v>
      </c>
      <c r="J25" s="19">
        <v>70985</v>
      </c>
      <c r="K25" s="19">
        <v>874.39</v>
      </c>
      <c r="L25" s="19">
        <v>874.39</v>
      </c>
      <c r="M25" s="19">
        <v>845.06</v>
      </c>
      <c r="N25" s="19">
        <v>845.06</v>
      </c>
      <c r="O25" s="3" t="s">
        <v>104</v>
      </c>
      <c r="P25" s="3" t="s">
        <v>35</v>
      </c>
      <c r="Q25" s="3" t="s">
        <v>36</v>
      </c>
    </row>
    <row r="26" spans="1:17" x14ac:dyDescent="0.2">
      <c r="A26" s="3" t="s">
        <v>69</v>
      </c>
      <c r="B26" s="2" t="s">
        <v>70</v>
      </c>
      <c r="C26" s="20">
        <v>1</v>
      </c>
      <c r="D26" s="18">
        <v>1</v>
      </c>
      <c r="E26" s="18">
        <v>83</v>
      </c>
      <c r="F26" s="18">
        <v>83</v>
      </c>
      <c r="G26" s="19">
        <v>52598.79</v>
      </c>
      <c r="H26" s="19">
        <v>52598.79</v>
      </c>
      <c r="I26" s="19">
        <v>51141.34</v>
      </c>
      <c r="J26" s="19">
        <v>51141.34</v>
      </c>
      <c r="K26" s="19">
        <v>633.72</v>
      </c>
      <c r="L26" s="19">
        <v>633.72</v>
      </c>
      <c r="M26" s="19">
        <v>616.16</v>
      </c>
      <c r="N26" s="19">
        <v>616.16</v>
      </c>
      <c r="O26" s="3" t="s">
        <v>104</v>
      </c>
      <c r="P26" s="3" t="s">
        <v>35</v>
      </c>
      <c r="Q26" s="3" t="s">
        <v>36</v>
      </c>
    </row>
    <row r="27" spans="1:17" x14ac:dyDescent="0.2">
      <c r="A27" s="3" t="s">
        <v>71</v>
      </c>
      <c r="B27" s="2" t="s">
        <v>72</v>
      </c>
      <c r="C27" s="20">
        <v>1</v>
      </c>
      <c r="D27" s="18">
        <v>1</v>
      </c>
      <c r="E27" s="18">
        <v>108</v>
      </c>
      <c r="F27" s="18">
        <v>108</v>
      </c>
      <c r="G27" s="19">
        <v>120690.31</v>
      </c>
      <c r="H27" s="19">
        <v>120690.31</v>
      </c>
      <c r="I27" s="19">
        <v>96082.81</v>
      </c>
      <c r="J27" s="19">
        <v>96082.81</v>
      </c>
      <c r="K27" s="19">
        <v>1117.5</v>
      </c>
      <c r="L27" s="19">
        <v>1117.5</v>
      </c>
      <c r="M27" s="19">
        <v>889.66</v>
      </c>
      <c r="N27" s="19">
        <v>889.66</v>
      </c>
      <c r="O27" s="3" t="s">
        <v>104</v>
      </c>
      <c r="P27" s="3" t="s">
        <v>35</v>
      </c>
      <c r="Q27" s="3" t="s">
        <v>36</v>
      </c>
    </row>
    <row r="28" spans="1:17" x14ac:dyDescent="0.2">
      <c r="A28" s="3" t="s">
        <v>73</v>
      </c>
      <c r="B28" s="2" t="s">
        <v>74</v>
      </c>
      <c r="C28" s="20">
        <v>1</v>
      </c>
      <c r="D28" s="18">
        <v>1</v>
      </c>
      <c r="E28" s="18">
        <v>30</v>
      </c>
      <c r="F28" s="18">
        <v>30</v>
      </c>
      <c r="G28" s="19">
        <v>16875.59</v>
      </c>
      <c r="H28" s="19">
        <v>16875.59</v>
      </c>
      <c r="I28" s="19">
        <v>16875.59</v>
      </c>
      <c r="J28" s="19">
        <v>16875.59</v>
      </c>
      <c r="K28" s="19">
        <v>562.52</v>
      </c>
      <c r="L28" s="19">
        <v>562.52</v>
      </c>
      <c r="M28" s="19">
        <v>562.52</v>
      </c>
      <c r="N28" s="19">
        <v>562.52</v>
      </c>
      <c r="O28" s="3" t="s">
        <v>104</v>
      </c>
      <c r="P28" s="3" t="s">
        <v>35</v>
      </c>
      <c r="Q28" s="3" t="s">
        <v>36</v>
      </c>
    </row>
    <row r="29" spans="1:17" x14ac:dyDescent="0.2">
      <c r="A29" s="3" t="s">
        <v>105</v>
      </c>
      <c r="B29" s="2" t="s">
        <v>106</v>
      </c>
      <c r="C29" s="20">
        <v>326</v>
      </c>
      <c r="D29" s="18">
        <v>314</v>
      </c>
      <c r="E29" s="18">
        <v>98366</v>
      </c>
      <c r="F29" s="18">
        <v>97986</v>
      </c>
      <c r="G29" s="19">
        <v>74295171.450000003</v>
      </c>
      <c r="H29" s="19">
        <v>74145138.209999993</v>
      </c>
      <c r="I29" s="19">
        <v>63904360.759999998</v>
      </c>
      <c r="J29" s="19">
        <v>63758847.530000001</v>
      </c>
      <c r="K29" s="19">
        <v>1151.52</v>
      </c>
      <c r="L29" s="19">
        <v>756.69</v>
      </c>
      <c r="M29" s="19">
        <v>1033.6199999999999</v>
      </c>
      <c r="N29" s="19">
        <v>650.69000000000005</v>
      </c>
      <c r="O29" s="3" t="s">
        <v>104</v>
      </c>
      <c r="P29" s="3" t="s">
        <v>35</v>
      </c>
      <c r="Q29" s="3" t="s">
        <v>36</v>
      </c>
    </row>
    <row r="30" spans="1:17" x14ac:dyDescent="0.2">
      <c r="A30" s="3" t="s">
        <v>107</v>
      </c>
      <c r="B30" s="2" t="s">
        <v>108</v>
      </c>
      <c r="C30" s="20">
        <v>18</v>
      </c>
      <c r="D30" s="18">
        <v>18</v>
      </c>
      <c r="E30" s="18">
        <v>6943</v>
      </c>
      <c r="F30" s="18">
        <v>6943</v>
      </c>
      <c r="G30" s="19">
        <v>6111736.8200000003</v>
      </c>
      <c r="H30" s="19">
        <v>6111736.8200000003</v>
      </c>
      <c r="I30" s="19">
        <v>5023103.59</v>
      </c>
      <c r="J30" s="19">
        <v>5023103.59</v>
      </c>
      <c r="K30" s="19">
        <v>880.27</v>
      </c>
      <c r="L30" s="19">
        <v>880.27</v>
      </c>
      <c r="M30" s="19">
        <v>723.48</v>
      </c>
      <c r="N30" s="19">
        <v>723.48</v>
      </c>
      <c r="O30" s="3" t="s">
        <v>104</v>
      </c>
      <c r="P30" s="3" t="s">
        <v>35</v>
      </c>
      <c r="Q30" s="3" t="s">
        <v>36</v>
      </c>
    </row>
    <row r="31" spans="1:17" x14ac:dyDescent="0.2">
      <c r="A31" s="3" t="s">
        <v>109</v>
      </c>
      <c r="B31" s="2" t="s">
        <v>110</v>
      </c>
      <c r="C31" s="20">
        <v>11</v>
      </c>
      <c r="D31" s="18">
        <v>11</v>
      </c>
      <c r="E31" s="18">
        <v>390</v>
      </c>
      <c r="F31" s="18">
        <v>390</v>
      </c>
      <c r="G31" s="19">
        <v>565103.42000000004</v>
      </c>
      <c r="H31" s="19">
        <v>565103.42000000004</v>
      </c>
      <c r="I31" s="19">
        <v>322367.31</v>
      </c>
      <c r="J31" s="19">
        <v>322367.31</v>
      </c>
      <c r="K31" s="19">
        <v>1448.98</v>
      </c>
      <c r="L31" s="19">
        <v>1448.98</v>
      </c>
      <c r="M31" s="19">
        <v>826.58</v>
      </c>
      <c r="N31" s="19">
        <v>826.58</v>
      </c>
      <c r="O31" s="3" t="s">
        <v>104</v>
      </c>
      <c r="P31" s="3" t="s">
        <v>35</v>
      </c>
      <c r="Q31" s="3" t="s">
        <v>36</v>
      </c>
    </row>
    <row r="32" spans="1:17" x14ac:dyDescent="0.2">
      <c r="A32" s="3" t="s">
        <v>111</v>
      </c>
      <c r="B32" s="2" t="s">
        <v>112</v>
      </c>
      <c r="C32" s="20">
        <v>7</v>
      </c>
      <c r="D32" s="18">
        <v>7</v>
      </c>
      <c r="E32" s="18">
        <v>1561</v>
      </c>
      <c r="F32" s="18">
        <v>1561</v>
      </c>
      <c r="G32" s="19">
        <v>806824.55</v>
      </c>
      <c r="H32" s="19">
        <v>806824.55</v>
      </c>
      <c r="I32" s="19">
        <v>759479.53</v>
      </c>
      <c r="J32" s="19">
        <v>759479.53</v>
      </c>
      <c r="K32" s="19">
        <v>516.86</v>
      </c>
      <c r="L32" s="19">
        <v>516.86</v>
      </c>
      <c r="M32" s="19">
        <v>486.53</v>
      </c>
      <c r="N32" s="19">
        <v>486.53</v>
      </c>
      <c r="O32" s="3" t="s">
        <v>104</v>
      </c>
      <c r="P32" s="3" t="s">
        <v>35</v>
      </c>
      <c r="Q32" s="3" t="s">
        <v>36</v>
      </c>
    </row>
    <row r="33" spans="1:17" x14ac:dyDescent="0.2">
      <c r="A33" s="3" t="s">
        <v>113</v>
      </c>
      <c r="B33" s="2" t="s">
        <v>114</v>
      </c>
      <c r="C33" s="20">
        <v>3</v>
      </c>
      <c r="D33" s="18">
        <v>2</v>
      </c>
      <c r="E33" s="18">
        <v>1194</v>
      </c>
      <c r="F33" s="18">
        <v>1183</v>
      </c>
      <c r="G33" s="19">
        <v>859887.61</v>
      </c>
      <c r="H33" s="19">
        <v>855560.87</v>
      </c>
      <c r="I33" s="19">
        <v>779388.57</v>
      </c>
      <c r="J33" s="19">
        <v>775071.68</v>
      </c>
      <c r="K33" s="19">
        <v>1116.55</v>
      </c>
      <c r="L33" s="19">
        <v>723.21</v>
      </c>
      <c r="M33" s="19">
        <v>1047.6199999999999</v>
      </c>
      <c r="N33" s="19">
        <v>655.16999999999996</v>
      </c>
      <c r="O33" s="3" t="s">
        <v>104</v>
      </c>
      <c r="P33" s="3" t="s">
        <v>35</v>
      </c>
      <c r="Q33" s="3" t="s">
        <v>36</v>
      </c>
    </row>
    <row r="34" spans="1:17" x14ac:dyDescent="0.2">
      <c r="A34" s="3" t="s">
        <v>115</v>
      </c>
      <c r="B34" s="2" t="s">
        <v>116</v>
      </c>
      <c r="C34" s="20">
        <v>34</v>
      </c>
      <c r="D34" s="18">
        <v>30</v>
      </c>
      <c r="E34" s="18">
        <v>12876</v>
      </c>
      <c r="F34" s="18">
        <v>12816</v>
      </c>
      <c r="G34" s="19">
        <v>9317789.7599999998</v>
      </c>
      <c r="H34" s="19">
        <v>9275315.3599999994</v>
      </c>
      <c r="I34" s="19">
        <v>8351693.5800000001</v>
      </c>
      <c r="J34" s="19">
        <v>8311339.0899999999</v>
      </c>
      <c r="K34" s="19">
        <v>1431.64</v>
      </c>
      <c r="L34" s="19">
        <v>723.73</v>
      </c>
      <c r="M34" s="19">
        <v>1321.09</v>
      </c>
      <c r="N34" s="19">
        <v>648.51</v>
      </c>
      <c r="O34" s="3" t="s">
        <v>104</v>
      </c>
      <c r="P34" s="3" t="s">
        <v>35</v>
      </c>
      <c r="Q34" s="3" t="s">
        <v>36</v>
      </c>
    </row>
    <row r="35" spans="1:17" x14ac:dyDescent="0.2">
      <c r="A35" s="3" t="s">
        <v>117</v>
      </c>
      <c r="B35" s="2" t="s">
        <v>118</v>
      </c>
      <c r="C35" s="20">
        <v>3</v>
      </c>
      <c r="D35" s="18">
        <v>3</v>
      </c>
      <c r="E35" s="18">
        <v>903</v>
      </c>
      <c r="F35" s="18">
        <v>903</v>
      </c>
      <c r="G35" s="19">
        <v>738457.49</v>
      </c>
      <c r="H35" s="19">
        <v>738457.49</v>
      </c>
      <c r="I35" s="19">
        <v>628396.48</v>
      </c>
      <c r="J35" s="19">
        <v>628396.48</v>
      </c>
      <c r="K35" s="19">
        <v>817.78</v>
      </c>
      <c r="L35" s="19">
        <v>817.78</v>
      </c>
      <c r="M35" s="19">
        <v>695.9</v>
      </c>
      <c r="N35" s="19">
        <v>695.9</v>
      </c>
      <c r="O35" s="3" t="s">
        <v>104</v>
      </c>
      <c r="P35" s="3" t="s">
        <v>35</v>
      </c>
      <c r="Q35" s="3" t="s">
        <v>36</v>
      </c>
    </row>
    <row r="36" spans="1:17" x14ac:dyDescent="0.2">
      <c r="A36" s="3" t="s">
        <v>75</v>
      </c>
      <c r="B36" s="2" t="s">
        <v>76</v>
      </c>
      <c r="C36" s="20">
        <v>1</v>
      </c>
      <c r="D36" s="18">
        <v>0</v>
      </c>
      <c r="E36" s="18">
        <v>1</v>
      </c>
      <c r="F36" s="18">
        <v>0</v>
      </c>
      <c r="G36" s="19">
        <v>104</v>
      </c>
      <c r="H36" s="19">
        <v>0</v>
      </c>
      <c r="I36" s="19">
        <v>104</v>
      </c>
      <c r="J36" s="19">
        <v>0</v>
      </c>
      <c r="K36" s="19">
        <v>104</v>
      </c>
      <c r="L36" s="19">
        <v>0</v>
      </c>
      <c r="M36" s="19">
        <v>104</v>
      </c>
      <c r="N36" s="19">
        <v>0</v>
      </c>
      <c r="O36" s="3" t="s">
        <v>104</v>
      </c>
      <c r="P36" s="3" t="s">
        <v>35</v>
      </c>
      <c r="Q36" s="3" t="s">
        <v>36</v>
      </c>
    </row>
    <row r="37" spans="1:17" x14ac:dyDescent="0.2">
      <c r="A37" s="3" t="s">
        <v>77</v>
      </c>
      <c r="B37" s="2" t="s">
        <v>78</v>
      </c>
      <c r="C37" s="20">
        <v>2</v>
      </c>
      <c r="D37" s="18">
        <v>2</v>
      </c>
      <c r="E37" s="18">
        <v>169</v>
      </c>
      <c r="F37" s="18">
        <v>169</v>
      </c>
      <c r="G37" s="19">
        <v>192501.94</v>
      </c>
      <c r="H37" s="19">
        <v>192501.94</v>
      </c>
      <c r="I37" s="19">
        <v>143158.29</v>
      </c>
      <c r="J37" s="19">
        <v>143158.29</v>
      </c>
      <c r="K37" s="19">
        <v>1139.06</v>
      </c>
      <c r="L37" s="19">
        <v>1139.06</v>
      </c>
      <c r="M37" s="19">
        <v>847.09</v>
      </c>
      <c r="N37" s="19">
        <v>847.09</v>
      </c>
      <c r="O37" s="3" t="s">
        <v>104</v>
      </c>
      <c r="P37" s="3" t="s">
        <v>35</v>
      </c>
      <c r="Q37" s="3" t="s">
        <v>36</v>
      </c>
    </row>
    <row r="38" spans="1:17" x14ac:dyDescent="0.2">
      <c r="A38" s="3" t="s">
        <v>79</v>
      </c>
      <c r="B38" s="2" t="s">
        <v>80</v>
      </c>
      <c r="C38" s="20">
        <v>4</v>
      </c>
      <c r="D38" s="18">
        <v>3</v>
      </c>
      <c r="E38" s="18">
        <v>3991</v>
      </c>
      <c r="F38" s="18">
        <v>3983</v>
      </c>
      <c r="G38" s="19">
        <v>3744433.6</v>
      </c>
      <c r="H38" s="19">
        <v>3741869.51</v>
      </c>
      <c r="I38" s="19">
        <v>2713725.65</v>
      </c>
      <c r="J38" s="19">
        <v>2711161.56</v>
      </c>
      <c r="K38" s="19">
        <v>1259.97</v>
      </c>
      <c r="L38" s="19">
        <v>939.46</v>
      </c>
      <c r="M38" s="19">
        <v>1001.19</v>
      </c>
      <c r="N38" s="19">
        <v>680.68</v>
      </c>
      <c r="O38" s="3" t="s">
        <v>104</v>
      </c>
      <c r="P38" s="3" t="s">
        <v>35</v>
      </c>
      <c r="Q38" s="3" t="s">
        <v>36</v>
      </c>
    </row>
    <row r="39" spans="1:17" x14ac:dyDescent="0.2">
      <c r="A39" s="3" t="s">
        <v>81</v>
      </c>
      <c r="B39" s="2" t="s">
        <v>82</v>
      </c>
      <c r="C39" s="20">
        <v>2</v>
      </c>
      <c r="D39" s="18">
        <v>2</v>
      </c>
      <c r="E39" s="18">
        <v>14</v>
      </c>
      <c r="F39" s="18">
        <v>14</v>
      </c>
      <c r="G39" s="19">
        <v>22471.66</v>
      </c>
      <c r="H39" s="19">
        <v>22471.66</v>
      </c>
      <c r="I39" s="19">
        <v>12798.35</v>
      </c>
      <c r="J39" s="19">
        <v>12798.35</v>
      </c>
      <c r="K39" s="19">
        <v>1605.12</v>
      </c>
      <c r="L39" s="19">
        <v>1605.12</v>
      </c>
      <c r="M39" s="19">
        <v>914.17</v>
      </c>
      <c r="N39" s="19">
        <v>914.17</v>
      </c>
      <c r="O39" s="3" t="s">
        <v>104</v>
      </c>
      <c r="P39" s="3" t="s">
        <v>35</v>
      </c>
      <c r="Q39" s="3" t="s">
        <v>36</v>
      </c>
    </row>
    <row r="40" spans="1:17" x14ac:dyDescent="0.2">
      <c r="A40" s="3" t="s">
        <v>83</v>
      </c>
      <c r="B40" s="2" t="s">
        <v>84</v>
      </c>
      <c r="C40" s="20">
        <v>24</v>
      </c>
      <c r="D40" s="18">
        <v>22</v>
      </c>
      <c r="E40" s="18">
        <v>11960</v>
      </c>
      <c r="F40" s="18">
        <v>11920</v>
      </c>
      <c r="G40" s="19">
        <v>12873188.189999999</v>
      </c>
      <c r="H40" s="19">
        <v>12837800.279999999</v>
      </c>
      <c r="I40" s="19">
        <v>9479164.2899999991</v>
      </c>
      <c r="J40" s="19">
        <v>9450112.1199999992</v>
      </c>
      <c r="K40" s="19">
        <v>1961.69</v>
      </c>
      <c r="L40" s="19">
        <v>1077</v>
      </c>
      <c r="M40" s="19">
        <v>1519.1</v>
      </c>
      <c r="N40" s="19">
        <v>792.79</v>
      </c>
      <c r="O40" s="3" t="s">
        <v>104</v>
      </c>
      <c r="P40" s="3" t="s">
        <v>35</v>
      </c>
      <c r="Q40" s="3" t="s">
        <v>36</v>
      </c>
    </row>
    <row r="41" spans="1:17" x14ac:dyDescent="0.2">
      <c r="A41" s="3" t="s">
        <v>85</v>
      </c>
      <c r="B41" s="2" t="s">
        <v>86</v>
      </c>
      <c r="C41" s="20">
        <v>2</v>
      </c>
      <c r="D41" s="18">
        <v>2</v>
      </c>
      <c r="E41" s="18">
        <v>404</v>
      </c>
      <c r="F41" s="18">
        <v>404</v>
      </c>
      <c r="G41" s="19">
        <v>399374.34</v>
      </c>
      <c r="H41" s="19">
        <v>399374.34</v>
      </c>
      <c r="I41" s="19">
        <v>308474.06</v>
      </c>
      <c r="J41" s="19">
        <v>308474.06</v>
      </c>
      <c r="K41" s="19">
        <v>988.55</v>
      </c>
      <c r="L41" s="19">
        <v>988.55</v>
      </c>
      <c r="M41" s="19">
        <v>763.55</v>
      </c>
      <c r="N41" s="19">
        <v>763.55</v>
      </c>
      <c r="O41" s="3" t="s">
        <v>104</v>
      </c>
      <c r="P41" s="3" t="s">
        <v>35</v>
      </c>
      <c r="Q41" s="3" t="s">
        <v>36</v>
      </c>
    </row>
    <row r="42" spans="1:17" x14ac:dyDescent="0.2">
      <c r="A42" s="3" t="s">
        <v>87</v>
      </c>
      <c r="B42" s="2" t="s">
        <v>88</v>
      </c>
      <c r="C42" s="20">
        <v>3</v>
      </c>
      <c r="D42" s="18">
        <v>3</v>
      </c>
      <c r="E42" s="18">
        <v>4641</v>
      </c>
      <c r="F42" s="18">
        <v>4641</v>
      </c>
      <c r="G42" s="19">
        <v>3587937.69</v>
      </c>
      <c r="H42" s="19">
        <v>3587937.69</v>
      </c>
      <c r="I42" s="19">
        <v>3064992.42</v>
      </c>
      <c r="J42" s="19">
        <v>3064992.42</v>
      </c>
      <c r="K42" s="19">
        <v>773.1</v>
      </c>
      <c r="L42" s="19">
        <v>773.1</v>
      </c>
      <c r="M42" s="19">
        <v>660.42</v>
      </c>
      <c r="N42" s="19">
        <v>660.42</v>
      </c>
      <c r="O42" s="3" t="s">
        <v>104</v>
      </c>
      <c r="P42" s="3" t="s">
        <v>35</v>
      </c>
      <c r="Q42" s="3" t="s">
        <v>36</v>
      </c>
    </row>
    <row r="43" spans="1:17" x14ac:dyDescent="0.2">
      <c r="A43" s="3" t="s">
        <v>89</v>
      </c>
      <c r="B43" s="2" t="s">
        <v>90</v>
      </c>
      <c r="C43" s="20">
        <v>8</v>
      </c>
      <c r="D43" s="18">
        <v>7</v>
      </c>
      <c r="E43" s="18">
        <v>3728</v>
      </c>
      <c r="F43" s="18">
        <v>3721</v>
      </c>
      <c r="G43" s="19">
        <v>3406478.81</v>
      </c>
      <c r="H43" s="19">
        <v>3405020.14</v>
      </c>
      <c r="I43" s="19">
        <v>2737549.4</v>
      </c>
      <c r="J43" s="19">
        <v>2736090.73</v>
      </c>
      <c r="K43" s="19">
        <v>1123.46</v>
      </c>
      <c r="L43" s="19">
        <v>915.08</v>
      </c>
      <c r="M43" s="19">
        <v>943.69</v>
      </c>
      <c r="N43" s="19">
        <v>735.31</v>
      </c>
      <c r="O43" s="3" t="s">
        <v>104</v>
      </c>
      <c r="P43" s="3" t="s">
        <v>35</v>
      </c>
      <c r="Q43" s="3" t="s">
        <v>36</v>
      </c>
    </row>
    <row r="44" spans="1:17" x14ac:dyDescent="0.2">
      <c r="A44" s="3" t="s">
        <v>91</v>
      </c>
      <c r="B44" s="2" t="s">
        <v>92</v>
      </c>
      <c r="C44" s="20">
        <v>8</v>
      </c>
      <c r="D44" s="18">
        <v>8</v>
      </c>
      <c r="E44" s="18">
        <v>262</v>
      </c>
      <c r="F44" s="18">
        <v>262</v>
      </c>
      <c r="G44" s="19">
        <v>251225.1</v>
      </c>
      <c r="H44" s="19">
        <v>251225.1</v>
      </c>
      <c r="I44" s="19">
        <v>200976.41</v>
      </c>
      <c r="J44" s="19">
        <v>200976.41</v>
      </c>
      <c r="K44" s="19">
        <v>958.87</v>
      </c>
      <c r="L44" s="19">
        <v>958.87</v>
      </c>
      <c r="M44" s="19">
        <v>767.09</v>
      </c>
      <c r="N44" s="19">
        <v>767.09</v>
      </c>
      <c r="O44" s="3" t="s">
        <v>104</v>
      </c>
      <c r="P44" s="3" t="s">
        <v>35</v>
      </c>
      <c r="Q44" s="3" t="s">
        <v>36</v>
      </c>
    </row>
    <row r="45" spans="1:17" x14ac:dyDescent="0.2">
      <c r="A45" s="3" t="s">
        <v>93</v>
      </c>
      <c r="B45" s="2" t="s">
        <v>94</v>
      </c>
      <c r="C45" s="20">
        <v>1</v>
      </c>
      <c r="D45" s="18">
        <v>1</v>
      </c>
      <c r="E45" s="18">
        <v>207</v>
      </c>
      <c r="F45" s="18">
        <v>207</v>
      </c>
      <c r="G45" s="19">
        <v>220333.67</v>
      </c>
      <c r="H45" s="19">
        <v>220333.67</v>
      </c>
      <c r="I45" s="19">
        <v>177152.56</v>
      </c>
      <c r="J45" s="19">
        <v>177152.56</v>
      </c>
      <c r="K45" s="19">
        <v>1064.4100000000001</v>
      </c>
      <c r="L45" s="19">
        <v>1064.4100000000001</v>
      </c>
      <c r="M45" s="19">
        <v>855.81</v>
      </c>
      <c r="N45" s="19">
        <v>855.81</v>
      </c>
      <c r="O45" s="3" t="s">
        <v>104</v>
      </c>
      <c r="P45" s="3" t="s">
        <v>35</v>
      </c>
      <c r="Q45" s="3" t="s">
        <v>36</v>
      </c>
    </row>
    <row r="46" spans="1:17" x14ac:dyDescent="0.2">
      <c r="A46" s="3" t="s">
        <v>95</v>
      </c>
      <c r="B46" s="2" t="s">
        <v>96</v>
      </c>
      <c r="C46" s="20">
        <v>2</v>
      </c>
      <c r="D46" s="18">
        <v>2</v>
      </c>
      <c r="E46" s="18">
        <v>2316</v>
      </c>
      <c r="F46" s="18">
        <v>2316</v>
      </c>
      <c r="G46" s="19">
        <v>2118388.31</v>
      </c>
      <c r="H46" s="19">
        <v>2118388.31</v>
      </c>
      <c r="I46" s="19">
        <v>1715452.72</v>
      </c>
      <c r="J46" s="19">
        <v>1715452.72</v>
      </c>
      <c r="K46" s="19">
        <v>914.68</v>
      </c>
      <c r="L46" s="19">
        <v>914.68</v>
      </c>
      <c r="M46" s="19">
        <v>740.7</v>
      </c>
      <c r="N46" s="19">
        <v>740.7</v>
      </c>
      <c r="O46" s="3" t="s">
        <v>104</v>
      </c>
      <c r="P46" s="3" t="s">
        <v>35</v>
      </c>
      <c r="Q46" s="3" t="s">
        <v>36</v>
      </c>
    </row>
    <row r="47" spans="1:17" x14ac:dyDescent="0.2">
      <c r="A47" s="3" t="s">
        <v>97</v>
      </c>
      <c r="B47" s="2" t="s">
        <v>98</v>
      </c>
      <c r="C47" s="20">
        <v>1</v>
      </c>
      <c r="D47" s="18">
        <v>1</v>
      </c>
      <c r="E47" s="18">
        <v>17</v>
      </c>
      <c r="F47" s="18">
        <v>17</v>
      </c>
      <c r="G47" s="19">
        <v>6748.49</v>
      </c>
      <c r="H47" s="19">
        <v>6748.49</v>
      </c>
      <c r="I47" s="19">
        <v>6748.49</v>
      </c>
      <c r="J47" s="19">
        <v>6748.49</v>
      </c>
      <c r="K47" s="19">
        <v>396.97</v>
      </c>
      <c r="L47" s="19">
        <v>396.97</v>
      </c>
      <c r="M47" s="19">
        <v>396.97</v>
      </c>
      <c r="N47" s="19">
        <v>396.97</v>
      </c>
      <c r="O47" s="3" t="s">
        <v>104</v>
      </c>
      <c r="P47" s="3" t="s">
        <v>35</v>
      </c>
      <c r="Q47" s="3" t="s">
        <v>36</v>
      </c>
    </row>
    <row r="48" spans="1:17" x14ac:dyDescent="0.2">
      <c r="A48" s="3" t="s">
        <v>99</v>
      </c>
      <c r="B48" s="2" t="s">
        <v>100</v>
      </c>
      <c r="C48" s="20">
        <v>2</v>
      </c>
      <c r="D48" s="18">
        <v>2</v>
      </c>
      <c r="E48" s="18">
        <v>397</v>
      </c>
      <c r="F48" s="18">
        <v>397</v>
      </c>
      <c r="G48" s="19">
        <v>279818.40000000002</v>
      </c>
      <c r="H48" s="19">
        <v>279818.40000000002</v>
      </c>
      <c r="I48" s="19">
        <v>260952.72</v>
      </c>
      <c r="J48" s="19">
        <v>260952.72</v>
      </c>
      <c r="K48" s="19">
        <v>704.83</v>
      </c>
      <c r="L48" s="19">
        <v>704.83</v>
      </c>
      <c r="M48" s="19">
        <v>657.31</v>
      </c>
      <c r="N48" s="19">
        <v>657.31</v>
      </c>
      <c r="O48" s="3" t="s">
        <v>104</v>
      </c>
      <c r="P48" s="3" t="s">
        <v>35</v>
      </c>
      <c r="Q48" s="3" t="s">
        <v>36</v>
      </c>
    </row>
    <row r="49" spans="1:17" x14ac:dyDescent="0.2">
      <c r="A49" s="3" t="s">
        <v>101</v>
      </c>
      <c r="B49" s="2" t="s">
        <v>102</v>
      </c>
      <c r="C49" s="20">
        <v>1</v>
      </c>
      <c r="D49" s="18">
        <v>1</v>
      </c>
      <c r="E49" s="18">
        <v>77</v>
      </c>
      <c r="F49" s="18">
        <v>77</v>
      </c>
      <c r="G49" s="19">
        <v>46194.98</v>
      </c>
      <c r="H49" s="19">
        <v>46194.98</v>
      </c>
      <c r="I49" s="19">
        <v>43695.8</v>
      </c>
      <c r="J49" s="19">
        <v>43695.8</v>
      </c>
      <c r="K49" s="19">
        <v>599.92999999999995</v>
      </c>
      <c r="L49" s="19">
        <v>599.92999999999995</v>
      </c>
      <c r="M49" s="19">
        <v>567.48</v>
      </c>
      <c r="N49" s="19">
        <v>567.48</v>
      </c>
      <c r="O49" s="3" t="s">
        <v>104</v>
      </c>
      <c r="P49" s="3" t="s">
        <v>35</v>
      </c>
      <c r="Q49" s="3" t="s">
        <v>36</v>
      </c>
    </row>
    <row r="50" spans="1:17" x14ac:dyDescent="0.2">
      <c r="B50" s="2"/>
      <c r="C50" s="20"/>
      <c r="D50" s="18"/>
      <c r="E50" s="18"/>
      <c r="F50" s="18"/>
      <c r="G50" s="19"/>
      <c r="H50" s="19"/>
      <c r="I50" s="19"/>
      <c r="J50" s="19"/>
      <c r="K50" s="19"/>
      <c r="L50" s="19"/>
      <c r="M50" s="19"/>
      <c r="N50" s="19"/>
    </row>
    <row r="51" spans="1:17" ht="12" thickBot="1" x14ac:dyDescent="0.25">
      <c r="B51" s="2"/>
      <c r="C51" s="20"/>
      <c r="D51" s="18"/>
      <c r="E51" s="18"/>
      <c r="F51" s="18"/>
      <c r="G51" s="19"/>
      <c r="H51" s="19"/>
      <c r="I51" s="19"/>
      <c r="J51" s="19"/>
      <c r="K51" s="19"/>
      <c r="L51" s="19"/>
      <c r="M51" s="19"/>
      <c r="N51" s="19"/>
    </row>
    <row r="52" spans="1:17" ht="13.5" thickBot="1" x14ac:dyDescent="0.25">
      <c r="A52" s="29" t="s">
        <v>103</v>
      </c>
      <c r="B52" s="30"/>
      <c r="C52" s="21">
        <f>SUM(C10:C51)</f>
        <v>514</v>
      </c>
      <c r="D52" s="21">
        <f t="shared" ref="D52:J52" si="0">SUM(D10:D51)</f>
        <v>489</v>
      </c>
      <c r="E52" s="22">
        <f t="shared" si="0"/>
        <v>164535</v>
      </c>
      <c r="F52" s="22">
        <f t="shared" si="0"/>
        <v>163969</v>
      </c>
      <c r="G52" s="23">
        <f t="shared" si="0"/>
        <v>132358748.47</v>
      </c>
      <c r="H52" s="23">
        <f t="shared" si="0"/>
        <v>132100746.55</v>
      </c>
      <c r="I52" s="23">
        <f t="shared" si="0"/>
        <v>110687069.76000001</v>
      </c>
      <c r="J52" s="23">
        <f t="shared" si="0"/>
        <v>110442053.83000003</v>
      </c>
      <c r="K52" s="23">
        <f>G52/E52</f>
        <v>804.44129498283041</v>
      </c>
      <c r="L52" s="23">
        <f>H52/F52</f>
        <v>805.64464349968591</v>
      </c>
      <c r="M52" s="23">
        <f>I52/E52</f>
        <v>672.72659166742642</v>
      </c>
      <c r="N52" s="24">
        <f>J52/F52</f>
        <v>673.55447572407002</v>
      </c>
    </row>
    <row r="53" spans="1:17" x14ac:dyDescent="0.2">
      <c r="B53" s="2"/>
      <c r="C53" s="20"/>
      <c r="D53" s="18"/>
      <c r="E53" s="18"/>
      <c r="F53" s="18"/>
      <c r="G53" s="25"/>
      <c r="H53" s="26"/>
      <c r="I53" s="26"/>
    </row>
    <row r="54" spans="1:17" x14ac:dyDescent="0.2">
      <c r="A54" s="3" t="s">
        <v>119</v>
      </c>
      <c r="B54" s="2"/>
      <c r="C54" s="20"/>
      <c r="D54" s="18"/>
      <c r="E54" s="18"/>
      <c r="F54" s="18"/>
      <c r="G54" s="25"/>
      <c r="H54" s="26"/>
      <c r="I54" s="26"/>
    </row>
  </sheetData>
  <mergeCells count="13">
    <mergeCell ref="K6:L6"/>
    <mergeCell ref="M6:N6"/>
    <mergeCell ref="A52:B52"/>
    <mergeCell ref="A1:I1"/>
    <mergeCell ref="A2:I2"/>
    <mergeCell ref="A3:I3"/>
    <mergeCell ref="A4:I4"/>
    <mergeCell ref="B5:C5"/>
    <mergeCell ref="A6:B6"/>
    <mergeCell ref="C6:D6"/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PUBLICO</vt:lpstr>
      <vt:lpstr>PUBLICO!Consulta_desde_Visual_FoxPro_Tables_1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lorena.martinez</cp:lastModifiedBy>
  <dcterms:created xsi:type="dcterms:W3CDTF">2017-08-30T21:19:07Z</dcterms:created>
  <dcterms:modified xsi:type="dcterms:W3CDTF">2017-08-30T21:54:11Z</dcterms:modified>
</cp:coreProperties>
</file>