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9435"/>
  </bookViews>
  <sheets>
    <sheet name="PRIVADO" sheetId="1" r:id="rId1"/>
  </sheets>
  <definedNames>
    <definedName name="Consulta_desde_Visual_FoxPro_Tables_1" localSheetId="0">PRIVADO!$A$9:$Q$282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85" i="1" l="1"/>
  <c r="J523" i="1" s="1"/>
  <c r="I285" i="1"/>
  <c r="I523" i="1" s="1"/>
  <c r="H285" i="1"/>
  <c r="L285" i="1" s="1"/>
  <c r="G285" i="1"/>
  <c r="G523" i="1" s="1"/>
  <c r="F285" i="1"/>
  <c r="F523" i="1" s="1"/>
  <c r="E285" i="1"/>
  <c r="E523" i="1" s="1"/>
  <c r="D285" i="1"/>
  <c r="D523" i="1" s="1"/>
  <c r="C285" i="1"/>
  <c r="C523" i="1" s="1"/>
  <c r="O7" i="1"/>
  <c r="P7" i="1" s="1"/>
  <c r="B5" i="1"/>
  <c r="A5" i="1"/>
  <c r="K285" i="1" l="1"/>
  <c r="H523" i="1"/>
  <c r="M285" i="1"/>
  <c r="N285" i="1"/>
</calcChain>
</file>

<file path=xl/connections.xml><?xml version="1.0" encoding="utf-8"?>
<connections xmlns="http://schemas.openxmlformats.org/spreadsheetml/2006/main">
  <connection id="1" name="Conexión" type="1" refreshedVersion="5" background="1" saveData="1">
    <dbPr connection="DSN=Visual FoxPro Tables;UID=;SourceDB=F:\SISTEMASV\OBRERO.DLS;SourceType=DBF;Exclusive=No;BackgroundFetch=Yes;Collate=Machine;Null=Yes;Deleted=Yes;" command="SELECT pat_struc6.actividad, pat_struc6.activeco, pat_struc6.dat1, pat_struc6.dat11, pat_struc6.dat2, pat_struc6.dat22, pat_struc6.dat3, pat_struc6.dat33, pat_struc6.dat5, pat_struc6.dat55, pat_struc6.dat4, pat_struc6.dat44, pat_struc6.dat6, pat_struc6.dat66, pat_struc6.sector, pat_struc6.periodo, pat_struc6.estatus_x000d__x000a_FROM pat_struc6 pat_struc6"/>
  </connection>
</connections>
</file>

<file path=xl/sharedStrings.xml><?xml version="1.0" encoding="utf-8"?>
<sst xmlns="http://schemas.openxmlformats.org/spreadsheetml/2006/main" count="1411" uniqueCount="587">
  <si>
    <t>INSTITUTO SALVADOREÑO DEL SEGURO SOCIAL</t>
  </si>
  <si>
    <t>DEPARTAMENTO DE ACTUARIADO Y ESTADISTICA</t>
  </si>
  <si>
    <t>TRABAJADORES COTIZANTES AL REGIMEN DE SALUD</t>
  </si>
  <si>
    <t>POR ACTIVIDAD ECONOMICA</t>
  </si>
  <si>
    <t>ACTIVIDAD ECONOMICA</t>
  </si>
  <si>
    <t>No. de Patronos</t>
  </si>
  <si>
    <t>No. de Trabajadores</t>
  </si>
  <si>
    <t>Monto Salario Nominal</t>
  </si>
  <si>
    <t>Monto Salario Cotizable</t>
  </si>
  <si>
    <t>Salario Medio Nominal</t>
  </si>
  <si>
    <t>Salario Medio Cotizable</t>
  </si>
  <si>
    <t>DESCRIPCION</t>
  </si>
  <si>
    <t>CODIGO</t>
  </si>
  <si>
    <t>Presentadas</t>
  </si>
  <si>
    <t>Pagadas</t>
  </si>
  <si>
    <t>En Planilla</t>
  </si>
  <si>
    <t>Cotizados</t>
  </si>
  <si>
    <t>Cotizadas</t>
  </si>
  <si>
    <t>actividad</t>
  </si>
  <si>
    <t>activeco</t>
  </si>
  <si>
    <t>dat1</t>
  </si>
  <si>
    <t>dat11</t>
  </si>
  <si>
    <t>dat2</t>
  </si>
  <si>
    <t>dat22</t>
  </si>
  <si>
    <t>dat3</t>
  </si>
  <si>
    <t>dat33</t>
  </si>
  <si>
    <t>dat5</t>
  </si>
  <si>
    <t>dat55</t>
  </si>
  <si>
    <t>dat4</t>
  </si>
  <si>
    <t>dat44</t>
  </si>
  <si>
    <t>dat6</t>
  </si>
  <si>
    <t>dat66</t>
  </si>
  <si>
    <t>sector</t>
  </si>
  <si>
    <t>periodo</t>
  </si>
  <si>
    <t>estatus</t>
  </si>
  <si>
    <t>CULTIVO DE CEREALES Y OTROS CULTIVOS N.C.P.</t>
  </si>
  <si>
    <t>0111</t>
  </si>
  <si>
    <t>SECTOR PRIVADO</t>
  </si>
  <si>
    <t>PERIODO : 06/2017</t>
  </si>
  <si>
    <t/>
  </si>
  <si>
    <t>CULTIVO DE HORTALIZAS Y LEGUMBRES, ESPECIALIDADES HORTICOLAS Y PRODUCTOS DE VIVERO</t>
  </si>
  <si>
    <t>0112</t>
  </si>
  <si>
    <t>CULTIVO DE FRUTAS, NUECES, PLANTAS CUYAS HOJAS SE UTILIZAN PARA PREPARAR BEBIDAS, Y ESPECIAS.</t>
  </si>
  <si>
    <t>0113</t>
  </si>
  <si>
    <t>CRIA DE GANADO VACUNO Y DE OVEJAS, CABRAS, CABALLOS, ASNOS, MULAS, BURDEGANOS; CRIA DE GANADO LECHERO</t>
  </si>
  <si>
    <t>0121</t>
  </si>
  <si>
    <t>CRIA DE OTROS ANIMALES; ELABORACION DE PRODUCTOS ANIMALES N.C.P.</t>
  </si>
  <si>
    <t>0122</t>
  </si>
  <si>
    <t>CULTIVO DE PRODUCTOS AGRICOLAS EN COMBINACION CON LA CRIA DE ANIMALES (EXPLOTACION MIXTA)</t>
  </si>
  <si>
    <t>0130</t>
  </si>
  <si>
    <t>ACTIVIDADES AGRICOLAS Y GANADERAS A CAMBIO DE UNA RETRIBUCION O POR CONTRATA</t>
  </si>
  <si>
    <t>0140</t>
  </si>
  <si>
    <t>SILVICULTURA Y ACTIVIDADES DE SERVICIOS CONEXAS</t>
  </si>
  <si>
    <t>0200</t>
  </si>
  <si>
    <t>PESCA, EXPLOTACION DE CRIADEROS DE PECES Y GRANJAS PISCICOLAS; ACTIVIDADES DE SERVICIOS RELACIONADAS CON LA PE</t>
  </si>
  <si>
    <t>0500</t>
  </si>
  <si>
    <t>EXTRACCION DE PETROLEO CRUDO Y GAS NATURAL</t>
  </si>
  <si>
    <t>1110</t>
  </si>
  <si>
    <t>EXTRACCION DE MINERALES METALIFEROS NO FERROSOS, EXCEPTO LOS MINERALES DE USUARIO Y TORIO</t>
  </si>
  <si>
    <t>1320</t>
  </si>
  <si>
    <t>BENEFICIO DE CAFE (SERVICIO DE: BENEFICIADO,DESPULGADO,TRILLADO) (ACTIVIDADES POSTCOSECHA)</t>
  </si>
  <si>
    <t>1401</t>
  </si>
  <si>
    <t>EXTRACCION DE PIEDRA DE CONSTRUCCION Y DE PIEDRA DE TALLA SIN LABRAR; DE ARCILLA PARA LAS INDUSTRIAS DE LA CER</t>
  </si>
  <si>
    <t>1410</t>
  </si>
  <si>
    <t>EXTRACCION DE SAL</t>
  </si>
  <si>
    <t>1422</t>
  </si>
  <si>
    <t>EXPLOTACION DE MINAS Y CANTERAS DE ASBESTO, MICA CUARZO, PIEDRAS PRECIOSAS, MATERIALES ABRASIVOS, ASFALTO, BET</t>
  </si>
  <si>
    <t>1429</t>
  </si>
  <si>
    <t>EXPLOTACION DE MATADEROS Y PREPARACION Y CONSERVACION DE LA CARNE, INCLUSO LA ELABORACION DE CHORIZOS, GRASA C</t>
  </si>
  <si>
    <t>1511</t>
  </si>
  <si>
    <t>ENVASE, CONSERVACION Y PROCESAMIENTO DE PESCADO, CRUSTACEOS Y OTROS PRODUCTOS MARINOS (EXCEPTO SOPAS)</t>
  </si>
  <si>
    <t>1512</t>
  </si>
  <si>
    <t>ENVASE Y CONSERVACION DE FRUTAS, LEGUMBRES Y HORTALIZAS (EXCEPTO SOPAS)</t>
  </si>
  <si>
    <t>1513</t>
  </si>
  <si>
    <t>ELABORACION DE ACEITES Y GRASAS DE ORIGEN VEGETAL Y ANIMAL</t>
  </si>
  <si>
    <t>1514</t>
  </si>
  <si>
    <t>ELABORACION DE PRODUCTOS LACTEOS</t>
  </si>
  <si>
    <t>1520</t>
  </si>
  <si>
    <t>MOLIENDA DE GRANOS: HARINAS, SEMOLAS, CEREALES EN GRANO; MOLIENDA DE ARROZ; MOLIENDA DE LEGUMBRES; ELABORACION</t>
  </si>
  <si>
    <t>1531</t>
  </si>
  <si>
    <t>ELABORACION DE ALMIDONES Y PRODUCTOS DERIVADOS DEL ALMIDON</t>
  </si>
  <si>
    <t>1532</t>
  </si>
  <si>
    <t>ELABORACION DE ALIMENTOS PREPARADOS PARA ANIMALES</t>
  </si>
  <si>
    <t>1533</t>
  </si>
  <si>
    <t>ELABORACION DE PRODUCTOS DE PANADERIA (PAN, PASTELES, ETC.)</t>
  </si>
  <si>
    <t>1541</t>
  </si>
  <si>
    <t>FABRICAS Y REFINERIAS DE AZUCAR</t>
  </si>
  <si>
    <t>1542</t>
  </si>
  <si>
    <t>ELABORACION DE CACAO Y CHOCOLATE Y DE PRODUCTOS DE CONFITERIA</t>
  </si>
  <si>
    <t>1543</t>
  </si>
  <si>
    <t>ELABORACION DE MACARRONES, FIDEOS, ALCUZCUZ Y PRODUCTOS FARINACEOS SIMILARES</t>
  </si>
  <si>
    <t>1544</t>
  </si>
  <si>
    <t>ELABORACION DE OTROS PRODUCTOS ALIMENTICIOS N.C.P.</t>
  </si>
  <si>
    <t>1549</t>
  </si>
  <si>
    <t>DESTILACION, RECTIFICADO Y MEZCLA DE BEBIDAS ALCOHOLICAS; PRODUCCION DE ALCOHOL ETILICO A PARTIR DE SUSTANCIAS</t>
  </si>
  <si>
    <t>1551</t>
  </si>
  <si>
    <t>ELABORACION DE VINOS</t>
  </si>
  <si>
    <t>1552</t>
  </si>
  <si>
    <t>ELABORACION DE BEBIDAS MALTEADAS Y MALTA</t>
  </si>
  <si>
    <t>1553</t>
  </si>
  <si>
    <t>ELABORACION DE BEBIDAS NO ALCOHOLICAS; PRODUCCION DE AGUAS MINERALES</t>
  </si>
  <si>
    <t>1554</t>
  </si>
  <si>
    <t>ELABORACION DE PRODUCTOS DE TABACO</t>
  </si>
  <si>
    <t>1600</t>
  </si>
  <si>
    <t>PREPARACION E HILATURA DE FIBRAS TEXTILES; TEJEDURA DE PRODUCTOS TEXTILES</t>
  </si>
  <si>
    <t>1711</t>
  </si>
  <si>
    <t>ACABADO DE PRODUCTOS TEXTILES</t>
  </si>
  <si>
    <t>1712</t>
  </si>
  <si>
    <t>FABRICACION DE ARTICULOS CONFECCIONADOS DE MATERIALES TEXTILES, EXCEPTO PRENDAS DE VESTIR</t>
  </si>
  <si>
    <t>1721</t>
  </si>
  <si>
    <t>FABRICACION DE TAPICES Y ALFOMBRAS</t>
  </si>
  <si>
    <t>1722</t>
  </si>
  <si>
    <t>FABRICACION DE CUERDAS, CORDELES, BRAMANTES Y REDES</t>
  </si>
  <si>
    <t>1723</t>
  </si>
  <si>
    <t>FABRICACION DE TEJIDOS DE USO INDUSTRIAL, INCLUSO MECHAS; PRODUCTOS TEXTILES N.C.P. (POR EJEMPLO, FIELTRO, TEJ</t>
  </si>
  <si>
    <t>1729</t>
  </si>
  <si>
    <t>FABRICACION DE TEJIDOS Y ARTICULOS DE PUNTO Y GANCHILLO</t>
  </si>
  <si>
    <t>1730</t>
  </si>
  <si>
    <t>MAQUILA TEXTIL Y CONFECCION</t>
  </si>
  <si>
    <t>1800</t>
  </si>
  <si>
    <t>FABRICACION DE PRENDAS DE VESTIR, EXCEPTO PRENDAS DE PIEL</t>
  </si>
  <si>
    <t>1810</t>
  </si>
  <si>
    <t>INDUSTRIAS DE ADOBO Y TENIDO DE PIELES</t>
  </si>
  <si>
    <t>1820</t>
  </si>
  <si>
    <t>CURTIDO Y ADOBO DE CUEROS</t>
  </si>
  <si>
    <t>1911</t>
  </si>
  <si>
    <t>FABRICACION DE MALETAS, BOLSOS DE MANO Y ARTICULOS SIMILARES Y DE ARTICULOS DE TALABARTERIA Y GUARNICIONERIA</t>
  </si>
  <si>
    <t>1912</t>
  </si>
  <si>
    <t>FABRICACION DE CALZADO, EXCEPTO CALZADO DE CAUCHO VULCANIZADO, CAUCHO MOLDEADO Y PLASTICO</t>
  </si>
  <si>
    <t>1920</t>
  </si>
  <si>
    <t>ASERRADO Y ACEPILLADURA DE MADERA, INCLUSO SUBPRODUCTOS; FABRICACION DE TABLETAS PARA LA ENSAMBLADURA DE PISOS</t>
  </si>
  <si>
    <t>2010</t>
  </si>
  <si>
    <t>FABRICACION DE TABLEROS DE FIBRA Y OTROS TABLEROS PARA LA CONSTRUCCION</t>
  </si>
  <si>
    <t>2021</t>
  </si>
  <si>
    <t>FABRICACION DE PARTES Y PIEZAS DE CARPINTERIA PARA EDIFICIOS Y CONSTRUCCIONES</t>
  </si>
  <si>
    <t>2022</t>
  </si>
  <si>
    <t>FABRICACION DE CAJAS, JAULAS, BARRILES Y OTROS RECIPIENTES DE MADERA</t>
  </si>
  <si>
    <t>2023</t>
  </si>
  <si>
    <t>PROCESAMIENTO DE CORCHO; FABRICACION DE PRODUCTOS DE CORCHO; PEQUENOS ARTICULOS DE MADERA, COMO HERRAMIENTAS,</t>
  </si>
  <si>
    <t>2029</t>
  </si>
  <si>
    <t>FABRICACION DE PASTA DE MADERA, PAPEL Y CARTON</t>
  </si>
  <si>
    <t>2101</t>
  </si>
  <si>
    <t>FABRICACION DE ENVASES Y CAJAS DE PAPEL Y CARTON</t>
  </si>
  <si>
    <t>2102</t>
  </si>
  <si>
    <t>FABRICACION DE ARTICULOS DE PAPEL Y CARTON, COMO PLATOS, UTENSILIOS, PAPEL DE CORRESPONDENCIA, TOALLAS, ARTICU</t>
  </si>
  <si>
    <t>2109</t>
  </si>
  <si>
    <t>EDICION DE LIBROS, FOLLETOS, PARTITURAS Y OTRAS PUBLICACIONES</t>
  </si>
  <si>
    <t>2211</t>
  </si>
  <si>
    <t>EDICION DE PERIODICOS, REVISTAS Y PUBLICACIONES PERIODICAS</t>
  </si>
  <si>
    <t>2212</t>
  </si>
  <si>
    <t>OTRAS ACTIVIDADES DE EDICION</t>
  </si>
  <si>
    <t>2219</t>
  </si>
  <si>
    <t>ACTIVIDADES DE IMPRESION (PUBLICACIONES PERIODICAS, LIBROS, MAPAS, PARTITURAS, CATALOGOS, SELLOS POSTALES, PAP</t>
  </si>
  <si>
    <t>2221</t>
  </si>
  <si>
    <t>ACTIVIDADES DE SERVICIOS RELACIONADOS CON LA IMPRESION</t>
  </si>
  <si>
    <t>2222</t>
  </si>
  <si>
    <t>REPRODUCCION DE FILMES Y VIDEOCINTAS</t>
  </si>
  <si>
    <t>2230</t>
  </si>
  <si>
    <t>REFINERIA DE PETROLEO</t>
  </si>
  <si>
    <t>2320</t>
  </si>
  <si>
    <t>FABRICACION DE SUSTANCIAS QUIMICAS BASICAS, EXCEPTO ABONOS Y COMPUESTOS DE NITROGENO</t>
  </si>
  <si>
    <t>2411</t>
  </si>
  <si>
    <t>FABRICACION DE ABONOS Y COMPUESTOS DE NITROGENO</t>
  </si>
  <si>
    <t>2412</t>
  </si>
  <si>
    <t>FABRICACION DE PLASTICOS EN FORMAS PRIMARIAS Y DE CAUCHO SINTETICO</t>
  </si>
  <si>
    <t>2413</t>
  </si>
  <si>
    <t>FABRICACION DE PLAGUICIDAS Y OTROS PRODUCTOS QUIMICOS DE USO AGROPECUARIO</t>
  </si>
  <si>
    <t>2421</t>
  </si>
  <si>
    <t>FABRICACION DE PINTURAS, BARNICES Y LACAS</t>
  </si>
  <si>
    <t>2422</t>
  </si>
  <si>
    <t>FABRICACION DE DROGAS Y MEDICAMENTOS</t>
  </si>
  <si>
    <t>2423</t>
  </si>
  <si>
    <t>FABRICACION DE JABONES Y PREPARADOS PARA LIMPIAR, PERFUMES, COSMETICOS Y OTROS PREPARADOS DE TOCADOR</t>
  </si>
  <si>
    <t>2424</t>
  </si>
  <si>
    <t>FABRICACION DE TINTAS PARA ESCRIBIR Y DIBUJAR; PRODUCTOS DE GELATINA; PRODUCTOS FOTOQUIMICOS, PLACAS Y PELICUL</t>
  </si>
  <si>
    <t>2429</t>
  </si>
  <si>
    <t>FABRICACION DE FIBRAS MANUFACTURADAS</t>
  </si>
  <si>
    <t>2430</t>
  </si>
  <si>
    <t>FABRICACION DE CUBIERTAS Y CAMARAS DE CAUCHO; RECAUCHO Y RENOVACION DE CUBIERTAS DE CAUCHO</t>
  </si>
  <si>
    <t>2511</t>
  </si>
  <si>
    <t>FABRICACION DE PRODUCTOS ACABADOS Y SEMIACABADOS DE CAUCHO NATURAL Y CAUCHO SINTETICO N.C.P. (POR EJEMPLO, ART</t>
  </si>
  <si>
    <t>2519</t>
  </si>
  <si>
    <t>FABRICACION DE ARTICULOS DE PLASTICO N.C.P. (VAJILLA DE MESA, BALDOSAS, MATERIALES DE CONSTRUCCION, ETC.)</t>
  </si>
  <si>
    <t>2520</t>
  </si>
  <si>
    <t>FABRICACION DE VIDRIO Y PRODUCTOS DE VIDRIO</t>
  </si>
  <si>
    <t>2610</t>
  </si>
  <si>
    <t>FABRICACION DE PRODUCTOS DE CERAMICA NO REFRACTARIA PARA USO NO ESTRUCTURAL (ARTICULOS DE ALFARERIA, LOZA, ETC</t>
  </si>
  <si>
    <t>2691</t>
  </si>
  <si>
    <t>FABRICACION DE PRODUCTOS DE ARCILLA REFRACTARIA</t>
  </si>
  <si>
    <t>2692</t>
  </si>
  <si>
    <t>FABRICACION DE PRODUCTOS DE ARCILLA Y CERAMICA NO REFRACTARIAS PARA USO ESTRUCTURAL</t>
  </si>
  <si>
    <t>2693</t>
  </si>
  <si>
    <t>FABRICACION DE CEMENTO, CAL Y YESO</t>
  </si>
  <si>
    <t>2694</t>
  </si>
  <si>
    <t>FABRICACION DE ARTICULOS DE HORMIGON, CEMENTO Y YESO</t>
  </si>
  <si>
    <t>2695</t>
  </si>
  <si>
    <t>CORTE, TALLADO Y ACABADO DE LA PIEDRA</t>
  </si>
  <si>
    <t>2696</t>
  </si>
  <si>
    <t>FABRICACION DE PRODUCTOS DE ASFALTO</t>
  </si>
  <si>
    <t>2699</t>
  </si>
  <si>
    <t>INDUSTRIAS BASICAS DE HIERRO Y ACERO</t>
  </si>
  <si>
    <t>2710</t>
  </si>
  <si>
    <t>FABRICACION DE PRODUCTOS PRIMARIOS DE METALES PRECIOSOS Y METALES NO FERROSOS (EXCEPTO LAS OPERACIONES DE FORJ</t>
  </si>
  <si>
    <t>2720</t>
  </si>
  <si>
    <t>FUNDICION DE HIERRO Y ACERO</t>
  </si>
  <si>
    <t>2731</t>
  </si>
  <si>
    <t>FABRICACION DE PRODUCTOS ESTRUCTURALES DE METAL</t>
  </si>
  <si>
    <t>2811</t>
  </si>
  <si>
    <t>FABRICACION DE TANQUES, DEPOSITOS Y RECIPIENTES DE METAL</t>
  </si>
  <si>
    <t>2812</t>
  </si>
  <si>
    <t>FABRICACION DE GENERADORES DE VAPOR, EXCEPTO CALDERAS DE AGUA CALIENTE PARA CALEFACCION CENTRAL</t>
  </si>
  <si>
    <t>2813</t>
  </si>
  <si>
    <t>FORJA, PRENSADO, ESTAMPADO Y LAMINADO DE METAL; PULVIMETALURGIA</t>
  </si>
  <si>
    <t>2891</t>
  </si>
  <si>
    <t>TRATAMIENTO Y REVESTIMIENTO DE METALES; OBRAS DE INGENIERIA MECANICA EN GENERAL REALIZADAS A CAMBIO DE UNA RET</t>
  </si>
  <si>
    <t>2892</t>
  </si>
  <si>
    <t>FABRICACION DE PIEZAS Y ACCESORIOS DE MAQUINAS HERRAMIENTA (MOTORIZADAS O NO)</t>
  </si>
  <si>
    <t>2893</t>
  </si>
  <si>
    <t>FABRICACION DE SUJETADORES DE METAL, MUELLES, RECIPIENTES, ARTICULOS DE ALAMBRE, ARTICULOS SANITARIOS DE METAL</t>
  </si>
  <si>
    <t>2899</t>
  </si>
  <si>
    <t>FABRICACION DE MOTORES Y TURBINAS</t>
  </si>
  <si>
    <t>2911</t>
  </si>
  <si>
    <t>FABRICACION DE BOMBAS, COMPRESORES DE AIRE Y GAS, VALVULAS, COMPRESORES DE REFRIGERACION Y AIRE ACONDICIONADO</t>
  </si>
  <si>
    <t>2912</t>
  </si>
  <si>
    <t>FABRICACION DE COJINETES, ENGRANAJES, TRENES DE ENGRANAJES Y PIEZAS DE TRANSMISION</t>
  </si>
  <si>
    <t>2913</t>
  </si>
  <si>
    <t>FABRICACION DE HORNOS, HOGARES Y QUEMADORES</t>
  </si>
  <si>
    <t>2914</t>
  </si>
  <si>
    <t>FABRICACION DE EQUIPO DE ELEVACION Y MANIPULACION</t>
  </si>
  <si>
    <t>2915</t>
  </si>
  <si>
    <t>FABRICACION DE OTROS TIPOS DE MAQUINARIA DE USO GENERAL</t>
  </si>
  <si>
    <t>2919</t>
  </si>
  <si>
    <t>FABRICACION DE MAQUINARIA AGROPECUARIA Y FORESTAL</t>
  </si>
  <si>
    <t>2921</t>
  </si>
  <si>
    <t>FABRICACION DE MAQUINAS HERRAMIENTA PARA EL EQUIPO INDUSTRIAL, EXCEPTO LAS DE TRABAJAR LOS METALES Y LA MADERA</t>
  </si>
  <si>
    <t>2922</t>
  </si>
  <si>
    <t>FABRICACION DE MAQUINARIA METALURGICA</t>
  </si>
  <si>
    <t>2923</t>
  </si>
  <si>
    <t>FABRICACION DE MAQUINARIA PARA LA EXPLOTACION DE MINAS Y CANTERAS Y PARA OBRAS DE CONSTRUCCION</t>
  </si>
  <si>
    <t>2924</t>
  </si>
  <si>
    <t>FABRICACION DE MAQUINARIA PARA LA ELABORACION DE ALIMENTOS, BEBIDAS Y TABACO</t>
  </si>
  <si>
    <t>2925</t>
  </si>
  <si>
    <t>FABRICACION DE MAQUINARIA PARA LA ELABORACION DE PRODUCTOS TEXTILES, PRENDAS DE VESTIR Y CUEROS</t>
  </si>
  <si>
    <t>2926</t>
  </si>
  <si>
    <t>FABRICACION DE ARMAS Y MUNICIONES</t>
  </si>
  <si>
    <t>2927</t>
  </si>
  <si>
    <t>FABRICACION DE OTROS TIPOS DE MAQUINARIA DE USO ESPECIAL</t>
  </si>
  <si>
    <t>2929</t>
  </si>
  <si>
    <t>FABRICACION DE APARATOS Y ARTICULOS ELECTRICOS DE USO DOMESTICO</t>
  </si>
  <si>
    <t>2930</t>
  </si>
  <si>
    <t>FABRICACION DE MAQUINARIA DE OFICINA CONTABILIDAD E INFORMATICA</t>
  </si>
  <si>
    <t>3000</t>
  </si>
  <si>
    <t>FABRICACION DE MOTORES, GENERADORES Y TRANSFORMADORES; EQUIPO DE DISTRIBUCION DE ENERGIA ELECTRICA</t>
  </si>
  <si>
    <t>3110</t>
  </si>
  <si>
    <t>FABRICACION DE CONMUTADORES, FUSIBLES, TOMAS DE CORRIENTE, ENCHUFES, ELEMENTOS CONDUCTORES Y LIMITADORES DE SO</t>
  </si>
  <si>
    <t>3120</t>
  </si>
  <si>
    <t>FABRICACION DE HILOS Y CABLES AISLADOS</t>
  </si>
  <si>
    <t>3130</t>
  </si>
  <si>
    <t>FABRICACION DE LAMPARAS ELECTRICAS Y EQUIPOS DE ILUMINACION</t>
  </si>
  <si>
    <t>3150</t>
  </si>
  <si>
    <t>FABRICACION DE OTROS TIPOS DE EQUIPO ELECTRICO N.C.P.</t>
  </si>
  <si>
    <t>3190</t>
  </si>
  <si>
    <t>FABRICACION DE TUBOS Y VALVULAS ELECTRONICOS Y DE OTROS COMPONENTES ELECTRONICOS</t>
  </si>
  <si>
    <t>3210</t>
  </si>
  <si>
    <t>FABRICACION DE TRANSMISORES DE RADIO Y TELEVISION Y DE APARATOS PARA TELEFONIA Y TELEGRAFIA CON HILOS</t>
  </si>
  <si>
    <t>3220</t>
  </si>
  <si>
    <t>FABRICACION DE EQUIPO, INSTRUMENTOS Y SUMINISTROS QUIRURGICOS, MEDICOS Y ODONTOLOGICOS; APARATOS ORTOPEDICOS Y</t>
  </si>
  <si>
    <t>3311</t>
  </si>
  <si>
    <t>FABRICACION DE EQUIPO DE CONTROL DE PROCESO INDUSTRIALES</t>
  </si>
  <si>
    <t>3313</t>
  </si>
  <si>
    <t>FABRICACION DE INSTRUMENTOS DE OPTICA Y EQUIPO FOTOGRAFICO</t>
  </si>
  <si>
    <t>3320</t>
  </si>
  <si>
    <t>FABRICACION DE CARROCERIAS PARA VEHICULOS AUTOMOTORES; FABRICACION DE REMOLQUES Y SEMIRREMOLQUES</t>
  </si>
  <si>
    <t>3420</t>
  </si>
  <si>
    <t>FABRICACION DE PARTES, PIEZAS Y ACCESORIOS PARA VEHICULOS AUTOMOTORES Y SUS MOTORES.</t>
  </si>
  <si>
    <t>3430</t>
  </si>
  <si>
    <t>CONSTRUCCION Y REPARACION DE BUQUES</t>
  </si>
  <si>
    <t>3511</t>
  </si>
  <si>
    <t>CONSTRUCCION Y REPARACION DE EMBARCACIONES DE DEPORTE Y RECREO Y DE PARTES ESPECIALES DE LAS EMBARCACIONES</t>
  </si>
  <si>
    <t>3512</t>
  </si>
  <si>
    <t>FABRICACION DE AERONAVES Y NAVES ESPACIALES</t>
  </si>
  <si>
    <t>3530</t>
  </si>
  <si>
    <t>FABRICACION DE BICICLETAS Y DE SILLONES DE RUEDAS PARA INVALIDOS</t>
  </si>
  <si>
    <t>3592</t>
  </si>
  <si>
    <t>FABRICACION DE MUEBLES Y ACCESORIOS, EXCEPTO LOS DE PLASTICO Y METAL</t>
  </si>
  <si>
    <t>3610</t>
  </si>
  <si>
    <t>FABRICACION DE JOYAS Y ARTICULOS CONEXOS</t>
  </si>
  <si>
    <t>3691</t>
  </si>
  <si>
    <t>FABRICACION DE ARTICULOS DE DEPORTE</t>
  </si>
  <si>
    <t>3693</t>
  </si>
  <si>
    <t>FABRICACION DE PLUMAS Y LAPICES; JOYAS DE FANTASIA; PARAGUAS Y BASTONES; PLUMAS, FLORES ARTIFICIALES; PIPAS PA</t>
  </si>
  <si>
    <t>3699</t>
  </si>
  <si>
    <t>RECICLAMIENTO DE DESPERDICIOS Y DESECHOS METALICOS</t>
  </si>
  <si>
    <t>3710</t>
  </si>
  <si>
    <t>RECICLAMIENTO DE DESPERDICIOS Y DESECHOS NO METALICOS</t>
  </si>
  <si>
    <t>3720</t>
  </si>
  <si>
    <t>GENERACION, CAPTACION Y DISTRIBUCION DE ENERGIA ELECTRICA</t>
  </si>
  <si>
    <t>4010</t>
  </si>
  <si>
    <t>FABRICACION DE GAS; DISTRIBUCION DE COMBUSTIBLE GASEOSOS POR TUBERIAS</t>
  </si>
  <si>
    <t>4020</t>
  </si>
  <si>
    <t>SUMINISTRO DE VAPOR Y AGUA CALIENTE</t>
  </si>
  <si>
    <t>4030</t>
  </si>
  <si>
    <t>CAPTACION, DEPURACION Y DISTRIBUCION DE AGUA</t>
  </si>
  <si>
    <t>4100</t>
  </si>
  <si>
    <t>PREPARACION DEL TERRENO</t>
  </si>
  <si>
    <t>4510</t>
  </si>
  <si>
    <t>CONSTRUCCION DE EDIFICIOS COMPLETOS Y DE PARTE DE EDIFICIOS; OBRAS DE INGENIERIA CIVIL</t>
  </si>
  <si>
    <t>4520</t>
  </si>
  <si>
    <t>ACONDICIONAMIENTO DE EDIFICIOS</t>
  </si>
  <si>
    <t>4530</t>
  </si>
  <si>
    <t>TERMINACION DE EDIFICIOS</t>
  </si>
  <si>
    <t>4540</t>
  </si>
  <si>
    <t>ALQUILER DE EQUIPO DE CONSTRUCCION O DEMOLICION DOTADO DE OPERARIOS</t>
  </si>
  <si>
    <t>4550</t>
  </si>
  <si>
    <t>VENTA, MANTENIMIENTO Y REPARACION DE VEHICULOS AUTOMOTORES Y MOTOCICLETAS; VENTA AL POR MENOR DE COMBUSTIBLES</t>
  </si>
  <si>
    <t>5000</t>
  </si>
  <si>
    <t>VENTA DE VEHICULOS AUTOMOTORES</t>
  </si>
  <si>
    <t>5010</t>
  </si>
  <si>
    <t>MANTENIMIENTO Y REPARACION DE VEHICULOS AUTOMOTORES</t>
  </si>
  <si>
    <t>5020</t>
  </si>
  <si>
    <t>VENTA DE PARTES, PIEZAS Y ACCESORIOS DE VEHICULOS AUTOMOTORES</t>
  </si>
  <si>
    <t>5030</t>
  </si>
  <si>
    <t>VENTA, MANTENIMIENTO Y REPARACION DE MOTOCICLETAS Y DE SUS PARTES; PIEZAS Y ACCESORIOS</t>
  </si>
  <si>
    <t>5040</t>
  </si>
  <si>
    <t>VENTA AL POR MENOR DE COMBUSTIBLE PARA AUTOMOTORES</t>
  </si>
  <si>
    <t>5050</t>
  </si>
  <si>
    <t>COMERCIO AL POR MAYOR</t>
  </si>
  <si>
    <t>5100</t>
  </si>
  <si>
    <t>VENTA AL POR MAYOR A CAMBIO DE UNA RETRIBUCION O POR CONTRATA</t>
  </si>
  <si>
    <t>5110</t>
  </si>
  <si>
    <t>VENTA AL POR MAYOR DE MATERIAS PRIMAS AGROPECUARIAS, ANIMALES VIVOS</t>
  </si>
  <si>
    <t>5121</t>
  </si>
  <si>
    <t>VENTA AL POR MAYOR DE ALIMENTOS, BEBIDAS Y TABACO</t>
  </si>
  <si>
    <t>5122</t>
  </si>
  <si>
    <t>VENTA AL POR MAYOR DE PRODUCTOS TEXTILES, PRENDAS DE VESTIR Y CALZADO</t>
  </si>
  <si>
    <t>5131</t>
  </si>
  <si>
    <t>VENTA AL POR MAYOR DE OTROS ENSERES DOMESTICOS</t>
  </si>
  <si>
    <t>5139</t>
  </si>
  <si>
    <t>VENTA AL POR MAYOR DE COMBUSTIBLE SOLIDOS, LIQUIDOS Y GASEOSOS Y DE PRODUCTOS CONEXOS</t>
  </si>
  <si>
    <t>5141</t>
  </si>
  <si>
    <t>VENTA AL POR MAYOR DE METALES Y MINERALES METALIFEROS</t>
  </si>
  <si>
    <t>5142</t>
  </si>
  <si>
    <t>VENTA AL POR MAYOR DE MATERIALES DE CONSTRUCCION, ARTICULOS DE FERRETERIA Y EQUIPO Y MATERIALES DE FONTANERIA</t>
  </si>
  <si>
    <t>5143</t>
  </si>
  <si>
    <t>VENTA AL POR MAYOR DE OTROS PRODUCTOS INTERMEDIOS, DESPERDICIOS Y DESECHOS</t>
  </si>
  <si>
    <t>5149</t>
  </si>
  <si>
    <t>VENTA AL POR MAYOR DE MAQUINARIA, EQUIPO Y MATERIALES</t>
  </si>
  <si>
    <t>5150</t>
  </si>
  <si>
    <t>VENTA AL POR MAYOR DE OTROS PRODUCTOS</t>
  </si>
  <si>
    <t>5190</t>
  </si>
  <si>
    <t>COMERCIO AL POR MENOR</t>
  </si>
  <si>
    <t>5200</t>
  </si>
  <si>
    <t>VENTA AL POR MENOR EN ALMACENES NO ESPECIALIZADOS CON SURTIDO COMPUESTO PRINCIPALMENTE DE ALIMENTOS, BEBIDAS Y</t>
  </si>
  <si>
    <t>5211</t>
  </si>
  <si>
    <t>VENTA AL POR MENOR DE OTROS PRODUCTOS EN ALMACENES NO ESPECIALIZADOS</t>
  </si>
  <si>
    <t>5219</t>
  </si>
  <si>
    <t>VENTA AL POR MENOR DE ALIMENTOS, BEBIDAS Y TABACO EN ALMACENES ESPECIALIZADOS</t>
  </si>
  <si>
    <t>5220</t>
  </si>
  <si>
    <t>VENTA AL POR MENOR DE PRODUCTOS FARMACEUTICOS Y MEDICINALES, COSMETICOS Y ARTICULOS DE TOCADOR</t>
  </si>
  <si>
    <t>5231</t>
  </si>
  <si>
    <t>VENTA AL POR MENOR DE PRODUCTOS TEXTILES, PRENDAS DE VESTIR, CALZADO Y ARTICULOS DE CUERO</t>
  </si>
  <si>
    <t>5232</t>
  </si>
  <si>
    <t>VENTA AL POR MENOR DE APARATOS, ARTICULOS Y EQUIPO DE USO DOMESTICO</t>
  </si>
  <si>
    <t>5233</t>
  </si>
  <si>
    <t>VENTA AL POR MENOR DE ARTICULOS DE FERRETERIA, PINTURAS Y PRODUCTOS DE VIDRIO</t>
  </si>
  <si>
    <t>5234</t>
  </si>
  <si>
    <t>VENTA AL POR MENOR DE OTROS PRODUCTOS EN ALMACENES ESPECIALIZADOS</t>
  </si>
  <si>
    <t>5239</t>
  </si>
  <si>
    <t>VENTA AL POR MENOR EN ALMACENES DE ARTICULOS USADOS</t>
  </si>
  <si>
    <t>5240</t>
  </si>
  <si>
    <t>VENTA AL POR MENOR EN EMPRESAS DE VENTA POR CORREO</t>
  </si>
  <si>
    <t>5251</t>
  </si>
  <si>
    <t>VENTA AL POR MENOR EN PUESTOS DE VENTA Y MERCADO</t>
  </si>
  <si>
    <t>5252</t>
  </si>
  <si>
    <t>OTROS TIPOS DE VENTA AL POR MENOR NO REALIZADA EN ALMACENES</t>
  </si>
  <si>
    <t>5259</t>
  </si>
  <si>
    <t>REPARACION ELECTRICAS</t>
  </si>
  <si>
    <t>5260</t>
  </si>
  <si>
    <t>HOTELES, CASAS DE HUESPEDES, CAMPAMENTOS Y OTROS LUGARES DE ALOJAMIENTO</t>
  </si>
  <si>
    <t>5510</t>
  </si>
  <si>
    <t>RESTAURANTES, CAFES Y OTROS ESTABLECIMIENTOS QUE EXPENDEN COMIDAS Y BEBIDAS</t>
  </si>
  <si>
    <t>5520</t>
  </si>
  <si>
    <t>TRANSPORTE POR VIA FERREA</t>
  </si>
  <si>
    <t>6010</t>
  </si>
  <si>
    <t>TRANSPORTE REGULAR DE PASAJEROS POR CARRETERA</t>
  </si>
  <si>
    <t>6021</t>
  </si>
  <si>
    <t>OTROS TIPOS DE TRANSPORTE NO REGULAR DE PASAJEROS POR VIA TERRESTRE</t>
  </si>
  <si>
    <t>6022</t>
  </si>
  <si>
    <t>TRANSPORTE DE CARGA POR CARRETERA</t>
  </si>
  <si>
    <t>6023</t>
  </si>
  <si>
    <t>TRANSPORTE POR TUBERIA</t>
  </si>
  <si>
    <t>6030</t>
  </si>
  <si>
    <t>TRANSPORTE MARITIMO Y DE CABOTAJE</t>
  </si>
  <si>
    <t>6110</t>
  </si>
  <si>
    <t>TRANSPORTE POR VIAS DE NAVEGACION INTERIORES</t>
  </si>
  <si>
    <t>6120</t>
  </si>
  <si>
    <t>TRANSPORTE REGULAR POR VIA AEREA</t>
  </si>
  <si>
    <t>6210</t>
  </si>
  <si>
    <t>TRANSPORTE NO REGULAR POR VIA AEREA</t>
  </si>
  <si>
    <t>6220</t>
  </si>
  <si>
    <t>MANIPULACION DE LA CARGA PARA EL TRANSPORTE POR VIA AEREA</t>
  </si>
  <si>
    <t>6301</t>
  </si>
  <si>
    <t>ALMACENAMIENTO Y DEPOSITO</t>
  </si>
  <si>
    <t>6302</t>
  </si>
  <si>
    <t>OTRAS ACTIVIDADES DE TRANSPORTE COMPLEMENTARIAS N.C.P.</t>
  </si>
  <si>
    <t>6303</t>
  </si>
  <si>
    <t>ACTIVIDADES DE AGENCIAS DE VIAJES Y ORGANIZADORES DE VIAJES; ACTIVIDADES DE ASISTENCIA A TURISTAS N.C.P.</t>
  </si>
  <si>
    <t>6304</t>
  </si>
  <si>
    <t>ACTIVIDADES DE OTRAS AGENCIAS DE TRANSPORTE</t>
  </si>
  <si>
    <t>6309</t>
  </si>
  <si>
    <t>ACTIVIDADES POSTALES NACIONALES</t>
  </si>
  <si>
    <t>6411</t>
  </si>
  <si>
    <t>ACTIVIDADES DE CORREO DISTINTAS DE LAS ACTIVIDADES POSTALES NACIONALES</t>
  </si>
  <si>
    <t>6412</t>
  </si>
  <si>
    <t>TRANSMISION DE PROGRAMAS DE RADIO Y TELEVISION A CAMBIO DE UNA RETRIBUCION O POR CONTRATA</t>
  </si>
  <si>
    <t>6420</t>
  </si>
  <si>
    <t>INTERMEDIACION MONETARIA</t>
  </si>
  <si>
    <t>6500</t>
  </si>
  <si>
    <t>BANCA CENTRAL</t>
  </si>
  <si>
    <t>6511</t>
  </si>
  <si>
    <t>OTROS TIPOS DE INTERMEDIACION MONETARIA</t>
  </si>
  <si>
    <t>6519</t>
  </si>
  <si>
    <t>ARRENDAMIENTO FINANCIERO</t>
  </si>
  <si>
    <t>6591</t>
  </si>
  <si>
    <t>OTROS TIPOS DE CREDITO</t>
  </si>
  <si>
    <t>6592</t>
  </si>
  <si>
    <t>OTROS TIPOS DE INTERMEDIACION FINANCIERA N.C.P.</t>
  </si>
  <si>
    <t>6599</t>
  </si>
  <si>
    <t>PLANES DE SEGURO DE VIDA</t>
  </si>
  <si>
    <t>6601</t>
  </si>
  <si>
    <t>PLANES DE PENSIONES</t>
  </si>
  <si>
    <t>6602</t>
  </si>
  <si>
    <t>PLANES DE SEGUROS GENERALES</t>
  </si>
  <si>
    <t>6603</t>
  </si>
  <si>
    <t>ADMINISTRACION DE MERCADOS FINANCIEROS</t>
  </si>
  <si>
    <t>6711</t>
  </si>
  <si>
    <t>ACTIVIDADES BURSATILES</t>
  </si>
  <si>
    <t>6712</t>
  </si>
  <si>
    <t>ACTIVIDADES AUXILIARES DE LA INTERMEDIACION FINANCIERA N.C.P.</t>
  </si>
  <si>
    <t>6719</t>
  </si>
  <si>
    <t>ACTIVIDADES AUXILIARES DE LA FINANCIACION DE PLANES DE SEGUROS Y DE PENSIONES</t>
  </si>
  <si>
    <t>6720</t>
  </si>
  <si>
    <t>ACTIVIDADES INMOBILIARIAS REALIZADAS CON BIENES PROPIOS O ARRENDADOS</t>
  </si>
  <si>
    <t>7010</t>
  </si>
  <si>
    <t>ACTIVIDADES INMOBILIARIAS REALIZADAS A CAMBIO DE UNA RETRIBUCION O POR CONTRATA</t>
  </si>
  <si>
    <t>7020</t>
  </si>
  <si>
    <t>ALQUILER DE EQUIPO DE TRANSPORTE POR VIA TERRESTRE</t>
  </si>
  <si>
    <t>7111</t>
  </si>
  <si>
    <t>ALQUILER DE MAQUINARIA Y EQUIPO AGROPECUARIO</t>
  </si>
  <si>
    <t>7121</t>
  </si>
  <si>
    <t>ALQUILER DE MAQUINARIA Y EQUIPO DE CONSTRUCCION E INGENIERIA CIVIL</t>
  </si>
  <si>
    <t>7122</t>
  </si>
  <si>
    <t>ALQUILER DE MAQUINARIA Y EQUIPO DE OFICINA (INCLUSO COMPUTADORAS)</t>
  </si>
  <si>
    <t>7123</t>
  </si>
  <si>
    <t>ALQUILER DE OTROS TIPOS DE MAQUINARIA Y EQUIPO N.C.P.</t>
  </si>
  <si>
    <t>7129</t>
  </si>
  <si>
    <t>ALQUILERES DE EFECTOS PERSONALES Y ENSERES DOMESTICOS N.C.P.</t>
  </si>
  <si>
    <t>7130</t>
  </si>
  <si>
    <t>CONSULTORES EN EQUIPO DE INFORMATICA</t>
  </si>
  <si>
    <t>7210</t>
  </si>
  <si>
    <t>CONSULTORES EN PROGRAMA DE INFORMATICA Y SUMINISTRO DE PROGRAMAS DE INFORMATICA</t>
  </si>
  <si>
    <t>7220</t>
  </si>
  <si>
    <t>PROCESAMIENTO DE DATOS</t>
  </si>
  <si>
    <t>7230</t>
  </si>
  <si>
    <t>ACTIVIDADES RELACIONADAS CON BASES DE DATOS</t>
  </si>
  <si>
    <t>7240</t>
  </si>
  <si>
    <t>REPARACION DE MAQUINARIA DE OFICINA, CONTABILIDAD E INFORMATICA</t>
  </si>
  <si>
    <t>7250</t>
  </si>
  <si>
    <t>OTRAS ACTIVIDADES DE INFORMATICA</t>
  </si>
  <si>
    <t>7290</t>
  </si>
  <si>
    <t>INVESTIGACIONES BASICAS Y GENERALES EN EL CAMPO DE LA BIOLOGIA, LA MEDICINA Y LAS CIENCIAS FISICAS</t>
  </si>
  <si>
    <t>7310</t>
  </si>
  <si>
    <t>INVESTIGACIONES Y DESARROLLO EXPERIMENTAL EN EL CAMPO DE LAS CIENCIAS SOCIALES Y LAS HUMANIDADES</t>
  </si>
  <si>
    <t>7320</t>
  </si>
  <si>
    <t>OTRAS ACTIVIDADES EMPRESARIALES</t>
  </si>
  <si>
    <t>7400</t>
  </si>
  <si>
    <t>ACTIVIDADES JURIDICAS</t>
  </si>
  <si>
    <t>7411</t>
  </si>
  <si>
    <t>ACTIVIDADES DE CONTABILIDAD, TENEDURIA DE LIBROS Y AUDITORIA; ASESORAMIENTO EN MATERIA DE IMPUESTOS</t>
  </si>
  <si>
    <t>7412</t>
  </si>
  <si>
    <t>INVESTIGACION DE MERCADOS Y REALIZACION DE ENCUESTAS DE OPINION PUBLICA</t>
  </si>
  <si>
    <t>7413</t>
  </si>
  <si>
    <t>ACTIVIDADES DE ASESORAMIENTO EMPRESARIAL Y EN MATERIA DE GESTION</t>
  </si>
  <si>
    <t>7414</t>
  </si>
  <si>
    <t>ACTIVIDADES DE ARQUITECTURA E INGENIERIA Y ACTIVIDADES CONEXAS DE ASESORAMIENTO TECNICO</t>
  </si>
  <si>
    <t>7421</t>
  </si>
  <si>
    <t>ENSAYOS Y ANALISIS TECNICOS</t>
  </si>
  <si>
    <t>7422</t>
  </si>
  <si>
    <t>ACTIVIDADES DE PUBLICIDAD N.C.P</t>
  </si>
  <si>
    <t>7430</t>
  </si>
  <si>
    <t>OBTENCION Y DOTACION DE PERSONAL</t>
  </si>
  <si>
    <t>7491</t>
  </si>
  <si>
    <t>ACTIVIDADES DE INVESTIGACION Y SEGURIDAD</t>
  </si>
  <si>
    <t>7492</t>
  </si>
  <si>
    <t>ACTIVIDADES DE LIMPIEZA DE EDIFICIOS</t>
  </si>
  <si>
    <t>7493</t>
  </si>
  <si>
    <t>ACTIVIDADES DE FOTOGRAFIA</t>
  </si>
  <si>
    <t>7494</t>
  </si>
  <si>
    <t>ACTIVIDADES DE ENVASE Y EMPAQUE</t>
  </si>
  <si>
    <t>7495</t>
  </si>
  <si>
    <t>ACTIVIDADES DE AGENCIAS DE CONTRATACION DE ARTISTAS PARA ESPECTACULOS DEPORTIVOS Y DE ENTRETEMIENTO</t>
  </si>
  <si>
    <t>7499</t>
  </si>
  <si>
    <t>RELACIONES EXTERIORES</t>
  </si>
  <si>
    <t>7521</t>
  </si>
  <si>
    <t>ENSENANZA</t>
  </si>
  <si>
    <t>8000</t>
  </si>
  <si>
    <t>ENSENANZA PRIMARIA</t>
  </si>
  <si>
    <t>8010</t>
  </si>
  <si>
    <t>ENSENANZA SECUNDARIA DE FORMACION GENERAL</t>
  </si>
  <si>
    <t>8021</t>
  </si>
  <si>
    <t>ENSENANZA SECUNDARIA DE FORMACION TECNICA Y PROFESIONAL</t>
  </si>
  <si>
    <t>8022</t>
  </si>
  <si>
    <t>ENSENANZA SUPERIOR</t>
  </si>
  <si>
    <t>8030</t>
  </si>
  <si>
    <t>ENSENANZA DE ADULTOS Y OTROS TIPOS DE ENSENANZA</t>
  </si>
  <si>
    <t>8090</t>
  </si>
  <si>
    <t>SERVICIOS SOCIALES Y DE SALUD</t>
  </si>
  <si>
    <t>8500</t>
  </si>
  <si>
    <t>ACTIVIDADES DE HOSPITALES</t>
  </si>
  <si>
    <t>8511</t>
  </si>
  <si>
    <t>ACTIVIDADES DE MEDICOS Y ODONTOLOGOS</t>
  </si>
  <si>
    <t>8512</t>
  </si>
  <si>
    <t>OTRAS ACTIVIDADES RELACIONADAS CON LA SALUD HUMANA</t>
  </si>
  <si>
    <t>8519</t>
  </si>
  <si>
    <t>ACTIVIDADES VETERINARIAS</t>
  </si>
  <si>
    <t>8520</t>
  </si>
  <si>
    <t>SERVICIOS SOCIALES CON ALOJAMIENTO</t>
  </si>
  <si>
    <t>8531</t>
  </si>
  <si>
    <t>SERVICIOS SOCIALES SIN ALOJAMIENTO</t>
  </si>
  <si>
    <t>8532</t>
  </si>
  <si>
    <t>ELIMINACION DE DESPERDICIOS Y DE AGUAS RESIDUALES, SANEAMIENTO Y ACTIVIDADES SIMILARES</t>
  </si>
  <si>
    <t>9000</t>
  </si>
  <si>
    <t>ACTIVIDADES DE ASOCIACIONES</t>
  </si>
  <si>
    <t>9100</t>
  </si>
  <si>
    <t>ACTIVIDADES DE ORGANIZACIONES EMPRESARIALES Y DE EMPLEADORES</t>
  </si>
  <si>
    <t>9111</t>
  </si>
  <si>
    <t>ACTIVIDADES DE ORGANIZACIONES EMPRESARIALES</t>
  </si>
  <si>
    <t>9112</t>
  </si>
  <si>
    <t>ACTIVIDADES DE SINDICATOS</t>
  </si>
  <si>
    <t>9120</t>
  </si>
  <si>
    <t>ACTIVIDADES DE ORGANIZACIONES RELIGIOSAS</t>
  </si>
  <si>
    <t>9191</t>
  </si>
  <si>
    <t>ACTIVIDADES DE ORGANIZACIONES POLITICAS</t>
  </si>
  <si>
    <t>9192</t>
  </si>
  <si>
    <t>ACTIVIDADES DE OTRAS ASOCIACIONES N.C.P.</t>
  </si>
  <si>
    <t>9199</t>
  </si>
  <si>
    <t>ACTIVIDADES DE ESPARCIMIENTO Y ACTIVIDADES CULTURALES Y DEPORTIVAS</t>
  </si>
  <si>
    <t>9200</t>
  </si>
  <si>
    <t>ACTIVIDADES DE CINEMATOGRAFIA, RADIO Y TELEVISION Y OTRAS ACTIVIDADES DE ENTRETENIMIENTO</t>
  </si>
  <si>
    <t>9210</t>
  </si>
  <si>
    <t>PRODUCCION Y DISTRIBUCION DE FILMES Y VIDEOCINTAS</t>
  </si>
  <si>
    <t>9211</t>
  </si>
  <si>
    <t>EXHIBICION DE FILMES Y VIDEOCINTAS</t>
  </si>
  <si>
    <t>9212</t>
  </si>
  <si>
    <t>ACTIVIDADES DE RADIO Y TELEVISION</t>
  </si>
  <si>
    <t>9213</t>
  </si>
  <si>
    <t>ACTIVIDADES DE AUTORES, COMPOSITORES Y OTROS ARTISTAS INDEPENDIENTES N.C.P.</t>
  </si>
  <si>
    <t>9214</t>
  </si>
  <si>
    <t>OTRAS ACTIVIDADES DE ENTRETENIMIENTO N.C.P.</t>
  </si>
  <si>
    <t>9219</t>
  </si>
  <si>
    <t>ACTIVIDADES DE AGENCIAS DE NOTICIAS</t>
  </si>
  <si>
    <t>9220</t>
  </si>
  <si>
    <t>ACTIVIDADES DE BIBLIOTECAS Y ARCHIVOS</t>
  </si>
  <si>
    <t>9231</t>
  </si>
  <si>
    <t>ACTIVIDADES DE MUSEOS Y PRESERVACION DE LUGARES Y EDIFICIOS HISTORICOS</t>
  </si>
  <si>
    <t>9232</t>
  </si>
  <si>
    <t>ACTIVIDADES DE JARDINERIA BOTANICOS Y ZOOLOGICO Y DE PARQUES NACIONALES</t>
  </si>
  <si>
    <t>9233</t>
  </si>
  <si>
    <t>ACTIVIDADES DEPORTIVAS</t>
  </si>
  <si>
    <t>9241</t>
  </si>
  <si>
    <t>OTRAS ACTIVIDADES DE ESPARCIMIENTO</t>
  </si>
  <si>
    <t>9249</t>
  </si>
  <si>
    <t>LAVADO Y LIMPIEZA DE PRENDAS DE TELA Y DE PIEL, INCLUSO LA LIMPIEZA EN SECO</t>
  </si>
  <si>
    <t>9301</t>
  </si>
  <si>
    <t>PELUQUERIA Y OTROS TRATAMIENTOS DE BELLEZA</t>
  </si>
  <si>
    <t>9302</t>
  </si>
  <si>
    <t>POMPAS FUNEBRE Y ACTIVIDADES CONEXAS</t>
  </si>
  <si>
    <t>9303</t>
  </si>
  <si>
    <t>OTRAS ACTIVIDADES DE SERVICIOS PERSONALES N.C.P.</t>
  </si>
  <si>
    <t>9309</t>
  </si>
  <si>
    <t>HOGARES PRIVADOS CON SERVICIO DOMESTICO</t>
  </si>
  <si>
    <t>9500</t>
  </si>
  <si>
    <t>ORGANIZACIONES Y ORGANOS EXTRATERRITORIALES</t>
  </si>
  <si>
    <t>9900</t>
  </si>
  <si>
    <t>TOTAL</t>
  </si>
  <si>
    <t>Nota: A partir de Junio 2016 el Instituto crea una clase (1800), por la definición de salarios específicos para la Maquila Textil y Confección la cual forma parte de la actividad económica Fabricación de prendas de vestir</t>
  </si>
  <si>
    <t>Nota: Algunos Patronos poseen más de una Actividad Económica y en función de esto se cuenta más de una vez.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</si>
</sst>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2"/>
      <name val="Times New Roman"/>
      <family val="1"/>
    </font>
    <font>
      <b/>
      <sz val="10"/>
      <name val="Arial"/>
      <family val="2"/>
    </font>
    <font>
      <b/>
      <sz val="8"/>
      <color indexed="8"/>
      <name val="Calibri"/>
      <family val="2"/>
    </font>
    <font>
      <sz val="11"/>
      <color rgb="FF1F497D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dashDotDot">
        <color indexed="64"/>
      </bottom>
      <diagonal/>
    </border>
    <border>
      <left style="dashed">
        <color indexed="64"/>
      </left>
      <right style="dotted">
        <color indexed="64"/>
      </right>
      <top style="medium">
        <color indexed="64"/>
      </top>
      <bottom style="dashDotDot">
        <color indexed="64"/>
      </bottom>
      <diagonal/>
    </border>
    <border>
      <left style="dotted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dashed">
        <color indexed="64"/>
      </right>
      <top/>
      <bottom style="medium">
        <color indexed="64"/>
      </bottom>
      <diagonal/>
    </border>
    <border>
      <left style="medium">
        <color indexed="64"/>
      </left>
      <right style="dashDotDot">
        <color indexed="64"/>
      </right>
      <top style="medium">
        <color indexed="64"/>
      </top>
      <bottom style="medium">
        <color indexed="64"/>
      </bottom>
      <diagonal/>
    </border>
    <border>
      <left style="dashDotDot">
        <color indexed="64"/>
      </left>
      <right style="dashDotDot">
        <color indexed="64"/>
      </right>
      <top style="medium">
        <color indexed="64"/>
      </top>
      <bottom style="medium">
        <color indexed="64"/>
      </bottom>
      <diagonal/>
    </border>
    <border>
      <left style="dashDotDot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46">
    <xf numFmtId="0" fontId="0" fillId="0" borderId="0" xfId="0"/>
    <xf numFmtId="0" fontId="2" fillId="0" borderId="0" xfId="0" applyFont="1" applyAlignment="1"/>
    <xf numFmtId="0" fontId="2" fillId="0" borderId="0" xfId="0" applyFont="1" applyAlignment="1">
      <alignment horizontal="center"/>
    </xf>
    <xf numFmtId="0" fontId="2" fillId="0" borderId="0" xfId="0" applyFont="1"/>
    <xf numFmtId="3" fontId="1" fillId="0" borderId="0" xfId="0" applyNumberFormat="1" applyFont="1" applyAlignment="1">
      <alignment horizontal="center"/>
    </xf>
    <xf numFmtId="4" fontId="1" fillId="0" borderId="1" xfId="0" applyNumberFormat="1" applyFont="1" applyBorder="1" applyAlignment="1"/>
    <xf numFmtId="0" fontId="1" fillId="0" borderId="0" xfId="0" applyFont="1" applyAlignment="1"/>
    <xf numFmtId="0" fontId="1" fillId="0" borderId="0" xfId="0" applyFont="1" applyAlignment="1">
      <alignment horizontal="center"/>
    </xf>
    <xf numFmtId="0" fontId="1" fillId="0" borderId="10" xfId="1" applyFont="1" applyFill="1" applyBorder="1" applyAlignment="1">
      <alignment horizontal="center"/>
    </xf>
    <xf numFmtId="14" fontId="1" fillId="0" borderId="11" xfId="1" applyNumberFormat="1" applyFont="1" applyFill="1" applyBorder="1" applyAlignment="1">
      <alignment horizontal="center"/>
    </xf>
    <xf numFmtId="14" fontId="1" fillId="0" borderId="12" xfId="1" applyNumberFormat="1" applyFont="1" applyFill="1" applyBorder="1" applyAlignment="1">
      <alignment horizontal="center"/>
    </xf>
    <xf numFmtId="14" fontId="1" fillId="0" borderId="13" xfId="1" applyNumberFormat="1" applyFont="1" applyFill="1" applyBorder="1" applyAlignment="1">
      <alignment horizontal="center"/>
    </xf>
    <xf numFmtId="0" fontId="4" fillId="0" borderId="0" xfId="0" applyFont="1"/>
    <xf numFmtId="14" fontId="2" fillId="0" borderId="0" xfId="0" applyNumberFormat="1" applyFont="1"/>
    <xf numFmtId="0" fontId="1" fillId="0" borderId="0" xfId="0" applyFont="1"/>
    <xf numFmtId="14" fontId="1" fillId="0" borderId="0" xfId="0" applyNumberFormat="1" applyFont="1"/>
    <xf numFmtId="14" fontId="2" fillId="0" borderId="0" xfId="0" applyNumberFormat="1" applyFont="1" applyAlignment="1">
      <alignment horizontal="center"/>
    </xf>
    <xf numFmtId="3" fontId="2" fillId="0" borderId="0" xfId="0" applyNumberFormat="1" applyFont="1" applyAlignment="1">
      <alignment horizontal="right" indent="4"/>
    </xf>
    <xf numFmtId="3" fontId="2" fillId="0" borderId="0" xfId="0" applyNumberFormat="1" applyFont="1" applyAlignment="1">
      <alignment horizontal="center"/>
    </xf>
    <xf numFmtId="4" fontId="2" fillId="0" borderId="0" xfId="0" applyNumberFormat="1" applyFont="1" applyAlignment="1">
      <alignment horizontal="right" indent="2"/>
    </xf>
    <xf numFmtId="0" fontId="2" fillId="0" borderId="0" xfId="0" applyFont="1" applyAlignment="1">
      <alignment horizontal="right" indent="4"/>
    </xf>
    <xf numFmtId="3" fontId="1" fillId="0" borderId="15" xfId="0" applyNumberFormat="1" applyFont="1" applyBorder="1" applyAlignment="1">
      <alignment horizontal="right" indent="4"/>
    </xf>
    <xf numFmtId="3" fontId="1" fillId="0" borderId="15" xfId="0" applyNumberFormat="1" applyFont="1" applyBorder="1" applyAlignment="1">
      <alignment horizontal="center"/>
    </xf>
    <xf numFmtId="4" fontId="1" fillId="0" borderId="15" xfId="0" applyNumberFormat="1" applyFont="1" applyBorder="1" applyAlignment="1">
      <alignment horizontal="right" indent="2"/>
    </xf>
    <xf numFmtId="4" fontId="1" fillId="0" borderId="16" xfId="0" applyNumberFormat="1" applyFont="1" applyBorder="1" applyAlignment="1">
      <alignment horizontal="right" indent="2"/>
    </xf>
    <xf numFmtId="3" fontId="2" fillId="0" borderId="0" xfId="0" applyNumberFormat="1" applyFont="1"/>
    <xf numFmtId="4" fontId="2" fillId="0" borderId="0" xfId="0" applyNumberFormat="1" applyFont="1"/>
    <xf numFmtId="3" fontId="5" fillId="0" borderId="18" xfId="0" applyNumberFormat="1" applyFont="1" applyBorder="1" applyAlignment="1">
      <alignment horizontal="center"/>
    </xf>
    <xf numFmtId="4" fontId="5" fillId="0" borderId="18" xfId="0" applyNumberFormat="1" applyFont="1" applyBorder="1"/>
    <xf numFmtId="4" fontId="5" fillId="0" borderId="19" xfId="0" applyNumberFormat="1" applyFont="1" applyBorder="1"/>
    <xf numFmtId="0" fontId="6" fillId="0" borderId="0" xfId="1" applyFont="1"/>
    <xf numFmtId="0" fontId="1" fillId="0" borderId="8" xfId="1" applyFont="1" applyFill="1" applyBorder="1" applyAlignment="1">
      <alignment horizontal="center"/>
    </xf>
    <xf numFmtId="0" fontId="1" fillId="0" borderId="9" xfId="1" applyFont="1" applyFill="1" applyBorder="1" applyAlignment="1">
      <alignment horizontal="center"/>
    </xf>
    <xf numFmtId="0" fontId="5" fillId="0" borderId="14" xfId="0" applyFont="1" applyBorder="1" applyAlignment="1">
      <alignment horizontal="right" indent="2"/>
    </xf>
    <xf numFmtId="0" fontId="5" fillId="0" borderId="15" xfId="0" applyFont="1" applyBorder="1" applyAlignment="1">
      <alignment horizontal="right" indent="2"/>
    </xf>
    <xf numFmtId="0" fontId="5" fillId="0" borderId="17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1" fillId="0" borderId="0" xfId="0" applyFont="1" applyFill="1" applyAlignment="1">
      <alignment horizontal="center"/>
    </xf>
    <xf numFmtId="4" fontId="1" fillId="0" borderId="1" xfId="0" applyNumberFormat="1" applyFont="1" applyBorder="1" applyAlignment="1">
      <alignment horizontal="center"/>
    </xf>
    <xf numFmtId="0" fontId="1" fillId="0" borderId="2" xfId="1" applyFont="1" applyFill="1" applyBorder="1" applyAlignment="1">
      <alignment horizontal="center"/>
    </xf>
    <xf numFmtId="0" fontId="1" fillId="0" borderId="3" xfId="1" applyFont="1" applyFill="1" applyBorder="1" applyAlignment="1">
      <alignment horizontal="center"/>
    </xf>
    <xf numFmtId="0" fontId="1" fillId="0" borderId="4" xfId="1" applyFont="1" applyFill="1" applyBorder="1" applyAlignment="1">
      <alignment horizontal="center"/>
    </xf>
    <xf numFmtId="0" fontId="1" fillId="0" borderId="5" xfId="1" applyFont="1" applyFill="1" applyBorder="1" applyAlignment="1">
      <alignment horizontal="center"/>
    </xf>
    <xf numFmtId="0" fontId="1" fillId="0" borderId="6" xfId="1" applyFont="1" applyFill="1" applyBorder="1" applyAlignment="1">
      <alignment horizontal="center"/>
    </xf>
    <xf numFmtId="0" fontId="1" fillId="0" borderId="7" xfId="1" applyFont="1" applyFill="1" applyBorder="1" applyAlignment="1">
      <alignment horizontal="center"/>
    </xf>
    <xf numFmtId="0" fontId="7" fillId="0" borderId="0" xfId="0" applyFont="1" applyAlignment="1">
      <alignment vertical="center"/>
    </xf>
  </cellXfs>
  <cellStyles count="2">
    <cellStyle name="Normal" xfId="0" builtinId="0"/>
    <cellStyle name="Normal_Hoja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name="Consulta desde Visual FoxPro Tables_1" connectionId="1" autoFormatId="16" applyNumberFormats="0" applyBorderFormats="0" applyFontFormats="1" applyPatternFormats="1" applyAlignmentFormats="0" applyWidthHeightFormats="0">
  <queryTableRefresh nextId="18">
    <queryTableFields count="17">
      <queryTableField id="1" name="actividad"/>
      <queryTableField id="2" name="activeco"/>
      <queryTableField id="3" name="dat1"/>
      <queryTableField id="4" name="dat11"/>
      <queryTableField id="5" name="dat2"/>
      <queryTableField id="6" name="dat22"/>
      <queryTableField id="7" name="dat3"/>
      <queryTableField id="8" name="dat33"/>
      <queryTableField id="9" name="dat5"/>
      <queryTableField id="10" name="dat55"/>
      <queryTableField id="11" name="dat4"/>
      <queryTableField id="12" name="dat44"/>
      <queryTableField id="13" name="dat6"/>
      <queryTableField id="14" name="dat66"/>
      <queryTableField id="15" name="sector"/>
      <queryTableField id="16" name="periodo"/>
      <queryTableField id="17" name="estatus"/>
    </queryTableFields>
  </queryTableRefresh>
</query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24"/>
  <sheetViews>
    <sheetView tabSelected="1" topLeftCell="A247" workbookViewId="0">
      <selection activeCell="A287" sqref="A287"/>
    </sheetView>
  </sheetViews>
  <sheetFormatPr baseColWidth="10" defaultRowHeight="11.25" x14ac:dyDescent="0.2"/>
  <cols>
    <col min="1" max="1" width="110.7109375" style="3" customWidth="1"/>
    <col min="2" max="2" width="8.7109375" style="3" customWidth="1"/>
    <col min="3" max="6" width="12.7109375" style="3" customWidth="1"/>
    <col min="7" max="10" width="16.7109375" style="3" customWidth="1"/>
    <col min="11" max="14" width="12.7109375" style="3" customWidth="1"/>
    <col min="15" max="15" width="14.42578125" style="3" hidden="1" customWidth="1"/>
    <col min="16" max="16" width="14.85546875" style="3" hidden="1" customWidth="1"/>
    <col min="17" max="17" width="7" style="3" hidden="1" customWidth="1"/>
    <col min="18" max="20" width="0" style="3" hidden="1" customWidth="1"/>
    <col min="21" max="256" width="11.42578125" style="3"/>
    <col min="257" max="257" width="110.7109375" style="3" customWidth="1"/>
    <col min="258" max="258" width="8.7109375" style="3" customWidth="1"/>
    <col min="259" max="262" width="12.7109375" style="3" customWidth="1"/>
    <col min="263" max="266" width="16.7109375" style="3" customWidth="1"/>
    <col min="267" max="270" width="12.7109375" style="3" customWidth="1"/>
    <col min="271" max="276" width="0" style="3" hidden="1" customWidth="1"/>
    <col min="277" max="512" width="11.42578125" style="3"/>
    <col min="513" max="513" width="110.7109375" style="3" customWidth="1"/>
    <col min="514" max="514" width="8.7109375" style="3" customWidth="1"/>
    <col min="515" max="518" width="12.7109375" style="3" customWidth="1"/>
    <col min="519" max="522" width="16.7109375" style="3" customWidth="1"/>
    <col min="523" max="526" width="12.7109375" style="3" customWidth="1"/>
    <col min="527" max="532" width="0" style="3" hidden="1" customWidth="1"/>
    <col min="533" max="768" width="11.42578125" style="3"/>
    <col min="769" max="769" width="110.7109375" style="3" customWidth="1"/>
    <col min="770" max="770" width="8.7109375" style="3" customWidth="1"/>
    <col min="771" max="774" width="12.7109375" style="3" customWidth="1"/>
    <col min="775" max="778" width="16.7109375" style="3" customWidth="1"/>
    <col min="779" max="782" width="12.7109375" style="3" customWidth="1"/>
    <col min="783" max="788" width="0" style="3" hidden="1" customWidth="1"/>
    <col min="789" max="1024" width="11.42578125" style="3"/>
    <col min="1025" max="1025" width="110.7109375" style="3" customWidth="1"/>
    <col min="1026" max="1026" width="8.7109375" style="3" customWidth="1"/>
    <col min="1027" max="1030" width="12.7109375" style="3" customWidth="1"/>
    <col min="1031" max="1034" width="16.7109375" style="3" customWidth="1"/>
    <col min="1035" max="1038" width="12.7109375" style="3" customWidth="1"/>
    <col min="1039" max="1044" width="0" style="3" hidden="1" customWidth="1"/>
    <col min="1045" max="1280" width="11.42578125" style="3"/>
    <col min="1281" max="1281" width="110.7109375" style="3" customWidth="1"/>
    <col min="1282" max="1282" width="8.7109375" style="3" customWidth="1"/>
    <col min="1283" max="1286" width="12.7109375" style="3" customWidth="1"/>
    <col min="1287" max="1290" width="16.7109375" style="3" customWidth="1"/>
    <col min="1291" max="1294" width="12.7109375" style="3" customWidth="1"/>
    <col min="1295" max="1300" width="0" style="3" hidden="1" customWidth="1"/>
    <col min="1301" max="1536" width="11.42578125" style="3"/>
    <col min="1537" max="1537" width="110.7109375" style="3" customWidth="1"/>
    <col min="1538" max="1538" width="8.7109375" style="3" customWidth="1"/>
    <col min="1539" max="1542" width="12.7109375" style="3" customWidth="1"/>
    <col min="1543" max="1546" width="16.7109375" style="3" customWidth="1"/>
    <col min="1547" max="1550" width="12.7109375" style="3" customWidth="1"/>
    <col min="1551" max="1556" width="0" style="3" hidden="1" customWidth="1"/>
    <col min="1557" max="1792" width="11.42578125" style="3"/>
    <col min="1793" max="1793" width="110.7109375" style="3" customWidth="1"/>
    <col min="1794" max="1794" width="8.7109375" style="3" customWidth="1"/>
    <col min="1795" max="1798" width="12.7109375" style="3" customWidth="1"/>
    <col min="1799" max="1802" width="16.7109375" style="3" customWidth="1"/>
    <col min="1803" max="1806" width="12.7109375" style="3" customWidth="1"/>
    <col min="1807" max="1812" width="0" style="3" hidden="1" customWidth="1"/>
    <col min="1813" max="2048" width="11.42578125" style="3"/>
    <col min="2049" max="2049" width="110.7109375" style="3" customWidth="1"/>
    <col min="2050" max="2050" width="8.7109375" style="3" customWidth="1"/>
    <col min="2051" max="2054" width="12.7109375" style="3" customWidth="1"/>
    <col min="2055" max="2058" width="16.7109375" style="3" customWidth="1"/>
    <col min="2059" max="2062" width="12.7109375" style="3" customWidth="1"/>
    <col min="2063" max="2068" width="0" style="3" hidden="1" customWidth="1"/>
    <col min="2069" max="2304" width="11.42578125" style="3"/>
    <col min="2305" max="2305" width="110.7109375" style="3" customWidth="1"/>
    <col min="2306" max="2306" width="8.7109375" style="3" customWidth="1"/>
    <col min="2307" max="2310" width="12.7109375" style="3" customWidth="1"/>
    <col min="2311" max="2314" width="16.7109375" style="3" customWidth="1"/>
    <col min="2315" max="2318" width="12.7109375" style="3" customWidth="1"/>
    <col min="2319" max="2324" width="0" style="3" hidden="1" customWidth="1"/>
    <col min="2325" max="2560" width="11.42578125" style="3"/>
    <col min="2561" max="2561" width="110.7109375" style="3" customWidth="1"/>
    <col min="2562" max="2562" width="8.7109375" style="3" customWidth="1"/>
    <col min="2563" max="2566" width="12.7109375" style="3" customWidth="1"/>
    <col min="2567" max="2570" width="16.7109375" style="3" customWidth="1"/>
    <col min="2571" max="2574" width="12.7109375" style="3" customWidth="1"/>
    <col min="2575" max="2580" width="0" style="3" hidden="1" customWidth="1"/>
    <col min="2581" max="2816" width="11.42578125" style="3"/>
    <col min="2817" max="2817" width="110.7109375" style="3" customWidth="1"/>
    <col min="2818" max="2818" width="8.7109375" style="3" customWidth="1"/>
    <col min="2819" max="2822" width="12.7109375" style="3" customWidth="1"/>
    <col min="2823" max="2826" width="16.7109375" style="3" customWidth="1"/>
    <col min="2827" max="2830" width="12.7109375" style="3" customWidth="1"/>
    <col min="2831" max="2836" width="0" style="3" hidden="1" customWidth="1"/>
    <col min="2837" max="3072" width="11.42578125" style="3"/>
    <col min="3073" max="3073" width="110.7109375" style="3" customWidth="1"/>
    <col min="3074" max="3074" width="8.7109375" style="3" customWidth="1"/>
    <col min="3075" max="3078" width="12.7109375" style="3" customWidth="1"/>
    <col min="3079" max="3082" width="16.7109375" style="3" customWidth="1"/>
    <col min="3083" max="3086" width="12.7109375" style="3" customWidth="1"/>
    <col min="3087" max="3092" width="0" style="3" hidden="1" customWidth="1"/>
    <col min="3093" max="3328" width="11.42578125" style="3"/>
    <col min="3329" max="3329" width="110.7109375" style="3" customWidth="1"/>
    <col min="3330" max="3330" width="8.7109375" style="3" customWidth="1"/>
    <col min="3331" max="3334" width="12.7109375" style="3" customWidth="1"/>
    <col min="3335" max="3338" width="16.7109375" style="3" customWidth="1"/>
    <col min="3339" max="3342" width="12.7109375" style="3" customWidth="1"/>
    <col min="3343" max="3348" width="0" style="3" hidden="1" customWidth="1"/>
    <col min="3349" max="3584" width="11.42578125" style="3"/>
    <col min="3585" max="3585" width="110.7109375" style="3" customWidth="1"/>
    <col min="3586" max="3586" width="8.7109375" style="3" customWidth="1"/>
    <col min="3587" max="3590" width="12.7109375" style="3" customWidth="1"/>
    <col min="3591" max="3594" width="16.7109375" style="3" customWidth="1"/>
    <col min="3595" max="3598" width="12.7109375" style="3" customWidth="1"/>
    <col min="3599" max="3604" width="0" style="3" hidden="1" customWidth="1"/>
    <col min="3605" max="3840" width="11.42578125" style="3"/>
    <col min="3841" max="3841" width="110.7109375" style="3" customWidth="1"/>
    <col min="3842" max="3842" width="8.7109375" style="3" customWidth="1"/>
    <col min="3843" max="3846" width="12.7109375" style="3" customWidth="1"/>
    <col min="3847" max="3850" width="16.7109375" style="3" customWidth="1"/>
    <col min="3851" max="3854" width="12.7109375" style="3" customWidth="1"/>
    <col min="3855" max="3860" width="0" style="3" hidden="1" customWidth="1"/>
    <col min="3861" max="4096" width="11.42578125" style="3"/>
    <col min="4097" max="4097" width="110.7109375" style="3" customWidth="1"/>
    <col min="4098" max="4098" width="8.7109375" style="3" customWidth="1"/>
    <col min="4099" max="4102" width="12.7109375" style="3" customWidth="1"/>
    <col min="4103" max="4106" width="16.7109375" style="3" customWidth="1"/>
    <col min="4107" max="4110" width="12.7109375" style="3" customWidth="1"/>
    <col min="4111" max="4116" width="0" style="3" hidden="1" customWidth="1"/>
    <col min="4117" max="4352" width="11.42578125" style="3"/>
    <col min="4353" max="4353" width="110.7109375" style="3" customWidth="1"/>
    <col min="4354" max="4354" width="8.7109375" style="3" customWidth="1"/>
    <col min="4355" max="4358" width="12.7109375" style="3" customWidth="1"/>
    <col min="4359" max="4362" width="16.7109375" style="3" customWidth="1"/>
    <col min="4363" max="4366" width="12.7109375" style="3" customWidth="1"/>
    <col min="4367" max="4372" width="0" style="3" hidden="1" customWidth="1"/>
    <col min="4373" max="4608" width="11.42578125" style="3"/>
    <col min="4609" max="4609" width="110.7109375" style="3" customWidth="1"/>
    <col min="4610" max="4610" width="8.7109375" style="3" customWidth="1"/>
    <col min="4611" max="4614" width="12.7109375" style="3" customWidth="1"/>
    <col min="4615" max="4618" width="16.7109375" style="3" customWidth="1"/>
    <col min="4619" max="4622" width="12.7109375" style="3" customWidth="1"/>
    <col min="4623" max="4628" width="0" style="3" hidden="1" customWidth="1"/>
    <col min="4629" max="4864" width="11.42578125" style="3"/>
    <col min="4865" max="4865" width="110.7109375" style="3" customWidth="1"/>
    <col min="4866" max="4866" width="8.7109375" style="3" customWidth="1"/>
    <col min="4867" max="4870" width="12.7109375" style="3" customWidth="1"/>
    <col min="4871" max="4874" width="16.7109375" style="3" customWidth="1"/>
    <col min="4875" max="4878" width="12.7109375" style="3" customWidth="1"/>
    <col min="4879" max="4884" width="0" style="3" hidden="1" customWidth="1"/>
    <col min="4885" max="5120" width="11.42578125" style="3"/>
    <col min="5121" max="5121" width="110.7109375" style="3" customWidth="1"/>
    <col min="5122" max="5122" width="8.7109375" style="3" customWidth="1"/>
    <col min="5123" max="5126" width="12.7109375" style="3" customWidth="1"/>
    <col min="5127" max="5130" width="16.7109375" style="3" customWidth="1"/>
    <col min="5131" max="5134" width="12.7109375" style="3" customWidth="1"/>
    <col min="5135" max="5140" width="0" style="3" hidden="1" customWidth="1"/>
    <col min="5141" max="5376" width="11.42578125" style="3"/>
    <col min="5377" max="5377" width="110.7109375" style="3" customWidth="1"/>
    <col min="5378" max="5378" width="8.7109375" style="3" customWidth="1"/>
    <col min="5379" max="5382" width="12.7109375" style="3" customWidth="1"/>
    <col min="5383" max="5386" width="16.7109375" style="3" customWidth="1"/>
    <col min="5387" max="5390" width="12.7109375" style="3" customWidth="1"/>
    <col min="5391" max="5396" width="0" style="3" hidden="1" customWidth="1"/>
    <col min="5397" max="5632" width="11.42578125" style="3"/>
    <col min="5633" max="5633" width="110.7109375" style="3" customWidth="1"/>
    <col min="5634" max="5634" width="8.7109375" style="3" customWidth="1"/>
    <col min="5635" max="5638" width="12.7109375" style="3" customWidth="1"/>
    <col min="5639" max="5642" width="16.7109375" style="3" customWidth="1"/>
    <col min="5643" max="5646" width="12.7109375" style="3" customWidth="1"/>
    <col min="5647" max="5652" width="0" style="3" hidden="1" customWidth="1"/>
    <col min="5653" max="5888" width="11.42578125" style="3"/>
    <col min="5889" max="5889" width="110.7109375" style="3" customWidth="1"/>
    <col min="5890" max="5890" width="8.7109375" style="3" customWidth="1"/>
    <col min="5891" max="5894" width="12.7109375" style="3" customWidth="1"/>
    <col min="5895" max="5898" width="16.7109375" style="3" customWidth="1"/>
    <col min="5899" max="5902" width="12.7109375" style="3" customWidth="1"/>
    <col min="5903" max="5908" width="0" style="3" hidden="1" customWidth="1"/>
    <col min="5909" max="6144" width="11.42578125" style="3"/>
    <col min="6145" max="6145" width="110.7109375" style="3" customWidth="1"/>
    <col min="6146" max="6146" width="8.7109375" style="3" customWidth="1"/>
    <col min="6147" max="6150" width="12.7109375" style="3" customWidth="1"/>
    <col min="6151" max="6154" width="16.7109375" style="3" customWidth="1"/>
    <col min="6155" max="6158" width="12.7109375" style="3" customWidth="1"/>
    <col min="6159" max="6164" width="0" style="3" hidden="1" customWidth="1"/>
    <col min="6165" max="6400" width="11.42578125" style="3"/>
    <col min="6401" max="6401" width="110.7109375" style="3" customWidth="1"/>
    <col min="6402" max="6402" width="8.7109375" style="3" customWidth="1"/>
    <col min="6403" max="6406" width="12.7109375" style="3" customWidth="1"/>
    <col min="6407" max="6410" width="16.7109375" style="3" customWidth="1"/>
    <col min="6411" max="6414" width="12.7109375" style="3" customWidth="1"/>
    <col min="6415" max="6420" width="0" style="3" hidden="1" customWidth="1"/>
    <col min="6421" max="6656" width="11.42578125" style="3"/>
    <col min="6657" max="6657" width="110.7109375" style="3" customWidth="1"/>
    <col min="6658" max="6658" width="8.7109375" style="3" customWidth="1"/>
    <col min="6659" max="6662" width="12.7109375" style="3" customWidth="1"/>
    <col min="6663" max="6666" width="16.7109375" style="3" customWidth="1"/>
    <col min="6667" max="6670" width="12.7109375" style="3" customWidth="1"/>
    <col min="6671" max="6676" width="0" style="3" hidden="1" customWidth="1"/>
    <col min="6677" max="6912" width="11.42578125" style="3"/>
    <col min="6913" max="6913" width="110.7109375" style="3" customWidth="1"/>
    <col min="6914" max="6914" width="8.7109375" style="3" customWidth="1"/>
    <col min="6915" max="6918" width="12.7109375" style="3" customWidth="1"/>
    <col min="6919" max="6922" width="16.7109375" style="3" customWidth="1"/>
    <col min="6923" max="6926" width="12.7109375" style="3" customWidth="1"/>
    <col min="6927" max="6932" width="0" style="3" hidden="1" customWidth="1"/>
    <col min="6933" max="7168" width="11.42578125" style="3"/>
    <col min="7169" max="7169" width="110.7109375" style="3" customWidth="1"/>
    <col min="7170" max="7170" width="8.7109375" style="3" customWidth="1"/>
    <col min="7171" max="7174" width="12.7109375" style="3" customWidth="1"/>
    <col min="7175" max="7178" width="16.7109375" style="3" customWidth="1"/>
    <col min="7179" max="7182" width="12.7109375" style="3" customWidth="1"/>
    <col min="7183" max="7188" width="0" style="3" hidden="1" customWidth="1"/>
    <col min="7189" max="7424" width="11.42578125" style="3"/>
    <col min="7425" max="7425" width="110.7109375" style="3" customWidth="1"/>
    <col min="7426" max="7426" width="8.7109375" style="3" customWidth="1"/>
    <col min="7427" max="7430" width="12.7109375" style="3" customWidth="1"/>
    <col min="7431" max="7434" width="16.7109375" style="3" customWidth="1"/>
    <col min="7435" max="7438" width="12.7109375" style="3" customWidth="1"/>
    <col min="7439" max="7444" width="0" style="3" hidden="1" customWidth="1"/>
    <col min="7445" max="7680" width="11.42578125" style="3"/>
    <col min="7681" max="7681" width="110.7109375" style="3" customWidth="1"/>
    <col min="7682" max="7682" width="8.7109375" style="3" customWidth="1"/>
    <col min="7683" max="7686" width="12.7109375" style="3" customWidth="1"/>
    <col min="7687" max="7690" width="16.7109375" style="3" customWidth="1"/>
    <col min="7691" max="7694" width="12.7109375" style="3" customWidth="1"/>
    <col min="7695" max="7700" width="0" style="3" hidden="1" customWidth="1"/>
    <col min="7701" max="7936" width="11.42578125" style="3"/>
    <col min="7937" max="7937" width="110.7109375" style="3" customWidth="1"/>
    <col min="7938" max="7938" width="8.7109375" style="3" customWidth="1"/>
    <col min="7939" max="7942" width="12.7109375" style="3" customWidth="1"/>
    <col min="7943" max="7946" width="16.7109375" style="3" customWidth="1"/>
    <col min="7947" max="7950" width="12.7109375" style="3" customWidth="1"/>
    <col min="7951" max="7956" width="0" style="3" hidden="1" customWidth="1"/>
    <col min="7957" max="8192" width="11.42578125" style="3"/>
    <col min="8193" max="8193" width="110.7109375" style="3" customWidth="1"/>
    <col min="8194" max="8194" width="8.7109375" style="3" customWidth="1"/>
    <col min="8195" max="8198" width="12.7109375" style="3" customWidth="1"/>
    <col min="8199" max="8202" width="16.7109375" style="3" customWidth="1"/>
    <col min="8203" max="8206" width="12.7109375" style="3" customWidth="1"/>
    <col min="8207" max="8212" width="0" style="3" hidden="1" customWidth="1"/>
    <col min="8213" max="8448" width="11.42578125" style="3"/>
    <col min="8449" max="8449" width="110.7109375" style="3" customWidth="1"/>
    <col min="8450" max="8450" width="8.7109375" style="3" customWidth="1"/>
    <col min="8451" max="8454" width="12.7109375" style="3" customWidth="1"/>
    <col min="8455" max="8458" width="16.7109375" style="3" customWidth="1"/>
    <col min="8459" max="8462" width="12.7109375" style="3" customWidth="1"/>
    <col min="8463" max="8468" width="0" style="3" hidden="1" customWidth="1"/>
    <col min="8469" max="8704" width="11.42578125" style="3"/>
    <col min="8705" max="8705" width="110.7109375" style="3" customWidth="1"/>
    <col min="8706" max="8706" width="8.7109375" style="3" customWidth="1"/>
    <col min="8707" max="8710" width="12.7109375" style="3" customWidth="1"/>
    <col min="8711" max="8714" width="16.7109375" style="3" customWidth="1"/>
    <col min="8715" max="8718" width="12.7109375" style="3" customWidth="1"/>
    <col min="8719" max="8724" width="0" style="3" hidden="1" customWidth="1"/>
    <col min="8725" max="8960" width="11.42578125" style="3"/>
    <col min="8961" max="8961" width="110.7109375" style="3" customWidth="1"/>
    <col min="8962" max="8962" width="8.7109375" style="3" customWidth="1"/>
    <col min="8963" max="8966" width="12.7109375" style="3" customWidth="1"/>
    <col min="8967" max="8970" width="16.7109375" style="3" customWidth="1"/>
    <col min="8971" max="8974" width="12.7109375" style="3" customWidth="1"/>
    <col min="8975" max="8980" width="0" style="3" hidden="1" customWidth="1"/>
    <col min="8981" max="9216" width="11.42578125" style="3"/>
    <col min="9217" max="9217" width="110.7109375" style="3" customWidth="1"/>
    <col min="9218" max="9218" width="8.7109375" style="3" customWidth="1"/>
    <col min="9219" max="9222" width="12.7109375" style="3" customWidth="1"/>
    <col min="9223" max="9226" width="16.7109375" style="3" customWidth="1"/>
    <col min="9227" max="9230" width="12.7109375" style="3" customWidth="1"/>
    <col min="9231" max="9236" width="0" style="3" hidden="1" customWidth="1"/>
    <col min="9237" max="9472" width="11.42578125" style="3"/>
    <col min="9473" max="9473" width="110.7109375" style="3" customWidth="1"/>
    <col min="9474" max="9474" width="8.7109375" style="3" customWidth="1"/>
    <col min="9475" max="9478" width="12.7109375" style="3" customWidth="1"/>
    <col min="9479" max="9482" width="16.7109375" style="3" customWidth="1"/>
    <col min="9483" max="9486" width="12.7109375" style="3" customWidth="1"/>
    <col min="9487" max="9492" width="0" style="3" hidden="1" customWidth="1"/>
    <col min="9493" max="9728" width="11.42578125" style="3"/>
    <col min="9729" max="9729" width="110.7109375" style="3" customWidth="1"/>
    <col min="9730" max="9730" width="8.7109375" style="3" customWidth="1"/>
    <col min="9731" max="9734" width="12.7109375" style="3" customWidth="1"/>
    <col min="9735" max="9738" width="16.7109375" style="3" customWidth="1"/>
    <col min="9739" max="9742" width="12.7109375" style="3" customWidth="1"/>
    <col min="9743" max="9748" width="0" style="3" hidden="1" customWidth="1"/>
    <col min="9749" max="9984" width="11.42578125" style="3"/>
    <col min="9985" max="9985" width="110.7109375" style="3" customWidth="1"/>
    <col min="9986" max="9986" width="8.7109375" style="3" customWidth="1"/>
    <col min="9987" max="9990" width="12.7109375" style="3" customWidth="1"/>
    <col min="9991" max="9994" width="16.7109375" style="3" customWidth="1"/>
    <col min="9995" max="9998" width="12.7109375" style="3" customWidth="1"/>
    <col min="9999" max="10004" width="0" style="3" hidden="1" customWidth="1"/>
    <col min="10005" max="10240" width="11.42578125" style="3"/>
    <col min="10241" max="10241" width="110.7109375" style="3" customWidth="1"/>
    <col min="10242" max="10242" width="8.7109375" style="3" customWidth="1"/>
    <col min="10243" max="10246" width="12.7109375" style="3" customWidth="1"/>
    <col min="10247" max="10250" width="16.7109375" style="3" customWidth="1"/>
    <col min="10251" max="10254" width="12.7109375" style="3" customWidth="1"/>
    <col min="10255" max="10260" width="0" style="3" hidden="1" customWidth="1"/>
    <col min="10261" max="10496" width="11.42578125" style="3"/>
    <col min="10497" max="10497" width="110.7109375" style="3" customWidth="1"/>
    <col min="10498" max="10498" width="8.7109375" style="3" customWidth="1"/>
    <col min="10499" max="10502" width="12.7109375" style="3" customWidth="1"/>
    <col min="10503" max="10506" width="16.7109375" style="3" customWidth="1"/>
    <col min="10507" max="10510" width="12.7109375" style="3" customWidth="1"/>
    <col min="10511" max="10516" width="0" style="3" hidden="1" customWidth="1"/>
    <col min="10517" max="10752" width="11.42578125" style="3"/>
    <col min="10753" max="10753" width="110.7109375" style="3" customWidth="1"/>
    <col min="10754" max="10754" width="8.7109375" style="3" customWidth="1"/>
    <col min="10755" max="10758" width="12.7109375" style="3" customWidth="1"/>
    <col min="10759" max="10762" width="16.7109375" style="3" customWidth="1"/>
    <col min="10763" max="10766" width="12.7109375" style="3" customWidth="1"/>
    <col min="10767" max="10772" width="0" style="3" hidden="1" customWidth="1"/>
    <col min="10773" max="11008" width="11.42578125" style="3"/>
    <col min="11009" max="11009" width="110.7109375" style="3" customWidth="1"/>
    <col min="11010" max="11010" width="8.7109375" style="3" customWidth="1"/>
    <col min="11011" max="11014" width="12.7109375" style="3" customWidth="1"/>
    <col min="11015" max="11018" width="16.7109375" style="3" customWidth="1"/>
    <col min="11019" max="11022" width="12.7109375" style="3" customWidth="1"/>
    <col min="11023" max="11028" width="0" style="3" hidden="1" customWidth="1"/>
    <col min="11029" max="11264" width="11.42578125" style="3"/>
    <col min="11265" max="11265" width="110.7109375" style="3" customWidth="1"/>
    <col min="11266" max="11266" width="8.7109375" style="3" customWidth="1"/>
    <col min="11267" max="11270" width="12.7109375" style="3" customWidth="1"/>
    <col min="11271" max="11274" width="16.7109375" style="3" customWidth="1"/>
    <col min="11275" max="11278" width="12.7109375" style="3" customWidth="1"/>
    <col min="11279" max="11284" width="0" style="3" hidden="1" customWidth="1"/>
    <col min="11285" max="11520" width="11.42578125" style="3"/>
    <col min="11521" max="11521" width="110.7109375" style="3" customWidth="1"/>
    <col min="11522" max="11522" width="8.7109375" style="3" customWidth="1"/>
    <col min="11523" max="11526" width="12.7109375" style="3" customWidth="1"/>
    <col min="11527" max="11530" width="16.7109375" style="3" customWidth="1"/>
    <col min="11531" max="11534" width="12.7109375" style="3" customWidth="1"/>
    <col min="11535" max="11540" width="0" style="3" hidden="1" customWidth="1"/>
    <col min="11541" max="11776" width="11.42578125" style="3"/>
    <col min="11777" max="11777" width="110.7109375" style="3" customWidth="1"/>
    <col min="11778" max="11778" width="8.7109375" style="3" customWidth="1"/>
    <col min="11779" max="11782" width="12.7109375" style="3" customWidth="1"/>
    <col min="11783" max="11786" width="16.7109375" style="3" customWidth="1"/>
    <col min="11787" max="11790" width="12.7109375" style="3" customWidth="1"/>
    <col min="11791" max="11796" width="0" style="3" hidden="1" customWidth="1"/>
    <col min="11797" max="12032" width="11.42578125" style="3"/>
    <col min="12033" max="12033" width="110.7109375" style="3" customWidth="1"/>
    <col min="12034" max="12034" width="8.7109375" style="3" customWidth="1"/>
    <col min="12035" max="12038" width="12.7109375" style="3" customWidth="1"/>
    <col min="12039" max="12042" width="16.7109375" style="3" customWidth="1"/>
    <col min="12043" max="12046" width="12.7109375" style="3" customWidth="1"/>
    <col min="12047" max="12052" width="0" style="3" hidden="1" customWidth="1"/>
    <col min="12053" max="12288" width="11.42578125" style="3"/>
    <col min="12289" max="12289" width="110.7109375" style="3" customWidth="1"/>
    <col min="12290" max="12290" width="8.7109375" style="3" customWidth="1"/>
    <col min="12291" max="12294" width="12.7109375" style="3" customWidth="1"/>
    <col min="12295" max="12298" width="16.7109375" style="3" customWidth="1"/>
    <col min="12299" max="12302" width="12.7109375" style="3" customWidth="1"/>
    <col min="12303" max="12308" width="0" style="3" hidden="1" customWidth="1"/>
    <col min="12309" max="12544" width="11.42578125" style="3"/>
    <col min="12545" max="12545" width="110.7109375" style="3" customWidth="1"/>
    <col min="12546" max="12546" width="8.7109375" style="3" customWidth="1"/>
    <col min="12547" max="12550" width="12.7109375" style="3" customWidth="1"/>
    <col min="12551" max="12554" width="16.7109375" style="3" customWidth="1"/>
    <col min="12555" max="12558" width="12.7109375" style="3" customWidth="1"/>
    <col min="12559" max="12564" width="0" style="3" hidden="1" customWidth="1"/>
    <col min="12565" max="12800" width="11.42578125" style="3"/>
    <col min="12801" max="12801" width="110.7109375" style="3" customWidth="1"/>
    <col min="12802" max="12802" width="8.7109375" style="3" customWidth="1"/>
    <col min="12803" max="12806" width="12.7109375" style="3" customWidth="1"/>
    <col min="12807" max="12810" width="16.7109375" style="3" customWidth="1"/>
    <col min="12811" max="12814" width="12.7109375" style="3" customWidth="1"/>
    <col min="12815" max="12820" width="0" style="3" hidden="1" customWidth="1"/>
    <col min="12821" max="13056" width="11.42578125" style="3"/>
    <col min="13057" max="13057" width="110.7109375" style="3" customWidth="1"/>
    <col min="13058" max="13058" width="8.7109375" style="3" customWidth="1"/>
    <col min="13059" max="13062" width="12.7109375" style="3" customWidth="1"/>
    <col min="13063" max="13066" width="16.7109375" style="3" customWidth="1"/>
    <col min="13067" max="13070" width="12.7109375" style="3" customWidth="1"/>
    <col min="13071" max="13076" width="0" style="3" hidden="1" customWidth="1"/>
    <col min="13077" max="13312" width="11.42578125" style="3"/>
    <col min="13313" max="13313" width="110.7109375" style="3" customWidth="1"/>
    <col min="13314" max="13314" width="8.7109375" style="3" customWidth="1"/>
    <col min="13315" max="13318" width="12.7109375" style="3" customWidth="1"/>
    <col min="13319" max="13322" width="16.7109375" style="3" customWidth="1"/>
    <col min="13323" max="13326" width="12.7109375" style="3" customWidth="1"/>
    <col min="13327" max="13332" width="0" style="3" hidden="1" customWidth="1"/>
    <col min="13333" max="13568" width="11.42578125" style="3"/>
    <col min="13569" max="13569" width="110.7109375" style="3" customWidth="1"/>
    <col min="13570" max="13570" width="8.7109375" style="3" customWidth="1"/>
    <col min="13571" max="13574" width="12.7109375" style="3" customWidth="1"/>
    <col min="13575" max="13578" width="16.7109375" style="3" customWidth="1"/>
    <col min="13579" max="13582" width="12.7109375" style="3" customWidth="1"/>
    <col min="13583" max="13588" width="0" style="3" hidden="1" customWidth="1"/>
    <col min="13589" max="13824" width="11.42578125" style="3"/>
    <col min="13825" max="13825" width="110.7109375" style="3" customWidth="1"/>
    <col min="13826" max="13826" width="8.7109375" style="3" customWidth="1"/>
    <col min="13827" max="13830" width="12.7109375" style="3" customWidth="1"/>
    <col min="13831" max="13834" width="16.7109375" style="3" customWidth="1"/>
    <col min="13835" max="13838" width="12.7109375" style="3" customWidth="1"/>
    <col min="13839" max="13844" width="0" style="3" hidden="1" customWidth="1"/>
    <col min="13845" max="14080" width="11.42578125" style="3"/>
    <col min="14081" max="14081" width="110.7109375" style="3" customWidth="1"/>
    <col min="14082" max="14082" width="8.7109375" style="3" customWidth="1"/>
    <col min="14083" max="14086" width="12.7109375" style="3" customWidth="1"/>
    <col min="14087" max="14090" width="16.7109375" style="3" customWidth="1"/>
    <col min="14091" max="14094" width="12.7109375" style="3" customWidth="1"/>
    <col min="14095" max="14100" width="0" style="3" hidden="1" customWidth="1"/>
    <col min="14101" max="14336" width="11.42578125" style="3"/>
    <col min="14337" max="14337" width="110.7109375" style="3" customWidth="1"/>
    <col min="14338" max="14338" width="8.7109375" style="3" customWidth="1"/>
    <col min="14339" max="14342" width="12.7109375" style="3" customWidth="1"/>
    <col min="14343" max="14346" width="16.7109375" style="3" customWidth="1"/>
    <col min="14347" max="14350" width="12.7109375" style="3" customWidth="1"/>
    <col min="14351" max="14356" width="0" style="3" hidden="1" customWidth="1"/>
    <col min="14357" max="14592" width="11.42578125" style="3"/>
    <col min="14593" max="14593" width="110.7109375" style="3" customWidth="1"/>
    <col min="14594" max="14594" width="8.7109375" style="3" customWidth="1"/>
    <col min="14595" max="14598" width="12.7109375" style="3" customWidth="1"/>
    <col min="14599" max="14602" width="16.7109375" style="3" customWidth="1"/>
    <col min="14603" max="14606" width="12.7109375" style="3" customWidth="1"/>
    <col min="14607" max="14612" width="0" style="3" hidden="1" customWidth="1"/>
    <col min="14613" max="14848" width="11.42578125" style="3"/>
    <col min="14849" max="14849" width="110.7109375" style="3" customWidth="1"/>
    <col min="14850" max="14850" width="8.7109375" style="3" customWidth="1"/>
    <col min="14851" max="14854" width="12.7109375" style="3" customWidth="1"/>
    <col min="14855" max="14858" width="16.7109375" style="3" customWidth="1"/>
    <col min="14859" max="14862" width="12.7109375" style="3" customWidth="1"/>
    <col min="14863" max="14868" width="0" style="3" hidden="1" customWidth="1"/>
    <col min="14869" max="15104" width="11.42578125" style="3"/>
    <col min="15105" max="15105" width="110.7109375" style="3" customWidth="1"/>
    <col min="15106" max="15106" width="8.7109375" style="3" customWidth="1"/>
    <col min="15107" max="15110" width="12.7109375" style="3" customWidth="1"/>
    <col min="15111" max="15114" width="16.7109375" style="3" customWidth="1"/>
    <col min="15115" max="15118" width="12.7109375" style="3" customWidth="1"/>
    <col min="15119" max="15124" width="0" style="3" hidden="1" customWidth="1"/>
    <col min="15125" max="15360" width="11.42578125" style="3"/>
    <col min="15361" max="15361" width="110.7109375" style="3" customWidth="1"/>
    <col min="15362" max="15362" width="8.7109375" style="3" customWidth="1"/>
    <col min="15363" max="15366" width="12.7109375" style="3" customWidth="1"/>
    <col min="15367" max="15370" width="16.7109375" style="3" customWidth="1"/>
    <col min="15371" max="15374" width="12.7109375" style="3" customWidth="1"/>
    <col min="15375" max="15380" width="0" style="3" hidden="1" customWidth="1"/>
    <col min="15381" max="15616" width="11.42578125" style="3"/>
    <col min="15617" max="15617" width="110.7109375" style="3" customWidth="1"/>
    <col min="15618" max="15618" width="8.7109375" style="3" customWidth="1"/>
    <col min="15619" max="15622" width="12.7109375" style="3" customWidth="1"/>
    <col min="15623" max="15626" width="16.7109375" style="3" customWidth="1"/>
    <col min="15627" max="15630" width="12.7109375" style="3" customWidth="1"/>
    <col min="15631" max="15636" width="0" style="3" hidden="1" customWidth="1"/>
    <col min="15637" max="15872" width="11.42578125" style="3"/>
    <col min="15873" max="15873" width="110.7109375" style="3" customWidth="1"/>
    <col min="15874" max="15874" width="8.7109375" style="3" customWidth="1"/>
    <col min="15875" max="15878" width="12.7109375" style="3" customWidth="1"/>
    <col min="15879" max="15882" width="16.7109375" style="3" customWidth="1"/>
    <col min="15883" max="15886" width="12.7109375" style="3" customWidth="1"/>
    <col min="15887" max="15892" width="0" style="3" hidden="1" customWidth="1"/>
    <col min="15893" max="16128" width="11.42578125" style="3"/>
    <col min="16129" max="16129" width="110.7109375" style="3" customWidth="1"/>
    <col min="16130" max="16130" width="8.7109375" style="3" customWidth="1"/>
    <col min="16131" max="16134" width="12.7109375" style="3" customWidth="1"/>
    <col min="16135" max="16138" width="16.7109375" style="3" customWidth="1"/>
    <col min="16139" max="16142" width="12.7109375" style="3" customWidth="1"/>
    <col min="16143" max="16148" width="0" style="3" hidden="1" customWidth="1"/>
    <col min="16149" max="16384" width="11.42578125" style="3"/>
  </cols>
  <sheetData>
    <row r="1" spans="1:17" ht="13.5" customHeight="1" x14ac:dyDescent="0.2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1"/>
      <c r="K1" s="2"/>
    </row>
    <row r="2" spans="1:17" ht="13.5" customHeight="1" x14ac:dyDescent="0.2">
      <c r="A2" s="37" t="s">
        <v>1</v>
      </c>
      <c r="B2" s="37"/>
      <c r="C2" s="37"/>
      <c r="D2" s="37"/>
      <c r="E2" s="37"/>
      <c r="F2" s="37"/>
      <c r="G2" s="37"/>
      <c r="H2" s="37"/>
      <c r="I2" s="37"/>
      <c r="J2" s="1"/>
      <c r="K2" s="2"/>
    </row>
    <row r="3" spans="1:17" ht="13.5" customHeight="1" x14ac:dyDescent="0.2">
      <c r="A3" s="37" t="s">
        <v>2</v>
      </c>
      <c r="B3" s="37"/>
      <c r="C3" s="37"/>
      <c r="D3" s="37"/>
      <c r="E3" s="37"/>
      <c r="F3" s="37"/>
      <c r="G3" s="37"/>
      <c r="H3" s="37"/>
      <c r="I3" s="37"/>
      <c r="J3" s="1"/>
      <c r="K3" s="2"/>
    </row>
    <row r="4" spans="1:17" ht="13.5" customHeight="1" x14ac:dyDescent="0.2">
      <c r="A4" s="37" t="s">
        <v>3</v>
      </c>
      <c r="B4" s="37"/>
      <c r="C4" s="37"/>
      <c r="D4" s="37"/>
      <c r="E4" s="37"/>
      <c r="F4" s="37"/>
      <c r="G4" s="37"/>
      <c r="H4" s="37"/>
      <c r="I4" s="37"/>
      <c r="J4" s="1"/>
      <c r="K4" s="2"/>
    </row>
    <row r="5" spans="1:17" ht="13.5" customHeight="1" thickBot="1" x14ac:dyDescent="0.25">
      <c r="A5" s="4" t="str">
        <f>O10</f>
        <v>SECTOR PRIVADO</v>
      </c>
      <c r="B5" s="38" t="str">
        <f>P10</f>
        <v>PERIODO : 06/2017</v>
      </c>
      <c r="C5" s="38"/>
      <c r="D5" s="5"/>
      <c r="E5" s="6"/>
      <c r="F5" s="6"/>
      <c r="G5" s="6"/>
      <c r="H5" s="6"/>
      <c r="I5" s="6"/>
      <c r="J5" s="6"/>
      <c r="K5" s="7"/>
    </row>
    <row r="6" spans="1:17" ht="13.5" customHeight="1" x14ac:dyDescent="0.2">
      <c r="A6" s="39" t="s">
        <v>4</v>
      </c>
      <c r="B6" s="40"/>
      <c r="C6" s="41" t="s">
        <v>5</v>
      </c>
      <c r="D6" s="42"/>
      <c r="E6" s="43" t="s">
        <v>6</v>
      </c>
      <c r="F6" s="44"/>
      <c r="G6" s="41" t="s">
        <v>7</v>
      </c>
      <c r="H6" s="44"/>
      <c r="I6" s="31" t="s">
        <v>8</v>
      </c>
      <c r="J6" s="32"/>
      <c r="K6" s="31" t="s">
        <v>9</v>
      </c>
      <c r="L6" s="32"/>
      <c r="M6" s="31" t="s">
        <v>10</v>
      </c>
      <c r="N6" s="32"/>
    </row>
    <row r="7" spans="1:17" ht="13.5" customHeight="1" thickBot="1" x14ac:dyDescent="0.3">
      <c r="A7" s="8" t="s">
        <v>11</v>
      </c>
      <c r="B7" s="9" t="s">
        <v>12</v>
      </c>
      <c r="C7" s="9" t="s">
        <v>13</v>
      </c>
      <c r="D7" s="9" t="s">
        <v>14</v>
      </c>
      <c r="E7" s="9" t="s">
        <v>15</v>
      </c>
      <c r="F7" s="10" t="s">
        <v>16</v>
      </c>
      <c r="G7" s="11" t="s">
        <v>13</v>
      </c>
      <c r="H7" s="10" t="s">
        <v>17</v>
      </c>
      <c r="I7" s="9" t="s">
        <v>13</v>
      </c>
      <c r="J7" s="9" t="s">
        <v>14</v>
      </c>
      <c r="K7" s="9" t="s">
        <v>13</v>
      </c>
      <c r="L7" s="9" t="s">
        <v>14</v>
      </c>
      <c r="M7" s="9" t="s">
        <v>13</v>
      </c>
      <c r="N7" s="9" t="s">
        <v>14</v>
      </c>
      <c r="O7" s="12">
        <f ca="1">SECOND(NOW())</f>
        <v>53</v>
      </c>
      <c r="P7" s="12" t="str">
        <f ca="1">TEXT(O7,O7)</f>
        <v>53</v>
      </c>
    </row>
    <row r="8" spans="1:17" ht="13.5" customHeight="1" x14ac:dyDescent="0.2">
      <c r="B8" s="13"/>
      <c r="C8" s="13"/>
    </row>
    <row r="9" spans="1:17" hidden="1" x14ac:dyDescent="0.2">
      <c r="A9" s="14" t="s">
        <v>18</v>
      </c>
      <c r="B9" s="15" t="s">
        <v>19</v>
      </c>
      <c r="C9" s="15" t="s">
        <v>20</v>
      </c>
      <c r="D9" s="14" t="s">
        <v>21</v>
      </c>
      <c r="E9" s="14" t="s">
        <v>22</v>
      </c>
      <c r="F9" s="14" t="s">
        <v>23</v>
      </c>
      <c r="G9" s="14" t="s">
        <v>24</v>
      </c>
      <c r="H9" s="14" t="s">
        <v>25</v>
      </c>
      <c r="I9" s="14" t="s">
        <v>26</v>
      </c>
      <c r="J9" s="14" t="s">
        <v>27</v>
      </c>
      <c r="K9" s="14" t="s">
        <v>28</v>
      </c>
      <c r="L9" s="14" t="s">
        <v>29</v>
      </c>
      <c r="M9" s="14" t="s">
        <v>30</v>
      </c>
      <c r="N9" s="14" t="s">
        <v>31</v>
      </c>
      <c r="O9" s="14" t="s">
        <v>32</v>
      </c>
      <c r="P9" s="14" t="s">
        <v>33</v>
      </c>
      <c r="Q9" s="14" t="s">
        <v>34</v>
      </c>
    </row>
    <row r="10" spans="1:17" x14ac:dyDescent="0.2">
      <c r="A10" s="3" t="s">
        <v>35</v>
      </c>
      <c r="B10" s="16" t="s">
        <v>36</v>
      </c>
      <c r="C10" s="17">
        <v>77</v>
      </c>
      <c r="D10" s="18">
        <v>74</v>
      </c>
      <c r="E10" s="18">
        <v>498</v>
      </c>
      <c r="F10" s="18">
        <v>490</v>
      </c>
      <c r="G10" s="19">
        <v>202151.84</v>
      </c>
      <c r="H10" s="19">
        <v>198876.84</v>
      </c>
      <c r="I10" s="19">
        <v>186101.67</v>
      </c>
      <c r="J10" s="19">
        <v>182826.67</v>
      </c>
      <c r="K10" s="19">
        <v>815.25</v>
      </c>
      <c r="L10" s="19">
        <v>405.87</v>
      </c>
      <c r="M10" s="19">
        <v>782.49</v>
      </c>
      <c r="N10" s="19">
        <v>373.12</v>
      </c>
      <c r="O10" s="3" t="s">
        <v>37</v>
      </c>
      <c r="P10" s="3" t="s">
        <v>38</v>
      </c>
      <c r="Q10" s="3" t="s">
        <v>39</v>
      </c>
    </row>
    <row r="11" spans="1:17" x14ac:dyDescent="0.2">
      <c r="A11" s="3" t="s">
        <v>40</v>
      </c>
      <c r="B11" s="16" t="s">
        <v>41</v>
      </c>
      <c r="C11" s="17">
        <v>51</v>
      </c>
      <c r="D11" s="18">
        <v>45</v>
      </c>
      <c r="E11" s="18">
        <v>1384</v>
      </c>
      <c r="F11" s="18">
        <v>1364</v>
      </c>
      <c r="G11" s="19">
        <v>445200.49</v>
      </c>
      <c r="H11" s="19">
        <v>437177.5</v>
      </c>
      <c r="I11" s="19">
        <v>424254.27</v>
      </c>
      <c r="J11" s="19">
        <v>416231.28</v>
      </c>
      <c r="K11" s="19">
        <v>721.66</v>
      </c>
      <c r="L11" s="19">
        <v>320.51</v>
      </c>
      <c r="M11" s="19">
        <v>706.3</v>
      </c>
      <c r="N11" s="19">
        <v>305.14999999999998</v>
      </c>
      <c r="O11" s="3" t="s">
        <v>37</v>
      </c>
      <c r="P11" s="3" t="s">
        <v>38</v>
      </c>
      <c r="Q11" s="3" t="s">
        <v>39</v>
      </c>
    </row>
    <row r="12" spans="1:17" x14ac:dyDescent="0.2">
      <c r="A12" s="3" t="s">
        <v>42</v>
      </c>
      <c r="B12" s="2" t="s">
        <v>43</v>
      </c>
      <c r="C12" s="20">
        <v>357</v>
      </c>
      <c r="D12" s="18">
        <v>343</v>
      </c>
      <c r="E12" s="18">
        <v>6777</v>
      </c>
      <c r="F12" s="18">
        <v>6719</v>
      </c>
      <c r="G12" s="19">
        <v>3424067.31</v>
      </c>
      <c r="H12" s="19">
        <v>3405825.33</v>
      </c>
      <c r="I12" s="19">
        <v>3026156.84</v>
      </c>
      <c r="J12" s="19">
        <v>3008354.86</v>
      </c>
      <c r="K12" s="19">
        <v>821.41</v>
      </c>
      <c r="L12" s="19">
        <v>506.89</v>
      </c>
      <c r="M12" s="19">
        <v>754.67</v>
      </c>
      <c r="N12" s="19">
        <v>447.74</v>
      </c>
      <c r="O12" s="3" t="s">
        <v>37</v>
      </c>
      <c r="P12" s="3" t="s">
        <v>38</v>
      </c>
      <c r="Q12" s="3" t="s">
        <v>39</v>
      </c>
    </row>
    <row r="13" spans="1:17" x14ac:dyDescent="0.2">
      <c r="A13" s="3" t="s">
        <v>44</v>
      </c>
      <c r="B13" s="2" t="s">
        <v>45</v>
      </c>
      <c r="C13" s="20">
        <v>27</v>
      </c>
      <c r="D13" s="18">
        <v>26</v>
      </c>
      <c r="E13" s="18">
        <v>482</v>
      </c>
      <c r="F13" s="18">
        <v>477</v>
      </c>
      <c r="G13" s="19">
        <v>250242.15</v>
      </c>
      <c r="H13" s="19">
        <v>249115.07</v>
      </c>
      <c r="I13" s="19">
        <v>199893.59</v>
      </c>
      <c r="J13" s="19">
        <v>198766.51</v>
      </c>
      <c r="K13" s="19">
        <v>747.67</v>
      </c>
      <c r="L13" s="19">
        <v>522.25</v>
      </c>
      <c r="M13" s="19">
        <v>642.12</v>
      </c>
      <c r="N13" s="19">
        <v>416.7</v>
      </c>
      <c r="O13" s="3" t="s">
        <v>37</v>
      </c>
      <c r="P13" s="3" t="s">
        <v>38</v>
      </c>
      <c r="Q13" s="3" t="s">
        <v>39</v>
      </c>
    </row>
    <row r="14" spans="1:17" x14ac:dyDescent="0.2">
      <c r="A14" s="3" t="s">
        <v>46</v>
      </c>
      <c r="B14" s="2" t="s">
        <v>47</v>
      </c>
      <c r="C14" s="20">
        <v>75</v>
      </c>
      <c r="D14" s="18">
        <v>70</v>
      </c>
      <c r="E14" s="18">
        <v>3620</v>
      </c>
      <c r="F14" s="18">
        <v>3569</v>
      </c>
      <c r="G14" s="19">
        <v>1833653.07</v>
      </c>
      <c r="H14" s="19">
        <v>1815991.24</v>
      </c>
      <c r="I14" s="19">
        <v>1601499.09</v>
      </c>
      <c r="J14" s="19">
        <v>1584837.26</v>
      </c>
      <c r="K14" s="19">
        <v>855.13</v>
      </c>
      <c r="L14" s="19">
        <v>508.82</v>
      </c>
      <c r="M14" s="19">
        <v>770.76</v>
      </c>
      <c r="N14" s="19">
        <v>444.06</v>
      </c>
      <c r="O14" s="3" t="s">
        <v>37</v>
      </c>
      <c r="P14" s="3" t="s">
        <v>38</v>
      </c>
      <c r="Q14" s="3" t="s">
        <v>39</v>
      </c>
    </row>
    <row r="15" spans="1:17" x14ac:dyDescent="0.2">
      <c r="A15" s="3" t="s">
        <v>48</v>
      </c>
      <c r="B15" s="2" t="s">
        <v>49</v>
      </c>
      <c r="C15" s="20">
        <v>17</v>
      </c>
      <c r="D15" s="18">
        <v>16</v>
      </c>
      <c r="E15" s="18">
        <v>123</v>
      </c>
      <c r="F15" s="18">
        <v>119</v>
      </c>
      <c r="G15" s="19">
        <v>45701.98</v>
      </c>
      <c r="H15" s="19">
        <v>44874.9</v>
      </c>
      <c r="I15" s="19">
        <v>43145.98</v>
      </c>
      <c r="J15" s="19">
        <v>42318.9</v>
      </c>
      <c r="K15" s="19">
        <v>583.87</v>
      </c>
      <c r="L15" s="19">
        <v>377.1</v>
      </c>
      <c r="M15" s="19">
        <v>562.39</v>
      </c>
      <c r="N15" s="19">
        <v>355.62</v>
      </c>
      <c r="O15" s="3" t="s">
        <v>37</v>
      </c>
      <c r="P15" s="3" t="s">
        <v>38</v>
      </c>
      <c r="Q15" s="3" t="s">
        <v>39</v>
      </c>
    </row>
    <row r="16" spans="1:17" x14ac:dyDescent="0.2">
      <c r="A16" s="3" t="s">
        <v>50</v>
      </c>
      <c r="B16" s="2" t="s">
        <v>51</v>
      </c>
      <c r="C16" s="20">
        <v>83</v>
      </c>
      <c r="D16" s="18">
        <v>74</v>
      </c>
      <c r="E16" s="18">
        <v>590</v>
      </c>
      <c r="F16" s="18">
        <v>567</v>
      </c>
      <c r="G16" s="19">
        <v>239020.33</v>
      </c>
      <c r="H16" s="19">
        <v>232115.07</v>
      </c>
      <c r="I16" s="19">
        <v>212077.8</v>
      </c>
      <c r="J16" s="19">
        <v>205172.54</v>
      </c>
      <c r="K16" s="19">
        <v>709.6</v>
      </c>
      <c r="L16" s="19">
        <v>409.37</v>
      </c>
      <c r="M16" s="19">
        <v>662.09</v>
      </c>
      <c r="N16" s="19">
        <v>361.86</v>
      </c>
      <c r="O16" s="3" t="s">
        <v>37</v>
      </c>
      <c r="P16" s="3" t="s">
        <v>38</v>
      </c>
      <c r="Q16" s="3" t="s">
        <v>39</v>
      </c>
    </row>
    <row r="17" spans="1:17" x14ac:dyDescent="0.2">
      <c r="A17" s="3" t="s">
        <v>52</v>
      </c>
      <c r="B17" s="2" t="s">
        <v>53</v>
      </c>
      <c r="C17" s="20">
        <v>3</v>
      </c>
      <c r="D17" s="18">
        <v>3</v>
      </c>
      <c r="E17" s="18">
        <v>8</v>
      </c>
      <c r="F17" s="18">
        <v>8</v>
      </c>
      <c r="G17" s="19">
        <v>1475</v>
      </c>
      <c r="H17" s="19">
        <v>1475</v>
      </c>
      <c r="I17" s="19">
        <v>1475</v>
      </c>
      <c r="J17" s="19">
        <v>1475</v>
      </c>
      <c r="K17" s="19">
        <v>184.38</v>
      </c>
      <c r="L17" s="19">
        <v>184.38</v>
      </c>
      <c r="M17" s="19">
        <v>184.38</v>
      </c>
      <c r="N17" s="19">
        <v>184.38</v>
      </c>
      <c r="O17" s="3" t="s">
        <v>37</v>
      </c>
      <c r="P17" s="3" t="s">
        <v>38</v>
      </c>
      <c r="Q17" s="3" t="s">
        <v>39</v>
      </c>
    </row>
    <row r="18" spans="1:17" x14ac:dyDescent="0.2">
      <c r="A18" s="3" t="s">
        <v>54</v>
      </c>
      <c r="B18" s="2" t="s">
        <v>55</v>
      </c>
      <c r="C18" s="20">
        <v>36</v>
      </c>
      <c r="D18" s="18">
        <v>36</v>
      </c>
      <c r="E18" s="18">
        <v>509</v>
      </c>
      <c r="F18" s="18">
        <v>509</v>
      </c>
      <c r="G18" s="19">
        <v>179507.97</v>
      </c>
      <c r="H18" s="19">
        <v>179507.97</v>
      </c>
      <c r="I18" s="19">
        <v>175827.97</v>
      </c>
      <c r="J18" s="19">
        <v>175827.97</v>
      </c>
      <c r="K18" s="19">
        <v>352.67</v>
      </c>
      <c r="L18" s="19">
        <v>352.67</v>
      </c>
      <c r="M18" s="19">
        <v>345.44</v>
      </c>
      <c r="N18" s="19">
        <v>345.44</v>
      </c>
      <c r="O18" s="3" t="s">
        <v>37</v>
      </c>
      <c r="P18" s="3" t="s">
        <v>38</v>
      </c>
      <c r="Q18" s="3" t="s">
        <v>39</v>
      </c>
    </row>
    <row r="19" spans="1:17" x14ac:dyDescent="0.2">
      <c r="A19" s="3" t="s">
        <v>56</v>
      </c>
      <c r="B19" s="2" t="s">
        <v>57</v>
      </c>
      <c r="C19" s="20">
        <v>1</v>
      </c>
      <c r="D19" s="18">
        <v>1</v>
      </c>
      <c r="E19" s="18">
        <v>59</v>
      </c>
      <c r="F19" s="18">
        <v>59</v>
      </c>
      <c r="G19" s="19">
        <v>27210.97</v>
      </c>
      <c r="H19" s="19">
        <v>27210.97</v>
      </c>
      <c r="I19" s="19">
        <v>19960.97</v>
      </c>
      <c r="J19" s="19">
        <v>19960.97</v>
      </c>
      <c r="K19" s="19">
        <v>461.2</v>
      </c>
      <c r="L19" s="19">
        <v>461.2</v>
      </c>
      <c r="M19" s="19">
        <v>338.32</v>
      </c>
      <c r="N19" s="19">
        <v>338.32</v>
      </c>
      <c r="O19" s="3" t="s">
        <v>37</v>
      </c>
      <c r="P19" s="3" t="s">
        <v>38</v>
      </c>
      <c r="Q19" s="3" t="s">
        <v>39</v>
      </c>
    </row>
    <row r="20" spans="1:17" x14ac:dyDescent="0.2">
      <c r="A20" s="3" t="s">
        <v>58</v>
      </c>
      <c r="B20" s="2" t="s">
        <v>59</v>
      </c>
      <c r="C20" s="20">
        <v>1</v>
      </c>
      <c r="D20" s="18">
        <v>1</v>
      </c>
      <c r="E20" s="18">
        <v>7</v>
      </c>
      <c r="F20" s="18">
        <v>7</v>
      </c>
      <c r="G20" s="19">
        <v>4277.3100000000004</v>
      </c>
      <c r="H20" s="19">
        <v>4277.3100000000004</v>
      </c>
      <c r="I20" s="19">
        <v>4277.3100000000004</v>
      </c>
      <c r="J20" s="19">
        <v>4277.3100000000004</v>
      </c>
      <c r="K20" s="19">
        <v>611.04</v>
      </c>
      <c r="L20" s="19">
        <v>611.04</v>
      </c>
      <c r="M20" s="19">
        <v>611.04</v>
      </c>
      <c r="N20" s="19">
        <v>611.04</v>
      </c>
      <c r="O20" s="3" t="s">
        <v>37</v>
      </c>
      <c r="P20" s="3" t="s">
        <v>38</v>
      </c>
      <c r="Q20" s="3" t="s">
        <v>39</v>
      </c>
    </row>
    <row r="21" spans="1:17" x14ac:dyDescent="0.2">
      <c r="A21" s="3" t="s">
        <v>60</v>
      </c>
      <c r="B21" s="2" t="s">
        <v>61</v>
      </c>
      <c r="C21" s="20">
        <v>2</v>
      </c>
      <c r="D21" s="18">
        <v>2</v>
      </c>
      <c r="E21" s="18">
        <v>246</v>
      </c>
      <c r="F21" s="18">
        <v>246</v>
      </c>
      <c r="G21" s="19">
        <v>74361.929999999993</v>
      </c>
      <c r="H21" s="19">
        <v>74361.929999999993</v>
      </c>
      <c r="I21" s="19">
        <v>73086.929999999993</v>
      </c>
      <c r="J21" s="19">
        <v>73086.929999999993</v>
      </c>
      <c r="K21" s="19">
        <v>302.27999999999997</v>
      </c>
      <c r="L21" s="19">
        <v>302.27999999999997</v>
      </c>
      <c r="M21" s="19">
        <v>297.10000000000002</v>
      </c>
      <c r="N21" s="19">
        <v>297.10000000000002</v>
      </c>
      <c r="O21" s="3" t="s">
        <v>37</v>
      </c>
      <c r="P21" s="3" t="s">
        <v>38</v>
      </c>
      <c r="Q21" s="3" t="s">
        <v>39</v>
      </c>
    </row>
    <row r="22" spans="1:17" x14ac:dyDescent="0.2">
      <c r="A22" s="3" t="s">
        <v>62</v>
      </c>
      <c r="B22" s="2" t="s">
        <v>63</v>
      </c>
      <c r="C22" s="20">
        <v>20</v>
      </c>
      <c r="D22" s="18">
        <v>18</v>
      </c>
      <c r="E22" s="18">
        <v>427</v>
      </c>
      <c r="F22" s="18">
        <v>381</v>
      </c>
      <c r="G22" s="19">
        <v>216858.96</v>
      </c>
      <c r="H22" s="19">
        <v>186852.74</v>
      </c>
      <c r="I22" s="19">
        <v>195209.35</v>
      </c>
      <c r="J22" s="19">
        <v>172417.37</v>
      </c>
      <c r="K22" s="19">
        <v>1142.74</v>
      </c>
      <c r="L22" s="19">
        <v>490.43</v>
      </c>
      <c r="M22" s="19">
        <v>948.02</v>
      </c>
      <c r="N22" s="19">
        <v>452.54</v>
      </c>
      <c r="O22" s="3" t="s">
        <v>37</v>
      </c>
      <c r="P22" s="3" t="s">
        <v>38</v>
      </c>
      <c r="Q22" s="3" t="s">
        <v>39</v>
      </c>
    </row>
    <row r="23" spans="1:17" x14ac:dyDescent="0.2">
      <c r="A23" s="3" t="s">
        <v>64</v>
      </c>
      <c r="B23" s="2" t="s">
        <v>65</v>
      </c>
      <c r="C23" s="20">
        <v>5</v>
      </c>
      <c r="D23" s="18">
        <v>5</v>
      </c>
      <c r="E23" s="18">
        <v>55</v>
      </c>
      <c r="F23" s="18">
        <v>55</v>
      </c>
      <c r="G23" s="19">
        <v>14345.14</v>
      </c>
      <c r="H23" s="19">
        <v>14345.14</v>
      </c>
      <c r="I23" s="19">
        <v>14345.14</v>
      </c>
      <c r="J23" s="19">
        <v>14345.14</v>
      </c>
      <c r="K23" s="19">
        <v>260.82</v>
      </c>
      <c r="L23" s="19">
        <v>260.82</v>
      </c>
      <c r="M23" s="19">
        <v>260.82</v>
      </c>
      <c r="N23" s="19">
        <v>260.82</v>
      </c>
      <c r="O23" s="3" t="s">
        <v>37</v>
      </c>
      <c r="P23" s="3" t="s">
        <v>38</v>
      </c>
      <c r="Q23" s="3" t="s">
        <v>39</v>
      </c>
    </row>
    <row r="24" spans="1:17" x14ac:dyDescent="0.2">
      <c r="A24" s="3" t="s">
        <v>66</v>
      </c>
      <c r="B24" s="2" t="s">
        <v>67</v>
      </c>
      <c r="C24" s="20">
        <v>3</v>
      </c>
      <c r="D24" s="18">
        <v>3</v>
      </c>
      <c r="E24" s="18">
        <v>87</v>
      </c>
      <c r="F24" s="18">
        <v>87</v>
      </c>
      <c r="G24" s="19">
        <v>52398.69</v>
      </c>
      <c r="H24" s="19">
        <v>52398.69</v>
      </c>
      <c r="I24" s="19">
        <v>38526.69</v>
      </c>
      <c r="J24" s="19">
        <v>38526.69</v>
      </c>
      <c r="K24" s="19">
        <v>602.28</v>
      </c>
      <c r="L24" s="19">
        <v>602.28</v>
      </c>
      <c r="M24" s="19">
        <v>442.84</v>
      </c>
      <c r="N24" s="19">
        <v>442.84</v>
      </c>
      <c r="O24" s="3" t="s">
        <v>37</v>
      </c>
      <c r="P24" s="3" t="s">
        <v>38</v>
      </c>
      <c r="Q24" s="3" t="s">
        <v>39</v>
      </c>
    </row>
    <row r="25" spans="1:17" x14ac:dyDescent="0.2">
      <c r="A25" s="3" t="s">
        <v>68</v>
      </c>
      <c r="B25" s="2" t="s">
        <v>69</v>
      </c>
      <c r="C25" s="20">
        <v>19</v>
      </c>
      <c r="D25" s="18">
        <v>19</v>
      </c>
      <c r="E25" s="18">
        <v>853</v>
      </c>
      <c r="F25" s="18">
        <v>853</v>
      </c>
      <c r="G25" s="19">
        <v>494285.1</v>
      </c>
      <c r="H25" s="19">
        <v>494285.1</v>
      </c>
      <c r="I25" s="19">
        <v>408711.77</v>
      </c>
      <c r="J25" s="19">
        <v>408711.77</v>
      </c>
      <c r="K25" s="19">
        <v>579.47</v>
      </c>
      <c r="L25" s="19">
        <v>579.47</v>
      </c>
      <c r="M25" s="19">
        <v>479.15</v>
      </c>
      <c r="N25" s="19">
        <v>479.15</v>
      </c>
      <c r="O25" s="3" t="s">
        <v>37</v>
      </c>
      <c r="P25" s="3" t="s">
        <v>38</v>
      </c>
      <c r="Q25" s="3" t="s">
        <v>39</v>
      </c>
    </row>
    <row r="26" spans="1:17" x14ac:dyDescent="0.2">
      <c r="A26" s="3" t="s">
        <v>70</v>
      </c>
      <c r="B26" s="2" t="s">
        <v>71</v>
      </c>
      <c r="C26" s="20">
        <v>9</v>
      </c>
      <c r="D26" s="18">
        <v>8</v>
      </c>
      <c r="E26" s="18">
        <v>1483</v>
      </c>
      <c r="F26" s="18">
        <v>1369</v>
      </c>
      <c r="G26" s="19">
        <v>572031.05000000005</v>
      </c>
      <c r="H26" s="19">
        <v>519872.71</v>
      </c>
      <c r="I26" s="19">
        <v>539276.15</v>
      </c>
      <c r="J26" s="19">
        <v>494854.23</v>
      </c>
      <c r="K26" s="19">
        <v>837.28</v>
      </c>
      <c r="L26" s="19">
        <v>379.75</v>
      </c>
      <c r="M26" s="19">
        <v>751.14</v>
      </c>
      <c r="N26" s="19">
        <v>361.47</v>
      </c>
      <c r="O26" s="3" t="s">
        <v>37</v>
      </c>
      <c r="P26" s="3" t="s">
        <v>38</v>
      </c>
      <c r="Q26" s="3" t="s">
        <v>39</v>
      </c>
    </row>
    <row r="27" spans="1:17" x14ac:dyDescent="0.2">
      <c r="A27" s="3" t="s">
        <v>72</v>
      </c>
      <c r="B27" s="2" t="s">
        <v>73</v>
      </c>
      <c r="C27" s="20">
        <v>46</v>
      </c>
      <c r="D27" s="18">
        <v>43</v>
      </c>
      <c r="E27" s="18">
        <v>6803</v>
      </c>
      <c r="F27" s="18">
        <v>6748</v>
      </c>
      <c r="G27" s="19">
        <v>5360326.09</v>
      </c>
      <c r="H27" s="19">
        <v>5340649.3899999997</v>
      </c>
      <c r="I27" s="19">
        <v>4332951.0599999996</v>
      </c>
      <c r="J27" s="19">
        <v>4313979.3600000003</v>
      </c>
      <c r="K27" s="19">
        <v>1149.2</v>
      </c>
      <c r="L27" s="19">
        <v>791.44</v>
      </c>
      <c r="M27" s="19">
        <v>984.24</v>
      </c>
      <c r="N27" s="19">
        <v>639.29999999999995</v>
      </c>
      <c r="O27" s="3" t="s">
        <v>37</v>
      </c>
      <c r="P27" s="3" t="s">
        <v>38</v>
      </c>
      <c r="Q27" s="3" t="s">
        <v>39</v>
      </c>
    </row>
    <row r="28" spans="1:17" x14ac:dyDescent="0.2">
      <c r="A28" s="3" t="s">
        <v>74</v>
      </c>
      <c r="B28" s="2" t="s">
        <v>75</v>
      </c>
      <c r="C28" s="20">
        <v>4</v>
      </c>
      <c r="D28" s="18">
        <v>3</v>
      </c>
      <c r="E28" s="18">
        <v>554</v>
      </c>
      <c r="F28" s="18">
        <v>550</v>
      </c>
      <c r="G28" s="19">
        <v>294242.21000000002</v>
      </c>
      <c r="H28" s="19">
        <v>293042.21000000002</v>
      </c>
      <c r="I28" s="19">
        <v>254450.13</v>
      </c>
      <c r="J28" s="19">
        <v>253250.13</v>
      </c>
      <c r="K28" s="19">
        <v>832.8</v>
      </c>
      <c r="L28" s="19">
        <v>532.79999999999995</v>
      </c>
      <c r="M28" s="19">
        <v>760.45</v>
      </c>
      <c r="N28" s="19">
        <v>460.45</v>
      </c>
      <c r="O28" s="3" t="s">
        <v>37</v>
      </c>
      <c r="P28" s="3" t="s">
        <v>38</v>
      </c>
      <c r="Q28" s="3" t="s">
        <v>39</v>
      </c>
    </row>
    <row r="29" spans="1:17" x14ac:dyDescent="0.2">
      <c r="A29" s="3" t="s">
        <v>76</v>
      </c>
      <c r="B29" s="2" t="s">
        <v>77</v>
      </c>
      <c r="C29" s="20">
        <v>67</v>
      </c>
      <c r="D29" s="18">
        <v>58</v>
      </c>
      <c r="E29" s="18">
        <v>3450</v>
      </c>
      <c r="F29" s="18">
        <v>3390</v>
      </c>
      <c r="G29" s="19">
        <v>1715600.94</v>
      </c>
      <c r="H29" s="19">
        <v>1697986.69</v>
      </c>
      <c r="I29" s="19">
        <v>1576402.29</v>
      </c>
      <c r="J29" s="19">
        <v>1558788.04</v>
      </c>
      <c r="K29" s="19">
        <v>794.45</v>
      </c>
      <c r="L29" s="19">
        <v>500.88</v>
      </c>
      <c r="M29" s="19">
        <v>753.39</v>
      </c>
      <c r="N29" s="19">
        <v>459.82</v>
      </c>
      <c r="O29" s="3" t="s">
        <v>37</v>
      </c>
      <c r="P29" s="3" t="s">
        <v>38</v>
      </c>
      <c r="Q29" s="3" t="s">
        <v>39</v>
      </c>
    </row>
    <row r="30" spans="1:17" x14ac:dyDescent="0.2">
      <c r="A30" s="3" t="s">
        <v>78</v>
      </c>
      <c r="B30" s="2" t="s">
        <v>79</v>
      </c>
      <c r="C30" s="20">
        <v>98</v>
      </c>
      <c r="D30" s="18">
        <v>92</v>
      </c>
      <c r="E30" s="18">
        <v>2356</v>
      </c>
      <c r="F30" s="18">
        <v>2330</v>
      </c>
      <c r="G30" s="19">
        <v>1155176.17</v>
      </c>
      <c r="H30" s="19">
        <v>1145899.57</v>
      </c>
      <c r="I30" s="19">
        <v>1012982.91</v>
      </c>
      <c r="J30" s="19">
        <v>1003706.31</v>
      </c>
      <c r="K30" s="19">
        <v>848.59</v>
      </c>
      <c r="L30" s="19">
        <v>491.8</v>
      </c>
      <c r="M30" s="19">
        <v>787.57</v>
      </c>
      <c r="N30" s="19">
        <v>430.78</v>
      </c>
      <c r="O30" s="3" t="s">
        <v>37</v>
      </c>
      <c r="P30" s="3" t="s">
        <v>38</v>
      </c>
      <c r="Q30" s="3" t="s">
        <v>39</v>
      </c>
    </row>
    <row r="31" spans="1:17" x14ac:dyDescent="0.2">
      <c r="A31" s="3" t="s">
        <v>80</v>
      </c>
      <c r="B31" s="2" t="s">
        <v>81</v>
      </c>
      <c r="C31" s="20">
        <v>7</v>
      </c>
      <c r="D31" s="18">
        <v>6</v>
      </c>
      <c r="E31" s="18">
        <v>37</v>
      </c>
      <c r="F31" s="18">
        <v>35</v>
      </c>
      <c r="G31" s="19">
        <v>16670</v>
      </c>
      <c r="H31" s="19">
        <v>16050</v>
      </c>
      <c r="I31" s="19">
        <v>14470</v>
      </c>
      <c r="J31" s="19">
        <v>13850</v>
      </c>
      <c r="K31" s="19">
        <v>768.57</v>
      </c>
      <c r="L31" s="19">
        <v>458.57</v>
      </c>
      <c r="M31" s="19">
        <v>705.71</v>
      </c>
      <c r="N31" s="19">
        <v>395.71</v>
      </c>
      <c r="O31" s="3" t="s">
        <v>37</v>
      </c>
      <c r="P31" s="3" t="s">
        <v>38</v>
      </c>
      <c r="Q31" s="3" t="s">
        <v>39</v>
      </c>
    </row>
    <row r="32" spans="1:17" x14ac:dyDescent="0.2">
      <c r="A32" s="3" t="s">
        <v>82</v>
      </c>
      <c r="B32" s="2" t="s">
        <v>83</v>
      </c>
      <c r="C32" s="20">
        <v>27</v>
      </c>
      <c r="D32" s="18">
        <v>26</v>
      </c>
      <c r="E32" s="18">
        <v>777</v>
      </c>
      <c r="F32" s="18">
        <v>773</v>
      </c>
      <c r="G32" s="19">
        <v>310364.58</v>
      </c>
      <c r="H32" s="19">
        <v>309124.58</v>
      </c>
      <c r="I32" s="19">
        <v>297537.25</v>
      </c>
      <c r="J32" s="19">
        <v>296297.25</v>
      </c>
      <c r="K32" s="19">
        <v>709.9</v>
      </c>
      <c r="L32" s="19">
        <v>399.9</v>
      </c>
      <c r="M32" s="19">
        <v>693.31</v>
      </c>
      <c r="N32" s="19">
        <v>383.31</v>
      </c>
      <c r="O32" s="3" t="s">
        <v>37</v>
      </c>
      <c r="P32" s="3" t="s">
        <v>38</v>
      </c>
      <c r="Q32" s="3" t="s">
        <v>39</v>
      </c>
    </row>
    <row r="33" spans="1:17" x14ac:dyDescent="0.2">
      <c r="A33" s="3" t="s">
        <v>84</v>
      </c>
      <c r="B33" s="2" t="s">
        <v>85</v>
      </c>
      <c r="C33" s="20">
        <v>429</v>
      </c>
      <c r="D33" s="18">
        <v>395</v>
      </c>
      <c r="E33" s="18">
        <v>8233</v>
      </c>
      <c r="F33" s="18">
        <v>8092</v>
      </c>
      <c r="G33" s="19">
        <v>3450569.37</v>
      </c>
      <c r="H33" s="19">
        <v>3409916.63</v>
      </c>
      <c r="I33" s="19">
        <v>3222296.54</v>
      </c>
      <c r="J33" s="19">
        <v>3181643.8</v>
      </c>
      <c r="K33" s="19">
        <v>709.71</v>
      </c>
      <c r="L33" s="19">
        <v>421.39</v>
      </c>
      <c r="M33" s="19">
        <v>681.5</v>
      </c>
      <c r="N33" s="19">
        <v>393.18</v>
      </c>
      <c r="O33" s="3" t="s">
        <v>37</v>
      </c>
      <c r="P33" s="3" t="s">
        <v>38</v>
      </c>
      <c r="Q33" s="3" t="s">
        <v>39</v>
      </c>
    </row>
    <row r="34" spans="1:17" x14ac:dyDescent="0.2">
      <c r="A34" s="3" t="s">
        <v>86</v>
      </c>
      <c r="B34" s="2" t="s">
        <v>87</v>
      </c>
      <c r="C34" s="20">
        <v>8</v>
      </c>
      <c r="D34" s="18">
        <v>8</v>
      </c>
      <c r="E34" s="18">
        <v>3100</v>
      </c>
      <c r="F34" s="18">
        <v>3100</v>
      </c>
      <c r="G34" s="19">
        <v>2224008.71</v>
      </c>
      <c r="H34" s="19">
        <v>2224008.71</v>
      </c>
      <c r="I34" s="19">
        <v>1897421.43</v>
      </c>
      <c r="J34" s="19">
        <v>1897421.43</v>
      </c>
      <c r="K34" s="19">
        <v>717.42</v>
      </c>
      <c r="L34" s="19">
        <v>717.42</v>
      </c>
      <c r="M34" s="19">
        <v>612.07000000000005</v>
      </c>
      <c r="N34" s="19">
        <v>612.07000000000005</v>
      </c>
      <c r="O34" s="3" t="s">
        <v>37</v>
      </c>
      <c r="P34" s="3" t="s">
        <v>38</v>
      </c>
      <c r="Q34" s="3" t="s">
        <v>39</v>
      </c>
    </row>
    <row r="35" spans="1:17" x14ac:dyDescent="0.2">
      <c r="A35" s="3" t="s">
        <v>88</v>
      </c>
      <c r="B35" s="2" t="s">
        <v>89</v>
      </c>
      <c r="C35" s="20">
        <v>23</v>
      </c>
      <c r="D35" s="18">
        <v>21</v>
      </c>
      <c r="E35" s="18">
        <v>728</v>
      </c>
      <c r="F35" s="18">
        <v>719</v>
      </c>
      <c r="G35" s="19">
        <v>414118.74</v>
      </c>
      <c r="H35" s="19">
        <v>412168.74</v>
      </c>
      <c r="I35" s="19">
        <v>351715.63</v>
      </c>
      <c r="J35" s="19">
        <v>349765.63</v>
      </c>
      <c r="K35" s="19">
        <v>789.92</v>
      </c>
      <c r="L35" s="19">
        <v>573.25</v>
      </c>
      <c r="M35" s="19">
        <v>703.13</v>
      </c>
      <c r="N35" s="19">
        <v>486.46</v>
      </c>
      <c r="O35" s="3" t="s">
        <v>37</v>
      </c>
      <c r="P35" s="3" t="s">
        <v>38</v>
      </c>
      <c r="Q35" s="3" t="s">
        <v>39</v>
      </c>
    </row>
    <row r="36" spans="1:17" x14ac:dyDescent="0.2">
      <c r="A36" s="3" t="s">
        <v>90</v>
      </c>
      <c r="B36" s="2" t="s">
        <v>91</v>
      </c>
      <c r="C36" s="20">
        <v>3</v>
      </c>
      <c r="D36" s="18">
        <v>3</v>
      </c>
      <c r="E36" s="18">
        <v>16</v>
      </c>
      <c r="F36" s="18">
        <v>16</v>
      </c>
      <c r="G36" s="19">
        <v>5505.37</v>
      </c>
      <c r="H36" s="19">
        <v>5505.37</v>
      </c>
      <c r="I36" s="19">
        <v>5505.37</v>
      </c>
      <c r="J36" s="19">
        <v>5505.37</v>
      </c>
      <c r="K36" s="19">
        <v>344.09</v>
      </c>
      <c r="L36" s="19">
        <v>344.09</v>
      </c>
      <c r="M36" s="19">
        <v>344.09</v>
      </c>
      <c r="N36" s="19">
        <v>344.09</v>
      </c>
      <c r="O36" s="3" t="s">
        <v>37</v>
      </c>
      <c r="P36" s="3" t="s">
        <v>38</v>
      </c>
      <c r="Q36" s="3" t="s">
        <v>39</v>
      </c>
    </row>
    <row r="37" spans="1:17" x14ac:dyDescent="0.2">
      <c r="A37" s="3" t="s">
        <v>92</v>
      </c>
      <c r="B37" s="2" t="s">
        <v>93</v>
      </c>
      <c r="C37" s="20">
        <v>57</v>
      </c>
      <c r="D37" s="18">
        <v>48</v>
      </c>
      <c r="E37" s="18">
        <v>3464</v>
      </c>
      <c r="F37" s="18">
        <v>3299</v>
      </c>
      <c r="G37" s="19">
        <v>2135162.9700000002</v>
      </c>
      <c r="H37" s="19">
        <v>2068700.53</v>
      </c>
      <c r="I37" s="19">
        <v>1826978.85</v>
      </c>
      <c r="J37" s="19">
        <v>1768566.41</v>
      </c>
      <c r="K37" s="19">
        <v>1029.8699999999999</v>
      </c>
      <c r="L37" s="19">
        <v>627.07000000000005</v>
      </c>
      <c r="M37" s="19">
        <v>890.11</v>
      </c>
      <c r="N37" s="19">
        <v>536.09</v>
      </c>
      <c r="O37" s="3" t="s">
        <v>37</v>
      </c>
      <c r="P37" s="3" t="s">
        <v>38</v>
      </c>
      <c r="Q37" s="3" t="s">
        <v>39</v>
      </c>
    </row>
    <row r="38" spans="1:17" x14ac:dyDescent="0.2">
      <c r="A38" s="3" t="s">
        <v>94</v>
      </c>
      <c r="B38" s="2" t="s">
        <v>95</v>
      </c>
      <c r="C38" s="20">
        <v>20</v>
      </c>
      <c r="D38" s="18">
        <v>18</v>
      </c>
      <c r="E38" s="18">
        <v>358</v>
      </c>
      <c r="F38" s="18">
        <v>340</v>
      </c>
      <c r="G38" s="19">
        <v>202194.35</v>
      </c>
      <c r="H38" s="19">
        <v>192044.35</v>
      </c>
      <c r="I38" s="19">
        <v>156429.26999999999</v>
      </c>
      <c r="J38" s="19">
        <v>148079.26999999999</v>
      </c>
      <c r="K38" s="19">
        <v>1128.73</v>
      </c>
      <c r="L38" s="19">
        <v>564.84</v>
      </c>
      <c r="M38" s="19">
        <v>899.42</v>
      </c>
      <c r="N38" s="19">
        <v>435.53</v>
      </c>
      <c r="O38" s="3" t="s">
        <v>37</v>
      </c>
      <c r="P38" s="3" t="s">
        <v>38</v>
      </c>
      <c r="Q38" s="3" t="s">
        <v>39</v>
      </c>
    </row>
    <row r="39" spans="1:17" x14ac:dyDescent="0.2">
      <c r="A39" s="3" t="s">
        <v>96</v>
      </c>
      <c r="B39" s="2" t="s">
        <v>97</v>
      </c>
      <c r="C39" s="20">
        <v>2</v>
      </c>
      <c r="D39" s="18">
        <v>1</v>
      </c>
      <c r="E39" s="18">
        <v>10</v>
      </c>
      <c r="F39" s="18">
        <v>6</v>
      </c>
      <c r="G39" s="19">
        <v>3350</v>
      </c>
      <c r="H39" s="19">
        <v>2000</v>
      </c>
      <c r="I39" s="19">
        <v>3350</v>
      </c>
      <c r="J39" s="19">
        <v>2000</v>
      </c>
      <c r="K39" s="19">
        <v>670.83</v>
      </c>
      <c r="L39" s="19">
        <v>333.33</v>
      </c>
      <c r="M39" s="19">
        <v>670.83</v>
      </c>
      <c r="N39" s="19">
        <v>333.33</v>
      </c>
      <c r="O39" s="3" t="s">
        <v>37</v>
      </c>
      <c r="P39" s="3" t="s">
        <v>38</v>
      </c>
      <c r="Q39" s="3" t="s">
        <v>39</v>
      </c>
    </row>
    <row r="40" spans="1:17" x14ac:dyDescent="0.2">
      <c r="A40" s="3" t="s">
        <v>98</v>
      </c>
      <c r="B40" s="2" t="s">
        <v>99</v>
      </c>
      <c r="C40" s="20">
        <v>3</v>
      </c>
      <c r="D40" s="18">
        <v>3</v>
      </c>
      <c r="E40" s="18">
        <v>1708</v>
      </c>
      <c r="F40" s="18">
        <v>1708</v>
      </c>
      <c r="G40" s="19">
        <v>1426299.78</v>
      </c>
      <c r="H40" s="19">
        <v>1426299.78</v>
      </c>
      <c r="I40" s="19">
        <v>1423370.11</v>
      </c>
      <c r="J40" s="19">
        <v>1423370.11</v>
      </c>
      <c r="K40" s="19">
        <v>835.07</v>
      </c>
      <c r="L40" s="19">
        <v>835.07</v>
      </c>
      <c r="M40" s="19">
        <v>833.35</v>
      </c>
      <c r="N40" s="19">
        <v>833.35</v>
      </c>
      <c r="O40" s="3" t="s">
        <v>37</v>
      </c>
      <c r="P40" s="3" t="s">
        <v>38</v>
      </c>
      <c r="Q40" s="3" t="s">
        <v>39</v>
      </c>
    </row>
    <row r="41" spans="1:17" x14ac:dyDescent="0.2">
      <c r="A41" s="3" t="s">
        <v>100</v>
      </c>
      <c r="B41" s="2" t="s">
        <v>101</v>
      </c>
      <c r="C41" s="20">
        <v>27</v>
      </c>
      <c r="D41" s="18">
        <v>25</v>
      </c>
      <c r="E41" s="18">
        <v>2077</v>
      </c>
      <c r="F41" s="18">
        <v>2075</v>
      </c>
      <c r="G41" s="19">
        <v>1073492.6200000001</v>
      </c>
      <c r="H41" s="19">
        <v>1073047.6200000001</v>
      </c>
      <c r="I41" s="19">
        <v>947531.17</v>
      </c>
      <c r="J41" s="19">
        <v>947086.17</v>
      </c>
      <c r="K41" s="19">
        <v>739.63</v>
      </c>
      <c r="L41" s="19">
        <v>517.13</v>
      </c>
      <c r="M41" s="19">
        <v>678.93</v>
      </c>
      <c r="N41" s="19">
        <v>456.43</v>
      </c>
      <c r="O41" s="3" t="s">
        <v>37</v>
      </c>
      <c r="P41" s="3" t="s">
        <v>38</v>
      </c>
      <c r="Q41" s="3" t="s">
        <v>39</v>
      </c>
    </row>
    <row r="42" spans="1:17" x14ac:dyDescent="0.2">
      <c r="A42" s="3" t="s">
        <v>102</v>
      </c>
      <c r="B42" s="2" t="s">
        <v>103</v>
      </c>
      <c r="C42" s="20">
        <v>2</v>
      </c>
      <c r="D42" s="18">
        <v>2</v>
      </c>
      <c r="E42" s="18">
        <v>18</v>
      </c>
      <c r="F42" s="18">
        <v>18</v>
      </c>
      <c r="G42" s="19">
        <v>23192.76</v>
      </c>
      <c r="H42" s="19">
        <v>23192.76</v>
      </c>
      <c r="I42" s="19">
        <v>17997.3</v>
      </c>
      <c r="J42" s="19">
        <v>17997.3</v>
      </c>
      <c r="K42" s="19">
        <v>1288.49</v>
      </c>
      <c r="L42" s="19">
        <v>1288.49</v>
      </c>
      <c r="M42" s="19">
        <v>999.85</v>
      </c>
      <c r="N42" s="19">
        <v>999.85</v>
      </c>
      <c r="O42" s="3" t="s">
        <v>37</v>
      </c>
      <c r="P42" s="3" t="s">
        <v>38</v>
      </c>
      <c r="Q42" s="3" t="s">
        <v>39</v>
      </c>
    </row>
    <row r="43" spans="1:17" x14ac:dyDescent="0.2">
      <c r="A43" s="3" t="s">
        <v>104</v>
      </c>
      <c r="B43" s="2" t="s">
        <v>105</v>
      </c>
      <c r="C43" s="20">
        <v>28</v>
      </c>
      <c r="D43" s="18">
        <v>26</v>
      </c>
      <c r="E43" s="18">
        <v>6246</v>
      </c>
      <c r="F43" s="18">
        <v>6209</v>
      </c>
      <c r="G43" s="19">
        <v>4236105.26</v>
      </c>
      <c r="H43" s="19">
        <v>4221926.91</v>
      </c>
      <c r="I43" s="19">
        <v>3791983.83</v>
      </c>
      <c r="J43" s="19">
        <v>3778805.48</v>
      </c>
      <c r="K43" s="19">
        <v>1063.17</v>
      </c>
      <c r="L43" s="19">
        <v>679.97</v>
      </c>
      <c r="M43" s="19">
        <v>964.77</v>
      </c>
      <c r="N43" s="19">
        <v>608.6</v>
      </c>
      <c r="O43" s="3" t="s">
        <v>37</v>
      </c>
      <c r="P43" s="3" t="s">
        <v>38</v>
      </c>
      <c r="Q43" s="3" t="s">
        <v>39</v>
      </c>
    </row>
    <row r="44" spans="1:17" x14ac:dyDescent="0.2">
      <c r="A44" s="3" t="s">
        <v>106</v>
      </c>
      <c r="B44" s="2" t="s">
        <v>107</v>
      </c>
      <c r="C44" s="20">
        <v>28</v>
      </c>
      <c r="D44" s="18">
        <v>22</v>
      </c>
      <c r="E44" s="18">
        <v>398</v>
      </c>
      <c r="F44" s="18">
        <v>356</v>
      </c>
      <c r="G44" s="19">
        <v>156176.73000000001</v>
      </c>
      <c r="H44" s="19">
        <v>141556.89000000001</v>
      </c>
      <c r="I44" s="19">
        <v>149984.4</v>
      </c>
      <c r="J44" s="19">
        <v>135614.56</v>
      </c>
      <c r="K44" s="19">
        <v>745.72</v>
      </c>
      <c r="L44" s="19">
        <v>397.63</v>
      </c>
      <c r="M44" s="19">
        <v>723.08</v>
      </c>
      <c r="N44" s="19">
        <v>380.94</v>
      </c>
      <c r="O44" s="3" t="s">
        <v>37</v>
      </c>
      <c r="P44" s="3" t="s">
        <v>38</v>
      </c>
      <c r="Q44" s="3" t="s">
        <v>39</v>
      </c>
    </row>
    <row r="45" spans="1:17" x14ac:dyDescent="0.2">
      <c r="A45" s="3" t="s">
        <v>108</v>
      </c>
      <c r="B45" s="2" t="s">
        <v>109</v>
      </c>
      <c r="C45" s="20">
        <v>30</v>
      </c>
      <c r="D45" s="18">
        <v>28</v>
      </c>
      <c r="E45" s="18">
        <v>344</v>
      </c>
      <c r="F45" s="18">
        <v>330</v>
      </c>
      <c r="G45" s="19">
        <v>161093.15</v>
      </c>
      <c r="H45" s="19">
        <v>157086.01</v>
      </c>
      <c r="I45" s="19">
        <v>140185.37</v>
      </c>
      <c r="J45" s="19">
        <v>136178.23000000001</v>
      </c>
      <c r="K45" s="19">
        <v>762.24</v>
      </c>
      <c r="L45" s="19">
        <v>476.02</v>
      </c>
      <c r="M45" s="19">
        <v>698.89</v>
      </c>
      <c r="N45" s="19">
        <v>412.66</v>
      </c>
      <c r="O45" s="3" t="s">
        <v>37</v>
      </c>
      <c r="P45" s="3" t="s">
        <v>38</v>
      </c>
      <c r="Q45" s="3" t="s">
        <v>39</v>
      </c>
    </row>
    <row r="46" spans="1:17" x14ac:dyDescent="0.2">
      <c r="A46" s="3" t="s">
        <v>110</v>
      </c>
      <c r="B46" s="2" t="s">
        <v>111</v>
      </c>
      <c r="C46" s="20">
        <v>7</v>
      </c>
      <c r="D46" s="18">
        <v>7</v>
      </c>
      <c r="E46" s="18">
        <v>19</v>
      </c>
      <c r="F46" s="18">
        <v>19</v>
      </c>
      <c r="G46" s="19">
        <v>5630</v>
      </c>
      <c r="H46" s="19">
        <v>5630</v>
      </c>
      <c r="I46" s="19">
        <v>5630</v>
      </c>
      <c r="J46" s="19">
        <v>5630</v>
      </c>
      <c r="K46" s="19">
        <v>296.32</v>
      </c>
      <c r="L46" s="19">
        <v>296.32</v>
      </c>
      <c r="M46" s="19">
        <v>296.32</v>
      </c>
      <c r="N46" s="19">
        <v>296.32</v>
      </c>
      <c r="O46" s="3" t="s">
        <v>37</v>
      </c>
      <c r="P46" s="3" t="s">
        <v>38</v>
      </c>
      <c r="Q46" s="3" t="s">
        <v>39</v>
      </c>
    </row>
    <row r="47" spans="1:17" x14ac:dyDescent="0.2">
      <c r="A47" s="3" t="s">
        <v>112</v>
      </c>
      <c r="B47" s="2" t="s">
        <v>113</v>
      </c>
      <c r="C47" s="20">
        <v>3</v>
      </c>
      <c r="D47" s="18">
        <v>2</v>
      </c>
      <c r="E47" s="18">
        <v>624</v>
      </c>
      <c r="F47" s="18">
        <v>622</v>
      </c>
      <c r="G47" s="19">
        <v>242311.77</v>
      </c>
      <c r="H47" s="19">
        <v>241811.77</v>
      </c>
      <c r="I47" s="19">
        <v>232592.51</v>
      </c>
      <c r="J47" s="19">
        <v>232092.51</v>
      </c>
      <c r="K47" s="19">
        <v>638.76</v>
      </c>
      <c r="L47" s="19">
        <v>388.76</v>
      </c>
      <c r="M47" s="19">
        <v>623.14</v>
      </c>
      <c r="N47" s="19">
        <v>373.14</v>
      </c>
      <c r="O47" s="3" t="s">
        <v>37</v>
      </c>
      <c r="P47" s="3" t="s">
        <v>38</v>
      </c>
      <c r="Q47" s="3" t="s">
        <v>39</v>
      </c>
    </row>
    <row r="48" spans="1:17" x14ac:dyDescent="0.2">
      <c r="A48" s="3" t="s">
        <v>114</v>
      </c>
      <c r="B48" s="2" t="s">
        <v>115</v>
      </c>
      <c r="C48" s="20">
        <v>28</v>
      </c>
      <c r="D48" s="18">
        <v>23</v>
      </c>
      <c r="E48" s="18">
        <v>1605</v>
      </c>
      <c r="F48" s="18">
        <v>1570</v>
      </c>
      <c r="G48" s="19">
        <v>843190.13</v>
      </c>
      <c r="H48" s="19">
        <v>833455.11</v>
      </c>
      <c r="I48" s="19">
        <v>706772.81</v>
      </c>
      <c r="J48" s="19">
        <v>697037.79</v>
      </c>
      <c r="K48" s="19">
        <v>809.01</v>
      </c>
      <c r="L48" s="19">
        <v>530.86</v>
      </c>
      <c r="M48" s="19">
        <v>722.12</v>
      </c>
      <c r="N48" s="19">
        <v>443.97</v>
      </c>
      <c r="O48" s="3" t="s">
        <v>37</v>
      </c>
      <c r="P48" s="3" t="s">
        <v>38</v>
      </c>
      <c r="Q48" s="3" t="s">
        <v>39</v>
      </c>
    </row>
    <row r="49" spans="1:17" x14ac:dyDescent="0.2">
      <c r="A49" s="3" t="s">
        <v>116</v>
      </c>
      <c r="B49" s="2" t="s">
        <v>117</v>
      </c>
      <c r="C49" s="20">
        <v>8</v>
      </c>
      <c r="D49" s="18">
        <v>8</v>
      </c>
      <c r="E49" s="18">
        <v>314</v>
      </c>
      <c r="F49" s="18">
        <v>314</v>
      </c>
      <c r="G49" s="19">
        <v>112864.91</v>
      </c>
      <c r="H49" s="19">
        <v>112864.91</v>
      </c>
      <c r="I49" s="19">
        <v>112864.91</v>
      </c>
      <c r="J49" s="19">
        <v>112864.91</v>
      </c>
      <c r="K49" s="19">
        <v>359.44</v>
      </c>
      <c r="L49" s="19">
        <v>359.44</v>
      </c>
      <c r="M49" s="19">
        <v>359.44</v>
      </c>
      <c r="N49" s="19">
        <v>359.44</v>
      </c>
      <c r="O49" s="3" t="s">
        <v>37</v>
      </c>
      <c r="P49" s="3" t="s">
        <v>38</v>
      </c>
      <c r="Q49" s="3" t="s">
        <v>39</v>
      </c>
    </row>
    <row r="50" spans="1:17" x14ac:dyDescent="0.2">
      <c r="A50" s="3" t="s">
        <v>118</v>
      </c>
      <c r="B50" s="2" t="s">
        <v>119</v>
      </c>
      <c r="C50" s="20">
        <v>101</v>
      </c>
      <c r="D50" s="18">
        <v>97</v>
      </c>
      <c r="E50" s="18">
        <v>64866</v>
      </c>
      <c r="F50" s="18">
        <v>64768</v>
      </c>
      <c r="G50" s="19">
        <v>32974317.690000001</v>
      </c>
      <c r="H50" s="19">
        <v>32955710.82</v>
      </c>
      <c r="I50" s="19">
        <v>31538880.899999999</v>
      </c>
      <c r="J50" s="19">
        <v>31520274.030000001</v>
      </c>
      <c r="K50" s="19">
        <v>698.69</v>
      </c>
      <c r="L50" s="19">
        <v>508.83</v>
      </c>
      <c r="M50" s="19">
        <v>676.53</v>
      </c>
      <c r="N50" s="19">
        <v>486.66</v>
      </c>
      <c r="O50" s="3" t="s">
        <v>37</v>
      </c>
      <c r="P50" s="3" t="s">
        <v>38</v>
      </c>
      <c r="Q50" s="3" t="s">
        <v>39</v>
      </c>
    </row>
    <row r="51" spans="1:17" x14ac:dyDescent="0.2">
      <c r="A51" s="3" t="s">
        <v>120</v>
      </c>
      <c r="B51" s="2" t="s">
        <v>121</v>
      </c>
      <c r="C51" s="20">
        <v>369</v>
      </c>
      <c r="D51" s="18">
        <v>318</v>
      </c>
      <c r="E51" s="18">
        <v>8601</v>
      </c>
      <c r="F51" s="18">
        <v>8267</v>
      </c>
      <c r="G51" s="19">
        <v>3546703.96</v>
      </c>
      <c r="H51" s="19">
        <v>3448657.61</v>
      </c>
      <c r="I51" s="19">
        <v>3285774.75</v>
      </c>
      <c r="J51" s="19">
        <v>3190640.1</v>
      </c>
      <c r="K51" s="19">
        <v>710.71</v>
      </c>
      <c r="L51" s="19">
        <v>417.16</v>
      </c>
      <c r="M51" s="19">
        <v>670.78</v>
      </c>
      <c r="N51" s="19">
        <v>385.95</v>
      </c>
      <c r="O51" s="3" t="s">
        <v>37</v>
      </c>
      <c r="P51" s="3" t="s">
        <v>38</v>
      </c>
      <c r="Q51" s="3" t="s">
        <v>39</v>
      </c>
    </row>
    <row r="52" spans="1:17" x14ac:dyDescent="0.2">
      <c r="A52" s="3" t="s">
        <v>122</v>
      </c>
      <c r="B52" s="2" t="s">
        <v>123</v>
      </c>
      <c r="C52" s="20">
        <v>1</v>
      </c>
      <c r="D52" s="18">
        <v>1</v>
      </c>
      <c r="E52" s="18">
        <v>137</v>
      </c>
      <c r="F52" s="18">
        <v>137</v>
      </c>
      <c r="G52" s="19">
        <v>64401.16</v>
      </c>
      <c r="H52" s="19">
        <v>64401.16</v>
      </c>
      <c r="I52" s="19">
        <v>56466.16</v>
      </c>
      <c r="J52" s="19">
        <v>56466.16</v>
      </c>
      <c r="K52" s="19">
        <v>470.08</v>
      </c>
      <c r="L52" s="19">
        <v>470.08</v>
      </c>
      <c r="M52" s="19">
        <v>412.16</v>
      </c>
      <c r="N52" s="19">
        <v>412.16</v>
      </c>
      <c r="O52" s="3" t="s">
        <v>37</v>
      </c>
      <c r="P52" s="3" t="s">
        <v>38</v>
      </c>
      <c r="Q52" s="3" t="s">
        <v>39</v>
      </c>
    </row>
    <row r="53" spans="1:17" x14ac:dyDescent="0.2">
      <c r="A53" s="3" t="s">
        <v>124</v>
      </c>
      <c r="B53" s="2" t="s">
        <v>125</v>
      </c>
      <c r="C53" s="20">
        <v>8</v>
      </c>
      <c r="D53" s="18">
        <v>7</v>
      </c>
      <c r="E53" s="18">
        <v>236</v>
      </c>
      <c r="F53" s="18">
        <v>233</v>
      </c>
      <c r="G53" s="19">
        <v>114271.86</v>
      </c>
      <c r="H53" s="19">
        <v>113341.86</v>
      </c>
      <c r="I53" s="19">
        <v>100335.12</v>
      </c>
      <c r="J53" s="19">
        <v>99405.119999999995</v>
      </c>
      <c r="K53" s="19">
        <v>796.45</v>
      </c>
      <c r="L53" s="19">
        <v>486.45</v>
      </c>
      <c r="M53" s="19">
        <v>736.63</v>
      </c>
      <c r="N53" s="19">
        <v>426.63</v>
      </c>
      <c r="O53" s="3" t="s">
        <v>37</v>
      </c>
      <c r="P53" s="3" t="s">
        <v>38</v>
      </c>
      <c r="Q53" s="3" t="s">
        <v>39</v>
      </c>
    </row>
    <row r="54" spans="1:17" x14ac:dyDescent="0.2">
      <c r="A54" s="3" t="s">
        <v>126</v>
      </c>
      <c r="B54" s="2" t="s">
        <v>127</v>
      </c>
      <c r="C54" s="20">
        <v>23</v>
      </c>
      <c r="D54" s="18">
        <v>22</v>
      </c>
      <c r="E54" s="18">
        <v>1182</v>
      </c>
      <c r="F54" s="18">
        <v>1178</v>
      </c>
      <c r="G54" s="19">
        <v>539987.25</v>
      </c>
      <c r="H54" s="19">
        <v>538937.25</v>
      </c>
      <c r="I54" s="19">
        <v>486661.95</v>
      </c>
      <c r="J54" s="19">
        <v>485611.95</v>
      </c>
      <c r="K54" s="19">
        <v>720</v>
      </c>
      <c r="L54" s="19">
        <v>457.5</v>
      </c>
      <c r="M54" s="19">
        <v>674.73</v>
      </c>
      <c r="N54" s="19">
        <v>412.23</v>
      </c>
      <c r="O54" s="3" t="s">
        <v>37</v>
      </c>
      <c r="P54" s="3" t="s">
        <v>38</v>
      </c>
      <c r="Q54" s="3" t="s">
        <v>39</v>
      </c>
    </row>
    <row r="55" spans="1:17" x14ac:dyDescent="0.2">
      <c r="A55" s="3" t="s">
        <v>128</v>
      </c>
      <c r="B55" s="2" t="s">
        <v>129</v>
      </c>
      <c r="C55" s="20">
        <v>55</v>
      </c>
      <c r="D55" s="18">
        <v>47</v>
      </c>
      <c r="E55" s="18">
        <v>3610</v>
      </c>
      <c r="F55" s="18">
        <v>3552</v>
      </c>
      <c r="G55" s="19">
        <v>1782560.11</v>
      </c>
      <c r="H55" s="19">
        <v>1768903.11</v>
      </c>
      <c r="I55" s="19">
        <v>1456732.45</v>
      </c>
      <c r="J55" s="19">
        <v>1443075.45</v>
      </c>
      <c r="K55" s="19">
        <v>733.47</v>
      </c>
      <c r="L55" s="19">
        <v>498</v>
      </c>
      <c r="M55" s="19">
        <v>641.74</v>
      </c>
      <c r="N55" s="19">
        <v>406.27</v>
      </c>
      <c r="O55" s="3" t="s">
        <v>37</v>
      </c>
      <c r="P55" s="3" t="s">
        <v>38</v>
      </c>
      <c r="Q55" s="3" t="s">
        <v>39</v>
      </c>
    </row>
    <row r="56" spans="1:17" x14ac:dyDescent="0.2">
      <c r="A56" s="3" t="s">
        <v>130</v>
      </c>
      <c r="B56" s="2" t="s">
        <v>131</v>
      </c>
      <c r="C56" s="20">
        <v>15</v>
      </c>
      <c r="D56" s="18">
        <v>15</v>
      </c>
      <c r="E56" s="18">
        <v>140</v>
      </c>
      <c r="F56" s="18">
        <v>140</v>
      </c>
      <c r="G56" s="19">
        <v>56557.29</v>
      </c>
      <c r="H56" s="19">
        <v>56557.29</v>
      </c>
      <c r="I56" s="19">
        <v>50775.519999999997</v>
      </c>
      <c r="J56" s="19">
        <v>50775.519999999997</v>
      </c>
      <c r="K56" s="19">
        <v>403.98</v>
      </c>
      <c r="L56" s="19">
        <v>403.98</v>
      </c>
      <c r="M56" s="19">
        <v>362.68</v>
      </c>
      <c r="N56" s="19">
        <v>362.68</v>
      </c>
      <c r="O56" s="3" t="s">
        <v>37</v>
      </c>
      <c r="P56" s="3" t="s">
        <v>38</v>
      </c>
      <c r="Q56" s="3" t="s">
        <v>39</v>
      </c>
    </row>
    <row r="57" spans="1:17" x14ac:dyDescent="0.2">
      <c r="A57" s="3" t="s">
        <v>132</v>
      </c>
      <c r="B57" s="2" t="s">
        <v>133</v>
      </c>
      <c r="C57" s="20">
        <v>7</v>
      </c>
      <c r="D57" s="18">
        <v>7</v>
      </c>
      <c r="E57" s="18">
        <v>664</v>
      </c>
      <c r="F57" s="18">
        <v>664</v>
      </c>
      <c r="G57" s="19">
        <v>635878.43999999994</v>
      </c>
      <c r="H57" s="19">
        <v>635878.43999999994</v>
      </c>
      <c r="I57" s="19">
        <v>524229.48</v>
      </c>
      <c r="J57" s="19">
        <v>524229.48</v>
      </c>
      <c r="K57" s="19">
        <v>957.65</v>
      </c>
      <c r="L57" s="19">
        <v>957.65</v>
      </c>
      <c r="M57" s="19">
        <v>789.5</v>
      </c>
      <c r="N57" s="19">
        <v>789.5</v>
      </c>
      <c r="O57" s="3" t="s">
        <v>37</v>
      </c>
      <c r="P57" s="3" t="s">
        <v>38</v>
      </c>
      <c r="Q57" s="3" t="s">
        <v>39</v>
      </c>
    </row>
    <row r="58" spans="1:17" x14ac:dyDescent="0.2">
      <c r="A58" s="3" t="s">
        <v>134</v>
      </c>
      <c r="B58" s="2" t="s">
        <v>135</v>
      </c>
      <c r="C58" s="20">
        <v>12</v>
      </c>
      <c r="D58" s="18">
        <v>10</v>
      </c>
      <c r="E58" s="18">
        <v>86</v>
      </c>
      <c r="F58" s="18">
        <v>78</v>
      </c>
      <c r="G58" s="19">
        <v>37503.94</v>
      </c>
      <c r="H58" s="19">
        <v>30542.78</v>
      </c>
      <c r="I58" s="19">
        <v>31867.98</v>
      </c>
      <c r="J58" s="19">
        <v>26577.78</v>
      </c>
      <c r="K58" s="19">
        <v>1261.72</v>
      </c>
      <c r="L58" s="19">
        <v>391.57</v>
      </c>
      <c r="M58" s="19">
        <v>1002.02</v>
      </c>
      <c r="N58" s="19">
        <v>340.74</v>
      </c>
      <c r="O58" s="3" t="s">
        <v>37</v>
      </c>
      <c r="P58" s="3" t="s">
        <v>38</v>
      </c>
      <c r="Q58" s="3" t="s">
        <v>39</v>
      </c>
    </row>
    <row r="59" spans="1:17" x14ac:dyDescent="0.2">
      <c r="A59" s="3" t="s">
        <v>136</v>
      </c>
      <c r="B59" s="2" t="s">
        <v>137</v>
      </c>
      <c r="C59" s="20">
        <v>2</v>
      </c>
      <c r="D59" s="18">
        <v>2</v>
      </c>
      <c r="E59" s="18">
        <v>9</v>
      </c>
      <c r="F59" s="18">
        <v>9</v>
      </c>
      <c r="G59" s="19">
        <v>1800</v>
      </c>
      <c r="H59" s="19">
        <v>1800</v>
      </c>
      <c r="I59" s="19">
        <v>1800</v>
      </c>
      <c r="J59" s="19">
        <v>1800</v>
      </c>
      <c r="K59" s="19">
        <v>200</v>
      </c>
      <c r="L59" s="19">
        <v>200</v>
      </c>
      <c r="M59" s="19">
        <v>200</v>
      </c>
      <c r="N59" s="19">
        <v>200</v>
      </c>
      <c r="O59" s="3" t="s">
        <v>37</v>
      </c>
      <c r="P59" s="3" t="s">
        <v>38</v>
      </c>
      <c r="Q59" s="3" t="s">
        <v>39</v>
      </c>
    </row>
    <row r="60" spans="1:17" x14ac:dyDescent="0.2">
      <c r="A60" s="3" t="s">
        <v>138</v>
      </c>
      <c r="B60" s="2" t="s">
        <v>139</v>
      </c>
      <c r="C60" s="20">
        <v>17</v>
      </c>
      <c r="D60" s="18">
        <v>15</v>
      </c>
      <c r="E60" s="18">
        <v>100</v>
      </c>
      <c r="F60" s="18">
        <v>77</v>
      </c>
      <c r="G60" s="19">
        <v>41636.410000000003</v>
      </c>
      <c r="H60" s="19">
        <v>29668.9</v>
      </c>
      <c r="I60" s="19">
        <v>38391.94</v>
      </c>
      <c r="J60" s="19">
        <v>27124.43</v>
      </c>
      <c r="K60" s="19">
        <v>905.64</v>
      </c>
      <c r="L60" s="19">
        <v>385.31</v>
      </c>
      <c r="M60" s="19">
        <v>842.16</v>
      </c>
      <c r="N60" s="19">
        <v>352.27</v>
      </c>
      <c r="O60" s="3" t="s">
        <v>37</v>
      </c>
      <c r="P60" s="3" t="s">
        <v>38</v>
      </c>
      <c r="Q60" s="3" t="s">
        <v>39</v>
      </c>
    </row>
    <row r="61" spans="1:17" x14ac:dyDescent="0.2">
      <c r="A61" s="3" t="s">
        <v>140</v>
      </c>
      <c r="B61" s="2" t="s">
        <v>141</v>
      </c>
      <c r="C61" s="20">
        <v>3</v>
      </c>
      <c r="D61" s="18">
        <v>3</v>
      </c>
      <c r="E61" s="18">
        <v>263</v>
      </c>
      <c r="F61" s="18">
        <v>263</v>
      </c>
      <c r="G61" s="19">
        <v>144113.89000000001</v>
      </c>
      <c r="H61" s="19">
        <v>144113.89000000001</v>
      </c>
      <c r="I61" s="19">
        <v>142379.03</v>
      </c>
      <c r="J61" s="19">
        <v>142379.03</v>
      </c>
      <c r="K61" s="19">
        <v>547.96</v>
      </c>
      <c r="L61" s="19">
        <v>547.96</v>
      </c>
      <c r="M61" s="19">
        <v>541.37</v>
      </c>
      <c r="N61" s="19">
        <v>541.37</v>
      </c>
      <c r="O61" s="3" t="s">
        <v>37</v>
      </c>
      <c r="P61" s="3" t="s">
        <v>38</v>
      </c>
      <c r="Q61" s="3" t="s">
        <v>39</v>
      </c>
    </row>
    <row r="62" spans="1:17" x14ac:dyDescent="0.2">
      <c r="A62" s="3" t="s">
        <v>142</v>
      </c>
      <c r="B62" s="2" t="s">
        <v>143</v>
      </c>
      <c r="C62" s="20">
        <v>11</v>
      </c>
      <c r="D62" s="18">
        <v>11</v>
      </c>
      <c r="E62" s="18">
        <v>1148</v>
      </c>
      <c r="F62" s="18">
        <v>1148</v>
      </c>
      <c r="G62" s="19">
        <v>706392.33</v>
      </c>
      <c r="H62" s="19">
        <v>706392.33</v>
      </c>
      <c r="I62" s="19">
        <v>638408.47</v>
      </c>
      <c r="J62" s="19">
        <v>638408.47</v>
      </c>
      <c r="K62" s="19">
        <v>615.32000000000005</v>
      </c>
      <c r="L62" s="19">
        <v>615.32000000000005</v>
      </c>
      <c r="M62" s="19">
        <v>556.1</v>
      </c>
      <c r="N62" s="19">
        <v>556.1</v>
      </c>
      <c r="O62" s="3" t="s">
        <v>37</v>
      </c>
      <c r="P62" s="3" t="s">
        <v>38</v>
      </c>
      <c r="Q62" s="3" t="s">
        <v>39</v>
      </c>
    </row>
    <row r="63" spans="1:17" x14ac:dyDescent="0.2">
      <c r="A63" s="3" t="s">
        <v>144</v>
      </c>
      <c r="B63" s="2" t="s">
        <v>145</v>
      </c>
      <c r="C63" s="20">
        <v>19</v>
      </c>
      <c r="D63" s="18">
        <v>18</v>
      </c>
      <c r="E63" s="18">
        <v>1742</v>
      </c>
      <c r="F63" s="18">
        <v>1733</v>
      </c>
      <c r="G63" s="19">
        <v>1912976.12</v>
      </c>
      <c r="H63" s="19">
        <v>1904834.29</v>
      </c>
      <c r="I63" s="19">
        <v>1135182.82</v>
      </c>
      <c r="J63" s="19">
        <v>1127892.24</v>
      </c>
      <c r="K63" s="19">
        <v>2003.8</v>
      </c>
      <c r="L63" s="19">
        <v>1099.1500000000001</v>
      </c>
      <c r="M63" s="19">
        <v>1460.9</v>
      </c>
      <c r="N63" s="19">
        <v>650.83000000000004</v>
      </c>
      <c r="O63" s="3" t="s">
        <v>37</v>
      </c>
      <c r="P63" s="3" t="s">
        <v>38</v>
      </c>
      <c r="Q63" s="3" t="s">
        <v>39</v>
      </c>
    </row>
    <row r="64" spans="1:17" x14ac:dyDescent="0.2">
      <c r="A64" s="3" t="s">
        <v>146</v>
      </c>
      <c r="B64" s="2" t="s">
        <v>147</v>
      </c>
      <c r="C64" s="20">
        <v>13</v>
      </c>
      <c r="D64" s="18">
        <v>13</v>
      </c>
      <c r="E64" s="18">
        <v>168</v>
      </c>
      <c r="F64" s="18">
        <v>168</v>
      </c>
      <c r="G64" s="19">
        <v>88668.35</v>
      </c>
      <c r="H64" s="19">
        <v>88668.35</v>
      </c>
      <c r="I64" s="19">
        <v>87168.35</v>
      </c>
      <c r="J64" s="19">
        <v>87168.35</v>
      </c>
      <c r="K64" s="19">
        <v>527.79</v>
      </c>
      <c r="L64" s="19">
        <v>527.79</v>
      </c>
      <c r="M64" s="19">
        <v>518.86</v>
      </c>
      <c r="N64" s="19">
        <v>518.86</v>
      </c>
      <c r="O64" s="3" t="s">
        <v>37</v>
      </c>
      <c r="P64" s="3" t="s">
        <v>38</v>
      </c>
      <c r="Q64" s="3" t="s">
        <v>39</v>
      </c>
    </row>
    <row r="65" spans="1:17" x14ac:dyDescent="0.2">
      <c r="A65" s="3" t="s">
        <v>148</v>
      </c>
      <c r="B65" s="2" t="s">
        <v>149</v>
      </c>
      <c r="C65" s="20">
        <v>7</v>
      </c>
      <c r="D65" s="18">
        <v>7</v>
      </c>
      <c r="E65" s="18">
        <v>284</v>
      </c>
      <c r="F65" s="18">
        <v>284</v>
      </c>
      <c r="G65" s="19">
        <v>144427.34</v>
      </c>
      <c r="H65" s="19">
        <v>144427.34</v>
      </c>
      <c r="I65" s="19">
        <v>127434.75</v>
      </c>
      <c r="J65" s="19">
        <v>127434.75</v>
      </c>
      <c r="K65" s="19">
        <v>508.55</v>
      </c>
      <c r="L65" s="19">
        <v>508.55</v>
      </c>
      <c r="M65" s="19">
        <v>448.71</v>
      </c>
      <c r="N65" s="19">
        <v>448.71</v>
      </c>
      <c r="O65" s="3" t="s">
        <v>37</v>
      </c>
      <c r="P65" s="3" t="s">
        <v>38</v>
      </c>
      <c r="Q65" s="3" t="s">
        <v>39</v>
      </c>
    </row>
    <row r="66" spans="1:17" x14ac:dyDescent="0.2">
      <c r="A66" s="3" t="s">
        <v>150</v>
      </c>
      <c r="B66" s="2" t="s">
        <v>151</v>
      </c>
      <c r="C66" s="20">
        <v>5</v>
      </c>
      <c r="D66" s="18">
        <v>5</v>
      </c>
      <c r="E66" s="18">
        <v>100</v>
      </c>
      <c r="F66" s="18">
        <v>100</v>
      </c>
      <c r="G66" s="19">
        <v>51641.120000000003</v>
      </c>
      <c r="H66" s="19">
        <v>51641.120000000003</v>
      </c>
      <c r="I66" s="19">
        <v>39511.339999999997</v>
      </c>
      <c r="J66" s="19">
        <v>39511.339999999997</v>
      </c>
      <c r="K66" s="19">
        <v>516.41</v>
      </c>
      <c r="L66" s="19">
        <v>516.41</v>
      </c>
      <c r="M66" s="19">
        <v>395.11</v>
      </c>
      <c r="N66" s="19">
        <v>395.11</v>
      </c>
      <c r="O66" s="3" t="s">
        <v>37</v>
      </c>
      <c r="P66" s="3" t="s">
        <v>38</v>
      </c>
      <c r="Q66" s="3" t="s">
        <v>39</v>
      </c>
    </row>
    <row r="67" spans="1:17" x14ac:dyDescent="0.2">
      <c r="A67" s="3" t="s">
        <v>152</v>
      </c>
      <c r="B67" s="2" t="s">
        <v>153</v>
      </c>
      <c r="C67" s="20">
        <v>285</v>
      </c>
      <c r="D67" s="18">
        <v>260</v>
      </c>
      <c r="E67" s="18">
        <v>5235</v>
      </c>
      <c r="F67" s="18">
        <v>5003</v>
      </c>
      <c r="G67" s="19">
        <v>2861198.52</v>
      </c>
      <c r="H67" s="19">
        <v>2752826.56</v>
      </c>
      <c r="I67" s="19">
        <v>2424984.84</v>
      </c>
      <c r="J67" s="19">
        <v>2326956.6800000002</v>
      </c>
      <c r="K67" s="19">
        <v>1017.36</v>
      </c>
      <c r="L67" s="19">
        <v>550.24</v>
      </c>
      <c r="M67" s="19">
        <v>887.65</v>
      </c>
      <c r="N67" s="19">
        <v>465.11</v>
      </c>
      <c r="O67" s="3" t="s">
        <v>37</v>
      </c>
      <c r="P67" s="3" t="s">
        <v>38</v>
      </c>
      <c r="Q67" s="3" t="s">
        <v>39</v>
      </c>
    </row>
    <row r="68" spans="1:17" x14ac:dyDescent="0.2">
      <c r="A68" s="3" t="s">
        <v>154</v>
      </c>
      <c r="B68" s="2" t="s">
        <v>155</v>
      </c>
      <c r="C68" s="20">
        <v>22</v>
      </c>
      <c r="D68" s="18">
        <v>20</v>
      </c>
      <c r="E68" s="18">
        <v>224</v>
      </c>
      <c r="F68" s="18">
        <v>211</v>
      </c>
      <c r="G68" s="19">
        <v>108236.79</v>
      </c>
      <c r="H68" s="19">
        <v>104076.79</v>
      </c>
      <c r="I68" s="19">
        <v>94524.31</v>
      </c>
      <c r="J68" s="19">
        <v>90364.31</v>
      </c>
      <c r="K68" s="19">
        <v>813.25</v>
      </c>
      <c r="L68" s="19">
        <v>493.25</v>
      </c>
      <c r="M68" s="19">
        <v>748.27</v>
      </c>
      <c r="N68" s="19">
        <v>428.27</v>
      </c>
      <c r="O68" s="3" t="s">
        <v>37</v>
      </c>
      <c r="P68" s="3" t="s">
        <v>38</v>
      </c>
      <c r="Q68" s="3" t="s">
        <v>39</v>
      </c>
    </row>
    <row r="69" spans="1:17" x14ac:dyDescent="0.2">
      <c r="A69" s="3" t="s">
        <v>156</v>
      </c>
      <c r="B69" s="2" t="s">
        <v>157</v>
      </c>
      <c r="C69" s="20">
        <v>4</v>
      </c>
      <c r="D69" s="18">
        <v>4</v>
      </c>
      <c r="E69" s="18">
        <v>11</v>
      </c>
      <c r="F69" s="18">
        <v>11</v>
      </c>
      <c r="G69" s="19">
        <v>8397.86</v>
      </c>
      <c r="H69" s="19">
        <v>8397.86</v>
      </c>
      <c r="I69" s="19">
        <v>4797.8599999999997</v>
      </c>
      <c r="J69" s="19">
        <v>4797.8599999999997</v>
      </c>
      <c r="K69" s="19">
        <v>763.44</v>
      </c>
      <c r="L69" s="19">
        <v>763.44</v>
      </c>
      <c r="M69" s="19">
        <v>436.17</v>
      </c>
      <c r="N69" s="19">
        <v>436.17</v>
      </c>
      <c r="O69" s="3" t="s">
        <v>37</v>
      </c>
      <c r="P69" s="3" t="s">
        <v>38</v>
      </c>
      <c r="Q69" s="3" t="s">
        <v>39</v>
      </c>
    </row>
    <row r="70" spans="1:17" x14ac:dyDescent="0.2">
      <c r="A70" s="3" t="s">
        <v>158</v>
      </c>
      <c r="B70" s="2" t="s">
        <v>159</v>
      </c>
      <c r="C70" s="20">
        <v>1</v>
      </c>
      <c r="D70" s="18">
        <v>1</v>
      </c>
      <c r="E70" s="18">
        <v>40</v>
      </c>
      <c r="F70" s="18">
        <v>40</v>
      </c>
      <c r="G70" s="19">
        <v>60762.77</v>
      </c>
      <c r="H70" s="19">
        <v>60762.77</v>
      </c>
      <c r="I70" s="19">
        <v>37163.74</v>
      </c>
      <c r="J70" s="19">
        <v>37163.74</v>
      </c>
      <c r="K70" s="19">
        <v>1519.07</v>
      </c>
      <c r="L70" s="19">
        <v>1519.07</v>
      </c>
      <c r="M70" s="19">
        <v>929.09</v>
      </c>
      <c r="N70" s="19">
        <v>929.09</v>
      </c>
      <c r="O70" s="3" t="s">
        <v>37</v>
      </c>
      <c r="P70" s="3" t="s">
        <v>38</v>
      </c>
      <c r="Q70" s="3" t="s">
        <v>39</v>
      </c>
    </row>
    <row r="71" spans="1:17" x14ac:dyDescent="0.2">
      <c r="A71" s="3" t="s">
        <v>160</v>
      </c>
      <c r="B71" s="2" t="s">
        <v>161</v>
      </c>
      <c r="C71" s="20">
        <v>5</v>
      </c>
      <c r="D71" s="18">
        <v>5</v>
      </c>
      <c r="E71" s="18">
        <v>315</v>
      </c>
      <c r="F71" s="18">
        <v>315</v>
      </c>
      <c r="G71" s="19">
        <v>179794.44</v>
      </c>
      <c r="H71" s="19">
        <v>179794.44</v>
      </c>
      <c r="I71" s="19">
        <v>170838.27</v>
      </c>
      <c r="J71" s="19">
        <v>170838.27</v>
      </c>
      <c r="K71" s="19">
        <v>570.78</v>
      </c>
      <c r="L71" s="19">
        <v>570.78</v>
      </c>
      <c r="M71" s="19">
        <v>542.34</v>
      </c>
      <c r="N71" s="19">
        <v>542.34</v>
      </c>
      <c r="O71" s="3" t="s">
        <v>37</v>
      </c>
      <c r="P71" s="3" t="s">
        <v>38</v>
      </c>
      <c r="Q71" s="3" t="s">
        <v>39</v>
      </c>
    </row>
    <row r="72" spans="1:17" x14ac:dyDescent="0.2">
      <c r="A72" s="3" t="s">
        <v>162</v>
      </c>
      <c r="B72" s="2" t="s">
        <v>163</v>
      </c>
      <c r="C72" s="20">
        <v>3</v>
      </c>
      <c r="D72" s="18">
        <v>3</v>
      </c>
      <c r="E72" s="18">
        <v>25</v>
      </c>
      <c r="F72" s="18">
        <v>25</v>
      </c>
      <c r="G72" s="19">
        <v>14475.86</v>
      </c>
      <c r="H72" s="19">
        <v>14475.86</v>
      </c>
      <c r="I72" s="19">
        <v>14075.86</v>
      </c>
      <c r="J72" s="19">
        <v>14075.86</v>
      </c>
      <c r="K72" s="19">
        <v>579.03</v>
      </c>
      <c r="L72" s="19">
        <v>579.03</v>
      </c>
      <c r="M72" s="19">
        <v>563.03</v>
      </c>
      <c r="N72" s="19">
        <v>563.03</v>
      </c>
      <c r="O72" s="3" t="s">
        <v>37</v>
      </c>
      <c r="P72" s="3" t="s">
        <v>38</v>
      </c>
      <c r="Q72" s="3" t="s">
        <v>39</v>
      </c>
    </row>
    <row r="73" spans="1:17" x14ac:dyDescent="0.2">
      <c r="A73" s="3" t="s">
        <v>164</v>
      </c>
      <c r="B73" s="2" t="s">
        <v>165</v>
      </c>
      <c r="C73" s="20">
        <v>12</v>
      </c>
      <c r="D73" s="18">
        <v>11</v>
      </c>
      <c r="E73" s="18">
        <v>1012</v>
      </c>
      <c r="F73" s="18">
        <v>1005</v>
      </c>
      <c r="G73" s="19">
        <v>687398.88</v>
      </c>
      <c r="H73" s="19">
        <v>686313.88</v>
      </c>
      <c r="I73" s="19">
        <v>545439.14</v>
      </c>
      <c r="J73" s="19">
        <v>544354.14</v>
      </c>
      <c r="K73" s="19">
        <v>837.9</v>
      </c>
      <c r="L73" s="19">
        <v>682.9</v>
      </c>
      <c r="M73" s="19">
        <v>696.65</v>
      </c>
      <c r="N73" s="19">
        <v>541.65</v>
      </c>
      <c r="O73" s="3" t="s">
        <v>37</v>
      </c>
      <c r="P73" s="3" t="s">
        <v>38</v>
      </c>
      <c r="Q73" s="3" t="s">
        <v>39</v>
      </c>
    </row>
    <row r="74" spans="1:17" x14ac:dyDescent="0.2">
      <c r="A74" s="3" t="s">
        <v>166</v>
      </c>
      <c r="B74" s="2" t="s">
        <v>167</v>
      </c>
      <c r="C74" s="20">
        <v>7</v>
      </c>
      <c r="D74" s="18">
        <v>7</v>
      </c>
      <c r="E74" s="18">
        <v>756</v>
      </c>
      <c r="F74" s="18">
        <v>756</v>
      </c>
      <c r="G74" s="19">
        <v>576547.15</v>
      </c>
      <c r="H74" s="19">
        <v>576547.15</v>
      </c>
      <c r="I74" s="19">
        <v>474049.74</v>
      </c>
      <c r="J74" s="19">
        <v>474049.74</v>
      </c>
      <c r="K74" s="19">
        <v>762.63</v>
      </c>
      <c r="L74" s="19">
        <v>762.63</v>
      </c>
      <c r="M74" s="19">
        <v>627.04999999999995</v>
      </c>
      <c r="N74" s="19">
        <v>627.04999999999995</v>
      </c>
      <c r="O74" s="3" t="s">
        <v>37</v>
      </c>
      <c r="P74" s="3" t="s">
        <v>38</v>
      </c>
      <c r="Q74" s="3" t="s">
        <v>39</v>
      </c>
    </row>
    <row r="75" spans="1:17" x14ac:dyDescent="0.2">
      <c r="A75" s="3" t="s">
        <v>168</v>
      </c>
      <c r="B75" s="2" t="s">
        <v>169</v>
      </c>
      <c r="C75" s="20">
        <v>11</v>
      </c>
      <c r="D75" s="18">
        <v>10</v>
      </c>
      <c r="E75" s="18">
        <v>877</v>
      </c>
      <c r="F75" s="18">
        <v>874</v>
      </c>
      <c r="G75" s="19">
        <v>689799.22</v>
      </c>
      <c r="H75" s="19">
        <v>688469.22</v>
      </c>
      <c r="I75" s="19">
        <v>525377.64</v>
      </c>
      <c r="J75" s="19">
        <v>524167.64</v>
      </c>
      <c r="K75" s="19">
        <v>1231.06</v>
      </c>
      <c r="L75" s="19">
        <v>787.72</v>
      </c>
      <c r="M75" s="19">
        <v>1003.07</v>
      </c>
      <c r="N75" s="19">
        <v>599.73</v>
      </c>
      <c r="O75" s="3" t="s">
        <v>37</v>
      </c>
      <c r="P75" s="3" t="s">
        <v>38</v>
      </c>
      <c r="Q75" s="3" t="s">
        <v>39</v>
      </c>
    </row>
    <row r="76" spans="1:17" x14ac:dyDescent="0.2">
      <c r="A76" s="3" t="s">
        <v>170</v>
      </c>
      <c r="B76" s="2" t="s">
        <v>171</v>
      </c>
      <c r="C76" s="20">
        <v>65</v>
      </c>
      <c r="D76" s="18">
        <v>63</v>
      </c>
      <c r="E76" s="18">
        <v>5987</v>
      </c>
      <c r="F76" s="18">
        <v>5954</v>
      </c>
      <c r="G76" s="19">
        <v>3909154.64</v>
      </c>
      <c r="H76" s="19">
        <v>3891758.64</v>
      </c>
      <c r="I76" s="19">
        <v>3099177.06</v>
      </c>
      <c r="J76" s="19">
        <v>3084281.06</v>
      </c>
      <c r="K76" s="19">
        <v>1180.79</v>
      </c>
      <c r="L76" s="19">
        <v>653.64</v>
      </c>
      <c r="M76" s="19">
        <v>969.41</v>
      </c>
      <c r="N76" s="19">
        <v>518.02</v>
      </c>
      <c r="O76" s="3" t="s">
        <v>37</v>
      </c>
      <c r="P76" s="3" t="s">
        <v>38</v>
      </c>
      <c r="Q76" s="3" t="s">
        <v>39</v>
      </c>
    </row>
    <row r="77" spans="1:17" x14ac:dyDescent="0.2">
      <c r="A77" s="3" t="s">
        <v>172</v>
      </c>
      <c r="B77" s="2" t="s">
        <v>173</v>
      </c>
      <c r="C77" s="20">
        <v>33</v>
      </c>
      <c r="D77" s="18">
        <v>30</v>
      </c>
      <c r="E77" s="18">
        <v>1088</v>
      </c>
      <c r="F77" s="18">
        <v>1044</v>
      </c>
      <c r="G77" s="19">
        <v>559557.37</v>
      </c>
      <c r="H77" s="19">
        <v>542668.04</v>
      </c>
      <c r="I77" s="19">
        <v>448951.24</v>
      </c>
      <c r="J77" s="19">
        <v>433761.91</v>
      </c>
      <c r="K77" s="19">
        <v>903.65</v>
      </c>
      <c r="L77" s="19">
        <v>519.79999999999995</v>
      </c>
      <c r="M77" s="19">
        <v>760.69</v>
      </c>
      <c r="N77" s="19">
        <v>415.48</v>
      </c>
      <c r="O77" s="3" t="s">
        <v>37</v>
      </c>
      <c r="P77" s="3" t="s">
        <v>38</v>
      </c>
      <c r="Q77" s="3" t="s">
        <v>39</v>
      </c>
    </row>
    <row r="78" spans="1:17" x14ac:dyDescent="0.2">
      <c r="A78" s="3" t="s">
        <v>174</v>
      </c>
      <c r="B78" s="2" t="s">
        <v>175</v>
      </c>
      <c r="C78" s="20">
        <v>35</v>
      </c>
      <c r="D78" s="18">
        <v>35</v>
      </c>
      <c r="E78" s="18">
        <v>780</v>
      </c>
      <c r="F78" s="18">
        <v>780</v>
      </c>
      <c r="G78" s="19">
        <v>451750.78</v>
      </c>
      <c r="H78" s="19">
        <v>451750.78</v>
      </c>
      <c r="I78" s="19">
        <v>371597.14</v>
      </c>
      <c r="J78" s="19">
        <v>371597.14</v>
      </c>
      <c r="K78" s="19">
        <v>579.16999999999996</v>
      </c>
      <c r="L78" s="19">
        <v>579.16999999999996</v>
      </c>
      <c r="M78" s="19">
        <v>476.41</v>
      </c>
      <c r="N78" s="19">
        <v>476.41</v>
      </c>
      <c r="O78" s="3" t="s">
        <v>37</v>
      </c>
      <c r="P78" s="3" t="s">
        <v>38</v>
      </c>
      <c r="Q78" s="3" t="s">
        <v>39</v>
      </c>
    </row>
    <row r="79" spans="1:17" x14ac:dyDescent="0.2">
      <c r="A79" s="3" t="s">
        <v>176</v>
      </c>
      <c r="B79" s="2" t="s">
        <v>177</v>
      </c>
      <c r="C79" s="20">
        <v>2</v>
      </c>
      <c r="D79" s="18">
        <v>2</v>
      </c>
      <c r="E79" s="18">
        <v>8</v>
      </c>
      <c r="F79" s="18">
        <v>8</v>
      </c>
      <c r="G79" s="19">
        <v>2220</v>
      </c>
      <c r="H79" s="19">
        <v>2220</v>
      </c>
      <c r="I79" s="19">
        <v>2220</v>
      </c>
      <c r="J79" s="19">
        <v>2220</v>
      </c>
      <c r="K79" s="19">
        <v>277.5</v>
      </c>
      <c r="L79" s="19">
        <v>277.5</v>
      </c>
      <c r="M79" s="19">
        <v>277.5</v>
      </c>
      <c r="N79" s="19">
        <v>277.5</v>
      </c>
      <c r="O79" s="3" t="s">
        <v>37</v>
      </c>
      <c r="P79" s="3" t="s">
        <v>38</v>
      </c>
      <c r="Q79" s="3" t="s">
        <v>39</v>
      </c>
    </row>
    <row r="80" spans="1:17" x14ac:dyDescent="0.2">
      <c r="A80" s="3" t="s">
        <v>178</v>
      </c>
      <c r="B80" s="2" t="s">
        <v>179</v>
      </c>
      <c r="C80" s="20">
        <v>8</v>
      </c>
      <c r="D80" s="18">
        <v>8</v>
      </c>
      <c r="E80" s="18">
        <v>72</v>
      </c>
      <c r="F80" s="18">
        <v>72</v>
      </c>
      <c r="G80" s="19">
        <v>29283.02</v>
      </c>
      <c r="H80" s="19">
        <v>29283.02</v>
      </c>
      <c r="I80" s="19">
        <v>28087.040000000001</v>
      </c>
      <c r="J80" s="19">
        <v>28087.040000000001</v>
      </c>
      <c r="K80" s="19">
        <v>406.71</v>
      </c>
      <c r="L80" s="19">
        <v>406.71</v>
      </c>
      <c r="M80" s="19">
        <v>390.1</v>
      </c>
      <c r="N80" s="19">
        <v>390.1</v>
      </c>
      <c r="O80" s="3" t="s">
        <v>37</v>
      </c>
      <c r="P80" s="3" t="s">
        <v>38</v>
      </c>
      <c r="Q80" s="3" t="s">
        <v>39</v>
      </c>
    </row>
    <row r="81" spans="1:17" x14ac:dyDescent="0.2">
      <c r="A81" s="3" t="s">
        <v>180</v>
      </c>
      <c r="B81" s="2" t="s">
        <v>181</v>
      </c>
      <c r="C81" s="20">
        <v>7</v>
      </c>
      <c r="D81" s="18">
        <v>6</v>
      </c>
      <c r="E81" s="18">
        <v>99</v>
      </c>
      <c r="F81" s="18">
        <v>91</v>
      </c>
      <c r="G81" s="19">
        <v>38636.01</v>
      </c>
      <c r="H81" s="19">
        <v>35057.24</v>
      </c>
      <c r="I81" s="19">
        <v>36299.35</v>
      </c>
      <c r="J81" s="19">
        <v>32919.35</v>
      </c>
      <c r="K81" s="19">
        <v>832.59</v>
      </c>
      <c r="L81" s="19">
        <v>385.24</v>
      </c>
      <c r="M81" s="19">
        <v>784.25</v>
      </c>
      <c r="N81" s="19">
        <v>361.75</v>
      </c>
      <c r="O81" s="3" t="s">
        <v>37</v>
      </c>
      <c r="P81" s="3" t="s">
        <v>38</v>
      </c>
      <c r="Q81" s="3" t="s">
        <v>39</v>
      </c>
    </row>
    <row r="82" spans="1:17" x14ac:dyDescent="0.2">
      <c r="A82" s="3" t="s">
        <v>182</v>
      </c>
      <c r="B82" s="2" t="s">
        <v>183</v>
      </c>
      <c r="C82" s="20">
        <v>89</v>
      </c>
      <c r="D82" s="18">
        <v>84</v>
      </c>
      <c r="E82" s="18">
        <v>9043</v>
      </c>
      <c r="F82" s="18">
        <v>9019</v>
      </c>
      <c r="G82" s="19">
        <v>5283301.74</v>
      </c>
      <c r="H82" s="19">
        <v>5271684.42</v>
      </c>
      <c r="I82" s="19">
        <v>4461908.93</v>
      </c>
      <c r="J82" s="19">
        <v>4451731.6100000003</v>
      </c>
      <c r="K82" s="19">
        <v>1068.56</v>
      </c>
      <c r="L82" s="19">
        <v>584.51</v>
      </c>
      <c r="M82" s="19">
        <v>917.65</v>
      </c>
      <c r="N82" s="19">
        <v>493.59</v>
      </c>
      <c r="O82" s="3" t="s">
        <v>37</v>
      </c>
      <c r="P82" s="3" t="s">
        <v>38</v>
      </c>
      <c r="Q82" s="3" t="s">
        <v>39</v>
      </c>
    </row>
    <row r="83" spans="1:17" x14ac:dyDescent="0.2">
      <c r="A83" s="3" t="s">
        <v>184</v>
      </c>
      <c r="B83" s="2" t="s">
        <v>185</v>
      </c>
      <c r="C83" s="20">
        <v>22</v>
      </c>
      <c r="D83" s="18">
        <v>17</v>
      </c>
      <c r="E83" s="18">
        <v>449</v>
      </c>
      <c r="F83" s="18">
        <v>435</v>
      </c>
      <c r="G83" s="19">
        <v>207658.46</v>
      </c>
      <c r="H83" s="19">
        <v>203833.46</v>
      </c>
      <c r="I83" s="19">
        <v>182978.09</v>
      </c>
      <c r="J83" s="19">
        <v>179153.09</v>
      </c>
      <c r="K83" s="19">
        <v>741.8</v>
      </c>
      <c r="L83" s="19">
        <v>468.58</v>
      </c>
      <c r="M83" s="19">
        <v>685.06</v>
      </c>
      <c r="N83" s="19">
        <v>411.85</v>
      </c>
      <c r="O83" s="3" t="s">
        <v>37</v>
      </c>
      <c r="P83" s="3" t="s">
        <v>38</v>
      </c>
      <c r="Q83" s="3" t="s">
        <v>39</v>
      </c>
    </row>
    <row r="84" spans="1:17" x14ac:dyDescent="0.2">
      <c r="A84" s="3" t="s">
        <v>186</v>
      </c>
      <c r="B84" s="2" t="s">
        <v>187</v>
      </c>
      <c r="C84" s="20">
        <v>10</v>
      </c>
      <c r="D84" s="18">
        <v>10</v>
      </c>
      <c r="E84" s="18">
        <v>3687</v>
      </c>
      <c r="F84" s="18">
        <v>3687</v>
      </c>
      <c r="G84" s="19">
        <v>1581568.03</v>
      </c>
      <c r="H84" s="19">
        <v>1581568.03</v>
      </c>
      <c r="I84" s="19">
        <v>1474336.12</v>
      </c>
      <c r="J84" s="19">
        <v>1474336.12</v>
      </c>
      <c r="K84" s="19">
        <v>428.96</v>
      </c>
      <c r="L84" s="19">
        <v>428.96</v>
      </c>
      <c r="M84" s="19">
        <v>399.87</v>
      </c>
      <c r="N84" s="19">
        <v>399.87</v>
      </c>
      <c r="O84" s="3" t="s">
        <v>37</v>
      </c>
      <c r="P84" s="3" t="s">
        <v>38</v>
      </c>
      <c r="Q84" s="3" t="s">
        <v>39</v>
      </c>
    </row>
    <row r="85" spans="1:17" x14ac:dyDescent="0.2">
      <c r="A85" s="3" t="s">
        <v>188</v>
      </c>
      <c r="B85" s="2" t="s">
        <v>189</v>
      </c>
      <c r="C85" s="20">
        <v>38</v>
      </c>
      <c r="D85" s="18">
        <v>37</v>
      </c>
      <c r="E85" s="18">
        <v>753</v>
      </c>
      <c r="F85" s="18">
        <v>746</v>
      </c>
      <c r="G85" s="19">
        <v>324064.33</v>
      </c>
      <c r="H85" s="19">
        <v>322264.33</v>
      </c>
      <c r="I85" s="19">
        <v>312360.77</v>
      </c>
      <c r="J85" s="19">
        <v>310560.77</v>
      </c>
      <c r="K85" s="19">
        <v>689.13</v>
      </c>
      <c r="L85" s="19">
        <v>431.99</v>
      </c>
      <c r="M85" s="19">
        <v>673.44</v>
      </c>
      <c r="N85" s="19">
        <v>416.3</v>
      </c>
      <c r="O85" s="3" t="s">
        <v>37</v>
      </c>
      <c r="P85" s="3" t="s">
        <v>38</v>
      </c>
      <c r="Q85" s="3" t="s">
        <v>39</v>
      </c>
    </row>
    <row r="86" spans="1:17" x14ac:dyDescent="0.2">
      <c r="A86" s="3" t="s">
        <v>190</v>
      </c>
      <c r="B86" s="2" t="s">
        <v>191</v>
      </c>
      <c r="C86" s="20">
        <v>10</v>
      </c>
      <c r="D86" s="18">
        <v>10</v>
      </c>
      <c r="E86" s="18">
        <v>117</v>
      </c>
      <c r="F86" s="18">
        <v>117</v>
      </c>
      <c r="G86" s="19">
        <v>35175.440000000002</v>
      </c>
      <c r="H86" s="19">
        <v>35175.440000000002</v>
      </c>
      <c r="I86" s="19">
        <v>35175.440000000002</v>
      </c>
      <c r="J86" s="19">
        <v>35175.440000000002</v>
      </c>
      <c r="K86" s="19">
        <v>300.64</v>
      </c>
      <c r="L86" s="19">
        <v>300.64</v>
      </c>
      <c r="M86" s="19">
        <v>300.64</v>
      </c>
      <c r="N86" s="19">
        <v>300.64</v>
      </c>
      <c r="O86" s="3" t="s">
        <v>37</v>
      </c>
      <c r="P86" s="3" t="s">
        <v>38</v>
      </c>
      <c r="Q86" s="3" t="s">
        <v>39</v>
      </c>
    </row>
    <row r="87" spans="1:17" x14ac:dyDescent="0.2">
      <c r="A87" s="3" t="s">
        <v>192</v>
      </c>
      <c r="B87" s="2" t="s">
        <v>193</v>
      </c>
      <c r="C87" s="20">
        <v>8</v>
      </c>
      <c r="D87" s="18">
        <v>8</v>
      </c>
      <c r="E87" s="18">
        <v>641</v>
      </c>
      <c r="F87" s="18">
        <v>641</v>
      </c>
      <c r="G87" s="19">
        <v>888828.12</v>
      </c>
      <c r="H87" s="19">
        <v>888828.12</v>
      </c>
      <c r="I87" s="19">
        <v>462038.93</v>
      </c>
      <c r="J87" s="19">
        <v>462038.93</v>
      </c>
      <c r="K87" s="19">
        <v>1386.63</v>
      </c>
      <c r="L87" s="19">
        <v>1386.63</v>
      </c>
      <c r="M87" s="19">
        <v>720.81</v>
      </c>
      <c r="N87" s="19">
        <v>720.81</v>
      </c>
      <c r="O87" s="3" t="s">
        <v>37</v>
      </c>
      <c r="P87" s="3" t="s">
        <v>38</v>
      </c>
      <c r="Q87" s="3" t="s">
        <v>39</v>
      </c>
    </row>
    <row r="88" spans="1:17" x14ac:dyDescent="0.2">
      <c r="A88" s="3" t="s">
        <v>194</v>
      </c>
      <c r="B88" s="2" t="s">
        <v>195</v>
      </c>
      <c r="C88" s="20">
        <v>21</v>
      </c>
      <c r="D88" s="18">
        <v>19</v>
      </c>
      <c r="E88" s="18">
        <v>203</v>
      </c>
      <c r="F88" s="18">
        <v>198</v>
      </c>
      <c r="G88" s="19">
        <v>109807.45</v>
      </c>
      <c r="H88" s="19">
        <v>107297.39</v>
      </c>
      <c r="I88" s="19">
        <v>76677.570000000007</v>
      </c>
      <c r="J88" s="19">
        <v>74310.37</v>
      </c>
      <c r="K88" s="19">
        <v>1043.92</v>
      </c>
      <c r="L88" s="19">
        <v>541.91</v>
      </c>
      <c r="M88" s="19">
        <v>848.74</v>
      </c>
      <c r="N88" s="19">
        <v>375.3</v>
      </c>
      <c r="O88" s="3" t="s">
        <v>37</v>
      </c>
      <c r="P88" s="3" t="s">
        <v>38</v>
      </c>
      <c r="Q88" s="3" t="s">
        <v>39</v>
      </c>
    </row>
    <row r="89" spans="1:17" x14ac:dyDescent="0.2">
      <c r="A89" s="3" t="s">
        <v>196</v>
      </c>
      <c r="B89" s="2" t="s">
        <v>197</v>
      </c>
      <c r="C89" s="20">
        <v>1</v>
      </c>
      <c r="D89" s="18">
        <v>1</v>
      </c>
      <c r="E89" s="18">
        <v>23</v>
      </c>
      <c r="F89" s="18">
        <v>23</v>
      </c>
      <c r="G89" s="19">
        <v>7925.83</v>
      </c>
      <c r="H89" s="19">
        <v>7925.83</v>
      </c>
      <c r="I89" s="19">
        <v>7925.83</v>
      </c>
      <c r="J89" s="19">
        <v>7925.83</v>
      </c>
      <c r="K89" s="19">
        <v>344.6</v>
      </c>
      <c r="L89" s="19">
        <v>344.6</v>
      </c>
      <c r="M89" s="19">
        <v>344.6</v>
      </c>
      <c r="N89" s="19">
        <v>344.6</v>
      </c>
      <c r="O89" s="3" t="s">
        <v>37</v>
      </c>
      <c r="P89" s="3" t="s">
        <v>38</v>
      </c>
      <c r="Q89" s="3" t="s">
        <v>39</v>
      </c>
    </row>
    <row r="90" spans="1:17" x14ac:dyDescent="0.2">
      <c r="A90" s="3" t="s">
        <v>198</v>
      </c>
      <c r="B90" s="2" t="s">
        <v>199</v>
      </c>
      <c r="C90" s="20">
        <v>10</v>
      </c>
      <c r="D90" s="18">
        <v>10</v>
      </c>
      <c r="E90" s="18">
        <v>377</v>
      </c>
      <c r="F90" s="18">
        <v>377</v>
      </c>
      <c r="G90" s="19">
        <v>194143.41</v>
      </c>
      <c r="H90" s="19">
        <v>194143.41</v>
      </c>
      <c r="I90" s="19">
        <v>165255.26999999999</v>
      </c>
      <c r="J90" s="19">
        <v>165255.26999999999</v>
      </c>
      <c r="K90" s="19">
        <v>514.97</v>
      </c>
      <c r="L90" s="19">
        <v>514.97</v>
      </c>
      <c r="M90" s="19">
        <v>438.34</v>
      </c>
      <c r="N90" s="19">
        <v>438.34</v>
      </c>
      <c r="O90" s="3" t="s">
        <v>37</v>
      </c>
      <c r="P90" s="3" t="s">
        <v>38</v>
      </c>
      <c r="Q90" s="3" t="s">
        <v>39</v>
      </c>
    </row>
    <row r="91" spans="1:17" x14ac:dyDescent="0.2">
      <c r="A91" s="3" t="s">
        <v>200</v>
      </c>
      <c r="B91" s="2" t="s">
        <v>201</v>
      </c>
      <c r="C91" s="20">
        <v>15</v>
      </c>
      <c r="D91" s="18">
        <v>13</v>
      </c>
      <c r="E91" s="18">
        <v>800</v>
      </c>
      <c r="F91" s="18">
        <v>784</v>
      </c>
      <c r="G91" s="19">
        <v>412787.47</v>
      </c>
      <c r="H91" s="19">
        <v>408087.47</v>
      </c>
      <c r="I91" s="19">
        <v>360563.48</v>
      </c>
      <c r="J91" s="19">
        <v>355863.48</v>
      </c>
      <c r="K91" s="19">
        <v>814.27</v>
      </c>
      <c r="L91" s="19">
        <v>520.52</v>
      </c>
      <c r="M91" s="19">
        <v>747.66</v>
      </c>
      <c r="N91" s="19">
        <v>453.91</v>
      </c>
      <c r="O91" s="3" t="s">
        <v>37</v>
      </c>
      <c r="P91" s="3" t="s">
        <v>38</v>
      </c>
      <c r="Q91" s="3" t="s">
        <v>39</v>
      </c>
    </row>
    <row r="92" spans="1:17" x14ac:dyDescent="0.2">
      <c r="A92" s="3" t="s">
        <v>202</v>
      </c>
      <c r="B92" s="2" t="s">
        <v>203</v>
      </c>
      <c r="C92" s="20">
        <v>15</v>
      </c>
      <c r="D92" s="18">
        <v>12</v>
      </c>
      <c r="E92" s="18">
        <v>604</v>
      </c>
      <c r="F92" s="18">
        <v>594</v>
      </c>
      <c r="G92" s="19">
        <v>287808.19</v>
      </c>
      <c r="H92" s="19">
        <v>285038.19</v>
      </c>
      <c r="I92" s="19">
        <v>275738.64</v>
      </c>
      <c r="J92" s="19">
        <v>272968.64</v>
      </c>
      <c r="K92" s="19">
        <v>756.86</v>
      </c>
      <c r="L92" s="19">
        <v>479.86</v>
      </c>
      <c r="M92" s="19">
        <v>736.54</v>
      </c>
      <c r="N92" s="19">
        <v>459.54</v>
      </c>
      <c r="O92" s="3" t="s">
        <v>37</v>
      </c>
      <c r="P92" s="3" t="s">
        <v>38</v>
      </c>
      <c r="Q92" s="3" t="s">
        <v>39</v>
      </c>
    </row>
    <row r="93" spans="1:17" x14ac:dyDescent="0.2">
      <c r="A93" s="3" t="s">
        <v>204</v>
      </c>
      <c r="B93" s="2" t="s">
        <v>205</v>
      </c>
      <c r="C93" s="20">
        <v>21</v>
      </c>
      <c r="D93" s="18">
        <v>19</v>
      </c>
      <c r="E93" s="18">
        <v>2438</v>
      </c>
      <c r="F93" s="18">
        <v>2433</v>
      </c>
      <c r="G93" s="19">
        <v>1291510.1399999999</v>
      </c>
      <c r="H93" s="19">
        <v>1289709.1399999999</v>
      </c>
      <c r="I93" s="19">
        <v>1150943.6499999999</v>
      </c>
      <c r="J93" s="19">
        <v>1149142.6499999999</v>
      </c>
      <c r="K93" s="19">
        <v>890.29</v>
      </c>
      <c r="L93" s="19">
        <v>530.09</v>
      </c>
      <c r="M93" s="19">
        <v>832.52</v>
      </c>
      <c r="N93" s="19">
        <v>472.32</v>
      </c>
      <c r="O93" s="3" t="s">
        <v>37</v>
      </c>
      <c r="P93" s="3" t="s">
        <v>38</v>
      </c>
      <c r="Q93" s="3" t="s">
        <v>39</v>
      </c>
    </row>
    <row r="94" spans="1:17" x14ac:dyDescent="0.2">
      <c r="A94" s="3" t="s">
        <v>206</v>
      </c>
      <c r="B94" s="2" t="s">
        <v>207</v>
      </c>
      <c r="C94" s="20">
        <v>183</v>
      </c>
      <c r="D94" s="18">
        <v>158</v>
      </c>
      <c r="E94" s="18">
        <v>4609</v>
      </c>
      <c r="F94" s="18">
        <v>4422</v>
      </c>
      <c r="G94" s="19">
        <v>1813043.9</v>
      </c>
      <c r="H94" s="19">
        <v>1742632.68</v>
      </c>
      <c r="I94" s="19">
        <v>1757565.59</v>
      </c>
      <c r="J94" s="19">
        <v>1689851.41</v>
      </c>
      <c r="K94" s="19">
        <v>770.61</v>
      </c>
      <c r="L94" s="19">
        <v>394.08</v>
      </c>
      <c r="M94" s="19">
        <v>744.25</v>
      </c>
      <c r="N94" s="19">
        <v>382.15</v>
      </c>
      <c r="O94" s="3" t="s">
        <v>37</v>
      </c>
      <c r="P94" s="3" t="s">
        <v>38</v>
      </c>
      <c r="Q94" s="3" t="s">
        <v>39</v>
      </c>
    </row>
    <row r="95" spans="1:17" x14ac:dyDescent="0.2">
      <c r="A95" s="3" t="s">
        <v>208</v>
      </c>
      <c r="B95" s="2" t="s">
        <v>209</v>
      </c>
      <c r="C95" s="20">
        <v>8</v>
      </c>
      <c r="D95" s="18">
        <v>7</v>
      </c>
      <c r="E95" s="18">
        <v>51</v>
      </c>
      <c r="F95" s="18">
        <v>48</v>
      </c>
      <c r="G95" s="19">
        <v>21742.43</v>
      </c>
      <c r="H95" s="19">
        <v>21122.43</v>
      </c>
      <c r="I95" s="19">
        <v>18611.810000000001</v>
      </c>
      <c r="J95" s="19">
        <v>17991.810000000001</v>
      </c>
      <c r="K95" s="19">
        <v>646.72</v>
      </c>
      <c r="L95" s="19">
        <v>440.05</v>
      </c>
      <c r="M95" s="19">
        <v>581.5</v>
      </c>
      <c r="N95" s="19">
        <v>374.83</v>
      </c>
      <c r="O95" s="3" t="s">
        <v>37</v>
      </c>
      <c r="P95" s="3" t="s">
        <v>38</v>
      </c>
      <c r="Q95" s="3" t="s">
        <v>39</v>
      </c>
    </row>
    <row r="96" spans="1:17" x14ac:dyDescent="0.2">
      <c r="A96" s="3" t="s">
        <v>210</v>
      </c>
      <c r="B96" s="2" t="s">
        <v>211</v>
      </c>
      <c r="C96" s="20">
        <v>1</v>
      </c>
      <c r="D96" s="18">
        <v>1</v>
      </c>
      <c r="E96" s="18">
        <v>5</v>
      </c>
      <c r="F96" s="18">
        <v>5</v>
      </c>
      <c r="G96" s="19">
        <v>390</v>
      </c>
      <c r="H96" s="19">
        <v>390</v>
      </c>
      <c r="I96" s="19">
        <v>390</v>
      </c>
      <c r="J96" s="19">
        <v>390</v>
      </c>
      <c r="K96" s="19">
        <v>78</v>
      </c>
      <c r="L96" s="19">
        <v>78</v>
      </c>
      <c r="M96" s="19">
        <v>78</v>
      </c>
      <c r="N96" s="19">
        <v>78</v>
      </c>
      <c r="O96" s="3" t="s">
        <v>37</v>
      </c>
      <c r="P96" s="3" t="s">
        <v>38</v>
      </c>
      <c r="Q96" s="3" t="s">
        <v>39</v>
      </c>
    </row>
    <row r="97" spans="1:17" x14ac:dyDescent="0.2">
      <c r="A97" s="3" t="s">
        <v>212</v>
      </c>
      <c r="B97" s="2" t="s">
        <v>213</v>
      </c>
      <c r="C97" s="20">
        <v>7</v>
      </c>
      <c r="D97" s="18">
        <v>4</v>
      </c>
      <c r="E97" s="18">
        <v>103</v>
      </c>
      <c r="F97" s="18">
        <v>27</v>
      </c>
      <c r="G97" s="19">
        <v>53855.41</v>
      </c>
      <c r="H97" s="19">
        <v>8498.2199999999993</v>
      </c>
      <c r="I97" s="19">
        <v>46872.82</v>
      </c>
      <c r="J97" s="19">
        <v>8498.2199999999993</v>
      </c>
      <c r="K97" s="19">
        <v>911.55</v>
      </c>
      <c r="L97" s="19">
        <v>314.75</v>
      </c>
      <c r="M97" s="19">
        <v>819.68</v>
      </c>
      <c r="N97" s="19">
        <v>314.75</v>
      </c>
      <c r="O97" s="3" t="s">
        <v>37</v>
      </c>
      <c r="P97" s="3" t="s">
        <v>38</v>
      </c>
      <c r="Q97" s="3" t="s">
        <v>39</v>
      </c>
    </row>
    <row r="98" spans="1:17" x14ac:dyDescent="0.2">
      <c r="A98" s="3" t="s">
        <v>214</v>
      </c>
      <c r="B98" s="2" t="s">
        <v>215</v>
      </c>
      <c r="C98" s="20">
        <v>50</v>
      </c>
      <c r="D98" s="18">
        <v>47</v>
      </c>
      <c r="E98" s="18">
        <v>831</v>
      </c>
      <c r="F98" s="18">
        <v>816</v>
      </c>
      <c r="G98" s="19">
        <v>385482.31</v>
      </c>
      <c r="H98" s="19">
        <v>380796.59</v>
      </c>
      <c r="I98" s="19">
        <v>366850.55</v>
      </c>
      <c r="J98" s="19">
        <v>362164.83</v>
      </c>
      <c r="K98" s="19">
        <v>779.04</v>
      </c>
      <c r="L98" s="19">
        <v>466.66</v>
      </c>
      <c r="M98" s="19">
        <v>756.21</v>
      </c>
      <c r="N98" s="19">
        <v>443.83</v>
      </c>
      <c r="O98" s="3" t="s">
        <v>37</v>
      </c>
      <c r="P98" s="3" t="s">
        <v>38</v>
      </c>
      <c r="Q98" s="3" t="s">
        <v>39</v>
      </c>
    </row>
    <row r="99" spans="1:17" x14ac:dyDescent="0.2">
      <c r="A99" s="3" t="s">
        <v>216</v>
      </c>
      <c r="B99" s="2" t="s">
        <v>217</v>
      </c>
      <c r="C99" s="20">
        <v>32</v>
      </c>
      <c r="D99" s="18">
        <v>30</v>
      </c>
      <c r="E99" s="18">
        <v>354</v>
      </c>
      <c r="F99" s="18">
        <v>347</v>
      </c>
      <c r="G99" s="19">
        <v>148944.12</v>
      </c>
      <c r="H99" s="19">
        <v>146954.12</v>
      </c>
      <c r="I99" s="19">
        <v>143652.60999999999</v>
      </c>
      <c r="J99" s="19">
        <v>141662.60999999999</v>
      </c>
      <c r="K99" s="19">
        <v>707.78</v>
      </c>
      <c r="L99" s="19">
        <v>423.5</v>
      </c>
      <c r="M99" s="19">
        <v>692.54</v>
      </c>
      <c r="N99" s="19">
        <v>408.25</v>
      </c>
      <c r="O99" s="3" t="s">
        <v>37</v>
      </c>
      <c r="P99" s="3" t="s">
        <v>38</v>
      </c>
      <c r="Q99" s="3" t="s">
        <v>39</v>
      </c>
    </row>
    <row r="100" spans="1:17" x14ac:dyDescent="0.2">
      <c r="A100" s="3" t="s">
        <v>218</v>
      </c>
      <c r="B100" s="2" t="s">
        <v>219</v>
      </c>
      <c r="C100" s="20">
        <v>86</v>
      </c>
      <c r="D100" s="18">
        <v>80</v>
      </c>
      <c r="E100" s="18">
        <v>1338</v>
      </c>
      <c r="F100" s="18">
        <v>1288</v>
      </c>
      <c r="G100" s="19">
        <v>579730.43000000005</v>
      </c>
      <c r="H100" s="19">
        <v>564950.12</v>
      </c>
      <c r="I100" s="19">
        <v>521515.04</v>
      </c>
      <c r="J100" s="19">
        <v>506734.73</v>
      </c>
      <c r="K100" s="19">
        <v>734.23</v>
      </c>
      <c r="L100" s="19">
        <v>438.63</v>
      </c>
      <c r="M100" s="19">
        <v>689.03</v>
      </c>
      <c r="N100" s="19">
        <v>393.43</v>
      </c>
      <c r="O100" s="3" t="s">
        <v>37</v>
      </c>
      <c r="P100" s="3" t="s">
        <v>38</v>
      </c>
      <c r="Q100" s="3" t="s">
        <v>39</v>
      </c>
    </row>
    <row r="101" spans="1:17" x14ac:dyDescent="0.2">
      <c r="A101" s="3" t="s">
        <v>220</v>
      </c>
      <c r="B101" s="2" t="s">
        <v>221</v>
      </c>
      <c r="C101" s="20">
        <v>2</v>
      </c>
      <c r="D101" s="18">
        <v>1</v>
      </c>
      <c r="E101" s="18">
        <v>18</v>
      </c>
      <c r="F101" s="18">
        <v>10</v>
      </c>
      <c r="G101" s="19">
        <v>7503.38</v>
      </c>
      <c r="H101" s="19">
        <v>4833.38</v>
      </c>
      <c r="I101" s="19">
        <v>7503.38</v>
      </c>
      <c r="J101" s="19">
        <v>4833.38</v>
      </c>
      <c r="K101" s="19">
        <v>817.09</v>
      </c>
      <c r="L101" s="19">
        <v>483.34</v>
      </c>
      <c r="M101" s="19">
        <v>817.09</v>
      </c>
      <c r="N101" s="19">
        <v>483.34</v>
      </c>
      <c r="O101" s="3" t="s">
        <v>37</v>
      </c>
      <c r="P101" s="3" t="s">
        <v>38</v>
      </c>
      <c r="Q101" s="3" t="s">
        <v>39</v>
      </c>
    </row>
    <row r="102" spans="1:17" x14ac:dyDescent="0.2">
      <c r="A102" s="3" t="s">
        <v>222</v>
      </c>
      <c r="B102" s="2" t="s">
        <v>223</v>
      </c>
      <c r="C102" s="20">
        <v>18</v>
      </c>
      <c r="D102" s="18">
        <v>16</v>
      </c>
      <c r="E102" s="18">
        <v>299</v>
      </c>
      <c r="F102" s="18">
        <v>232</v>
      </c>
      <c r="G102" s="19">
        <v>148445.89000000001</v>
      </c>
      <c r="H102" s="19">
        <v>98742.31</v>
      </c>
      <c r="I102" s="19">
        <v>140688.51999999999</v>
      </c>
      <c r="J102" s="19">
        <v>92743.69</v>
      </c>
      <c r="K102" s="19">
        <v>1167.46</v>
      </c>
      <c r="L102" s="19">
        <v>425.61</v>
      </c>
      <c r="M102" s="19">
        <v>1115.3499999999999</v>
      </c>
      <c r="N102" s="19">
        <v>399.76</v>
      </c>
      <c r="O102" s="3" t="s">
        <v>37</v>
      </c>
      <c r="P102" s="3" t="s">
        <v>38</v>
      </c>
      <c r="Q102" s="3" t="s">
        <v>39</v>
      </c>
    </row>
    <row r="103" spans="1:17" x14ac:dyDescent="0.2">
      <c r="A103" s="3" t="s">
        <v>224</v>
      </c>
      <c r="B103" s="2" t="s">
        <v>225</v>
      </c>
      <c r="C103" s="20">
        <v>2</v>
      </c>
      <c r="D103" s="18">
        <v>2</v>
      </c>
      <c r="E103" s="18">
        <v>9</v>
      </c>
      <c r="F103" s="18">
        <v>9</v>
      </c>
      <c r="G103" s="19">
        <v>2270</v>
      </c>
      <c r="H103" s="19">
        <v>2270</v>
      </c>
      <c r="I103" s="19">
        <v>2270</v>
      </c>
      <c r="J103" s="19">
        <v>2270</v>
      </c>
      <c r="K103" s="19">
        <v>252.22</v>
      </c>
      <c r="L103" s="19">
        <v>252.22</v>
      </c>
      <c r="M103" s="19">
        <v>252.22</v>
      </c>
      <c r="N103" s="19">
        <v>252.22</v>
      </c>
      <c r="O103" s="3" t="s">
        <v>37</v>
      </c>
      <c r="P103" s="3" t="s">
        <v>38</v>
      </c>
      <c r="Q103" s="3" t="s">
        <v>39</v>
      </c>
    </row>
    <row r="104" spans="1:17" x14ac:dyDescent="0.2">
      <c r="A104" s="3" t="s">
        <v>226</v>
      </c>
      <c r="B104" s="2" t="s">
        <v>227</v>
      </c>
      <c r="C104" s="20">
        <v>4</v>
      </c>
      <c r="D104" s="18">
        <v>4</v>
      </c>
      <c r="E104" s="18">
        <v>17</v>
      </c>
      <c r="F104" s="18">
        <v>17</v>
      </c>
      <c r="G104" s="19">
        <v>4966.53</v>
      </c>
      <c r="H104" s="19">
        <v>4966.53</v>
      </c>
      <c r="I104" s="19">
        <v>4966.53</v>
      </c>
      <c r="J104" s="19">
        <v>4966.53</v>
      </c>
      <c r="K104" s="19">
        <v>292.14999999999998</v>
      </c>
      <c r="L104" s="19">
        <v>292.14999999999998</v>
      </c>
      <c r="M104" s="19">
        <v>292.14999999999998</v>
      </c>
      <c r="N104" s="19">
        <v>292.14999999999998</v>
      </c>
      <c r="O104" s="3" t="s">
        <v>37</v>
      </c>
      <c r="P104" s="3" t="s">
        <v>38</v>
      </c>
      <c r="Q104" s="3" t="s">
        <v>39</v>
      </c>
    </row>
    <row r="105" spans="1:17" x14ac:dyDescent="0.2">
      <c r="A105" s="3" t="s">
        <v>228</v>
      </c>
      <c r="B105" s="2" t="s">
        <v>229</v>
      </c>
      <c r="C105" s="20">
        <v>2</v>
      </c>
      <c r="D105" s="18">
        <v>1</v>
      </c>
      <c r="E105" s="18">
        <v>17</v>
      </c>
      <c r="F105" s="18">
        <v>14</v>
      </c>
      <c r="G105" s="19">
        <v>15595.82</v>
      </c>
      <c r="H105" s="19">
        <v>14195.82</v>
      </c>
      <c r="I105" s="19">
        <v>12939.76</v>
      </c>
      <c r="J105" s="19">
        <v>11539.76</v>
      </c>
      <c r="K105" s="19">
        <v>1480.65</v>
      </c>
      <c r="L105" s="19">
        <v>1013.99</v>
      </c>
      <c r="M105" s="19">
        <v>1290.94</v>
      </c>
      <c r="N105" s="19">
        <v>824.27</v>
      </c>
      <c r="O105" s="3" t="s">
        <v>37</v>
      </c>
      <c r="P105" s="3" t="s">
        <v>38</v>
      </c>
      <c r="Q105" s="3" t="s">
        <v>39</v>
      </c>
    </row>
    <row r="106" spans="1:17" x14ac:dyDescent="0.2">
      <c r="A106" s="3" t="s">
        <v>230</v>
      </c>
      <c r="B106" s="2" t="s">
        <v>231</v>
      </c>
      <c r="C106" s="20">
        <v>19</v>
      </c>
      <c r="D106" s="18">
        <v>17</v>
      </c>
      <c r="E106" s="18">
        <v>371</v>
      </c>
      <c r="F106" s="18">
        <v>352</v>
      </c>
      <c r="G106" s="19">
        <v>197096.11</v>
      </c>
      <c r="H106" s="19">
        <v>191516.11</v>
      </c>
      <c r="I106" s="19">
        <v>162086.79</v>
      </c>
      <c r="J106" s="19">
        <v>156506.79</v>
      </c>
      <c r="K106" s="19">
        <v>837.76</v>
      </c>
      <c r="L106" s="19">
        <v>544.08000000000004</v>
      </c>
      <c r="M106" s="19">
        <v>738.31</v>
      </c>
      <c r="N106" s="19">
        <v>444.62</v>
      </c>
      <c r="O106" s="3" t="s">
        <v>37</v>
      </c>
      <c r="P106" s="3" t="s">
        <v>38</v>
      </c>
      <c r="Q106" s="3" t="s">
        <v>39</v>
      </c>
    </row>
    <row r="107" spans="1:17" x14ac:dyDescent="0.2">
      <c r="A107" s="3" t="s">
        <v>232</v>
      </c>
      <c r="B107" s="2" t="s">
        <v>233</v>
      </c>
      <c r="C107" s="20">
        <v>4</v>
      </c>
      <c r="D107" s="18">
        <v>3</v>
      </c>
      <c r="E107" s="18">
        <v>582</v>
      </c>
      <c r="F107" s="18">
        <v>567</v>
      </c>
      <c r="G107" s="19">
        <v>307810.03000000003</v>
      </c>
      <c r="H107" s="19">
        <v>301810.03000000003</v>
      </c>
      <c r="I107" s="19">
        <v>277701.61</v>
      </c>
      <c r="J107" s="19">
        <v>271701.61</v>
      </c>
      <c r="K107" s="19">
        <v>932.29</v>
      </c>
      <c r="L107" s="19">
        <v>532.29</v>
      </c>
      <c r="M107" s="19">
        <v>879.19</v>
      </c>
      <c r="N107" s="19">
        <v>479.19</v>
      </c>
      <c r="O107" s="3" t="s">
        <v>37</v>
      </c>
      <c r="P107" s="3" t="s">
        <v>38</v>
      </c>
      <c r="Q107" s="3" t="s">
        <v>39</v>
      </c>
    </row>
    <row r="108" spans="1:17" x14ac:dyDescent="0.2">
      <c r="A108" s="3" t="s">
        <v>234</v>
      </c>
      <c r="B108" s="2" t="s">
        <v>235</v>
      </c>
      <c r="C108" s="20">
        <v>16</v>
      </c>
      <c r="D108" s="18">
        <v>12</v>
      </c>
      <c r="E108" s="18">
        <v>110</v>
      </c>
      <c r="F108" s="18">
        <v>92</v>
      </c>
      <c r="G108" s="19">
        <v>40243.03</v>
      </c>
      <c r="H108" s="19">
        <v>34853.03</v>
      </c>
      <c r="I108" s="19">
        <v>39249.96</v>
      </c>
      <c r="J108" s="19">
        <v>33859.96</v>
      </c>
      <c r="K108" s="19">
        <v>678.28</v>
      </c>
      <c r="L108" s="19">
        <v>378.84</v>
      </c>
      <c r="M108" s="19">
        <v>667.49</v>
      </c>
      <c r="N108" s="19">
        <v>368.04</v>
      </c>
      <c r="O108" s="3" t="s">
        <v>37</v>
      </c>
      <c r="P108" s="3" t="s">
        <v>38</v>
      </c>
      <c r="Q108" s="3" t="s">
        <v>39</v>
      </c>
    </row>
    <row r="109" spans="1:17" x14ac:dyDescent="0.2">
      <c r="A109" s="3" t="s">
        <v>236</v>
      </c>
      <c r="B109" s="2" t="s">
        <v>237</v>
      </c>
      <c r="C109" s="20">
        <v>1</v>
      </c>
      <c r="D109" s="18">
        <v>1</v>
      </c>
      <c r="E109" s="18">
        <v>2</v>
      </c>
      <c r="F109" s="18">
        <v>2</v>
      </c>
      <c r="G109" s="19">
        <v>620</v>
      </c>
      <c r="H109" s="19">
        <v>620</v>
      </c>
      <c r="I109" s="19">
        <v>620</v>
      </c>
      <c r="J109" s="19">
        <v>620</v>
      </c>
      <c r="K109" s="19">
        <v>310</v>
      </c>
      <c r="L109" s="19">
        <v>310</v>
      </c>
      <c r="M109" s="19">
        <v>310</v>
      </c>
      <c r="N109" s="19">
        <v>310</v>
      </c>
      <c r="O109" s="3" t="s">
        <v>37</v>
      </c>
      <c r="P109" s="3" t="s">
        <v>38</v>
      </c>
      <c r="Q109" s="3" t="s">
        <v>39</v>
      </c>
    </row>
    <row r="110" spans="1:17" x14ac:dyDescent="0.2">
      <c r="A110" s="3" t="s">
        <v>238</v>
      </c>
      <c r="B110" s="2" t="s">
        <v>239</v>
      </c>
      <c r="C110" s="20">
        <v>3</v>
      </c>
      <c r="D110" s="18">
        <v>2</v>
      </c>
      <c r="E110" s="18">
        <v>24</v>
      </c>
      <c r="F110" s="18">
        <v>7</v>
      </c>
      <c r="G110" s="19">
        <v>9962</v>
      </c>
      <c r="H110" s="19">
        <v>2292</v>
      </c>
      <c r="I110" s="19">
        <v>9962</v>
      </c>
      <c r="J110" s="19">
        <v>2292</v>
      </c>
      <c r="K110" s="19">
        <v>778.61</v>
      </c>
      <c r="L110" s="19">
        <v>327.43</v>
      </c>
      <c r="M110" s="19">
        <v>778.61</v>
      </c>
      <c r="N110" s="19">
        <v>327.43</v>
      </c>
      <c r="O110" s="3" t="s">
        <v>37</v>
      </c>
      <c r="P110" s="3" t="s">
        <v>38</v>
      </c>
      <c r="Q110" s="3" t="s">
        <v>39</v>
      </c>
    </row>
    <row r="111" spans="1:17" x14ac:dyDescent="0.2">
      <c r="A111" s="3" t="s">
        <v>240</v>
      </c>
      <c r="B111" s="2" t="s">
        <v>241</v>
      </c>
      <c r="C111" s="20">
        <v>8</v>
      </c>
      <c r="D111" s="18">
        <v>7</v>
      </c>
      <c r="E111" s="18">
        <v>63</v>
      </c>
      <c r="F111" s="18">
        <v>58</v>
      </c>
      <c r="G111" s="19">
        <v>24213.16</v>
      </c>
      <c r="H111" s="19">
        <v>22713.16</v>
      </c>
      <c r="I111" s="19">
        <v>23957.24</v>
      </c>
      <c r="J111" s="19">
        <v>22457.24</v>
      </c>
      <c r="K111" s="19">
        <v>691.61</v>
      </c>
      <c r="L111" s="19">
        <v>391.61</v>
      </c>
      <c r="M111" s="19">
        <v>687.19</v>
      </c>
      <c r="N111" s="19">
        <v>387.19</v>
      </c>
      <c r="O111" s="3" t="s">
        <v>37</v>
      </c>
      <c r="P111" s="3" t="s">
        <v>38</v>
      </c>
      <c r="Q111" s="3" t="s">
        <v>39</v>
      </c>
    </row>
    <row r="112" spans="1:17" x14ac:dyDescent="0.2">
      <c r="A112" s="3" t="s">
        <v>242</v>
      </c>
      <c r="B112" s="2" t="s">
        <v>243</v>
      </c>
      <c r="C112" s="20">
        <v>7</v>
      </c>
      <c r="D112" s="18">
        <v>5</v>
      </c>
      <c r="E112" s="18">
        <v>33</v>
      </c>
      <c r="F112" s="18">
        <v>21</v>
      </c>
      <c r="G112" s="19">
        <v>12029.7</v>
      </c>
      <c r="H112" s="19">
        <v>8729.7000000000007</v>
      </c>
      <c r="I112" s="19">
        <v>12029.7</v>
      </c>
      <c r="J112" s="19">
        <v>8729.7000000000007</v>
      </c>
      <c r="K112" s="19">
        <v>690.7</v>
      </c>
      <c r="L112" s="19">
        <v>415.7</v>
      </c>
      <c r="M112" s="19">
        <v>690.7</v>
      </c>
      <c r="N112" s="19">
        <v>415.7</v>
      </c>
      <c r="O112" s="3" t="s">
        <v>37</v>
      </c>
      <c r="P112" s="3" t="s">
        <v>38</v>
      </c>
      <c r="Q112" s="3" t="s">
        <v>39</v>
      </c>
    </row>
    <row r="113" spans="1:17" x14ac:dyDescent="0.2">
      <c r="A113" s="3" t="s">
        <v>244</v>
      </c>
      <c r="B113" s="2" t="s">
        <v>245</v>
      </c>
      <c r="C113" s="20">
        <v>2</v>
      </c>
      <c r="D113" s="18">
        <v>2</v>
      </c>
      <c r="E113" s="18">
        <v>47</v>
      </c>
      <c r="F113" s="18">
        <v>47</v>
      </c>
      <c r="G113" s="19">
        <v>15132</v>
      </c>
      <c r="H113" s="19">
        <v>15132</v>
      </c>
      <c r="I113" s="19">
        <v>15132</v>
      </c>
      <c r="J113" s="19">
        <v>15132</v>
      </c>
      <c r="K113" s="19">
        <v>321.95999999999998</v>
      </c>
      <c r="L113" s="19">
        <v>321.95999999999998</v>
      </c>
      <c r="M113" s="19">
        <v>321.95999999999998</v>
      </c>
      <c r="N113" s="19">
        <v>321.95999999999998</v>
      </c>
      <c r="O113" s="3" t="s">
        <v>37</v>
      </c>
      <c r="P113" s="3" t="s">
        <v>38</v>
      </c>
      <c r="Q113" s="3" t="s">
        <v>39</v>
      </c>
    </row>
    <row r="114" spans="1:17" x14ac:dyDescent="0.2">
      <c r="A114" s="3" t="s">
        <v>246</v>
      </c>
      <c r="B114" s="2" t="s">
        <v>247</v>
      </c>
      <c r="C114" s="20">
        <v>12</v>
      </c>
      <c r="D114" s="18">
        <v>10</v>
      </c>
      <c r="E114" s="18">
        <v>132</v>
      </c>
      <c r="F114" s="18">
        <v>109</v>
      </c>
      <c r="G114" s="19">
        <v>59982.97</v>
      </c>
      <c r="H114" s="19">
        <v>50677.53</v>
      </c>
      <c r="I114" s="19">
        <v>57487.56</v>
      </c>
      <c r="J114" s="19">
        <v>48182.12</v>
      </c>
      <c r="K114" s="19">
        <v>869.52</v>
      </c>
      <c r="L114" s="19">
        <v>464.93</v>
      </c>
      <c r="M114" s="19">
        <v>846.62</v>
      </c>
      <c r="N114" s="19">
        <v>442.04</v>
      </c>
      <c r="O114" s="3" t="s">
        <v>37</v>
      </c>
      <c r="P114" s="3" t="s">
        <v>38</v>
      </c>
      <c r="Q114" s="3" t="s">
        <v>39</v>
      </c>
    </row>
    <row r="115" spans="1:17" x14ac:dyDescent="0.2">
      <c r="A115" s="3" t="s">
        <v>248</v>
      </c>
      <c r="B115" s="2" t="s">
        <v>249</v>
      </c>
      <c r="C115" s="20">
        <v>7</v>
      </c>
      <c r="D115" s="18">
        <v>7</v>
      </c>
      <c r="E115" s="18">
        <v>76</v>
      </c>
      <c r="F115" s="18">
        <v>76</v>
      </c>
      <c r="G115" s="19">
        <v>55204.07</v>
      </c>
      <c r="H115" s="19">
        <v>55204.07</v>
      </c>
      <c r="I115" s="19">
        <v>42585.85</v>
      </c>
      <c r="J115" s="19">
        <v>42585.85</v>
      </c>
      <c r="K115" s="19">
        <v>726.37</v>
      </c>
      <c r="L115" s="19">
        <v>726.37</v>
      </c>
      <c r="M115" s="19">
        <v>560.34</v>
      </c>
      <c r="N115" s="19">
        <v>560.34</v>
      </c>
      <c r="O115" s="3" t="s">
        <v>37</v>
      </c>
      <c r="P115" s="3" t="s">
        <v>38</v>
      </c>
      <c r="Q115" s="3" t="s">
        <v>39</v>
      </c>
    </row>
    <row r="116" spans="1:17" x14ac:dyDescent="0.2">
      <c r="A116" s="3" t="s">
        <v>250</v>
      </c>
      <c r="B116" s="2" t="s">
        <v>251</v>
      </c>
      <c r="C116" s="20">
        <v>2</v>
      </c>
      <c r="D116" s="18">
        <v>2</v>
      </c>
      <c r="E116" s="18">
        <v>23</v>
      </c>
      <c r="F116" s="18">
        <v>23</v>
      </c>
      <c r="G116" s="19">
        <v>7150</v>
      </c>
      <c r="H116" s="19">
        <v>7150</v>
      </c>
      <c r="I116" s="19">
        <v>7150</v>
      </c>
      <c r="J116" s="19">
        <v>7150</v>
      </c>
      <c r="K116" s="19">
        <v>310.87</v>
      </c>
      <c r="L116" s="19">
        <v>310.87</v>
      </c>
      <c r="M116" s="19">
        <v>310.87</v>
      </c>
      <c r="N116" s="19">
        <v>310.87</v>
      </c>
      <c r="O116" s="3" t="s">
        <v>37</v>
      </c>
      <c r="P116" s="3" t="s">
        <v>38</v>
      </c>
      <c r="Q116" s="3" t="s">
        <v>39</v>
      </c>
    </row>
    <row r="117" spans="1:17" x14ac:dyDescent="0.2">
      <c r="A117" s="3" t="s">
        <v>252</v>
      </c>
      <c r="B117" s="2" t="s">
        <v>253</v>
      </c>
      <c r="C117" s="20">
        <v>9</v>
      </c>
      <c r="D117" s="18">
        <v>8</v>
      </c>
      <c r="E117" s="18">
        <v>97</v>
      </c>
      <c r="F117" s="18">
        <v>95</v>
      </c>
      <c r="G117" s="19">
        <v>69101.740000000005</v>
      </c>
      <c r="H117" s="19">
        <v>68481.740000000005</v>
      </c>
      <c r="I117" s="19">
        <v>58557.75</v>
      </c>
      <c r="J117" s="19">
        <v>57937.75</v>
      </c>
      <c r="K117" s="19">
        <v>1030.8599999999999</v>
      </c>
      <c r="L117" s="19">
        <v>720.86</v>
      </c>
      <c r="M117" s="19">
        <v>919.87</v>
      </c>
      <c r="N117" s="19">
        <v>609.87</v>
      </c>
      <c r="O117" s="3" t="s">
        <v>37</v>
      </c>
      <c r="P117" s="3" t="s">
        <v>38</v>
      </c>
      <c r="Q117" s="3" t="s">
        <v>39</v>
      </c>
    </row>
    <row r="118" spans="1:17" x14ac:dyDescent="0.2">
      <c r="A118" s="3" t="s">
        <v>254</v>
      </c>
      <c r="B118" s="2" t="s">
        <v>255</v>
      </c>
      <c r="C118" s="20">
        <v>4</v>
      </c>
      <c r="D118" s="18">
        <v>2</v>
      </c>
      <c r="E118" s="18">
        <v>39</v>
      </c>
      <c r="F118" s="18">
        <v>7</v>
      </c>
      <c r="G118" s="19">
        <v>9985</v>
      </c>
      <c r="H118" s="19">
        <v>4255</v>
      </c>
      <c r="I118" s="19">
        <v>8985</v>
      </c>
      <c r="J118" s="19">
        <v>3255</v>
      </c>
      <c r="K118" s="19">
        <v>786.92</v>
      </c>
      <c r="L118" s="19">
        <v>607.86</v>
      </c>
      <c r="M118" s="19">
        <v>644.05999999999995</v>
      </c>
      <c r="N118" s="19">
        <v>465</v>
      </c>
      <c r="O118" s="3" t="s">
        <v>37</v>
      </c>
      <c r="P118" s="3" t="s">
        <v>38</v>
      </c>
      <c r="Q118" s="3" t="s">
        <v>39</v>
      </c>
    </row>
    <row r="119" spans="1:17" x14ac:dyDescent="0.2">
      <c r="A119" s="3" t="s">
        <v>256</v>
      </c>
      <c r="B119" s="2" t="s">
        <v>257</v>
      </c>
      <c r="C119" s="20">
        <v>2</v>
      </c>
      <c r="D119" s="18">
        <v>2</v>
      </c>
      <c r="E119" s="18">
        <v>11</v>
      </c>
      <c r="F119" s="18">
        <v>11</v>
      </c>
      <c r="G119" s="19">
        <v>5778.6</v>
      </c>
      <c r="H119" s="19">
        <v>5778.6</v>
      </c>
      <c r="I119" s="19">
        <v>5578.6</v>
      </c>
      <c r="J119" s="19">
        <v>5578.6</v>
      </c>
      <c r="K119" s="19">
        <v>525.33000000000004</v>
      </c>
      <c r="L119" s="19">
        <v>525.33000000000004</v>
      </c>
      <c r="M119" s="19">
        <v>507.15</v>
      </c>
      <c r="N119" s="19">
        <v>507.15</v>
      </c>
      <c r="O119" s="3" t="s">
        <v>37</v>
      </c>
      <c r="P119" s="3" t="s">
        <v>38</v>
      </c>
      <c r="Q119" s="3" t="s">
        <v>39</v>
      </c>
    </row>
    <row r="120" spans="1:17" x14ac:dyDescent="0.2">
      <c r="A120" s="3" t="s">
        <v>258</v>
      </c>
      <c r="B120" s="2" t="s">
        <v>259</v>
      </c>
      <c r="C120" s="20">
        <v>1</v>
      </c>
      <c r="D120" s="18">
        <v>1</v>
      </c>
      <c r="E120" s="18">
        <v>32</v>
      </c>
      <c r="F120" s="18">
        <v>32</v>
      </c>
      <c r="G120" s="19">
        <v>17455.28</v>
      </c>
      <c r="H120" s="19">
        <v>17455.28</v>
      </c>
      <c r="I120" s="19">
        <v>14155.28</v>
      </c>
      <c r="J120" s="19">
        <v>14155.28</v>
      </c>
      <c r="K120" s="19">
        <v>545.48</v>
      </c>
      <c r="L120" s="19">
        <v>545.48</v>
      </c>
      <c r="M120" s="19">
        <v>442.35</v>
      </c>
      <c r="N120" s="19">
        <v>442.35</v>
      </c>
      <c r="O120" s="3" t="s">
        <v>37</v>
      </c>
      <c r="P120" s="3" t="s">
        <v>38</v>
      </c>
      <c r="Q120" s="3" t="s">
        <v>39</v>
      </c>
    </row>
    <row r="121" spans="1:17" x14ac:dyDescent="0.2">
      <c r="A121" s="3" t="s">
        <v>260</v>
      </c>
      <c r="B121" s="2" t="s">
        <v>261</v>
      </c>
      <c r="C121" s="20">
        <v>8</v>
      </c>
      <c r="D121" s="18">
        <v>8</v>
      </c>
      <c r="E121" s="18">
        <v>526</v>
      </c>
      <c r="F121" s="18">
        <v>526</v>
      </c>
      <c r="G121" s="19">
        <v>347210.8</v>
      </c>
      <c r="H121" s="19">
        <v>347210.8</v>
      </c>
      <c r="I121" s="19">
        <v>280881.65000000002</v>
      </c>
      <c r="J121" s="19">
        <v>280881.65000000002</v>
      </c>
      <c r="K121" s="19">
        <v>660.1</v>
      </c>
      <c r="L121" s="19">
        <v>660.1</v>
      </c>
      <c r="M121" s="19">
        <v>534</v>
      </c>
      <c r="N121" s="19">
        <v>534</v>
      </c>
      <c r="O121" s="3" t="s">
        <v>37</v>
      </c>
      <c r="P121" s="3" t="s">
        <v>38</v>
      </c>
      <c r="Q121" s="3" t="s">
        <v>39</v>
      </c>
    </row>
    <row r="122" spans="1:17" x14ac:dyDescent="0.2">
      <c r="A122" s="3" t="s">
        <v>262</v>
      </c>
      <c r="B122" s="2" t="s">
        <v>263</v>
      </c>
      <c r="C122" s="20">
        <v>2</v>
      </c>
      <c r="D122" s="18">
        <v>2</v>
      </c>
      <c r="E122" s="18">
        <v>49</v>
      </c>
      <c r="F122" s="18">
        <v>49</v>
      </c>
      <c r="G122" s="19">
        <v>28721.54</v>
      </c>
      <c r="H122" s="19">
        <v>28721.54</v>
      </c>
      <c r="I122" s="19">
        <v>24121.54</v>
      </c>
      <c r="J122" s="19">
        <v>24121.54</v>
      </c>
      <c r="K122" s="19">
        <v>586.15</v>
      </c>
      <c r="L122" s="19">
        <v>586.15</v>
      </c>
      <c r="M122" s="19">
        <v>492.28</v>
      </c>
      <c r="N122" s="19">
        <v>492.28</v>
      </c>
      <c r="O122" s="3" t="s">
        <v>37</v>
      </c>
      <c r="P122" s="3" t="s">
        <v>38</v>
      </c>
      <c r="Q122" s="3" t="s">
        <v>39</v>
      </c>
    </row>
    <row r="123" spans="1:17" x14ac:dyDescent="0.2">
      <c r="A123" s="3" t="s">
        <v>264</v>
      </c>
      <c r="B123" s="2" t="s">
        <v>265</v>
      </c>
      <c r="C123" s="20">
        <v>2</v>
      </c>
      <c r="D123" s="18">
        <v>2</v>
      </c>
      <c r="E123" s="18">
        <v>10</v>
      </c>
      <c r="F123" s="18">
        <v>10</v>
      </c>
      <c r="G123" s="19">
        <v>5221.37</v>
      </c>
      <c r="H123" s="19">
        <v>5221.37</v>
      </c>
      <c r="I123" s="19">
        <v>5221.37</v>
      </c>
      <c r="J123" s="19">
        <v>5221.37</v>
      </c>
      <c r="K123" s="19">
        <v>522.14</v>
      </c>
      <c r="L123" s="19">
        <v>522.14</v>
      </c>
      <c r="M123" s="19">
        <v>522.14</v>
      </c>
      <c r="N123" s="19">
        <v>522.14</v>
      </c>
      <c r="O123" s="3" t="s">
        <v>37</v>
      </c>
      <c r="P123" s="3" t="s">
        <v>38</v>
      </c>
      <c r="Q123" s="3" t="s">
        <v>39</v>
      </c>
    </row>
    <row r="124" spans="1:17" x14ac:dyDescent="0.2">
      <c r="A124" s="3" t="s">
        <v>266</v>
      </c>
      <c r="B124" s="2" t="s">
        <v>267</v>
      </c>
      <c r="C124" s="20">
        <v>19</v>
      </c>
      <c r="D124" s="18">
        <v>17</v>
      </c>
      <c r="E124" s="18">
        <v>97</v>
      </c>
      <c r="F124" s="18">
        <v>93</v>
      </c>
      <c r="G124" s="19">
        <v>50861.17</v>
      </c>
      <c r="H124" s="19">
        <v>47955.45</v>
      </c>
      <c r="I124" s="19">
        <v>45617.919999999998</v>
      </c>
      <c r="J124" s="19">
        <v>42997.919999999998</v>
      </c>
      <c r="K124" s="19">
        <v>1242.08</v>
      </c>
      <c r="L124" s="19">
        <v>515.65</v>
      </c>
      <c r="M124" s="19">
        <v>1117.3399999999999</v>
      </c>
      <c r="N124" s="19">
        <v>462.34</v>
      </c>
      <c r="O124" s="3" t="s">
        <v>37</v>
      </c>
      <c r="P124" s="3" t="s">
        <v>38</v>
      </c>
      <c r="Q124" s="3" t="s">
        <v>39</v>
      </c>
    </row>
    <row r="125" spans="1:17" x14ac:dyDescent="0.2">
      <c r="A125" s="3" t="s">
        <v>268</v>
      </c>
      <c r="B125" s="2" t="s">
        <v>269</v>
      </c>
      <c r="C125" s="20">
        <v>1</v>
      </c>
      <c r="D125" s="18">
        <v>1</v>
      </c>
      <c r="E125" s="18">
        <v>3</v>
      </c>
      <c r="F125" s="18">
        <v>3</v>
      </c>
      <c r="G125" s="19">
        <v>1120</v>
      </c>
      <c r="H125" s="19">
        <v>1120</v>
      </c>
      <c r="I125" s="19">
        <v>1120</v>
      </c>
      <c r="J125" s="19">
        <v>1120</v>
      </c>
      <c r="K125" s="19">
        <v>373.33</v>
      </c>
      <c r="L125" s="19">
        <v>373.33</v>
      </c>
      <c r="M125" s="19">
        <v>373.33</v>
      </c>
      <c r="N125" s="19">
        <v>373.33</v>
      </c>
      <c r="O125" s="3" t="s">
        <v>37</v>
      </c>
      <c r="P125" s="3" t="s">
        <v>38</v>
      </c>
      <c r="Q125" s="3" t="s">
        <v>39</v>
      </c>
    </row>
    <row r="126" spans="1:17" x14ac:dyDescent="0.2">
      <c r="A126" s="3" t="s">
        <v>270</v>
      </c>
      <c r="B126" s="2" t="s">
        <v>271</v>
      </c>
      <c r="C126" s="20">
        <v>8</v>
      </c>
      <c r="D126" s="18">
        <v>7</v>
      </c>
      <c r="E126" s="18">
        <v>154</v>
      </c>
      <c r="F126" s="18">
        <v>150</v>
      </c>
      <c r="G126" s="19">
        <v>79085.240000000005</v>
      </c>
      <c r="H126" s="19">
        <v>77585.240000000005</v>
      </c>
      <c r="I126" s="19">
        <v>72236.160000000003</v>
      </c>
      <c r="J126" s="19">
        <v>70736.160000000003</v>
      </c>
      <c r="K126" s="19">
        <v>892.23</v>
      </c>
      <c r="L126" s="19">
        <v>517.23</v>
      </c>
      <c r="M126" s="19">
        <v>846.57</v>
      </c>
      <c r="N126" s="19">
        <v>471.57</v>
      </c>
      <c r="O126" s="3" t="s">
        <v>37</v>
      </c>
      <c r="P126" s="3" t="s">
        <v>38</v>
      </c>
      <c r="Q126" s="3" t="s">
        <v>39</v>
      </c>
    </row>
    <row r="127" spans="1:17" x14ac:dyDescent="0.2">
      <c r="A127" s="3" t="s">
        <v>272</v>
      </c>
      <c r="B127" s="2" t="s">
        <v>273</v>
      </c>
      <c r="C127" s="20">
        <v>6</v>
      </c>
      <c r="D127" s="18">
        <v>5</v>
      </c>
      <c r="E127" s="18">
        <v>47</v>
      </c>
      <c r="F127" s="18">
        <v>43</v>
      </c>
      <c r="G127" s="19">
        <v>16623.73</v>
      </c>
      <c r="H127" s="19">
        <v>15558.73</v>
      </c>
      <c r="I127" s="19">
        <v>16548.73</v>
      </c>
      <c r="J127" s="19">
        <v>15483.73</v>
      </c>
      <c r="K127" s="19">
        <v>628.08000000000004</v>
      </c>
      <c r="L127" s="19">
        <v>361.83</v>
      </c>
      <c r="M127" s="19">
        <v>626.34</v>
      </c>
      <c r="N127" s="19">
        <v>360.09</v>
      </c>
      <c r="O127" s="3" t="s">
        <v>37</v>
      </c>
      <c r="P127" s="3" t="s">
        <v>38</v>
      </c>
      <c r="Q127" s="3" t="s">
        <v>39</v>
      </c>
    </row>
    <row r="128" spans="1:17" x14ac:dyDescent="0.2">
      <c r="A128" s="3" t="s">
        <v>274</v>
      </c>
      <c r="B128" s="2" t="s">
        <v>275</v>
      </c>
      <c r="C128" s="20">
        <v>13</v>
      </c>
      <c r="D128" s="18">
        <v>13</v>
      </c>
      <c r="E128" s="18">
        <v>181</v>
      </c>
      <c r="F128" s="18">
        <v>181</v>
      </c>
      <c r="G128" s="19">
        <v>63863.62</v>
      </c>
      <c r="H128" s="19">
        <v>63863.62</v>
      </c>
      <c r="I128" s="19">
        <v>63563.62</v>
      </c>
      <c r="J128" s="19">
        <v>63563.62</v>
      </c>
      <c r="K128" s="19">
        <v>352.84</v>
      </c>
      <c r="L128" s="19">
        <v>352.84</v>
      </c>
      <c r="M128" s="19">
        <v>351.18</v>
      </c>
      <c r="N128" s="19">
        <v>351.18</v>
      </c>
      <c r="O128" s="3" t="s">
        <v>37</v>
      </c>
      <c r="P128" s="3" t="s">
        <v>38</v>
      </c>
      <c r="Q128" s="3" t="s">
        <v>39</v>
      </c>
    </row>
    <row r="129" spans="1:17" x14ac:dyDescent="0.2">
      <c r="A129" s="3" t="s">
        <v>276</v>
      </c>
      <c r="B129" s="2" t="s">
        <v>277</v>
      </c>
      <c r="C129" s="20">
        <v>4</v>
      </c>
      <c r="D129" s="18">
        <v>3</v>
      </c>
      <c r="E129" s="18">
        <v>9</v>
      </c>
      <c r="F129" s="18">
        <v>7</v>
      </c>
      <c r="G129" s="19">
        <v>3040</v>
      </c>
      <c r="H129" s="19">
        <v>2100</v>
      </c>
      <c r="I129" s="19">
        <v>3040</v>
      </c>
      <c r="J129" s="19">
        <v>2100</v>
      </c>
      <c r="K129" s="19">
        <v>770</v>
      </c>
      <c r="L129" s="19">
        <v>300</v>
      </c>
      <c r="M129" s="19">
        <v>770</v>
      </c>
      <c r="N129" s="19">
        <v>300</v>
      </c>
      <c r="O129" s="3" t="s">
        <v>37</v>
      </c>
      <c r="P129" s="3" t="s">
        <v>38</v>
      </c>
      <c r="Q129" s="3" t="s">
        <v>39</v>
      </c>
    </row>
    <row r="130" spans="1:17" x14ac:dyDescent="0.2">
      <c r="A130" s="3" t="s">
        <v>278</v>
      </c>
      <c r="B130" s="2" t="s">
        <v>279</v>
      </c>
      <c r="C130" s="20">
        <v>1</v>
      </c>
      <c r="D130" s="18">
        <v>1</v>
      </c>
      <c r="E130" s="18">
        <v>2</v>
      </c>
      <c r="F130" s="18">
        <v>2</v>
      </c>
      <c r="G130" s="19">
        <v>300</v>
      </c>
      <c r="H130" s="19">
        <v>300</v>
      </c>
      <c r="I130" s="19">
        <v>300</v>
      </c>
      <c r="J130" s="19">
        <v>300</v>
      </c>
      <c r="K130" s="19">
        <v>150</v>
      </c>
      <c r="L130" s="19">
        <v>150</v>
      </c>
      <c r="M130" s="19">
        <v>150</v>
      </c>
      <c r="N130" s="19">
        <v>150</v>
      </c>
      <c r="O130" s="3" t="s">
        <v>37</v>
      </c>
      <c r="P130" s="3" t="s">
        <v>38</v>
      </c>
      <c r="Q130" s="3" t="s">
        <v>39</v>
      </c>
    </row>
    <row r="131" spans="1:17" x14ac:dyDescent="0.2">
      <c r="A131" s="3" t="s">
        <v>280</v>
      </c>
      <c r="B131" s="2" t="s">
        <v>281</v>
      </c>
      <c r="C131" s="20">
        <v>5</v>
      </c>
      <c r="D131" s="18">
        <v>5</v>
      </c>
      <c r="E131" s="18">
        <v>2902</v>
      </c>
      <c r="F131" s="18">
        <v>2902</v>
      </c>
      <c r="G131" s="19">
        <v>3438495.78</v>
      </c>
      <c r="H131" s="19">
        <v>3438495.78</v>
      </c>
      <c r="I131" s="19">
        <v>2291000.21</v>
      </c>
      <c r="J131" s="19">
        <v>2291000.21</v>
      </c>
      <c r="K131" s="19">
        <v>1184.8699999999999</v>
      </c>
      <c r="L131" s="19">
        <v>1184.8699999999999</v>
      </c>
      <c r="M131" s="19">
        <v>789.46</v>
      </c>
      <c r="N131" s="19">
        <v>789.46</v>
      </c>
      <c r="O131" s="3" t="s">
        <v>37</v>
      </c>
      <c r="P131" s="3" t="s">
        <v>38</v>
      </c>
      <c r="Q131" s="3" t="s">
        <v>39</v>
      </c>
    </row>
    <row r="132" spans="1:17" x14ac:dyDescent="0.2">
      <c r="A132" s="3" t="s">
        <v>282</v>
      </c>
      <c r="B132" s="2" t="s">
        <v>283</v>
      </c>
      <c r="C132" s="20">
        <v>1</v>
      </c>
      <c r="D132" s="18">
        <v>0</v>
      </c>
      <c r="E132" s="18">
        <v>2</v>
      </c>
      <c r="F132" s="18">
        <v>0</v>
      </c>
      <c r="G132" s="19">
        <v>344.28</v>
      </c>
      <c r="H132" s="19">
        <v>0</v>
      </c>
      <c r="I132" s="19">
        <v>344.28</v>
      </c>
      <c r="J132" s="19">
        <v>0</v>
      </c>
      <c r="K132" s="19">
        <v>172.14</v>
      </c>
      <c r="L132" s="19">
        <v>0</v>
      </c>
      <c r="M132" s="19">
        <v>172.14</v>
      </c>
      <c r="N132" s="19">
        <v>0</v>
      </c>
      <c r="O132" s="3" t="s">
        <v>37</v>
      </c>
      <c r="P132" s="3" t="s">
        <v>38</v>
      </c>
      <c r="Q132" s="3" t="s">
        <v>39</v>
      </c>
    </row>
    <row r="133" spans="1:17" x14ac:dyDescent="0.2">
      <c r="A133" s="3" t="s">
        <v>284</v>
      </c>
      <c r="B133" s="2" t="s">
        <v>285</v>
      </c>
      <c r="C133" s="20">
        <v>89</v>
      </c>
      <c r="D133" s="18">
        <v>73</v>
      </c>
      <c r="E133" s="18">
        <v>1527</v>
      </c>
      <c r="F133" s="18">
        <v>1398</v>
      </c>
      <c r="G133" s="19">
        <v>723426.76</v>
      </c>
      <c r="H133" s="19">
        <v>674913.08</v>
      </c>
      <c r="I133" s="19">
        <v>675283.31</v>
      </c>
      <c r="J133" s="19">
        <v>629092.63</v>
      </c>
      <c r="K133" s="19">
        <v>858.85</v>
      </c>
      <c r="L133" s="19">
        <v>482.77</v>
      </c>
      <c r="M133" s="19">
        <v>808.06</v>
      </c>
      <c r="N133" s="19">
        <v>449.99</v>
      </c>
      <c r="O133" s="3" t="s">
        <v>37</v>
      </c>
      <c r="P133" s="3" t="s">
        <v>38</v>
      </c>
      <c r="Q133" s="3" t="s">
        <v>39</v>
      </c>
    </row>
    <row r="134" spans="1:17" x14ac:dyDescent="0.2">
      <c r="A134" s="3" t="s">
        <v>286</v>
      </c>
      <c r="B134" s="2" t="s">
        <v>287</v>
      </c>
      <c r="C134" s="20">
        <v>28</v>
      </c>
      <c r="D134" s="18">
        <v>28</v>
      </c>
      <c r="E134" s="18">
        <v>204</v>
      </c>
      <c r="F134" s="18">
        <v>204</v>
      </c>
      <c r="G134" s="19">
        <v>90947.45</v>
      </c>
      <c r="H134" s="19">
        <v>90947.45</v>
      </c>
      <c r="I134" s="19">
        <v>80196.149999999994</v>
      </c>
      <c r="J134" s="19">
        <v>80196.149999999994</v>
      </c>
      <c r="K134" s="19">
        <v>445.82</v>
      </c>
      <c r="L134" s="19">
        <v>445.82</v>
      </c>
      <c r="M134" s="19">
        <v>393.12</v>
      </c>
      <c r="N134" s="19">
        <v>393.12</v>
      </c>
      <c r="O134" s="3" t="s">
        <v>37</v>
      </c>
      <c r="P134" s="3" t="s">
        <v>38</v>
      </c>
      <c r="Q134" s="3" t="s">
        <v>39</v>
      </c>
    </row>
    <row r="135" spans="1:17" x14ac:dyDescent="0.2">
      <c r="A135" s="3" t="s">
        <v>288</v>
      </c>
      <c r="B135" s="2" t="s">
        <v>289</v>
      </c>
      <c r="C135" s="20">
        <v>2</v>
      </c>
      <c r="D135" s="18">
        <v>2</v>
      </c>
      <c r="E135" s="18">
        <v>3</v>
      </c>
      <c r="F135" s="18">
        <v>3</v>
      </c>
      <c r="G135" s="19">
        <v>960</v>
      </c>
      <c r="H135" s="19">
        <v>960</v>
      </c>
      <c r="I135" s="19">
        <v>960</v>
      </c>
      <c r="J135" s="19">
        <v>960</v>
      </c>
      <c r="K135" s="19">
        <v>320</v>
      </c>
      <c r="L135" s="19">
        <v>320</v>
      </c>
      <c r="M135" s="19">
        <v>320</v>
      </c>
      <c r="N135" s="19">
        <v>320</v>
      </c>
      <c r="O135" s="3" t="s">
        <v>37</v>
      </c>
      <c r="P135" s="3" t="s">
        <v>38</v>
      </c>
      <c r="Q135" s="3" t="s">
        <v>39</v>
      </c>
    </row>
    <row r="136" spans="1:17" x14ac:dyDescent="0.2">
      <c r="A136" s="3" t="s">
        <v>290</v>
      </c>
      <c r="B136" s="2" t="s">
        <v>291</v>
      </c>
      <c r="C136" s="20">
        <v>59</v>
      </c>
      <c r="D136" s="18">
        <v>52</v>
      </c>
      <c r="E136" s="18">
        <v>2532</v>
      </c>
      <c r="F136" s="18">
        <v>2500</v>
      </c>
      <c r="G136" s="19">
        <v>1700368.14</v>
      </c>
      <c r="H136" s="19">
        <v>1689343.14</v>
      </c>
      <c r="I136" s="19">
        <v>1295406.95</v>
      </c>
      <c r="J136" s="19">
        <v>1284381.95</v>
      </c>
      <c r="K136" s="19">
        <v>1020.27</v>
      </c>
      <c r="L136" s="19">
        <v>675.74</v>
      </c>
      <c r="M136" s="19">
        <v>858.28</v>
      </c>
      <c r="N136" s="19">
        <v>513.75</v>
      </c>
      <c r="O136" s="3" t="s">
        <v>37</v>
      </c>
      <c r="P136" s="3" t="s">
        <v>38</v>
      </c>
      <c r="Q136" s="3" t="s">
        <v>39</v>
      </c>
    </row>
    <row r="137" spans="1:17" x14ac:dyDescent="0.2">
      <c r="A137" s="3" t="s">
        <v>292</v>
      </c>
      <c r="B137" s="2" t="s">
        <v>293</v>
      </c>
      <c r="C137" s="20">
        <v>13</v>
      </c>
      <c r="D137" s="18">
        <v>11</v>
      </c>
      <c r="E137" s="18">
        <v>116</v>
      </c>
      <c r="F137" s="18">
        <v>105</v>
      </c>
      <c r="G137" s="19">
        <v>70958.16</v>
      </c>
      <c r="H137" s="19">
        <v>67658.16</v>
      </c>
      <c r="I137" s="19">
        <v>54582.37</v>
      </c>
      <c r="J137" s="19">
        <v>51282.37</v>
      </c>
      <c r="K137" s="19">
        <v>944.36</v>
      </c>
      <c r="L137" s="19">
        <v>644.36</v>
      </c>
      <c r="M137" s="19">
        <v>788.4</v>
      </c>
      <c r="N137" s="19">
        <v>488.4</v>
      </c>
      <c r="O137" s="3" t="s">
        <v>37</v>
      </c>
      <c r="P137" s="3" t="s">
        <v>38</v>
      </c>
      <c r="Q137" s="3" t="s">
        <v>39</v>
      </c>
    </row>
    <row r="138" spans="1:17" x14ac:dyDescent="0.2">
      <c r="A138" s="3" t="s">
        <v>294</v>
      </c>
      <c r="B138" s="2" t="s">
        <v>295</v>
      </c>
      <c r="C138" s="20">
        <v>16</v>
      </c>
      <c r="D138" s="18">
        <v>11</v>
      </c>
      <c r="E138" s="18">
        <v>465</v>
      </c>
      <c r="F138" s="18">
        <v>428</v>
      </c>
      <c r="G138" s="19">
        <v>195321.27</v>
      </c>
      <c r="H138" s="19">
        <v>181491.27</v>
      </c>
      <c r="I138" s="19">
        <v>177671.27</v>
      </c>
      <c r="J138" s="19">
        <v>164341.26999999999</v>
      </c>
      <c r="K138" s="19">
        <v>797.83</v>
      </c>
      <c r="L138" s="19">
        <v>424.05</v>
      </c>
      <c r="M138" s="19">
        <v>744.25</v>
      </c>
      <c r="N138" s="19">
        <v>383.97</v>
      </c>
      <c r="O138" s="3" t="s">
        <v>37</v>
      </c>
      <c r="P138" s="3" t="s">
        <v>38</v>
      </c>
      <c r="Q138" s="3" t="s">
        <v>39</v>
      </c>
    </row>
    <row r="139" spans="1:17" x14ac:dyDescent="0.2">
      <c r="A139" s="3" t="s">
        <v>296</v>
      </c>
      <c r="B139" s="2" t="s">
        <v>297</v>
      </c>
      <c r="C139" s="20">
        <v>69</v>
      </c>
      <c r="D139" s="18">
        <v>69</v>
      </c>
      <c r="E139" s="18">
        <v>3192</v>
      </c>
      <c r="F139" s="18">
        <v>3192</v>
      </c>
      <c r="G139" s="19">
        <v>4511002.79</v>
      </c>
      <c r="H139" s="19">
        <v>4511002.79</v>
      </c>
      <c r="I139" s="19">
        <v>2784547.04</v>
      </c>
      <c r="J139" s="19">
        <v>2784547.04</v>
      </c>
      <c r="K139" s="19">
        <v>1413.22</v>
      </c>
      <c r="L139" s="19">
        <v>1413.22</v>
      </c>
      <c r="M139" s="19">
        <v>872.35</v>
      </c>
      <c r="N139" s="19">
        <v>872.35</v>
      </c>
      <c r="O139" s="3" t="s">
        <v>37</v>
      </c>
      <c r="P139" s="3" t="s">
        <v>38</v>
      </c>
      <c r="Q139" s="3" t="s">
        <v>39</v>
      </c>
    </row>
    <row r="140" spans="1:17" x14ac:dyDescent="0.2">
      <c r="A140" s="3" t="s">
        <v>298</v>
      </c>
      <c r="B140" s="2" t="s">
        <v>299</v>
      </c>
      <c r="C140" s="20">
        <v>8</v>
      </c>
      <c r="D140" s="18">
        <v>8</v>
      </c>
      <c r="E140" s="18">
        <v>1290</v>
      </c>
      <c r="F140" s="18">
        <v>1290</v>
      </c>
      <c r="G140" s="19">
        <v>774692.07</v>
      </c>
      <c r="H140" s="19">
        <v>774692.07</v>
      </c>
      <c r="I140" s="19">
        <v>693163.96</v>
      </c>
      <c r="J140" s="19">
        <v>693163.96</v>
      </c>
      <c r="K140" s="19">
        <v>600.54</v>
      </c>
      <c r="L140" s="19">
        <v>600.54</v>
      </c>
      <c r="M140" s="19">
        <v>537.34</v>
      </c>
      <c r="N140" s="19">
        <v>537.34</v>
      </c>
      <c r="O140" s="3" t="s">
        <v>37</v>
      </c>
      <c r="P140" s="3" t="s">
        <v>38</v>
      </c>
      <c r="Q140" s="3" t="s">
        <v>39</v>
      </c>
    </row>
    <row r="141" spans="1:17" x14ac:dyDescent="0.2">
      <c r="A141" s="3" t="s">
        <v>300</v>
      </c>
      <c r="B141" s="2" t="s">
        <v>301</v>
      </c>
      <c r="C141" s="20">
        <v>3</v>
      </c>
      <c r="D141" s="18">
        <v>3</v>
      </c>
      <c r="E141" s="18">
        <v>24</v>
      </c>
      <c r="F141" s="18">
        <v>24</v>
      </c>
      <c r="G141" s="19">
        <v>15197.07</v>
      </c>
      <c r="H141" s="19">
        <v>15197.07</v>
      </c>
      <c r="I141" s="19">
        <v>12682.87</v>
      </c>
      <c r="J141" s="19">
        <v>12682.87</v>
      </c>
      <c r="K141" s="19">
        <v>633.21</v>
      </c>
      <c r="L141" s="19">
        <v>633.21</v>
      </c>
      <c r="M141" s="19">
        <v>528.45000000000005</v>
      </c>
      <c r="N141" s="19">
        <v>528.45000000000005</v>
      </c>
      <c r="O141" s="3" t="s">
        <v>37</v>
      </c>
      <c r="P141" s="3" t="s">
        <v>38</v>
      </c>
      <c r="Q141" s="3" t="s">
        <v>39</v>
      </c>
    </row>
    <row r="142" spans="1:17" x14ac:dyDescent="0.2">
      <c r="A142" s="3" t="s">
        <v>302</v>
      </c>
      <c r="B142" s="2" t="s">
        <v>303</v>
      </c>
      <c r="C142" s="20">
        <v>143</v>
      </c>
      <c r="D142" s="18">
        <v>141</v>
      </c>
      <c r="E142" s="18">
        <v>1534</v>
      </c>
      <c r="F142" s="18">
        <v>1518</v>
      </c>
      <c r="G142" s="19">
        <v>672507.38</v>
      </c>
      <c r="H142" s="19">
        <v>666723.38</v>
      </c>
      <c r="I142" s="19">
        <v>628756.59</v>
      </c>
      <c r="J142" s="19">
        <v>622972.59</v>
      </c>
      <c r="K142" s="19">
        <v>800.71</v>
      </c>
      <c r="L142" s="19">
        <v>439.21</v>
      </c>
      <c r="M142" s="19">
        <v>771.89</v>
      </c>
      <c r="N142" s="19">
        <v>410.39</v>
      </c>
      <c r="O142" s="3" t="s">
        <v>37</v>
      </c>
      <c r="P142" s="3" t="s">
        <v>38</v>
      </c>
      <c r="Q142" s="3" t="s">
        <v>39</v>
      </c>
    </row>
    <row r="143" spans="1:17" x14ac:dyDescent="0.2">
      <c r="A143" s="3" t="s">
        <v>304</v>
      </c>
      <c r="B143" s="2" t="s">
        <v>305</v>
      </c>
      <c r="C143" s="20">
        <v>18</v>
      </c>
      <c r="D143" s="18">
        <v>15</v>
      </c>
      <c r="E143" s="18">
        <v>224</v>
      </c>
      <c r="F143" s="18">
        <v>207</v>
      </c>
      <c r="G143" s="19">
        <v>99213.35</v>
      </c>
      <c r="H143" s="19">
        <v>84356.49</v>
      </c>
      <c r="I143" s="19">
        <v>81647.44</v>
      </c>
      <c r="J143" s="19">
        <v>72187.320000000007</v>
      </c>
      <c r="K143" s="19">
        <v>1281.45</v>
      </c>
      <c r="L143" s="19">
        <v>407.52</v>
      </c>
      <c r="M143" s="19">
        <v>905.21</v>
      </c>
      <c r="N143" s="19">
        <v>348.73</v>
      </c>
      <c r="O143" s="3" t="s">
        <v>37</v>
      </c>
      <c r="P143" s="3" t="s">
        <v>38</v>
      </c>
      <c r="Q143" s="3" t="s">
        <v>39</v>
      </c>
    </row>
    <row r="144" spans="1:17" x14ac:dyDescent="0.2">
      <c r="A144" s="3" t="s">
        <v>306</v>
      </c>
      <c r="B144" s="2" t="s">
        <v>307</v>
      </c>
      <c r="C144" s="20">
        <v>1029</v>
      </c>
      <c r="D144" s="18">
        <v>908</v>
      </c>
      <c r="E144" s="18">
        <v>19422</v>
      </c>
      <c r="F144" s="18">
        <v>17737</v>
      </c>
      <c r="G144" s="19">
        <v>12050983.640000001</v>
      </c>
      <c r="H144" s="19">
        <v>11204775.380000001</v>
      </c>
      <c r="I144" s="19">
        <v>8036547.54</v>
      </c>
      <c r="J144" s="19">
        <v>7266396.0099999998</v>
      </c>
      <c r="K144" s="19">
        <v>1133.92</v>
      </c>
      <c r="L144" s="19">
        <v>631.72</v>
      </c>
      <c r="M144" s="19">
        <v>866.74</v>
      </c>
      <c r="N144" s="19">
        <v>409.67</v>
      </c>
      <c r="O144" s="3" t="s">
        <v>37</v>
      </c>
      <c r="P144" s="3" t="s">
        <v>38</v>
      </c>
      <c r="Q144" s="3" t="s">
        <v>39</v>
      </c>
    </row>
    <row r="145" spans="1:17" x14ac:dyDescent="0.2">
      <c r="A145" s="3" t="s">
        <v>308</v>
      </c>
      <c r="B145" s="2" t="s">
        <v>309</v>
      </c>
      <c r="C145" s="20">
        <v>317</v>
      </c>
      <c r="D145" s="18">
        <v>270</v>
      </c>
      <c r="E145" s="18">
        <v>4407</v>
      </c>
      <c r="F145" s="18">
        <v>3928</v>
      </c>
      <c r="G145" s="19">
        <v>1943942.53</v>
      </c>
      <c r="H145" s="19">
        <v>1767000.49</v>
      </c>
      <c r="I145" s="19">
        <v>1784545.4</v>
      </c>
      <c r="J145" s="19">
        <v>1613010.46</v>
      </c>
      <c r="K145" s="19">
        <v>819.25</v>
      </c>
      <c r="L145" s="19">
        <v>449.85</v>
      </c>
      <c r="M145" s="19">
        <v>768.75</v>
      </c>
      <c r="N145" s="19">
        <v>410.64</v>
      </c>
      <c r="O145" s="3" t="s">
        <v>37</v>
      </c>
      <c r="P145" s="3" t="s">
        <v>38</v>
      </c>
      <c r="Q145" s="3" t="s">
        <v>39</v>
      </c>
    </row>
    <row r="146" spans="1:17" x14ac:dyDescent="0.2">
      <c r="A146" s="3" t="s">
        <v>310</v>
      </c>
      <c r="B146" s="2" t="s">
        <v>311</v>
      </c>
      <c r="C146" s="20">
        <v>34</v>
      </c>
      <c r="D146" s="18">
        <v>30</v>
      </c>
      <c r="E146" s="18">
        <v>243</v>
      </c>
      <c r="F146" s="18">
        <v>232</v>
      </c>
      <c r="G146" s="19">
        <v>78544.600000000006</v>
      </c>
      <c r="H146" s="19">
        <v>74994.42</v>
      </c>
      <c r="I146" s="19">
        <v>76209.600000000006</v>
      </c>
      <c r="J146" s="19">
        <v>72659.42</v>
      </c>
      <c r="K146" s="19">
        <v>646</v>
      </c>
      <c r="L146" s="19">
        <v>323.25</v>
      </c>
      <c r="M146" s="19">
        <v>635.92999999999995</v>
      </c>
      <c r="N146" s="19">
        <v>313.19</v>
      </c>
      <c r="O146" s="3" t="s">
        <v>37</v>
      </c>
      <c r="P146" s="3" t="s">
        <v>38</v>
      </c>
      <c r="Q146" s="3" t="s">
        <v>39</v>
      </c>
    </row>
    <row r="147" spans="1:17" x14ac:dyDescent="0.2">
      <c r="A147" s="3" t="s">
        <v>312</v>
      </c>
      <c r="B147" s="2" t="s">
        <v>313</v>
      </c>
      <c r="C147" s="20">
        <v>10</v>
      </c>
      <c r="D147" s="18">
        <v>9</v>
      </c>
      <c r="E147" s="18">
        <v>99</v>
      </c>
      <c r="F147" s="18">
        <v>96</v>
      </c>
      <c r="G147" s="19">
        <v>57209.43</v>
      </c>
      <c r="H147" s="19">
        <v>56589.43</v>
      </c>
      <c r="I147" s="19">
        <v>45015.13</v>
      </c>
      <c r="J147" s="19">
        <v>44395.13</v>
      </c>
      <c r="K147" s="19">
        <v>796.14</v>
      </c>
      <c r="L147" s="19">
        <v>589.47</v>
      </c>
      <c r="M147" s="19">
        <v>669.12</v>
      </c>
      <c r="N147" s="19">
        <v>462.45</v>
      </c>
      <c r="O147" s="3" t="s">
        <v>37</v>
      </c>
      <c r="P147" s="3" t="s">
        <v>38</v>
      </c>
      <c r="Q147" s="3" t="s">
        <v>39</v>
      </c>
    </row>
    <row r="148" spans="1:17" x14ac:dyDescent="0.2">
      <c r="A148" s="3" t="s">
        <v>314</v>
      </c>
      <c r="B148" s="2" t="s">
        <v>315</v>
      </c>
      <c r="C148" s="20">
        <v>39</v>
      </c>
      <c r="D148" s="18">
        <v>33</v>
      </c>
      <c r="E148" s="18">
        <v>205</v>
      </c>
      <c r="F148" s="18">
        <v>189</v>
      </c>
      <c r="G148" s="19">
        <v>66032.39</v>
      </c>
      <c r="H148" s="19">
        <v>61947.39</v>
      </c>
      <c r="I148" s="19">
        <v>65652.39</v>
      </c>
      <c r="J148" s="19">
        <v>61567.39</v>
      </c>
      <c r="K148" s="19">
        <v>583.08000000000004</v>
      </c>
      <c r="L148" s="19">
        <v>327.76</v>
      </c>
      <c r="M148" s="19">
        <v>581.07000000000005</v>
      </c>
      <c r="N148" s="19">
        <v>325.75</v>
      </c>
      <c r="O148" s="3" t="s">
        <v>37</v>
      </c>
      <c r="P148" s="3" t="s">
        <v>38</v>
      </c>
      <c r="Q148" s="3" t="s">
        <v>39</v>
      </c>
    </row>
    <row r="149" spans="1:17" x14ac:dyDescent="0.2">
      <c r="A149" s="3" t="s">
        <v>316</v>
      </c>
      <c r="B149" s="2" t="s">
        <v>317</v>
      </c>
      <c r="C149" s="20">
        <v>126</v>
      </c>
      <c r="D149" s="18">
        <v>115</v>
      </c>
      <c r="E149" s="18">
        <v>2546</v>
      </c>
      <c r="F149" s="18">
        <v>2498</v>
      </c>
      <c r="G149" s="19">
        <v>2196902.5</v>
      </c>
      <c r="H149" s="19">
        <v>2181867.5</v>
      </c>
      <c r="I149" s="19">
        <v>1541178.22</v>
      </c>
      <c r="J149" s="19">
        <v>1526143.22</v>
      </c>
      <c r="K149" s="19">
        <v>1186.67</v>
      </c>
      <c r="L149" s="19">
        <v>873.45</v>
      </c>
      <c r="M149" s="19">
        <v>924.18</v>
      </c>
      <c r="N149" s="19">
        <v>610.95000000000005</v>
      </c>
      <c r="O149" s="3" t="s">
        <v>37</v>
      </c>
      <c r="P149" s="3" t="s">
        <v>38</v>
      </c>
      <c r="Q149" s="3" t="s">
        <v>39</v>
      </c>
    </row>
    <row r="150" spans="1:17" x14ac:dyDescent="0.2">
      <c r="A150" s="3" t="s">
        <v>318</v>
      </c>
      <c r="B150" s="2" t="s">
        <v>319</v>
      </c>
      <c r="C150" s="20">
        <v>776</v>
      </c>
      <c r="D150" s="18">
        <v>682</v>
      </c>
      <c r="E150" s="18">
        <v>5986</v>
      </c>
      <c r="F150" s="18">
        <v>5543</v>
      </c>
      <c r="G150" s="19">
        <v>2700485.18</v>
      </c>
      <c r="H150" s="19">
        <v>2559341.16</v>
      </c>
      <c r="I150" s="19">
        <v>2449800.5699999998</v>
      </c>
      <c r="J150" s="19">
        <v>2311216.67</v>
      </c>
      <c r="K150" s="19">
        <v>780.33</v>
      </c>
      <c r="L150" s="19">
        <v>461.72</v>
      </c>
      <c r="M150" s="19">
        <v>729.79</v>
      </c>
      <c r="N150" s="19">
        <v>416.96</v>
      </c>
      <c r="O150" s="3" t="s">
        <v>37</v>
      </c>
      <c r="P150" s="3" t="s">
        <v>38</v>
      </c>
      <c r="Q150" s="3" t="s">
        <v>39</v>
      </c>
    </row>
    <row r="151" spans="1:17" x14ac:dyDescent="0.2">
      <c r="A151" s="3" t="s">
        <v>320</v>
      </c>
      <c r="B151" s="2" t="s">
        <v>321</v>
      </c>
      <c r="C151" s="20">
        <v>611</v>
      </c>
      <c r="D151" s="18">
        <v>559</v>
      </c>
      <c r="E151" s="18">
        <v>8917</v>
      </c>
      <c r="F151" s="18">
        <v>8601</v>
      </c>
      <c r="G151" s="19">
        <v>4825029.1100000003</v>
      </c>
      <c r="H151" s="19">
        <v>4708741.63</v>
      </c>
      <c r="I151" s="19">
        <v>4201173.34</v>
      </c>
      <c r="J151" s="19">
        <v>4089510.73</v>
      </c>
      <c r="K151" s="19">
        <v>915.46</v>
      </c>
      <c r="L151" s="19">
        <v>547.46</v>
      </c>
      <c r="M151" s="19">
        <v>828.83</v>
      </c>
      <c r="N151" s="19">
        <v>475.47</v>
      </c>
      <c r="O151" s="3" t="s">
        <v>37</v>
      </c>
      <c r="P151" s="3" t="s">
        <v>38</v>
      </c>
      <c r="Q151" s="3" t="s">
        <v>39</v>
      </c>
    </row>
    <row r="152" spans="1:17" x14ac:dyDescent="0.2">
      <c r="A152" s="3" t="s">
        <v>322</v>
      </c>
      <c r="B152" s="2" t="s">
        <v>323</v>
      </c>
      <c r="C152" s="20">
        <v>52</v>
      </c>
      <c r="D152" s="18">
        <v>45</v>
      </c>
      <c r="E152" s="18">
        <v>606</v>
      </c>
      <c r="F152" s="18">
        <v>477</v>
      </c>
      <c r="G152" s="19">
        <v>295203.23</v>
      </c>
      <c r="H152" s="19">
        <v>243869.23</v>
      </c>
      <c r="I152" s="19">
        <v>252508.48</v>
      </c>
      <c r="J152" s="19">
        <v>203939.48</v>
      </c>
      <c r="K152" s="19">
        <v>909.19</v>
      </c>
      <c r="L152" s="19">
        <v>511.26</v>
      </c>
      <c r="M152" s="19">
        <v>804.05</v>
      </c>
      <c r="N152" s="19">
        <v>427.55</v>
      </c>
      <c r="O152" s="3" t="s">
        <v>37</v>
      </c>
      <c r="P152" s="3" t="s">
        <v>38</v>
      </c>
      <c r="Q152" s="3" t="s">
        <v>39</v>
      </c>
    </row>
    <row r="153" spans="1:17" x14ac:dyDescent="0.2">
      <c r="A153" s="3" t="s">
        <v>324</v>
      </c>
      <c r="B153" s="2" t="s">
        <v>325</v>
      </c>
      <c r="C153" s="20">
        <v>268</v>
      </c>
      <c r="D153" s="18">
        <v>258</v>
      </c>
      <c r="E153" s="18">
        <v>5821</v>
      </c>
      <c r="F153" s="18">
        <v>5663</v>
      </c>
      <c r="G153" s="19">
        <v>2726618.61</v>
      </c>
      <c r="H153" s="19">
        <v>2673582.12</v>
      </c>
      <c r="I153" s="19">
        <v>2318635.13</v>
      </c>
      <c r="J153" s="19">
        <v>2265598.64</v>
      </c>
      <c r="K153" s="19">
        <v>807.79</v>
      </c>
      <c r="L153" s="19">
        <v>472.11</v>
      </c>
      <c r="M153" s="19">
        <v>735.74</v>
      </c>
      <c r="N153" s="19">
        <v>400.07</v>
      </c>
      <c r="O153" s="3" t="s">
        <v>37</v>
      </c>
      <c r="P153" s="3" t="s">
        <v>38</v>
      </c>
      <c r="Q153" s="3" t="s">
        <v>39</v>
      </c>
    </row>
    <row r="154" spans="1:17" x14ac:dyDescent="0.2">
      <c r="A154" s="3" t="s">
        <v>326</v>
      </c>
      <c r="B154" s="2" t="s">
        <v>327</v>
      </c>
      <c r="C154" s="20">
        <v>21</v>
      </c>
      <c r="D154" s="18">
        <v>20</v>
      </c>
      <c r="E154" s="18">
        <v>248</v>
      </c>
      <c r="F154" s="18">
        <v>239</v>
      </c>
      <c r="G154" s="19">
        <v>116371.9</v>
      </c>
      <c r="H154" s="19">
        <v>112478.49</v>
      </c>
      <c r="I154" s="19">
        <v>112374.55</v>
      </c>
      <c r="J154" s="19">
        <v>108481.14</v>
      </c>
      <c r="K154" s="19">
        <v>903.22</v>
      </c>
      <c r="L154" s="19">
        <v>470.62</v>
      </c>
      <c r="M154" s="19">
        <v>886.5</v>
      </c>
      <c r="N154" s="19">
        <v>453.9</v>
      </c>
      <c r="O154" s="3" t="s">
        <v>37</v>
      </c>
      <c r="P154" s="3" t="s">
        <v>38</v>
      </c>
      <c r="Q154" s="3" t="s">
        <v>39</v>
      </c>
    </row>
    <row r="155" spans="1:17" x14ac:dyDescent="0.2">
      <c r="A155" s="3" t="s">
        <v>328</v>
      </c>
      <c r="B155" s="2" t="s">
        <v>329</v>
      </c>
      <c r="C155" s="20">
        <v>28</v>
      </c>
      <c r="D155" s="18">
        <v>27</v>
      </c>
      <c r="E155" s="18">
        <v>137</v>
      </c>
      <c r="F155" s="18">
        <v>135</v>
      </c>
      <c r="G155" s="19">
        <v>56261.66</v>
      </c>
      <c r="H155" s="19">
        <v>55661.66</v>
      </c>
      <c r="I155" s="19">
        <v>53611.66</v>
      </c>
      <c r="J155" s="19">
        <v>53011.66</v>
      </c>
      <c r="K155" s="19">
        <v>712.31</v>
      </c>
      <c r="L155" s="19">
        <v>412.31</v>
      </c>
      <c r="M155" s="19">
        <v>692.68</v>
      </c>
      <c r="N155" s="19">
        <v>392.68</v>
      </c>
      <c r="O155" s="3" t="s">
        <v>37</v>
      </c>
      <c r="P155" s="3" t="s">
        <v>38</v>
      </c>
      <c r="Q155" s="3" t="s">
        <v>39</v>
      </c>
    </row>
    <row r="156" spans="1:17" x14ac:dyDescent="0.2">
      <c r="A156" s="3" t="s">
        <v>330</v>
      </c>
      <c r="B156" s="2" t="s">
        <v>331</v>
      </c>
      <c r="C156" s="20">
        <v>146</v>
      </c>
      <c r="D156" s="18">
        <v>138</v>
      </c>
      <c r="E156" s="18">
        <v>2061</v>
      </c>
      <c r="F156" s="18">
        <v>2016</v>
      </c>
      <c r="G156" s="19">
        <v>1193355.82</v>
      </c>
      <c r="H156" s="19">
        <v>1179205.82</v>
      </c>
      <c r="I156" s="19">
        <v>964056.77</v>
      </c>
      <c r="J156" s="19">
        <v>949906.77</v>
      </c>
      <c r="K156" s="19">
        <v>899.37</v>
      </c>
      <c r="L156" s="19">
        <v>584.91999999999996</v>
      </c>
      <c r="M156" s="19">
        <v>785.63</v>
      </c>
      <c r="N156" s="19">
        <v>471.18</v>
      </c>
      <c r="O156" s="3" t="s">
        <v>37</v>
      </c>
      <c r="P156" s="3" t="s">
        <v>38</v>
      </c>
      <c r="Q156" s="3" t="s">
        <v>39</v>
      </c>
    </row>
    <row r="157" spans="1:17" x14ac:dyDescent="0.2">
      <c r="A157" s="3" t="s">
        <v>332</v>
      </c>
      <c r="B157" s="2" t="s">
        <v>333</v>
      </c>
      <c r="C157" s="20">
        <v>296</v>
      </c>
      <c r="D157" s="18">
        <v>274</v>
      </c>
      <c r="E157" s="18">
        <v>4517</v>
      </c>
      <c r="F157" s="18">
        <v>4423</v>
      </c>
      <c r="G157" s="19">
        <v>2544385.4700000002</v>
      </c>
      <c r="H157" s="19">
        <v>2516895.4700000002</v>
      </c>
      <c r="I157" s="19">
        <v>2134994.89</v>
      </c>
      <c r="J157" s="19">
        <v>2107504.89</v>
      </c>
      <c r="K157" s="19">
        <v>861.49</v>
      </c>
      <c r="L157" s="19">
        <v>569.04999999999995</v>
      </c>
      <c r="M157" s="19">
        <v>768.93</v>
      </c>
      <c r="N157" s="19">
        <v>476.49</v>
      </c>
      <c r="O157" s="3" t="s">
        <v>37</v>
      </c>
      <c r="P157" s="3" t="s">
        <v>38</v>
      </c>
      <c r="Q157" s="3" t="s">
        <v>39</v>
      </c>
    </row>
    <row r="158" spans="1:17" x14ac:dyDescent="0.2">
      <c r="A158" s="3" t="s">
        <v>334</v>
      </c>
      <c r="B158" s="2" t="s">
        <v>335</v>
      </c>
      <c r="C158" s="20">
        <v>131</v>
      </c>
      <c r="D158" s="18">
        <v>122</v>
      </c>
      <c r="E158" s="18">
        <v>2147</v>
      </c>
      <c r="F158" s="18">
        <v>2071</v>
      </c>
      <c r="G158" s="19">
        <v>878002.79</v>
      </c>
      <c r="H158" s="19">
        <v>852239.08</v>
      </c>
      <c r="I158" s="19">
        <v>801493.57</v>
      </c>
      <c r="J158" s="19">
        <v>775729.86</v>
      </c>
      <c r="K158" s="19">
        <v>750.51</v>
      </c>
      <c r="L158" s="19">
        <v>411.51</v>
      </c>
      <c r="M158" s="19">
        <v>713.56</v>
      </c>
      <c r="N158" s="19">
        <v>374.57</v>
      </c>
      <c r="O158" s="3" t="s">
        <v>37</v>
      </c>
      <c r="P158" s="3" t="s">
        <v>38</v>
      </c>
      <c r="Q158" s="3" t="s">
        <v>39</v>
      </c>
    </row>
    <row r="159" spans="1:17" x14ac:dyDescent="0.2">
      <c r="A159" s="3" t="s">
        <v>336</v>
      </c>
      <c r="B159" s="2" t="s">
        <v>337</v>
      </c>
      <c r="C159" s="20">
        <v>205</v>
      </c>
      <c r="D159" s="18">
        <v>187</v>
      </c>
      <c r="E159" s="18">
        <v>2456</v>
      </c>
      <c r="F159" s="18">
        <v>2283</v>
      </c>
      <c r="G159" s="19">
        <v>2051815.51</v>
      </c>
      <c r="H159" s="19">
        <v>1974107.2</v>
      </c>
      <c r="I159" s="19">
        <v>1313423.4099999999</v>
      </c>
      <c r="J159" s="19">
        <v>1248531.45</v>
      </c>
      <c r="K159" s="19">
        <v>1313.88</v>
      </c>
      <c r="L159" s="19">
        <v>864.7</v>
      </c>
      <c r="M159" s="19">
        <v>921.98</v>
      </c>
      <c r="N159" s="19">
        <v>546.88</v>
      </c>
      <c r="O159" s="3" t="s">
        <v>37</v>
      </c>
      <c r="P159" s="3" t="s">
        <v>38</v>
      </c>
      <c r="Q159" s="3" t="s">
        <v>39</v>
      </c>
    </row>
    <row r="160" spans="1:17" x14ac:dyDescent="0.2">
      <c r="A160" s="3" t="s">
        <v>338</v>
      </c>
      <c r="B160" s="2" t="s">
        <v>339</v>
      </c>
      <c r="C160" s="20">
        <v>39</v>
      </c>
      <c r="D160" s="18">
        <v>34</v>
      </c>
      <c r="E160" s="18">
        <v>1287</v>
      </c>
      <c r="F160" s="18">
        <v>1275</v>
      </c>
      <c r="G160" s="19">
        <v>832271.73</v>
      </c>
      <c r="H160" s="19">
        <v>828496.73</v>
      </c>
      <c r="I160" s="19">
        <v>664177.84</v>
      </c>
      <c r="J160" s="19">
        <v>660402.84</v>
      </c>
      <c r="K160" s="19">
        <v>964.38</v>
      </c>
      <c r="L160" s="19">
        <v>649.79999999999995</v>
      </c>
      <c r="M160" s="19">
        <v>832.55</v>
      </c>
      <c r="N160" s="19">
        <v>517.96</v>
      </c>
      <c r="O160" s="3" t="s">
        <v>37</v>
      </c>
      <c r="P160" s="3" t="s">
        <v>38</v>
      </c>
      <c r="Q160" s="3" t="s">
        <v>39</v>
      </c>
    </row>
    <row r="161" spans="1:17" x14ac:dyDescent="0.2">
      <c r="A161" s="3" t="s">
        <v>340</v>
      </c>
      <c r="B161" s="2" t="s">
        <v>341</v>
      </c>
      <c r="C161" s="20">
        <v>10</v>
      </c>
      <c r="D161" s="18">
        <v>10</v>
      </c>
      <c r="E161" s="18">
        <v>216</v>
      </c>
      <c r="F161" s="18">
        <v>216</v>
      </c>
      <c r="G161" s="19">
        <v>145731.48000000001</v>
      </c>
      <c r="H161" s="19">
        <v>145731.48000000001</v>
      </c>
      <c r="I161" s="19">
        <v>107801.04</v>
      </c>
      <c r="J161" s="19">
        <v>107801.04</v>
      </c>
      <c r="K161" s="19">
        <v>674.68</v>
      </c>
      <c r="L161" s="19">
        <v>674.68</v>
      </c>
      <c r="M161" s="19">
        <v>499.08</v>
      </c>
      <c r="N161" s="19">
        <v>499.08</v>
      </c>
      <c r="O161" s="3" t="s">
        <v>37</v>
      </c>
      <c r="P161" s="3" t="s">
        <v>38</v>
      </c>
      <c r="Q161" s="3" t="s">
        <v>39</v>
      </c>
    </row>
    <row r="162" spans="1:17" x14ac:dyDescent="0.2">
      <c r="A162" s="3" t="s">
        <v>342</v>
      </c>
      <c r="B162" s="2" t="s">
        <v>343</v>
      </c>
      <c r="C162" s="20">
        <v>183</v>
      </c>
      <c r="D162" s="18">
        <v>171</v>
      </c>
      <c r="E162" s="18">
        <v>2580</v>
      </c>
      <c r="F162" s="18">
        <v>2526</v>
      </c>
      <c r="G162" s="19">
        <v>1369660.06</v>
      </c>
      <c r="H162" s="19">
        <v>1348966.54</v>
      </c>
      <c r="I162" s="19">
        <v>1166153.6399999999</v>
      </c>
      <c r="J162" s="19">
        <v>1146160.1200000001</v>
      </c>
      <c r="K162" s="19">
        <v>917.25</v>
      </c>
      <c r="L162" s="19">
        <v>534.03</v>
      </c>
      <c r="M162" s="19">
        <v>824</v>
      </c>
      <c r="N162" s="19">
        <v>453.75</v>
      </c>
      <c r="O162" s="3" t="s">
        <v>37</v>
      </c>
      <c r="P162" s="3" t="s">
        <v>38</v>
      </c>
      <c r="Q162" s="3" t="s">
        <v>39</v>
      </c>
    </row>
    <row r="163" spans="1:17" x14ac:dyDescent="0.2">
      <c r="A163" s="3" t="s">
        <v>344</v>
      </c>
      <c r="B163" s="2" t="s">
        <v>345</v>
      </c>
      <c r="C163" s="20">
        <v>56</v>
      </c>
      <c r="D163" s="18">
        <v>50</v>
      </c>
      <c r="E163" s="18">
        <v>588</v>
      </c>
      <c r="F163" s="18">
        <v>555</v>
      </c>
      <c r="G163" s="19">
        <v>329285.94</v>
      </c>
      <c r="H163" s="19">
        <v>313171.90999999997</v>
      </c>
      <c r="I163" s="19">
        <v>266580.7</v>
      </c>
      <c r="J163" s="19">
        <v>250466.67</v>
      </c>
      <c r="K163" s="19">
        <v>1052.58</v>
      </c>
      <c r="L163" s="19">
        <v>564.27</v>
      </c>
      <c r="M163" s="19">
        <v>939.6</v>
      </c>
      <c r="N163" s="19">
        <v>451.29</v>
      </c>
      <c r="O163" s="3" t="s">
        <v>37</v>
      </c>
      <c r="P163" s="3" t="s">
        <v>38</v>
      </c>
      <c r="Q163" s="3" t="s">
        <v>39</v>
      </c>
    </row>
    <row r="164" spans="1:17" x14ac:dyDescent="0.2">
      <c r="A164" s="3" t="s">
        <v>346</v>
      </c>
      <c r="B164" s="2" t="s">
        <v>347</v>
      </c>
      <c r="C164" s="20">
        <v>250</v>
      </c>
      <c r="D164" s="18">
        <v>228</v>
      </c>
      <c r="E164" s="18">
        <v>3748</v>
      </c>
      <c r="F164" s="18">
        <v>3661</v>
      </c>
      <c r="G164" s="19">
        <v>2745605</v>
      </c>
      <c r="H164" s="19">
        <v>2705287.24</v>
      </c>
      <c r="I164" s="19">
        <v>2016039.02</v>
      </c>
      <c r="J164" s="19">
        <v>1978736.24</v>
      </c>
      <c r="K164" s="19">
        <v>1202.3699999999999</v>
      </c>
      <c r="L164" s="19">
        <v>738.95</v>
      </c>
      <c r="M164" s="19">
        <v>969.26</v>
      </c>
      <c r="N164" s="19">
        <v>540.49</v>
      </c>
      <c r="O164" s="3" t="s">
        <v>37</v>
      </c>
      <c r="P164" s="3" t="s">
        <v>38</v>
      </c>
      <c r="Q164" s="3" t="s">
        <v>39</v>
      </c>
    </row>
    <row r="165" spans="1:17" x14ac:dyDescent="0.2">
      <c r="A165" s="3" t="s">
        <v>348</v>
      </c>
      <c r="B165" s="2" t="s">
        <v>349</v>
      </c>
      <c r="C165" s="20">
        <v>236</v>
      </c>
      <c r="D165" s="18">
        <v>223</v>
      </c>
      <c r="E165" s="18">
        <v>5511</v>
      </c>
      <c r="F165" s="18">
        <v>5372</v>
      </c>
      <c r="G165" s="19">
        <v>3135985.13</v>
      </c>
      <c r="H165" s="19">
        <v>3077292.61</v>
      </c>
      <c r="I165" s="19">
        <v>2587117</v>
      </c>
      <c r="J165" s="19">
        <v>2533584.48</v>
      </c>
      <c r="K165" s="19">
        <v>995.09</v>
      </c>
      <c r="L165" s="19">
        <v>572.84</v>
      </c>
      <c r="M165" s="19">
        <v>856.75</v>
      </c>
      <c r="N165" s="19">
        <v>471.63</v>
      </c>
      <c r="O165" s="3" t="s">
        <v>37</v>
      </c>
      <c r="P165" s="3" t="s">
        <v>38</v>
      </c>
      <c r="Q165" s="3" t="s">
        <v>39</v>
      </c>
    </row>
    <row r="166" spans="1:17" x14ac:dyDescent="0.2">
      <c r="A166" s="3" t="s">
        <v>350</v>
      </c>
      <c r="B166" s="2" t="s">
        <v>351</v>
      </c>
      <c r="C166" s="20">
        <v>135</v>
      </c>
      <c r="D166" s="18">
        <v>120</v>
      </c>
      <c r="E166" s="18">
        <v>1343</v>
      </c>
      <c r="F166" s="18">
        <v>1270</v>
      </c>
      <c r="G166" s="19">
        <v>966782.23</v>
      </c>
      <c r="H166" s="19">
        <v>944801.17</v>
      </c>
      <c r="I166" s="19">
        <v>683526.74</v>
      </c>
      <c r="J166" s="19">
        <v>661545.68000000005</v>
      </c>
      <c r="K166" s="19">
        <v>1045.05</v>
      </c>
      <c r="L166" s="19">
        <v>743.94</v>
      </c>
      <c r="M166" s="19">
        <v>822.01</v>
      </c>
      <c r="N166" s="19">
        <v>520.9</v>
      </c>
      <c r="O166" s="3" t="s">
        <v>37</v>
      </c>
      <c r="P166" s="3" t="s">
        <v>38</v>
      </c>
      <c r="Q166" s="3" t="s">
        <v>39</v>
      </c>
    </row>
    <row r="167" spans="1:17" x14ac:dyDescent="0.2">
      <c r="A167" s="3" t="s">
        <v>352</v>
      </c>
      <c r="B167" s="2" t="s">
        <v>353</v>
      </c>
      <c r="C167" s="20">
        <v>284</v>
      </c>
      <c r="D167" s="18">
        <v>263</v>
      </c>
      <c r="E167" s="18">
        <v>3117</v>
      </c>
      <c r="F167" s="18">
        <v>3045</v>
      </c>
      <c r="G167" s="19">
        <v>1549650.14</v>
      </c>
      <c r="H167" s="19">
        <v>1528080.14</v>
      </c>
      <c r="I167" s="19">
        <v>1385939.05</v>
      </c>
      <c r="J167" s="19">
        <v>1364869.05</v>
      </c>
      <c r="K167" s="19">
        <v>801.42</v>
      </c>
      <c r="L167" s="19">
        <v>501.83</v>
      </c>
      <c r="M167" s="19">
        <v>740.87</v>
      </c>
      <c r="N167" s="19">
        <v>448.23</v>
      </c>
      <c r="O167" s="3" t="s">
        <v>37</v>
      </c>
      <c r="P167" s="3" t="s">
        <v>38</v>
      </c>
      <c r="Q167" s="3" t="s">
        <v>39</v>
      </c>
    </row>
    <row r="168" spans="1:17" x14ac:dyDescent="0.2">
      <c r="A168" s="3" t="s">
        <v>354</v>
      </c>
      <c r="B168" s="2" t="s">
        <v>355</v>
      </c>
      <c r="C168" s="20">
        <v>309</v>
      </c>
      <c r="D168" s="18">
        <v>290</v>
      </c>
      <c r="E168" s="18">
        <v>7550</v>
      </c>
      <c r="F168" s="18">
        <v>7461</v>
      </c>
      <c r="G168" s="19">
        <v>4208014.1399999997</v>
      </c>
      <c r="H168" s="19">
        <v>4167716.56</v>
      </c>
      <c r="I168" s="19">
        <v>3502336.23</v>
      </c>
      <c r="J168" s="19">
        <v>3467343.15</v>
      </c>
      <c r="K168" s="19">
        <v>1011.38</v>
      </c>
      <c r="L168" s="19">
        <v>558.6</v>
      </c>
      <c r="M168" s="19">
        <v>857.91</v>
      </c>
      <c r="N168" s="19">
        <v>464.73</v>
      </c>
      <c r="O168" s="3" t="s">
        <v>37</v>
      </c>
      <c r="P168" s="3" t="s">
        <v>38</v>
      </c>
      <c r="Q168" s="3" t="s">
        <v>39</v>
      </c>
    </row>
    <row r="169" spans="1:17" x14ac:dyDescent="0.2">
      <c r="A169" s="3" t="s">
        <v>356</v>
      </c>
      <c r="B169" s="2" t="s">
        <v>357</v>
      </c>
      <c r="C169" s="20">
        <v>1074</v>
      </c>
      <c r="D169" s="18">
        <v>987</v>
      </c>
      <c r="E169" s="18">
        <v>9122</v>
      </c>
      <c r="F169" s="18">
        <v>8653</v>
      </c>
      <c r="G169" s="19">
        <v>3719385.08</v>
      </c>
      <c r="H169" s="19">
        <v>3555501.53</v>
      </c>
      <c r="I169" s="19">
        <v>3310378.35</v>
      </c>
      <c r="J169" s="19">
        <v>3151246.76</v>
      </c>
      <c r="K169" s="19">
        <v>760.33</v>
      </c>
      <c r="L169" s="19">
        <v>410.9</v>
      </c>
      <c r="M169" s="19">
        <v>703.48</v>
      </c>
      <c r="N169" s="19">
        <v>364.18</v>
      </c>
      <c r="O169" s="3" t="s">
        <v>37</v>
      </c>
      <c r="P169" s="3" t="s">
        <v>38</v>
      </c>
      <c r="Q169" s="3" t="s">
        <v>39</v>
      </c>
    </row>
    <row r="170" spans="1:17" x14ac:dyDescent="0.2">
      <c r="A170" s="3" t="s">
        <v>358</v>
      </c>
      <c r="B170" s="2" t="s">
        <v>359</v>
      </c>
      <c r="C170" s="20">
        <v>687</v>
      </c>
      <c r="D170" s="18">
        <v>642</v>
      </c>
      <c r="E170" s="18">
        <v>11422</v>
      </c>
      <c r="F170" s="18">
        <v>11301</v>
      </c>
      <c r="G170" s="19">
        <v>6187949.2199999997</v>
      </c>
      <c r="H170" s="19">
        <v>6152356.2300000004</v>
      </c>
      <c r="I170" s="19">
        <v>5039141.62</v>
      </c>
      <c r="J170" s="19">
        <v>5003648.63</v>
      </c>
      <c r="K170" s="19">
        <v>838.57</v>
      </c>
      <c r="L170" s="19">
        <v>544.41</v>
      </c>
      <c r="M170" s="19">
        <v>736.09</v>
      </c>
      <c r="N170" s="19">
        <v>442.76</v>
      </c>
      <c r="O170" s="3" t="s">
        <v>37</v>
      </c>
      <c r="P170" s="3" t="s">
        <v>38</v>
      </c>
      <c r="Q170" s="3" t="s">
        <v>39</v>
      </c>
    </row>
    <row r="171" spans="1:17" x14ac:dyDescent="0.2">
      <c r="A171" s="3" t="s">
        <v>360</v>
      </c>
      <c r="B171" s="2" t="s">
        <v>361</v>
      </c>
      <c r="C171" s="20">
        <v>655</v>
      </c>
      <c r="D171" s="18">
        <v>606</v>
      </c>
      <c r="E171" s="18">
        <v>5439</v>
      </c>
      <c r="F171" s="18">
        <v>5132</v>
      </c>
      <c r="G171" s="19">
        <v>2219248.65</v>
      </c>
      <c r="H171" s="19">
        <v>2115945.96</v>
      </c>
      <c r="I171" s="19">
        <v>2000209.46</v>
      </c>
      <c r="J171" s="19">
        <v>1897868.74</v>
      </c>
      <c r="K171" s="19">
        <v>748.8</v>
      </c>
      <c r="L171" s="19">
        <v>412.3</v>
      </c>
      <c r="M171" s="19">
        <v>703.17</v>
      </c>
      <c r="N171" s="19">
        <v>369.81</v>
      </c>
      <c r="O171" s="3" t="s">
        <v>37</v>
      </c>
      <c r="P171" s="3" t="s">
        <v>38</v>
      </c>
      <c r="Q171" s="3" t="s">
        <v>39</v>
      </c>
    </row>
    <row r="172" spans="1:17" x14ac:dyDescent="0.2">
      <c r="A172" s="3" t="s">
        <v>362</v>
      </c>
      <c r="B172" s="2" t="s">
        <v>363</v>
      </c>
      <c r="C172" s="20">
        <v>463</v>
      </c>
      <c r="D172" s="18">
        <v>433</v>
      </c>
      <c r="E172" s="18">
        <v>7192</v>
      </c>
      <c r="F172" s="18">
        <v>7032</v>
      </c>
      <c r="G172" s="19">
        <v>3564973.92</v>
      </c>
      <c r="H172" s="19">
        <v>3489780.48</v>
      </c>
      <c r="I172" s="19">
        <v>3086896.46</v>
      </c>
      <c r="J172" s="19">
        <v>3020611.76</v>
      </c>
      <c r="K172" s="19">
        <v>966.23</v>
      </c>
      <c r="L172" s="19">
        <v>496.27</v>
      </c>
      <c r="M172" s="19">
        <v>843.83</v>
      </c>
      <c r="N172" s="19">
        <v>429.55</v>
      </c>
      <c r="O172" s="3" t="s">
        <v>37</v>
      </c>
      <c r="P172" s="3" t="s">
        <v>38</v>
      </c>
      <c r="Q172" s="3" t="s">
        <v>39</v>
      </c>
    </row>
    <row r="173" spans="1:17" x14ac:dyDescent="0.2">
      <c r="A173" s="3" t="s">
        <v>364</v>
      </c>
      <c r="B173" s="2" t="s">
        <v>365</v>
      </c>
      <c r="C173" s="20">
        <v>607</v>
      </c>
      <c r="D173" s="18">
        <v>558</v>
      </c>
      <c r="E173" s="18">
        <v>8917</v>
      </c>
      <c r="F173" s="18">
        <v>8698</v>
      </c>
      <c r="G173" s="19">
        <v>4304744.72</v>
      </c>
      <c r="H173" s="19">
        <v>4236263.66</v>
      </c>
      <c r="I173" s="19">
        <v>3738353.99</v>
      </c>
      <c r="J173" s="19">
        <v>3670372.93</v>
      </c>
      <c r="K173" s="19">
        <v>799.74</v>
      </c>
      <c r="L173" s="19">
        <v>487.04</v>
      </c>
      <c r="M173" s="19">
        <v>732.39</v>
      </c>
      <c r="N173" s="19">
        <v>421.98</v>
      </c>
      <c r="O173" s="3" t="s">
        <v>37</v>
      </c>
      <c r="P173" s="3" t="s">
        <v>38</v>
      </c>
      <c r="Q173" s="3" t="s">
        <v>39</v>
      </c>
    </row>
    <row r="174" spans="1:17" x14ac:dyDescent="0.2">
      <c r="A174" s="3" t="s">
        <v>366</v>
      </c>
      <c r="B174" s="2" t="s">
        <v>367</v>
      </c>
      <c r="C174" s="20">
        <v>2027</v>
      </c>
      <c r="D174" s="18">
        <v>1878</v>
      </c>
      <c r="E174" s="18">
        <v>23095</v>
      </c>
      <c r="F174" s="18">
        <v>22228</v>
      </c>
      <c r="G174" s="19">
        <v>11116855.460000001</v>
      </c>
      <c r="H174" s="19">
        <v>10808344.560000001</v>
      </c>
      <c r="I174" s="19">
        <v>9758288.6500000004</v>
      </c>
      <c r="J174" s="19">
        <v>9462051.6999999993</v>
      </c>
      <c r="K174" s="19">
        <v>842.09</v>
      </c>
      <c r="L174" s="19">
        <v>486.25</v>
      </c>
      <c r="M174" s="19">
        <v>767.36</v>
      </c>
      <c r="N174" s="19">
        <v>425.68</v>
      </c>
      <c r="O174" s="3" t="s">
        <v>37</v>
      </c>
      <c r="P174" s="3" t="s">
        <v>38</v>
      </c>
      <c r="Q174" s="3" t="s">
        <v>39</v>
      </c>
    </row>
    <row r="175" spans="1:17" x14ac:dyDescent="0.2">
      <c r="A175" s="3" t="s">
        <v>368</v>
      </c>
      <c r="B175" s="2" t="s">
        <v>369</v>
      </c>
      <c r="C175" s="20">
        <v>27</v>
      </c>
      <c r="D175" s="18">
        <v>25</v>
      </c>
      <c r="E175" s="18">
        <v>819</v>
      </c>
      <c r="F175" s="18">
        <v>683</v>
      </c>
      <c r="G175" s="19">
        <v>300050.46999999997</v>
      </c>
      <c r="H175" s="19">
        <v>248385.17</v>
      </c>
      <c r="I175" s="19">
        <v>288909.45</v>
      </c>
      <c r="J175" s="19">
        <v>241355.27</v>
      </c>
      <c r="K175" s="19">
        <v>743.56</v>
      </c>
      <c r="L175" s="19">
        <v>363.67</v>
      </c>
      <c r="M175" s="19">
        <v>703.04</v>
      </c>
      <c r="N175" s="19">
        <v>353.38</v>
      </c>
      <c r="O175" s="3" t="s">
        <v>37</v>
      </c>
      <c r="P175" s="3" t="s">
        <v>38</v>
      </c>
      <c r="Q175" s="3" t="s">
        <v>39</v>
      </c>
    </row>
    <row r="176" spans="1:17" x14ac:dyDescent="0.2">
      <c r="A176" s="3" t="s">
        <v>370</v>
      </c>
      <c r="B176" s="2" t="s">
        <v>371</v>
      </c>
      <c r="C176" s="20">
        <v>3</v>
      </c>
      <c r="D176" s="18">
        <v>3</v>
      </c>
      <c r="E176" s="18">
        <v>11</v>
      </c>
      <c r="F176" s="18">
        <v>11</v>
      </c>
      <c r="G176" s="19">
        <v>6335.59</v>
      </c>
      <c r="H176" s="19">
        <v>6335.59</v>
      </c>
      <c r="I176" s="19">
        <v>4833.04</v>
      </c>
      <c r="J176" s="19">
        <v>4833.04</v>
      </c>
      <c r="K176" s="19">
        <v>575.96</v>
      </c>
      <c r="L176" s="19">
        <v>575.96</v>
      </c>
      <c r="M176" s="19">
        <v>439.37</v>
      </c>
      <c r="N176" s="19">
        <v>439.37</v>
      </c>
      <c r="O176" s="3" t="s">
        <v>37</v>
      </c>
      <c r="P176" s="3" t="s">
        <v>38</v>
      </c>
      <c r="Q176" s="3" t="s">
        <v>39</v>
      </c>
    </row>
    <row r="177" spans="1:17" x14ac:dyDescent="0.2">
      <c r="A177" s="3" t="s">
        <v>372</v>
      </c>
      <c r="B177" s="2" t="s">
        <v>373</v>
      </c>
      <c r="C177" s="20">
        <v>76</v>
      </c>
      <c r="D177" s="18">
        <v>69</v>
      </c>
      <c r="E177" s="18">
        <v>4152</v>
      </c>
      <c r="F177" s="18">
        <v>4126</v>
      </c>
      <c r="G177" s="19">
        <v>2189613.0699999998</v>
      </c>
      <c r="H177" s="19">
        <v>2182823.0699999998</v>
      </c>
      <c r="I177" s="19">
        <v>1934513.77</v>
      </c>
      <c r="J177" s="19">
        <v>1927723.77</v>
      </c>
      <c r="K177" s="19">
        <v>790.19</v>
      </c>
      <c r="L177" s="19">
        <v>529.04</v>
      </c>
      <c r="M177" s="19">
        <v>728.37</v>
      </c>
      <c r="N177" s="19">
        <v>467.21</v>
      </c>
      <c r="O177" s="3" t="s">
        <v>37</v>
      </c>
      <c r="P177" s="3" t="s">
        <v>38</v>
      </c>
      <c r="Q177" s="3" t="s">
        <v>39</v>
      </c>
    </row>
    <row r="178" spans="1:17" x14ac:dyDescent="0.2">
      <c r="A178" s="3" t="s">
        <v>374</v>
      </c>
      <c r="B178" s="2" t="s">
        <v>375</v>
      </c>
      <c r="C178" s="20">
        <v>78</v>
      </c>
      <c r="D178" s="18">
        <v>73</v>
      </c>
      <c r="E178" s="18">
        <v>2897</v>
      </c>
      <c r="F178" s="18">
        <v>2883</v>
      </c>
      <c r="G178" s="19">
        <v>1520425.43</v>
      </c>
      <c r="H178" s="19">
        <v>1512338.85</v>
      </c>
      <c r="I178" s="19">
        <v>1270968.9099999999</v>
      </c>
      <c r="J178" s="19">
        <v>1265138.9099999999</v>
      </c>
      <c r="K178" s="19">
        <v>1102.18</v>
      </c>
      <c r="L178" s="19">
        <v>524.57000000000005</v>
      </c>
      <c r="M178" s="19">
        <v>855.26</v>
      </c>
      <c r="N178" s="19">
        <v>438.83</v>
      </c>
      <c r="O178" s="3" t="s">
        <v>37</v>
      </c>
      <c r="P178" s="3" t="s">
        <v>38</v>
      </c>
      <c r="Q178" s="3" t="s">
        <v>39</v>
      </c>
    </row>
    <row r="179" spans="1:17" x14ac:dyDescent="0.2">
      <c r="A179" s="3" t="s">
        <v>376</v>
      </c>
      <c r="B179" s="2" t="s">
        <v>377</v>
      </c>
      <c r="C179" s="20">
        <v>152</v>
      </c>
      <c r="D179" s="18">
        <v>141</v>
      </c>
      <c r="E179" s="18">
        <v>734</v>
      </c>
      <c r="F179" s="18">
        <v>697</v>
      </c>
      <c r="G179" s="19">
        <v>267350.94</v>
      </c>
      <c r="H179" s="19">
        <v>257175.94</v>
      </c>
      <c r="I179" s="19">
        <v>248564.04</v>
      </c>
      <c r="J179" s="19">
        <v>238389.04</v>
      </c>
      <c r="K179" s="19">
        <v>643.98</v>
      </c>
      <c r="L179" s="19">
        <v>368.98</v>
      </c>
      <c r="M179" s="19">
        <v>617.02</v>
      </c>
      <c r="N179" s="19">
        <v>342.02</v>
      </c>
      <c r="O179" s="3" t="s">
        <v>37</v>
      </c>
      <c r="P179" s="3" t="s">
        <v>38</v>
      </c>
      <c r="Q179" s="3" t="s">
        <v>39</v>
      </c>
    </row>
    <row r="180" spans="1:17" x14ac:dyDescent="0.2">
      <c r="A180" s="3" t="s">
        <v>378</v>
      </c>
      <c r="B180" s="2" t="s">
        <v>379</v>
      </c>
      <c r="C180" s="20">
        <v>331</v>
      </c>
      <c r="D180" s="18">
        <v>314</v>
      </c>
      <c r="E180" s="18">
        <v>6729</v>
      </c>
      <c r="F180" s="18">
        <v>6652</v>
      </c>
      <c r="G180" s="19">
        <v>2907469.54</v>
      </c>
      <c r="H180" s="19">
        <v>2880576.16</v>
      </c>
      <c r="I180" s="19">
        <v>2604303.92</v>
      </c>
      <c r="J180" s="19">
        <v>2577910.54</v>
      </c>
      <c r="K180" s="19">
        <v>782.3</v>
      </c>
      <c r="L180" s="19">
        <v>433.04</v>
      </c>
      <c r="M180" s="19">
        <v>730.31</v>
      </c>
      <c r="N180" s="19">
        <v>387.54</v>
      </c>
      <c r="O180" s="3" t="s">
        <v>37</v>
      </c>
      <c r="P180" s="3" t="s">
        <v>38</v>
      </c>
      <c r="Q180" s="3" t="s">
        <v>39</v>
      </c>
    </row>
    <row r="181" spans="1:17" x14ac:dyDescent="0.2">
      <c r="A181" s="3" t="s">
        <v>380</v>
      </c>
      <c r="B181" s="2" t="s">
        <v>381</v>
      </c>
      <c r="C181" s="20">
        <v>1478</v>
      </c>
      <c r="D181" s="18">
        <v>1303</v>
      </c>
      <c r="E181" s="18">
        <v>24645</v>
      </c>
      <c r="F181" s="18">
        <v>23645</v>
      </c>
      <c r="G181" s="19">
        <v>9519383.8900000006</v>
      </c>
      <c r="H181" s="19">
        <v>9194532.3900000006</v>
      </c>
      <c r="I181" s="19">
        <v>8760963.3000000007</v>
      </c>
      <c r="J181" s="19">
        <v>8440705.8300000001</v>
      </c>
      <c r="K181" s="19">
        <v>713.71</v>
      </c>
      <c r="L181" s="19">
        <v>388.86</v>
      </c>
      <c r="M181" s="19">
        <v>677.23</v>
      </c>
      <c r="N181" s="19">
        <v>356.98</v>
      </c>
      <c r="O181" s="3" t="s">
        <v>37</v>
      </c>
      <c r="P181" s="3" t="s">
        <v>38</v>
      </c>
      <c r="Q181" s="3" t="s">
        <v>39</v>
      </c>
    </row>
    <row r="182" spans="1:17" x14ac:dyDescent="0.2">
      <c r="A182" s="3" t="s">
        <v>382</v>
      </c>
      <c r="B182" s="2" t="s">
        <v>383</v>
      </c>
      <c r="C182" s="20">
        <v>6</v>
      </c>
      <c r="D182" s="18">
        <v>5</v>
      </c>
      <c r="E182" s="18">
        <v>19</v>
      </c>
      <c r="F182" s="18">
        <v>18</v>
      </c>
      <c r="G182" s="19">
        <v>5690</v>
      </c>
      <c r="H182" s="19">
        <v>5390</v>
      </c>
      <c r="I182" s="19">
        <v>5690</v>
      </c>
      <c r="J182" s="19">
        <v>5390</v>
      </c>
      <c r="K182" s="19">
        <v>599.44000000000005</v>
      </c>
      <c r="L182" s="19">
        <v>299.44</v>
      </c>
      <c r="M182" s="19">
        <v>599.44000000000005</v>
      </c>
      <c r="N182" s="19">
        <v>299.44</v>
      </c>
      <c r="O182" s="3" t="s">
        <v>37</v>
      </c>
      <c r="P182" s="3" t="s">
        <v>38</v>
      </c>
      <c r="Q182" s="3" t="s">
        <v>39</v>
      </c>
    </row>
    <row r="183" spans="1:17" x14ac:dyDescent="0.2">
      <c r="A183" s="3" t="s">
        <v>384</v>
      </c>
      <c r="B183" s="2" t="s">
        <v>385</v>
      </c>
      <c r="C183" s="20">
        <v>908</v>
      </c>
      <c r="D183" s="18">
        <v>851</v>
      </c>
      <c r="E183" s="18">
        <v>7780</v>
      </c>
      <c r="F183" s="18">
        <v>7452</v>
      </c>
      <c r="G183" s="19">
        <v>2593828.0299999998</v>
      </c>
      <c r="H183" s="19">
        <v>2484599.23</v>
      </c>
      <c r="I183" s="19">
        <v>2565224.6</v>
      </c>
      <c r="J183" s="19">
        <v>2455995.7999999998</v>
      </c>
      <c r="K183" s="19">
        <v>666.43</v>
      </c>
      <c r="L183" s="19">
        <v>333.41</v>
      </c>
      <c r="M183" s="19">
        <v>662.59</v>
      </c>
      <c r="N183" s="19">
        <v>329.58</v>
      </c>
      <c r="O183" s="3" t="s">
        <v>37</v>
      </c>
      <c r="P183" s="3" t="s">
        <v>38</v>
      </c>
      <c r="Q183" s="3" t="s">
        <v>39</v>
      </c>
    </row>
    <row r="184" spans="1:17" x14ac:dyDescent="0.2">
      <c r="A184" s="3" t="s">
        <v>386</v>
      </c>
      <c r="B184" s="2" t="s">
        <v>387</v>
      </c>
      <c r="C184" s="20">
        <v>77</v>
      </c>
      <c r="D184" s="18">
        <v>68</v>
      </c>
      <c r="E184" s="18">
        <v>697</v>
      </c>
      <c r="F184" s="18">
        <v>652</v>
      </c>
      <c r="G184" s="19">
        <v>293858.27</v>
      </c>
      <c r="H184" s="19">
        <v>277160.65999999997</v>
      </c>
      <c r="I184" s="19">
        <v>266995.28999999998</v>
      </c>
      <c r="J184" s="19">
        <v>250297.68</v>
      </c>
      <c r="K184" s="19">
        <v>796.15</v>
      </c>
      <c r="L184" s="19">
        <v>425.09</v>
      </c>
      <c r="M184" s="19">
        <v>754.95</v>
      </c>
      <c r="N184" s="19">
        <v>383.89</v>
      </c>
      <c r="O184" s="3" t="s">
        <v>37</v>
      </c>
      <c r="P184" s="3" t="s">
        <v>38</v>
      </c>
      <c r="Q184" s="3" t="s">
        <v>39</v>
      </c>
    </row>
    <row r="185" spans="1:17" x14ac:dyDescent="0.2">
      <c r="A185" s="3" t="s">
        <v>388</v>
      </c>
      <c r="B185" s="2" t="s">
        <v>389</v>
      </c>
      <c r="C185" s="20">
        <v>698</v>
      </c>
      <c r="D185" s="18">
        <v>627</v>
      </c>
      <c r="E185" s="18">
        <v>8501</v>
      </c>
      <c r="F185" s="18">
        <v>8089</v>
      </c>
      <c r="G185" s="19">
        <v>3619495.88</v>
      </c>
      <c r="H185" s="19">
        <v>3471542.27</v>
      </c>
      <c r="I185" s="19">
        <v>3326146.11</v>
      </c>
      <c r="J185" s="19">
        <v>3185616.5</v>
      </c>
      <c r="K185" s="19">
        <v>788.28</v>
      </c>
      <c r="L185" s="19">
        <v>429.17</v>
      </c>
      <c r="M185" s="19">
        <v>734.91</v>
      </c>
      <c r="N185" s="19">
        <v>393.82</v>
      </c>
      <c r="O185" s="3" t="s">
        <v>37</v>
      </c>
      <c r="P185" s="3" t="s">
        <v>38</v>
      </c>
      <c r="Q185" s="3" t="s">
        <v>39</v>
      </c>
    </row>
    <row r="186" spans="1:17" x14ac:dyDescent="0.2">
      <c r="A186" s="3" t="s">
        <v>390</v>
      </c>
      <c r="B186" s="2" t="s">
        <v>391</v>
      </c>
      <c r="C186" s="20">
        <v>1</v>
      </c>
      <c r="D186" s="18">
        <v>1</v>
      </c>
      <c r="E186" s="18">
        <v>4</v>
      </c>
      <c r="F186" s="18">
        <v>4</v>
      </c>
      <c r="G186" s="19">
        <v>1530</v>
      </c>
      <c r="H186" s="19">
        <v>1530</v>
      </c>
      <c r="I186" s="19">
        <v>1530</v>
      </c>
      <c r="J186" s="19">
        <v>1530</v>
      </c>
      <c r="K186" s="19">
        <v>382.5</v>
      </c>
      <c r="L186" s="19">
        <v>382.5</v>
      </c>
      <c r="M186" s="19">
        <v>382.5</v>
      </c>
      <c r="N186" s="19">
        <v>382.5</v>
      </c>
      <c r="O186" s="3" t="s">
        <v>37</v>
      </c>
      <c r="P186" s="3" t="s">
        <v>38</v>
      </c>
      <c r="Q186" s="3" t="s">
        <v>39</v>
      </c>
    </row>
    <row r="187" spans="1:17" x14ac:dyDescent="0.2">
      <c r="A187" s="3" t="s">
        <v>392</v>
      </c>
      <c r="B187" s="2" t="s">
        <v>393</v>
      </c>
      <c r="C187" s="20">
        <v>26</v>
      </c>
      <c r="D187" s="18">
        <v>26</v>
      </c>
      <c r="E187" s="18">
        <v>983</v>
      </c>
      <c r="F187" s="18">
        <v>983</v>
      </c>
      <c r="G187" s="19">
        <v>736814.72</v>
      </c>
      <c r="H187" s="19">
        <v>736814.72</v>
      </c>
      <c r="I187" s="19">
        <v>601738.28</v>
      </c>
      <c r="J187" s="19">
        <v>601738.28</v>
      </c>
      <c r="K187" s="19">
        <v>749.56</v>
      </c>
      <c r="L187" s="19">
        <v>749.56</v>
      </c>
      <c r="M187" s="19">
        <v>612.14</v>
      </c>
      <c r="N187" s="19">
        <v>612.14</v>
      </c>
      <c r="O187" s="3" t="s">
        <v>37</v>
      </c>
      <c r="P187" s="3" t="s">
        <v>38</v>
      </c>
      <c r="Q187" s="3" t="s">
        <v>39</v>
      </c>
    </row>
    <row r="188" spans="1:17" x14ac:dyDescent="0.2">
      <c r="A188" s="3" t="s">
        <v>394</v>
      </c>
      <c r="B188" s="2" t="s">
        <v>395</v>
      </c>
      <c r="C188" s="20">
        <v>3</v>
      </c>
      <c r="D188" s="18">
        <v>3</v>
      </c>
      <c r="E188" s="18">
        <v>6</v>
      </c>
      <c r="F188" s="18">
        <v>6</v>
      </c>
      <c r="G188" s="19">
        <v>1635</v>
      </c>
      <c r="H188" s="19">
        <v>1635</v>
      </c>
      <c r="I188" s="19">
        <v>1635</v>
      </c>
      <c r="J188" s="19">
        <v>1635</v>
      </c>
      <c r="K188" s="19">
        <v>272.5</v>
      </c>
      <c r="L188" s="19">
        <v>272.5</v>
      </c>
      <c r="M188" s="19">
        <v>272.5</v>
      </c>
      <c r="N188" s="19">
        <v>272.5</v>
      </c>
      <c r="O188" s="3" t="s">
        <v>37</v>
      </c>
      <c r="P188" s="3" t="s">
        <v>38</v>
      </c>
      <c r="Q188" s="3" t="s">
        <v>39</v>
      </c>
    </row>
    <row r="189" spans="1:17" x14ac:dyDescent="0.2">
      <c r="A189" s="3" t="s">
        <v>396</v>
      </c>
      <c r="B189" s="2" t="s">
        <v>397</v>
      </c>
      <c r="C189" s="20">
        <v>17</v>
      </c>
      <c r="D189" s="18">
        <v>17</v>
      </c>
      <c r="E189" s="18">
        <v>2663</v>
      </c>
      <c r="F189" s="18">
        <v>2663</v>
      </c>
      <c r="G189" s="19">
        <v>3534711.79</v>
      </c>
      <c r="H189" s="19">
        <v>3534711.79</v>
      </c>
      <c r="I189" s="19">
        <v>2188562.85</v>
      </c>
      <c r="J189" s="19">
        <v>2188562.85</v>
      </c>
      <c r="K189" s="19">
        <v>1327.34</v>
      </c>
      <c r="L189" s="19">
        <v>1327.34</v>
      </c>
      <c r="M189" s="19">
        <v>821.84</v>
      </c>
      <c r="N189" s="19">
        <v>821.84</v>
      </c>
      <c r="O189" s="3" t="s">
        <v>37</v>
      </c>
      <c r="P189" s="3" t="s">
        <v>38</v>
      </c>
      <c r="Q189" s="3" t="s">
        <v>39</v>
      </c>
    </row>
    <row r="190" spans="1:17" x14ac:dyDescent="0.2">
      <c r="A190" s="3" t="s">
        <v>398</v>
      </c>
      <c r="B190" s="2" t="s">
        <v>399</v>
      </c>
      <c r="C190" s="20">
        <v>4</v>
      </c>
      <c r="D190" s="18">
        <v>4</v>
      </c>
      <c r="E190" s="18">
        <v>26</v>
      </c>
      <c r="F190" s="18">
        <v>26</v>
      </c>
      <c r="G190" s="19">
        <v>20678.830000000002</v>
      </c>
      <c r="H190" s="19">
        <v>20678.830000000002</v>
      </c>
      <c r="I190" s="19">
        <v>16433.37</v>
      </c>
      <c r="J190" s="19">
        <v>16433.37</v>
      </c>
      <c r="K190" s="19">
        <v>795.34</v>
      </c>
      <c r="L190" s="19">
        <v>795.34</v>
      </c>
      <c r="M190" s="19">
        <v>632.04999999999995</v>
      </c>
      <c r="N190" s="19">
        <v>632.04999999999995</v>
      </c>
      <c r="O190" s="3" t="s">
        <v>37</v>
      </c>
      <c r="P190" s="3" t="s">
        <v>38</v>
      </c>
      <c r="Q190" s="3" t="s">
        <v>39</v>
      </c>
    </row>
    <row r="191" spans="1:17" x14ac:dyDescent="0.2">
      <c r="A191" s="3" t="s">
        <v>400</v>
      </c>
      <c r="B191" s="2" t="s">
        <v>401</v>
      </c>
      <c r="C191" s="20">
        <v>24</v>
      </c>
      <c r="D191" s="18">
        <v>23</v>
      </c>
      <c r="E191" s="18">
        <v>616</v>
      </c>
      <c r="F191" s="18">
        <v>588</v>
      </c>
      <c r="G191" s="19">
        <v>318324.26</v>
      </c>
      <c r="H191" s="19">
        <v>310589.78000000003</v>
      </c>
      <c r="I191" s="19">
        <v>266237.40999999997</v>
      </c>
      <c r="J191" s="19">
        <v>258502.93</v>
      </c>
      <c r="K191" s="19">
        <v>804.45</v>
      </c>
      <c r="L191" s="19">
        <v>528.21</v>
      </c>
      <c r="M191" s="19">
        <v>715.86</v>
      </c>
      <c r="N191" s="19">
        <v>439.63</v>
      </c>
      <c r="O191" s="3" t="s">
        <v>37</v>
      </c>
      <c r="P191" s="3" t="s">
        <v>38</v>
      </c>
      <c r="Q191" s="3" t="s">
        <v>39</v>
      </c>
    </row>
    <row r="192" spans="1:17" x14ac:dyDescent="0.2">
      <c r="A192" s="3" t="s">
        <v>402</v>
      </c>
      <c r="B192" s="2" t="s">
        <v>403</v>
      </c>
      <c r="C192" s="20">
        <v>38</v>
      </c>
      <c r="D192" s="18">
        <v>38</v>
      </c>
      <c r="E192" s="18">
        <v>995</v>
      </c>
      <c r="F192" s="18">
        <v>995</v>
      </c>
      <c r="G192" s="19">
        <v>566956.07999999996</v>
      </c>
      <c r="H192" s="19">
        <v>566956.07999999996</v>
      </c>
      <c r="I192" s="19">
        <v>472828.52</v>
      </c>
      <c r="J192" s="19">
        <v>472828.52</v>
      </c>
      <c r="K192" s="19">
        <v>569.80999999999995</v>
      </c>
      <c r="L192" s="19">
        <v>569.80999999999995</v>
      </c>
      <c r="M192" s="19">
        <v>475.2</v>
      </c>
      <c r="N192" s="19">
        <v>475.2</v>
      </c>
      <c r="O192" s="3" t="s">
        <v>37</v>
      </c>
      <c r="P192" s="3" t="s">
        <v>38</v>
      </c>
      <c r="Q192" s="3" t="s">
        <v>39</v>
      </c>
    </row>
    <row r="193" spans="1:17" x14ac:dyDescent="0.2">
      <c r="A193" s="3" t="s">
        <v>404</v>
      </c>
      <c r="B193" s="2" t="s">
        <v>405</v>
      </c>
      <c r="C193" s="20">
        <v>72</v>
      </c>
      <c r="D193" s="18">
        <v>66</v>
      </c>
      <c r="E193" s="18">
        <v>2138</v>
      </c>
      <c r="F193" s="18">
        <v>2115</v>
      </c>
      <c r="G193" s="19">
        <v>988143.17</v>
      </c>
      <c r="H193" s="19">
        <v>981923.17</v>
      </c>
      <c r="I193" s="19">
        <v>932960.84</v>
      </c>
      <c r="J193" s="19">
        <v>926740.84</v>
      </c>
      <c r="K193" s="19">
        <v>734.7</v>
      </c>
      <c r="L193" s="19">
        <v>464.27</v>
      </c>
      <c r="M193" s="19">
        <v>708.61</v>
      </c>
      <c r="N193" s="19">
        <v>438.18</v>
      </c>
      <c r="O193" s="3" t="s">
        <v>37</v>
      </c>
      <c r="P193" s="3" t="s">
        <v>38</v>
      </c>
      <c r="Q193" s="3" t="s">
        <v>39</v>
      </c>
    </row>
    <row r="194" spans="1:17" x14ac:dyDescent="0.2">
      <c r="A194" s="3" t="s">
        <v>406</v>
      </c>
      <c r="B194" s="2" t="s">
        <v>407</v>
      </c>
      <c r="C194" s="20">
        <v>110</v>
      </c>
      <c r="D194" s="18">
        <v>106</v>
      </c>
      <c r="E194" s="18">
        <v>888</v>
      </c>
      <c r="F194" s="18">
        <v>876</v>
      </c>
      <c r="G194" s="19">
        <v>477485.34</v>
      </c>
      <c r="H194" s="19">
        <v>471185.34</v>
      </c>
      <c r="I194" s="19">
        <v>417624.6</v>
      </c>
      <c r="J194" s="19">
        <v>412324.6</v>
      </c>
      <c r="K194" s="19">
        <v>1062.8800000000001</v>
      </c>
      <c r="L194" s="19">
        <v>537.88</v>
      </c>
      <c r="M194" s="19">
        <v>912.36</v>
      </c>
      <c r="N194" s="19">
        <v>470.69</v>
      </c>
      <c r="O194" s="3" t="s">
        <v>37</v>
      </c>
      <c r="P194" s="3" t="s">
        <v>38</v>
      </c>
      <c r="Q194" s="3" t="s">
        <v>39</v>
      </c>
    </row>
    <row r="195" spans="1:17" x14ac:dyDescent="0.2">
      <c r="A195" s="3" t="s">
        <v>408</v>
      </c>
      <c r="B195" s="2" t="s">
        <v>409</v>
      </c>
      <c r="C195" s="20">
        <v>126</v>
      </c>
      <c r="D195" s="18">
        <v>112</v>
      </c>
      <c r="E195" s="18">
        <v>1337</v>
      </c>
      <c r="F195" s="18">
        <v>1288</v>
      </c>
      <c r="G195" s="19">
        <v>655740.71</v>
      </c>
      <c r="H195" s="19">
        <v>640385.56000000006</v>
      </c>
      <c r="I195" s="19">
        <v>574746.43000000005</v>
      </c>
      <c r="J195" s="19">
        <v>559391.28</v>
      </c>
      <c r="K195" s="19">
        <v>810.56</v>
      </c>
      <c r="L195" s="19">
        <v>497.19</v>
      </c>
      <c r="M195" s="19">
        <v>747.68</v>
      </c>
      <c r="N195" s="19">
        <v>434.31</v>
      </c>
      <c r="O195" s="3" t="s">
        <v>37</v>
      </c>
      <c r="P195" s="3" t="s">
        <v>38</v>
      </c>
      <c r="Q195" s="3" t="s">
        <v>39</v>
      </c>
    </row>
    <row r="196" spans="1:17" x14ac:dyDescent="0.2">
      <c r="A196" s="3" t="s">
        <v>410</v>
      </c>
      <c r="B196" s="2" t="s">
        <v>411</v>
      </c>
      <c r="C196" s="20">
        <v>6</v>
      </c>
      <c r="D196" s="18">
        <v>5</v>
      </c>
      <c r="E196" s="18">
        <v>58</v>
      </c>
      <c r="F196" s="18">
        <v>55</v>
      </c>
      <c r="G196" s="19">
        <v>23084.82</v>
      </c>
      <c r="H196" s="19">
        <v>22484.82</v>
      </c>
      <c r="I196" s="19">
        <v>23084.82</v>
      </c>
      <c r="J196" s="19">
        <v>22484.82</v>
      </c>
      <c r="K196" s="19">
        <v>608.80999999999995</v>
      </c>
      <c r="L196" s="19">
        <v>408.81</v>
      </c>
      <c r="M196" s="19">
        <v>608.80999999999995</v>
      </c>
      <c r="N196" s="19">
        <v>408.81</v>
      </c>
      <c r="O196" s="3" t="s">
        <v>37</v>
      </c>
      <c r="P196" s="3" t="s">
        <v>38</v>
      </c>
      <c r="Q196" s="3" t="s">
        <v>39</v>
      </c>
    </row>
    <row r="197" spans="1:17" x14ac:dyDescent="0.2">
      <c r="A197" s="3" t="s">
        <v>412</v>
      </c>
      <c r="B197" s="2" t="s">
        <v>413</v>
      </c>
      <c r="C197" s="20">
        <v>42</v>
      </c>
      <c r="D197" s="18">
        <v>39</v>
      </c>
      <c r="E197" s="18">
        <v>1716</v>
      </c>
      <c r="F197" s="18">
        <v>1702</v>
      </c>
      <c r="G197" s="19">
        <v>795028.72</v>
      </c>
      <c r="H197" s="19">
        <v>791076.39</v>
      </c>
      <c r="I197" s="19">
        <v>695691.2</v>
      </c>
      <c r="J197" s="19">
        <v>691738.87</v>
      </c>
      <c r="K197" s="19">
        <v>747.1</v>
      </c>
      <c r="L197" s="19">
        <v>464.79</v>
      </c>
      <c r="M197" s="19">
        <v>688.74</v>
      </c>
      <c r="N197" s="19">
        <v>406.43</v>
      </c>
      <c r="O197" s="3" t="s">
        <v>37</v>
      </c>
      <c r="P197" s="3" t="s">
        <v>38</v>
      </c>
      <c r="Q197" s="3" t="s">
        <v>39</v>
      </c>
    </row>
    <row r="198" spans="1:17" x14ac:dyDescent="0.2">
      <c r="A198" s="3" t="s">
        <v>414</v>
      </c>
      <c r="B198" s="2" t="s">
        <v>415</v>
      </c>
      <c r="C198" s="20">
        <v>214</v>
      </c>
      <c r="D198" s="18">
        <v>190</v>
      </c>
      <c r="E198" s="18">
        <v>13342</v>
      </c>
      <c r="F198" s="18">
        <v>13076</v>
      </c>
      <c r="G198" s="19">
        <v>11713095.42</v>
      </c>
      <c r="H198" s="19">
        <v>11580900.16</v>
      </c>
      <c r="I198" s="19">
        <v>8792642.5299999993</v>
      </c>
      <c r="J198" s="19">
        <v>8686732.2100000009</v>
      </c>
      <c r="K198" s="19">
        <v>1382.64</v>
      </c>
      <c r="L198" s="19">
        <v>885.66</v>
      </c>
      <c r="M198" s="19">
        <v>1062.49</v>
      </c>
      <c r="N198" s="19">
        <v>664.33</v>
      </c>
      <c r="O198" s="3" t="s">
        <v>37</v>
      </c>
      <c r="P198" s="3" t="s">
        <v>38</v>
      </c>
      <c r="Q198" s="3" t="s">
        <v>39</v>
      </c>
    </row>
    <row r="199" spans="1:17" x14ac:dyDescent="0.2">
      <c r="A199" s="3" t="s">
        <v>416</v>
      </c>
      <c r="B199" s="2" t="s">
        <v>417</v>
      </c>
      <c r="C199" s="20">
        <v>6</v>
      </c>
      <c r="D199" s="18">
        <v>6</v>
      </c>
      <c r="E199" s="18">
        <v>247</v>
      </c>
      <c r="F199" s="18">
        <v>247</v>
      </c>
      <c r="G199" s="19">
        <v>245462.53</v>
      </c>
      <c r="H199" s="19">
        <v>245462.53</v>
      </c>
      <c r="I199" s="19">
        <v>164712.85999999999</v>
      </c>
      <c r="J199" s="19">
        <v>164712.85999999999</v>
      </c>
      <c r="K199" s="19">
        <v>993.78</v>
      </c>
      <c r="L199" s="19">
        <v>993.78</v>
      </c>
      <c r="M199" s="19">
        <v>666.85</v>
      </c>
      <c r="N199" s="19">
        <v>666.85</v>
      </c>
      <c r="O199" s="3" t="s">
        <v>37</v>
      </c>
      <c r="P199" s="3" t="s">
        <v>38</v>
      </c>
      <c r="Q199" s="3" t="s">
        <v>39</v>
      </c>
    </row>
    <row r="200" spans="1:17" x14ac:dyDescent="0.2">
      <c r="A200" s="3" t="s">
        <v>418</v>
      </c>
      <c r="B200" s="2" t="s">
        <v>419</v>
      </c>
      <c r="C200" s="20">
        <v>10</v>
      </c>
      <c r="D200" s="18">
        <v>10</v>
      </c>
      <c r="E200" s="18">
        <v>7230</v>
      </c>
      <c r="F200" s="18">
        <v>7230</v>
      </c>
      <c r="G200" s="19">
        <v>5600913.6900000004</v>
      </c>
      <c r="H200" s="19">
        <v>5600913.6900000004</v>
      </c>
      <c r="I200" s="19">
        <v>5167773.29</v>
      </c>
      <c r="J200" s="19">
        <v>5167773.29</v>
      </c>
      <c r="K200" s="19">
        <v>774.68</v>
      </c>
      <c r="L200" s="19">
        <v>774.68</v>
      </c>
      <c r="M200" s="19">
        <v>714.77</v>
      </c>
      <c r="N200" s="19">
        <v>714.77</v>
      </c>
      <c r="O200" s="3" t="s">
        <v>37</v>
      </c>
      <c r="P200" s="3" t="s">
        <v>38</v>
      </c>
      <c r="Q200" s="3" t="s">
        <v>39</v>
      </c>
    </row>
    <row r="201" spans="1:17" x14ac:dyDescent="0.2">
      <c r="A201" s="3" t="s">
        <v>420</v>
      </c>
      <c r="B201" s="2" t="s">
        <v>421</v>
      </c>
      <c r="C201" s="20">
        <v>211</v>
      </c>
      <c r="D201" s="18">
        <v>210</v>
      </c>
      <c r="E201" s="18">
        <v>11500</v>
      </c>
      <c r="F201" s="18">
        <v>11499</v>
      </c>
      <c r="G201" s="19">
        <v>8528427.5399999991</v>
      </c>
      <c r="H201" s="19">
        <v>8528157.5399999991</v>
      </c>
      <c r="I201" s="19">
        <v>6833204.0499999998</v>
      </c>
      <c r="J201" s="19">
        <v>6832934.0499999998</v>
      </c>
      <c r="K201" s="19">
        <v>1011.64</v>
      </c>
      <c r="L201" s="19">
        <v>741.64</v>
      </c>
      <c r="M201" s="19">
        <v>864.22</v>
      </c>
      <c r="N201" s="19">
        <v>594.22</v>
      </c>
      <c r="O201" s="3" t="s">
        <v>37</v>
      </c>
      <c r="P201" s="3" t="s">
        <v>38</v>
      </c>
      <c r="Q201" s="3" t="s">
        <v>39</v>
      </c>
    </row>
    <row r="202" spans="1:17" x14ac:dyDescent="0.2">
      <c r="A202" s="3" t="s">
        <v>422</v>
      </c>
      <c r="B202" s="2" t="s">
        <v>423</v>
      </c>
      <c r="C202" s="20">
        <v>5</v>
      </c>
      <c r="D202" s="18">
        <v>5</v>
      </c>
      <c r="E202" s="18">
        <v>83</v>
      </c>
      <c r="F202" s="18">
        <v>83</v>
      </c>
      <c r="G202" s="19">
        <v>32264.85</v>
      </c>
      <c r="H202" s="19">
        <v>32264.85</v>
      </c>
      <c r="I202" s="19">
        <v>30764.85</v>
      </c>
      <c r="J202" s="19">
        <v>30764.85</v>
      </c>
      <c r="K202" s="19">
        <v>388.73</v>
      </c>
      <c r="L202" s="19">
        <v>388.73</v>
      </c>
      <c r="M202" s="19">
        <v>370.66</v>
      </c>
      <c r="N202" s="19">
        <v>370.66</v>
      </c>
      <c r="O202" s="3" t="s">
        <v>37</v>
      </c>
      <c r="P202" s="3" t="s">
        <v>38</v>
      </c>
      <c r="Q202" s="3" t="s">
        <v>39</v>
      </c>
    </row>
    <row r="203" spans="1:17" x14ac:dyDescent="0.2">
      <c r="A203" s="3" t="s">
        <v>424</v>
      </c>
      <c r="B203" s="2" t="s">
        <v>425</v>
      </c>
      <c r="C203" s="20">
        <v>106</v>
      </c>
      <c r="D203" s="18">
        <v>104</v>
      </c>
      <c r="E203" s="18">
        <v>2488</v>
      </c>
      <c r="F203" s="18">
        <v>2484</v>
      </c>
      <c r="G203" s="19">
        <v>1461324.26</v>
      </c>
      <c r="H203" s="19">
        <v>1460561.4</v>
      </c>
      <c r="I203" s="19">
        <v>1273345.96</v>
      </c>
      <c r="J203" s="19">
        <v>1272583.1000000001</v>
      </c>
      <c r="K203" s="19">
        <v>778.7</v>
      </c>
      <c r="L203" s="19">
        <v>587.99</v>
      </c>
      <c r="M203" s="19">
        <v>703.03</v>
      </c>
      <c r="N203" s="19">
        <v>512.30999999999995</v>
      </c>
      <c r="O203" s="3" t="s">
        <v>37</v>
      </c>
      <c r="P203" s="3" t="s">
        <v>38</v>
      </c>
      <c r="Q203" s="3" t="s">
        <v>39</v>
      </c>
    </row>
    <row r="204" spans="1:17" x14ac:dyDescent="0.2">
      <c r="A204" s="3" t="s">
        <v>426</v>
      </c>
      <c r="B204" s="2" t="s">
        <v>427</v>
      </c>
      <c r="C204" s="20">
        <v>194</v>
      </c>
      <c r="D204" s="18">
        <v>193</v>
      </c>
      <c r="E204" s="18">
        <v>4299</v>
      </c>
      <c r="F204" s="18">
        <v>4294</v>
      </c>
      <c r="G204" s="19">
        <v>3386811.61</v>
      </c>
      <c r="H204" s="19">
        <v>3385611.61</v>
      </c>
      <c r="I204" s="19">
        <v>2579478.06</v>
      </c>
      <c r="J204" s="19">
        <v>2578278.06</v>
      </c>
      <c r="K204" s="19">
        <v>1028.45</v>
      </c>
      <c r="L204" s="19">
        <v>788.45</v>
      </c>
      <c r="M204" s="19">
        <v>840.44</v>
      </c>
      <c r="N204" s="19">
        <v>600.44000000000005</v>
      </c>
      <c r="O204" s="3" t="s">
        <v>37</v>
      </c>
      <c r="P204" s="3" t="s">
        <v>38</v>
      </c>
      <c r="Q204" s="3" t="s">
        <v>39</v>
      </c>
    </row>
    <row r="205" spans="1:17" x14ac:dyDescent="0.2">
      <c r="A205" s="3" t="s">
        <v>428</v>
      </c>
      <c r="B205" s="2" t="s">
        <v>429</v>
      </c>
      <c r="C205" s="20">
        <v>12</v>
      </c>
      <c r="D205" s="18">
        <v>11</v>
      </c>
      <c r="E205" s="18">
        <v>657</v>
      </c>
      <c r="F205" s="18">
        <v>646</v>
      </c>
      <c r="G205" s="19">
        <v>825288.05</v>
      </c>
      <c r="H205" s="19">
        <v>819531.78</v>
      </c>
      <c r="I205" s="19">
        <v>491162.52</v>
      </c>
      <c r="J205" s="19">
        <v>487406.25</v>
      </c>
      <c r="K205" s="19">
        <v>1791.92</v>
      </c>
      <c r="L205" s="19">
        <v>1268.6300000000001</v>
      </c>
      <c r="M205" s="19">
        <v>1095.98</v>
      </c>
      <c r="N205" s="19">
        <v>754.5</v>
      </c>
      <c r="O205" s="3" t="s">
        <v>37</v>
      </c>
      <c r="P205" s="3" t="s">
        <v>38</v>
      </c>
      <c r="Q205" s="3" t="s">
        <v>39</v>
      </c>
    </row>
    <row r="206" spans="1:17" x14ac:dyDescent="0.2">
      <c r="A206" s="3" t="s">
        <v>430</v>
      </c>
      <c r="B206" s="2" t="s">
        <v>431</v>
      </c>
      <c r="C206" s="20">
        <v>3</v>
      </c>
      <c r="D206" s="18">
        <v>3</v>
      </c>
      <c r="E206" s="18">
        <v>679</v>
      </c>
      <c r="F206" s="18">
        <v>679</v>
      </c>
      <c r="G206" s="19">
        <v>599583.29</v>
      </c>
      <c r="H206" s="19">
        <v>599583.29</v>
      </c>
      <c r="I206" s="19">
        <v>512446.94</v>
      </c>
      <c r="J206" s="19">
        <v>512446.94</v>
      </c>
      <c r="K206" s="19">
        <v>883.04</v>
      </c>
      <c r="L206" s="19">
        <v>883.04</v>
      </c>
      <c r="M206" s="19">
        <v>754.71</v>
      </c>
      <c r="N206" s="19">
        <v>754.71</v>
      </c>
      <c r="O206" s="3" t="s">
        <v>37</v>
      </c>
      <c r="P206" s="3" t="s">
        <v>38</v>
      </c>
      <c r="Q206" s="3" t="s">
        <v>39</v>
      </c>
    </row>
    <row r="207" spans="1:17" x14ac:dyDescent="0.2">
      <c r="A207" s="3" t="s">
        <v>432</v>
      </c>
      <c r="B207" s="2" t="s">
        <v>433</v>
      </c>
      <c r="C207" s="20">
        <v>116</v>
      </c>
      <c r="D207" s="18">
        <v>112</v>
      </c>
      <c r="E207" s="18">
        <v>1806</v>
      </c>
      <c r="F207" s="18">
        <v>1780</v>
      </c>
      <c r="G207" s="19">
        <v>1676492.13</v>
      </c>
      <c r="H207" s="19">
        <v>1664542.14</v>
      </c>
      <c r="I207" s="19">
        <v>1190967.1399999999</v>
      </c>
      <c r="J207" s="19">
        <v>1180917.1499999999</v>
      </c>
      <c r="K207" s="19">
        <v>1394.75</v>
      </c>
      <c r="L207" s="19">
        <v>935.14</v>
      </c>
      <c r="M207" s="19">
        <v>1049.97</v>
      </c>
      <c r="N207" s="19">
        <v>663.44</v>
      </c>
      <c r="O207" s="3" t="s">
        <v>37</v>
      </c>
      <c r="P207" s="3" t="s">
        <v>38</v>
      </c>
      <c r="Q207" s="3" t="s">
        <v>39</v>
      </c>
    </row>
    <row r="208" spans="1:17" x14ac:dyDescent="0.2">
      <c r="A208" s="3" t="s">
        <v>434</v>
      </c>
      <c r="B208" s="2" t="s">
        <v>435</v>
      </c>
      <c r="C208" s="20">
        <v>8</v>
      </c>
      <c r="D208" s="18">
        <v>8</v>
      </c>
      <c r="E208" s="18">
        <v>92</v>
      </c>
      <c r="F208" s="18">
        <v>92</v>
      </c>
      <c r="G208" s="19">
        <v>68349.31</v>
      </c>
      <c r="H208" s="19">
        <v>68349.31</v>
      </c>
      <c r="I208" s="19">
        <v>47733.120000000003</v>
      </c>
      <c r="J208" s="19">
        <v>47733.120000000003</v>
      </c>
      <c r="K208" s="19">
        <v>742.93</v>
      </c>
      <c r="L208" s="19">
        <v>742.93</v>
      </c>
      <c r="M208" s="19">
        <v>518.84</v>
      </c>
      <c r="N208" s="19">
        <v>518.84</v>
      </c>
      <c r="O208" s="3" t="s">
        <v>37</v>
      </c>
      <c r="P208" s="3" t="s">
        <v>38</v>
      </c>
      <c r="Q208" s="3" t="s">
        <v>39</v>
      </c>
    </row>
    <row r="209" spans="1:17" x14ac:dyDescent="0.2">
      <c r="A209" s="3" t="s">
        <v>436</v>
      </c>
      <c r="B209" s="2" t="s">
        <v>437</v>
      </c>
      <c r="C209" s="20">
        <v>22</v>
      </c>
      <c r="D209" s="18">
        <v>21</v>
      </c>
      <c r="E209" s="18">
        <v>157</v>
      </c>
      <c r="F209" s="18">
        <v>154</v>
      </c>
      <c r="G209" s="19">
        <v>170621.35</v>
      </c>
      <c r="H209" s="19">
        <v>168902.35</v>
      </c>
      <c r="I209" s="19">
        <v>107555.58</v>
      </c>
      <c r="J209" s="19">
        <v>105925.58</v>
      </c>
      <c r="K209" s="19">
        <v>1669.77</v>
      </c>
      <c r="L209" s="19">
        <v>1096.77</v>
      </c>
      <c r="M209" s="19">
        <v>1231.1600000000001</v>
      </c>
      <c r="N209" s="19">
        <v>687.83</v>
      </c>
      <c r="O209" s="3" t="s">
        <v>37</v>
      </c>
      <c r="P209" s="3" t="s">
        <v>38</v>
      </c>
      <c r="Q209" s="3" t="s">
        <v>39</v>
      </c>
    </row>
    <row r="210" spans="1:17" x14ac:dyDescent="0.2">
      <c r="A210" s="3" t="s">
        <v>438</v>
      </c>
      <c r="B210" s="2" t="s">
        <v>439</v>
      </c>
      <c r="C210" s="20">
        <v>36</v>
      </c>
      <c r="D210" s="18">
        <v>36</v>
      </c>
      <c r="E210" s="18">
        <v>830</v>
      </c>
      <c r="F210" s="18">
        <v>830</v>
      </c>
      <c r="G210" s="19">
        <v>527566.59</v>
      </c>
      <c r="H210" s="19">
        <v>527566.59</v>
      </c>
      <c r="I210" s="19">
        <v>443306.2</v>
      </c>
      <c r="J210" s="19">
        <v>443306.2</v>
      </c>
      <c r="K210" s="19">
        <v>635.62</v>
      </c>
      <c r="L210" s="19">
        <v>635.62</v>
      </c>
      <c r="M210" s="19">
        <v>534.1</v>
      </c>
      <c r="N210" s="19">
        <v>534.1</v>
      </c>
      <c r="O210" s="3" t="s">
        <v>37</v>
      </c>
      <c r="P210" s="3" t="s">
        <v>38</v>
      </c>
      <c r="Q210" s="3" t="s">
        <v>39</v>
      </c>
    </row>
    <row r="211" spans="1:17" x14ac:dyDescent="0.2">
      <c r="A211" s="3" t="s">
        <v>440</v>
      </c>
      <c r="B211" s="2" t="s">
        <v>441</v>
      </c>
      <c r="C211" s="20">
        <v>17</v>
      </c>
      <c r="D211" s="18">
        <v>16</v>
      </c>
      <c r="E211" s="18">
        <v>183</v>
      </c>
      <c r="F211" s="18">
        <v>180</v>
      </c>
      <c r="G211" s="19">
        <v>134640.41</v>
      </c>
      <c r="H211" s="19">
        <v>133710.41</v>
      </c>
      <c r="I211" s="19">
        <v>103593.67</v>
      </c>
      <c r="J211" s="19">
        <v>102663.67</v>
      </c>
      <c r="K211" s="19">
        <v>1052.8399999999999</v>
      </c>
      <c r="L211" s="19">
        <v>742.84</v>
      </c>
      <c r="M211" s="19">
        <v>880.35</v>
      </c>
      <c r="N211" s="19">
        <v>570.35</v>
      </c>
      <c r="O211" s="3" t="s">
        <v>37</v>
      </c>
      <c r="P211" s="3" t="s">
        <v>38</v>
      </c>
      <c r="Q211" s="3" t="s">
        <v>39</v>
      </c>
    </row>
    <row r="212" spans="1:17" x14ac:dyDescent="0.2">
      <c r="A212" s="3" t="s">
        <v>442</v>
      </c>
      <c r="B212" s="2" t="s">
        <v>443</v>
      </c>
      <c r="C212" s="20">
        <v>565</v>
      </c>
      <c r="D212" s="18">
        <v>548</v>
      </c>
      <c r="E212" s="18">
        <v>5118</v>
      </c>
      <c r="F212" s="18">
        <v>5045</v>
      </c>
      <c r="G212" s="19">
        <v>2843860.8</v>
      </c>
      <c r="H212" s="19">
        <v>2821153.44</v>
      </c>
      <c r="I212" s="19">
        <v>2246852.7599999998</v>
      </c>
      <c r="J212" s="19">
        <v>2224645.4</v>
      </c>
      <c r="K212" s="19">
        <v>870.26</v>
      </c>
      <c r="L212" s="19">
        <v>559.20000000000005</v>
      </c>
      <c r="M212" s="19">
        <v>745.17</v>
      </c>
      <c r="N212" s="19">
        <v>440.96</v>
      </c>
      <c r="O212" s="3" t="s">
        <v>37</v>
      </c>
      <c r="P212" s="3" t="s">
        <v>38</v>
      </c>
      <c r="Q212" s="3" t="s">
        <v>39</v>
      </c>
    </row>
    <row r="213" spans="1:17" x14ac:dyDescent="0.2">
      <c r="A213" s="3" t="s">
        <v>444</v>
      </c>
      <c r="B213" s="2" t="s">
        <v>445</v>
      </c>
      <c r="C213" s="20">
        <v>67</v>
      </c>
      <c r="D213" s="18">
        <v>63</v>
      </c>
      <c r="E213" s="18">
        <v>400</v>
      </c>
      <c r="F213" s="18">
        <v>387</v>
      </c>
      <c r="G213" s="19">
        <v>217133.21</v>
      </c>
      <c r="H213" s="19">
        <v>211915.71</v>
      </c>
      <c r="I213" s="19">
        <v>181817.02</v>
      </c>
      <c r="J213" s="19">
        <v>176599.52</v>
      </c>
      <c r="K213" s="19">
        <v>948.93</v>
      </c>
      <c r="L213" s="19">
        <v>547.59</v>
      </c>
      <c r="M213" s="19">
        <v>857.68</v>
      </c>
      <c r="N213" s="19">
        <v>456.33</v>
      </c>
      <c r="O213" s="3" t="s">
        <v>37</v>
      </c>
      <c r="P213" s="3" t="s">
        <v>38</v>
      </c>
      <c r="Q213" s="3" t="s">
        <v>39</v>
      </c>
    </row>
    <row r="214" spans="1:17" x14ac:dyDescent="0.2">
      <c r="A214" s="3" t="s">
        <v>446</v>
      </c>
      <c r="B214" s="2" t="s">
        <v>447</v>
      </c>
      <c r="C214" s="20">
        <v>48</v>
      </c>
      <c r="D214" s="18">
        <v>43</v>
      </c>
      <c r="E214" s="18">
        <v>473</v>
      </c>
      <c r="F214" s="18">
        <v>441</v>
      </c>
      <c r="G214" s="19">
        <v>276976.28999999998</v>
      </c>
      <c r="H214" s="19">
        <v>258052.84</v>
      </c>
      <c r="I214" s="19">
        <v>236830.11</v>
      </c>
      <c r="J214" s="19">
        <v>217906.66</v>
      </c>
      <c r="K214" s="19">
        <v>1176.51</v>
      </c>
      <c r="L214" s="19">
        <v>585.15</v>
      </c>
      <c r="M214" s="19">
        <v>1085.48</v>
      </c>
      <c r="N214" s="19">
        <v>494.12</v>
      </c>
      <c r="O214" s="3" t="s">
        <v>37</v>
      </c>
      <c r="P214" s="3" t="s">
        <v>38</v>
      </c>
      <c r="Q214" s="3" t="s">
        <v>39</v>
      </c>
    </row>
    <row r="215" spans="1:17" x14ac:dyDescent="0.2">
      <c r="A215" s="3" t="s">
        <v>448</v>
      </c>
      <c r="B215" s="2" t="s">
        <v>449</v>
      </c>
      <c r="C215" s="20">
        <v>7</v>
      </c>
      <c r="D215" s="18">
        <v>7</v>
      </c>
      <c r="E215" s="18">
        <v>21</v>
      </c>
      <c r="F215" s="18">
        <v>21</v>
      </c>
      <c r="G215" s="19">
        <v>18825.77</v>
      </c>
      <c r="H215" s="19">
        <v>18825.77</v>
      </c>
      <c r="I215" s="19">
        <v>11789.74</v>
      </c>
      <c r="J215" s="19">
        <v>11789.74</v>
      </c>
      <c r="K215" s="19">
        <v>896.47</v>
      </c>
      <c r="L215" s="19">
        <v>896.47</v>
      </c>
      <c r="M215" s="19">
        <v>561.41999999999996</v>
      </c>
      <c r="N215" s="19">
        <v>561.41999999999996</v>
      </c>
      <c r="O215" s="3" t="s">
        <v>37</v>
      </c>
      <c r="P215" s="3" t="s">
        <v>38</v>
      </c>
      <c r="Q215" s="3" t="s">
        <v>39</v>
      </c>
    </row>
    <row r="216" spans="1:17" x14ac:dyDescent="0.2">
      <c r="A216" s="3" t="s">
        <v>450</v>
      </c>
      <c r="B216" s="2" t="s">
        <v>451</v>
      </c>
      <c r="C216" s="20">
        <v>35</v>
      </c>
      <c r="D216" s="18">
        <v>34</v>
      </c>
      <c r="E216" s="18">
        <v>550</v>
      </c>
      <c r="F216" s="18">
        <v>538</v>
      </c>
      <c r="G216" s="19">
        <v>273976.74</v>
      </c>
      <c r="H216" s="19">
        <v>267956.11</v>
      </c>
      <c r="I216" s="19">
        <v>235034.01</v>
      </c>
      <c r="J216" s="19">
        <v>229751.2</v>
      </c>
      <c r="K216" s="19">
        <v>999.78</v>
      </c>
      <c r="L216" s="19">
        <v>498.06</v>
      </c>
      <c r="M216" s="19">
        <v>867.28</v>
      </c>
      <c r="N216" s="19">
        <v>427.05</v>
      </c>
      <c r="O216" s="3" t="s">
        <v>37</v>
      </c>
      <c r="P216" s="3" t="s">
        <v>38</v>
      </c>
      <c r="Q216" s="3" t="s">
        <v>39</v>
      </c>
    </row>
    <row r="217" spans="1:17" x14ac:dyDescent="0.2">
      <c r="A217" s="3" t="s">
        <v>452</v>
      </c>
      <c r="B217" s="2" t="s">
        <v>453</v>
      </c>
      <c r="C217" s="20">
        <v>20</v>
      </c>
      <c r="D217" s="18">
        <v>17</v>
      </c>
      <c r="E217" s="18">
        <v>119</v>
      </c>
      <c r="F217" s="18">
        <v>106</v>
      </c>
      <c r="G217" s="19">
        <v>47229.14</v>
      </c>
      <c r="H217" s="19">
        <v>44301.14</v>
      </c>
      <c r="I217" s="19">
        <v>45493.99</v>
      </c>
      <c r="J217" s="19">
        <v>42565.99</v>
      </c>
      <c r="K217" s="19">
        <v>643.16999999999996</v>
      </c>
      <c r="L217" s="19">
        <v>417.94</v>
      </c>
      <c r="M217" s="19">
        <v>626.79999999999995</v>
      </c>
      <c r="N217" s="19">
        <v>401.57</v>
      </c>
      <c r="O217" s="3" t="s">
        <v>37</v>
      </c>
      <c r="P217" s="3" t="s">
        <v>38</v>
      </c>
      <c r="Q217" s="3" t="s">
        <v>39</v>
      </c>
    </row>
    <row r="218" spans="1:17" x14ac:dyDescent="0.2">
      <c r="A218" s="3" t="s">
        <v>454</v>
      </c>
      <c r="B218" s="2" t="s">
        <v>455</v>
      </c>
      <c r="C218" s="20">
        <v>13</v>
      </c>
      <c r="D218" s="18">
        <v>12</v>
      </c>
      <c r="E218" s="18">
        <v>123</v>
      </c>
      <c r="F218" s="18">
        <v>119</v>
      </c>
      <c r="G218" s="19">
        <v>57053.3</v>
      </c>
      <c r="H218" s="19">
        <v>49116.18</v>
      </c>
      <c r="I218" s="19">
        <v>49436.31</v>
      </c>
      <c r="J218" s="19">
        <v>46119.38</v>
      </c>
      <c r="K218" s="19">
        <v>2397.02</v>
      </c>
      <c r="L218" s="19">
        <v>412.74</v>
      </c>
      <c r="M218" s="19">
        <v>1216.79</v>
      </c>
      <c r="N218" s="19">
        <v>387.56</v>
      </c>
      <c r="O218" s="3" t="s">
        <v>37</v>
      </c>
      <c r="P218" s="3" t="s">
        <v>38</v>
      </c>
      <c r="Q218" s="3" t="s">
        <v>39</v>
      </c>
    </row>
    <row r="219" spans="1:17" x14ac:dyDescent="0.2">
      <c r="A219" s="3" t="s">
        <v>456</v>
      </c>
      <c r="B219" s="2" t="s">
        <v>457</v>
      </c>
      <c r="C219" s="20">
        <v>29</v>
      </c>
      <c r="D219" s="18">
        <v>26</v>
      </c>
      <c r="E219" s="18">
        <v>123</v>
      </c>
      <c r="F219" s="18">
        <v>115</v>
      </c>
      <c r="G219" s="19">
        <v>41771.879999999997</v>
      </c>
      <c r="H219" s="19">
        <v>35367.1</v>
      </c>
      <c r="I219" s="19">
        <v>39168.78</v>
      </c>
      <c r="J219" s="19">
        <v>35367.1</v>
      </c>
      <c r="K219" s="19">
        <v>1108.1400000000001</v>
      </c>
      <c r="L219" s="19">
        <v>307.54000000000002</v>
      </c>
      <c r="M219" s="19">
        <v>782.75</v>
      </c>
      <c r="N219" s="19">
        <v>307.54000000000002</v>
      </c>
      <c r="O219" s="3" t="s">
        <v>37</v>
      </c>
      <c r="P219" s="3" t="s">
        <v>38</v>
      </c>
      <c r="Q219" s="3" t="s">
        <v>39</v>
      </c>
    </row>
    <row r="220" spans="1:17" x14ac:dyDescent="0.2">
      <c r="A220" s="3" t="s">
        <v>458</v>
      </c>
      <c r="B220" s="2" t="s">
        <v>459</v>
      </c>
      <c r="C220" s="20">
        <v>52</v>
      </c>
      <c r="D220" s="18">
        <v>47</v>
      </c>
      <c r="E220" s="18">
        <v>780</v>
      </c>
      <c r="F220" s="18">
        <v>763</v>
      </c>
      <c r="G220" s="19">
        <v>633224.87</v>
      </c>
      <c r="H220" s="19">
        <v>620764.87</v>
      </c>
      <c r="I220" s="19">
        <v>544390.04</v>
      </c>
      <c r="J220" s="19">
        <v>535380.04</v>
      </c>
      <c r="K220" s="19">
        <v>1546.53</v>
      </c>
      <c r="L220" s="19">
        <v>813.58</v>
      </c>
      <c r="M220" s="19">
        <v>1231.68</v>
      </c>
      <c r="N220" s="19">
        <v>701.68</v>
      </c>
      <c r="O220" s="3" t="s">
        <v>37</v>
      </c>
      <c r="P220" s="3" t="s">
        <v>38</v>
      </c>
      <c r="Q220" s="3" t="s">
        <v>39</v>
      </c>
    </row>
    <row r="221" spans="1:17" x14ac:dyDescent="0.2">
      <c r="A221" s="3" t="s">
        <v>460</v>
      </c>
      <c r="B221" s="2" t="s">
        <v>461</v>
      </c>
      <c r="C221" s="20">
        <v>101</v>
      </c>
      <c r="D221" s="18">
        <v>91</v>
      </c>
      <c r="E221" s="18">
        <v>1200</v>
      </c>
      <c r="F221" s="18">
        <v>1161</v>
      </c>
      <c r="G221" s="19">
        <v>1225943.21</v>
      </c>
      <c r="H221" s="19">
        <v>1204697.77</v>
      </c>
      <c r="I221" s="19">
        <v>825724.2</v>
      </c>
      <c r="J221" s="19">
        <v>805578.76</v>
      </c>
      <c r="K221" s="19">
        <v>1582.39</v>
      </c>
      <c r="L221" s="19">
        <v>1037.6400000000001</v>
      </c>
      <c r="M221" s="19">
        <v>1210.42</v>
      </c>
      <c r="N221" s="19">
        <v>693.87</v>
      </c>
      <c r="O221" s="3" t="s">
        <v>37</v>
      </c>
      <c r="P221" s="3" t="s">
        <v>38</v>
      </c>
      <c r="Q221" s="3" t="s">
        <v>39</v>
      </c>
    </row>
    <row r="222" spans="1:17" x14ac:dyDescent="0.2">
      <c r="A222" s="3" t="s">
        <v>462</v>
      </c>
      <c r="B222" s="2" t="s">
        <v>463</v>
      </c>
      <c r="C222" s="20">
        <v>19</v>
      </c>
      <c r="D222" s="18">
        <v>19</v>
      </c>
      <c r="E222" s="18">
        <v>623</v>
      </c>
      <c r="F222" s="18">
        <v>623</v>
      </c>
      <c r="G222" s="19">
        <v>461505.07</v>
      </c>
      <c r="H222" s="19">
        <v>461505.07</v>
      </c>
      <c r="I222" s="19">
        <v>350702.77</v>
      </c>
      <c r="J222" s="19">
        <v>350702.77</v>
      </c>
      <c r="K222" s="19">
        <v>740.78</v>
      </c>
      <c r="L222" s="19">
        <v>740.78</v>
      </c>
      <c r="M222" s="19">
        <v>562.92999999999995</v>
      </c>
      <c r="N222" s="19">
        <v>562.92999999999995</v>
      </c>
      <c r="O222" s="3" t="s">
        <v>37</v>
      </c>
      <c r="P222" s="3" t="s">
        <v>38</v>
      </c>
      <c r="Q222" s="3" t="s">
        <v>39</v>
      </c>
    </row>
    <row r="223" spans="1:17" x14ac:dyDescent="0.2">
      <c r="A223" s="3" t="s">
        <v>464</v>
      </c>
      <c r="B223" s="2" t="s">
        <v>465</v>
      </c>
      <c r="C223" s="20">
        <v>13</v>
      </c>
      <c r="D223" s="18">
        <v>11</v>
      </c>
      <c r="E223" s="18">
        <v>172</v>
      </c>
      <c r="F223" s="18">
        <v>158</v>
      </c>
      <c r="G223" s="19">
        <v>167226.06</v>
      </c>
      <c r="H223" s="19">
        <v>155518.62</v>
      </c>
      <c r="I223" s="19">
        <v>120806.18</v>
      </c>
      <c r="J223" s="19">
        <v>111767.15</v>
      </c>
      <c r="K223" s="19">
        <v>1820.54</v>
      </c>
      <c r="L223" s="19">
        <v>984.3</v>
      </c>
      <c r="M223" s="19">
        <v>1353.03</v>
      </c>
      <c r="N223" s="19">
        <v>707.39</v>
      </c>
      <c r="O223" s="3" t="s">
        <v>37</v>
      </c>
      <c r="P223" s="3" t="s">
        <v>38</v>
      </c>
      <c r="Q223" s="3" t="s">
        <v>39</v>
      </c>
    </row>
    <row r="224" spans="1:17" x14ac:dyDescent="0.2">
      <c r="A224" s="3" t="s">
        <v>466</v>
      </c>
      <c r="B224" s="2" t="s">
        <v>467</v>
      </c>
      <c r="C224" s="20">
        <v>52</v>
      </c>
      <c r="D224" s="18">
        <v>48</v>
      </c>
      <c r="E224" s="18">
        <v>330</v>
      </c>
      <c r="F224" s="18">
        <v>311</v>
      </c>
      <c r="G224" s="19">
        <v>152640.01999999999</v>
      </c>
      <c r="H224" s="19">
        <v>145815.01999999999</v>
      </c>
      <c r="I224" s="19">
        <v>132288.17000000001</v>
      </c>
      <c r="J224" s="19">
        <v>125463.17</v>
      </c>
      <c r="K224" s="19">
        <v>828.07</v>
      </c>
      <c r="L224" s="19">
        <v>468.86</v>
      </c>
      <c r="M224" s="19">
        <v>762.63</v>
      </c>
      <c r="N224" s="19">
        <v>403.42</v>
      </c>
      <c r="O224" s="3" t="s">
        <v>37</v>
      </c>
      <c r="P224" s="3" t="s">
        <v>38</v>
      </c>
      <c r="Q224" s="3" t="s">
        <v>39</v>
      </c>
    </row>
    <row r="225" spans="1:17" x14ac:dyDescent="0.2">
      <c r="A225" s="3" t="s">
        <v>468</v>
      </c>
      <c r="B225" s="2" t="s">
        <v>469</v>
      </c>
      <c r="C225" s="20">
        <v>51</v>
      </c>
      <c r="D225" s="18">
        <v>46</v>
      </c>
      <c r="E225" s="18">
        <v>1132</v>
      </c>
      <c r="F225" s="18">
        <v>1118</v>
      </c>
      <c r="G225" s="19">
        <v>439612.49</v>
      </c>
      <c r="H225" s="19">
        <v>432820.82</v>
      </c>
      <c r="I225" s="19">
        <v>397668.94</v>
      </c>
      <c r="J225" s="19">
        <v>391077.27</v>
      </c>
      <c r="K225" s="19">
        <v>872.26</v>
      </c>
      <c r="L225" s="19">
        <v>387.14</v>
      </c>
      <c r="M225" s="19">
        <v>820.63</v>
      </c>
      <c r="N225" s="19">
        <v>349.8</v>
      </c>
      <c r="O225" s="3" t="s">
        <v>37</v>
      </c>
      <c r="P225" s="3" t="s">
        <v>38</v>
      </c>
      <c r="Q225" s="3" t="s">
        <v>39</v>
      </c>
    </row>
    <row r="226" spans="1:17" x14ac:dyDescent="0.2">
      <c r="A226" s="3" t="s">
        <v>470</v>
      </c>
      <c r="B226" s="2" t="s">
        <v>471</v>
      </c>
      <c r="C226" s="20">
        <v>14</v>
      </c>
      <c r="D226" s="18">
        <v>14</v>
      </c>
      <c r="E226" s="18">
        <v>256</v>
      </c>
      <c r="F226" s="18">
        <v>256</v>
      </c>
      <c r="G226" s="19">
        <v>268876.28000000003</v>
      </c>
      <c r="H226" s="19">
        <v>268876.28000000003</v>
      </c>
      <c r="I226" s="19">
        <v>161929.60000000001</v>
      </c>
      <c r="J226" s="19">
        <v>161929.60000000001</v>
      </c>
      <c r="K226" s="19">
        <v>1050.3</v>
      </c>
      <c r="L226" s="19">
        <v>1050.3</v>
      </c>
      <c r="M226" s="19">
        <v>632.54</v>
      </c>
      <c r="N226" s="19">
        <v>632.54</v>
      </c>
      <c r="O226" s="3" t="s">
        <v>37</v>
      </c>
      <c r="P226" s="3" t="s">
        <v>38</v>
      </c>
      <c r="Q226" s="3" t="s">
        <v>39</v>
      </c>
    </row>
    <row r="227" spans="1:17" x14ac:dyDescent="0.2">
      <c r="A227" s="3" t="s">
        <v>472</v>
      </c>
      <c r="B227" s="2" t="s">
        <v>473</v>
      </c>
      <c r="C227" s="20">
        <v>3</v>
      </c>
      <c r="D227" s="18">
        <v>3</v>
      </c>
      <c r="E227" s="18">
        <v>9</v>
      </c>
      <c r="F227" s="18">
        <v>9</v>
      </c>
      <c r="G227" s="19">
        <v>11357.35</v>
      </c>
      <c r="H227" s="19">
        <v>11357.35</v>
      </c>
      <c r="I227" s="19">
        <v>5630</v>
      </c>
      <c r="J227" s="19">
        <v>5630</v>
      </c>
      <c r="K227" s="19">
        <v>1261.93</v>
      </c>
      <c r="L227" s="19">
        <v>1261.93</v>
      </c>
      <c r="M227" s="19">
        <v>625.55999999999995</v>
      </c>
      <c r="N227" s="19">
        <v>625.55999999999995</v>
      </c>
      <c r="O227" s="3" t="s">
        <v>37</v>
      </c>
      <c r="P227" s="3" t="s">
        <v>38</v>
      </c>
      <c r="Q227" s="3" t="s">
        <v>39</v>
      </c>
    </row>
    <row r="228" spans="1:17" x14ac:dyDescent="0.2">
      <c r="A228" s="3" t="s">
        <v>474</v>
      </c>
      <c r="B228" s="2" t="s">
        <v>475</v>
      </c>
      <c r="C228" s="20">
        <v>49</v>
      </c>
      <c r="D228" s="18">
        <v>40</v>
      </c>
      <c r="E228" s="18">
        <v>584</v>
      </c>
      <c r="F228" s="18">
        <v>554</v>
      </c>
      <c r="G228" s="19">
        <v>212441.36</v>
      </c>
      <c r="H228" s="19">
        <v>196773.14</v>
      </c>
      <c r="I228" s="19">
        <v>187188.88</v>
      </c>
      <c r="J228" s="19">
        <v>175180.51</v>
      </c>
      <c r="K228" s="19">
        <v>877.46</v>
      </c>
      <c r="L228" s="19">
        <v>355.19</v>
      </c>
      <c r="M228" s="19">
        <v>716.49</v>
      </c>
      <c r="N228" s="19">
        <v>316.20999999999998</v>
      </c>
      <c r="O228" s="3" t="s">
        <v>37</v>
      </c>
      <c r="P228" s="3" t="s">
        <v>38</v>
      </c>
      <c r="Q228" s="3" t="s">
        <v>39</v>
      </c>
    </row>
    <row r="229" spans="1:17" x14ac:dyDescent="0.2">
      <c r="A229" s="3" t="s">
        <v>476</v>
      </c>
      <c r="B229" s="2" t="s">
        <v>477</v>
      </c>
      <c r="C229" s="20">
        <v>857</v>
      </c>
      <c r="D229" s="18">
        <v>803</v>
      </c>
      <c r="E229" s="18">
        <v>3881</v>
      </c>
      <c r="F229" s="18">
        <v>3725</v>
      </c>
      <c r="G229" s="19">
        <v>1677631.01</v>
      </c>
      <c r="H229" s="19">
        <v>1631664.49</v>
      </c>
      <c r="I229" s="19">
        <v>1427643.99</v>
      </c>
      <c r="J229" s="19">
        <v>1381677.47</v>
      </c>
      <c r="K229" s="19">
        <v>732.69</v>
      </c>
      <c r="L229" s="19">
        <v>438.03</v>
      </c>
      <c r="M229" s="19">
        <v>665.58</v>
      </c>
      <c r="N229" s="19">
        <v>370.92</v>
      </c>
      <c r="O229" s="3" t="s">
        <v>37</v>
      </c>
      <c r="P229" s="3" t="s">
        <v>38</v>
      </c>
      <c r="Q229" s="3" t="s">
        <v>39</v>
      </c>
    </row>
    <row r="230" spans="1:17" x14ac:dyDescent="0.2">
      <c r="A230" s="3" t="s">
        <v>478</v>
      </c>
      <c r="B230" s="2" t="s">
        <v>479</v>
      </c>
      <c r="C230" s="20">
        <v>736</v>
      </c>
      <c r="D230" s="18">
        <v>662</v>
      </c>
      <c r="E230" s="18">
        <v>4787</v>
      </c>
      <c r="F230" s="18">
        <v>4418</v>
      </c>
      <c r="G230" s="19">
        <v>2835284.43</v>
      </c>
      <c r="H230" s="19">
        <v>2682652.9300000002</v>
      </c>
      <c r="I230" s="19">
        <v>2035866.44</v>
      </c>
      <c r="J230" s="19">
        <v>1911481.2</v>
      </c>
      <c r="K230" s="19">
        <v>1020.85</v>
      </c>
      <c r="L230" s="19">
        <v>607.21</v>
      </c>
      <c r="M230" s="19">
        <v>769.74</v>
      </c>
      <c r="N230" s="19">
        <v>432.66</v>
      </c>
      <c r="O230" s="3" t="s">
        <v>37</v>
      </c>
      <c r="P230" s="3" t="s">
        <v>38</v>
      </c>
      <c r="Q230" s="3" t="s">
        <v>39</v>
      </c>
    </row>
    <row r="231" spans="1:17" x14ac:dyDescent="0.2">
      <c r="A231" s="3" t="s">
        <v>480</v>
      </c>
      <c r="B231" s="2" t="s">
        <v>481</v>
      </c>
      <c r="C231" s="20">
        <v>36</v>
      </c>
      <c r="D231" s="18">
        <v>33</v>
      </c>
      <c r="E231" s="18">
        <v>758</v>
      </c>
      <c r="F231" s="18">
        <v>754</v>
      </c>
      <c r="G231" s="19">
        <v>361554.73</v>
      </c>
      <c r="H231" s="19">
        <v>360054.73</v>
      </c>
      <c r="I231" s="19">
        <v>315635.12</v>
      </c>
      <c r="J231" s="19">
        <v>314135.12</v>
      </c>
      <c r="K231" s="19">
        <v>852.53</v>
      </c>
      <c r="L231" s="19">
        <v>477.53</v>
      </c>
      <c r="M231" s="19">
        <v>791.62</v>
      </c>
      <c r="N231" s="19">
        <v>416.62</v>
      </c>
      <c r="O231" s="3" t="s">
        <v>37</v>
      </c>
      <c r="P231" s="3" t="s">
        <v>38</v>
      </c>
      <c r="Q231" s="3" t="s">
        <v>39</v>
      </c>
    </row>
    <row r="232" spans="1:17" x14ac:dyDescent="0.2">
      <c r="A232" s="3" t="s">
        <v>482</v>
      </c>
      <c r="B232" s="2" t="s">
        <v>483</v>
      </c>
      <c r="C232" s="20">
        <v>452</v>
      </c>
      <c r="D232" s="18">
        <v>424</v>
      </c>
      <c r="E232" s="18">
        <v>10595</v>
      </c>
      <c r="F232" s="18">
        <v>10402</v>
      </c>
      <c r="G232" s="19">
        <v>6682957.2000000002</v>
      </c>
      <c r="H232" s="19">
        <v>6610417.5999999996</v>
      </c>
      <c r="I232" s="19">
        <v>5099960.03</v>
      </c>
      <c r="J232" s="19">
        <v>5029886.43</v>
      </c>
      <c r="K232" s="19">
        <v>1011.35</v>
      </c>
      <c r="L232" s="19">
        <v>635.49</v>
      </c>
      <c r="M232" s="19">
        <v>846.63</v>
      </c>
      <c r="N232" s="19">
        <v>483.55</v>
      </c>
      <c r="O232" s="3" t="s">
        <v>37</v>
      </c>
      <c r="P232" s="3" t="s">
        <v>38</v>
      </c>
      <c r="Q232" s="3" t="s">
        <v>39</v>
      </c>
    </row>
    <row r="233" spans="1:17" x14ac:dyDescent="0.2">
      <c r="A233" s="3" t="s">
        <v>484</v>
      </c>
      <c r="B233" s="2" t="s">
        <v>485</v>
      </c>
      <c r="C233" s="20">
        <v>504</v>
      </c>
      <c r="D233" s="18">
        <v>445</v>
      </c>
      <c r="E233" s="18">
        <v>7321</v>
      </c>
      <c r="F233" s="18">
        <v>6899</v>
      </c>
      <c r="G233" s="19">
        <v>3977633.75</v>
      </c>
      <c r="H233" s="19">
        <v>3793075.8</v>
      </c>
      <c r="I233" s="19">
        <v>3365307.17</v>
      </c>
      <c r="J233" s="19">
        <v>3193875.59</v>
      </c>
      <c r="K233" s="19">
        <v>987.14</v>
      </c>
      <c r="L233" s="19">
        <v>549.79999999999995</v>
      </c>
      <c r="M233" s="19">
        <v>869.18</v>
      </c>
      <c r="N233" s="19">
        <v>462.95</v>
      </c>
      <c r="O233" s="3" t="s">
        <v>37</v>
      </c>
      <c r="P233" s="3" t="s">
        <v>38</v>
      </c>
      <c r="Q233" s="3" t="s">
        <v>39</v>
      </c>
    </row>
    <row r="234" spans="1:17" x14ac:dyDescent="0.2">
      <c r="A234" s="3" t="s">
        <v>486</v>
      </c>
      <c r="B234" s="2" t="s">
        <v>487</v>
      </c>
      <c r="C234" s="20">
        <v>11</v>
      </c>
      <c r="D234" s="18">
        <v>8</v>
      </c>
      <c r="E234" s="18">
        <v>70</v>
      </c>
      <c r="F234" s="18">
        <v>65</v>
      </c>
      <c r="G234" s="19">
        <v>34505.599999999999</v>
      </c>
      <c r="H234" s="19">
        <v>31795.7</v>
      </c>
      <c r="I234" s="19">
        <v>32304.85</v>
      </c>
      <c r="J234" s="19">
        <v>29794.95</v>
      </c>
      <c r="K234" s="19">
        <v>1031.1400000000001</v>
      </c>
      <c r="L234" s="19">
        <v>489.16</v>
      </c>
      <c r="M234" s="19">
        <v>960.36</v>
      </c>
      <c r="N234" s="19">
        <v>458.38</v>
      </c>
      <c r="O234" s="3" t="s">
        <v>37</v>
      </c>
      <c r="P234" s="3" t="s">
        <v>38</v>
      </c>
      <c r="Q234" s="3" t="s">
        <v>39</v>
      </c>
    </row>
    <row r="235" spans="1:17" x14ac:dyDescent="0.2">
      <c r="A235" s="3" t="s">
        <v>488</v>
      </c>
      <c r="B235" s="2" t="s">
        <v>489</v>
      </c>
      <c r="C235" s="20">
        <v>331</v>
      </c>
      <c r="D235" s="18">
        <v>294</v>
      </c>
      <c r="E235" s="18">
        <v>3875</v>
      </c>
      <c r="F235" s="18">
        <v>3666</v>
      </c>
      <c r="G235" s="19">
        <v>2590428.0499999998</v>
      </c>
      <c r="H235" s="19">
        <v>2475877.6</v>
      </c>
      <c r="I235" s="19">
        <v>1953091.67</v>
      </c>
      <c r="J235" s="19">
        <v>1855069.33</v>
      </c>
      <c r="K235" s="19">
        <v>1223.45</v>
      </c>
      <c r="L235" s="19">
        <v>675.36</v>
      </c>
      <c r="M235" s="19">
        <v>975.03</v>
      </c>
      <c r="N235" s="19">
        <v>506.02</v>
      </c>
      <c r="O235" s="3" t="s">
        <v>37</v>
      </c>
      <c r="P235" s="3" t="s">
        <v>38</v>
      </c>
      <c r="Q235" s="3" t="s">
        <v>39</v>
      </c>
    </row>
    <row r="236" spans="1:17" x14ac:dyDescent="0.2">
      <c r="A236" s="3" t="s">
        <v>490</v>
      </c>
      <c r="B236" s="2" t="s">
        <v>491</v>
      </c>
      <c r="C236" s="20">
        <v>137</v>
      </c>
      <c r="D236" s="18">
        <v>132</v>
      </c>
      <c r="E236" s="18">
        <v>24058</v>
      </c>
      <c r="F236" s="18">
        <v>23996</v>
      </c>
      <c r="G236" s="19">
        <v>11322290.25</v>
      </c>
      <c r="H236" s="19">
        <v>11300854.41</v>
      </c>
      <c r="I236" s="19">
        <v>10356949.99</v>
      </c>
      <c r="J236" s="19">
        <v>10335978.15</v>
      </c>
      <c r="K236" s="19">
        <v>816.69</v>
      </c>
      <c r="L236" s="19">
        <v>470.95</v>
      </c>
      <c r="M236" s="19">
        <v>768.99</v>
      </c>
      <c r="N236" s="19">
        <v>430.74</v>
      </c>
      <c r="O236" s="3" t="s">
        <v>37</v>
      </c>
      <c r="P236" s="3" t="s">
        <v>38</v>
      </c>
      <c r="Q236" s="3" t="s">
        <v>39</v>
      </c>
    </row>
    <row r="237" spans="1:17" x14ac:dyDescent="0.2">
      <c r="A237" s="3" t="s">
        <v>492</v>
      </c>
      <c r="B237" s="2" t="s">
        <v>493</v>
      </c>
      <c r="C237" s="20">
        <v>307</v>
      </c>
      <c r="D237" s="18">
        <v>269</v>
      </c>
      <c r="E237" s="18">
        <v>29165</v>
      </c>
      <c r="F237" s="18">
        <v>27843</v>
      </c>
      <c r="G237" s="19">
        <v>9657233.5800000001</v>
      </c>
      <c r="H237" s="19">
        <v>9270188.2100000009</v>
      </c>
      <c r="I237" s="19">
        <v>9379771.8699999992</v>
      </c>
      <c r="J237" s="19">
        <v>8994666.5</v>
      </c>
      <c r="K237" s="19">
        <v>625.72</v>
      </c>
      <c r="L237" s="19">
        <v>332.95</v>
      </c>
      <c r="M237" s="19">
        <v>614.35</v>
      </c>
      <c r="N237" s="19">
        <v>323.05</v>
      </c>
      <c r="O237" s="3" t="s">
        <v>37</v>
      </c>
      <c r="P237" s="3" t="s">
        <v>38</v>
      </c>
      <c r="Q237" s="3" t="s">
        <v>39</v>
      </c>
    </row>
    <row r="238" spans="1:17" x14ac:dyDescent="0.2">
      <c r="A238" s="3" t="s">
        <v>494</v>
      </c>
      <c r="B238" s="2" t="s">
        <v>495</v>
      </c>
      <c r="C238" s="20">
        <v>87</v>
      </c>
      <c r="D238" s="18">
        <v>78</v>
      </c>
      <c r="E238" s="18">
        <v>5826</v>
      </c>
      <c r="F238" s="18">
        <v>5522</v>
      </c>
      <c r="G238" s="19">
        <v>1790456.83</v>
      </c>
      <c r="H238" s="19">
        <v>1691462.93</v>
      </c>
      <c r="I238" s="19">
        <v>1760646.12</v>
      </c>
      <c r="J238" s="19">
        <v>1672652.22</v>
      </c>
      <c r="K238" s="19">
        <v>631.95000000000005</v>
      </c>
      <c r="L238" s="19">
        <v>306.31</v>
      </c>
      <c r="M238" s="19">
        <v>592.36</v>
      </c>
      <c r="N238" s="19">
        <v>302.91000000000003</v>
      </c>
      <c r="O238" s="3" t="s">
        <v>37</v>
      </c>
      <c r="P238" s="3" t="s">
        <v>38</v>
      </c>
      <c r="Q238" s="3" t="s">
        <v>39</v>
      </c>
    </row>
    <row r="239" spans="1:17" x14ac:dyDescent="0.2">
      <c r="A239" s="3" t="s">
        <v>496</v>
      </c>
      <c r="B239" s="2" t="s">
        <v>497</v>
      </c>
      <c r="C239" s="20">
        <v>45</v>
      </c>
      <c r="D239" s="18">
        <v>42</v>
      </c>
      <c r="E239" s="18">
        <v>224</v>
      </c>
      <c r="F239" s="18">
        <v>210</v>
      </c>
      <c r="G239" s="19">
        <v>77996.11</v>
      </c>
      <c r="H239" s="19">
        <v>74026.11</v>
      </c>
      <c r="I239" s="19">
        <v>74843.33</v>
      </c>
      <c r="J239" s="19">
        <v>70873.33</v>
      </c>
      <c r="K239" s="19">
        <v>636.08000000000004</v>
      </c>
      <c r="L239" s="19">
        <v>352.51</v>
      </c>
      <c r="M239" s="19">
        <v>621.05999999999995</v>
      </c>
      <c r="N239" s="19">
        <v>337.49</v>
      </c>
      <c r="O239" s="3" t="s">
        <v>37</v>
      </c>
      <c r="P239" s="3" t="s">
        <v>38</v>
      </c>
      <c r="Q239" s="3" t="s">
        <v>39</v>
      </c>
    </row>
    <row r="240" spans="1:17" x14ac:dyDescent="0.2">
      <c r="A240" s="3" t="s">
        <v>498</v>
      </c>
      <c r="B240" s="2" t="s">
        <v>499</v>
      </c>
      <c r="C240" s="20">
        <v>10</v>
      </c>
      <c r="D240" s="18">
        <v>8</v>
      </c>
      <c r="E240" s="18">
        <v>160</v>
      </c>
      <c r="F240" s="18">
        <v>134</v>
      </c>
      <c r="G240" s="19">
        <v>41106.959999999999</v>
      </c>
      <c r="H240" s="19">
        <v>31001.96</v>
      </c>
      <c r="I240" s="19">
        <v>39906.959999999999</v>
      </c>
      <c r="J240" s="19">
        <v>31001.96</v>
      </c>
      <c r="K240" s="19">
        <v>620.01</v>
      </c>
      <c r="L240" s="19">
        <v>231.36</v>
      </c>
      <c r="M240" s="19">
        <v>573.86</v>
      </c>
      <c r="N240" s="19">
        <v>231.36</v>
      </c>
      <c r="O240" s="3" t="s">
        <v>37</v>
      </c>
      <c r="P240" s="3" t="s">
        <v>38</v>
      </c>
      <c r="Q240" s="3" t="s">
        <v>39</v>
      </c>
    </row>
    <row r="241" spans="1:17" x14ac:dyDescent="0.2">
      <c r="A241" s="3" t="s">
        <v>500</v>
      </c>
      <c r="B241" s="2" t="s">
        <v>501</v>
      </c>
      <c r="C241" s="20">
        <v>340</v>
      </c>
      <c r="D241" s="18">
        <v>321</v>
      </c>
      <c r="E241" s="18">
        <v>22547</v>
      </c>
      <c r="F241" s="18">
        <v>22438</v>
      </c>
      <c r="G241" s="19">
        <v>17921112.690000001</v>
      </c>
      <c r="H241" s="19">
        <v>17883111.129999999</v>
      </c>
      <c r="I241" s="19">
        <v>12466665.640000001</v>
      </c>
      <c r="J241" s="19">
        <v>12429447.439999999</v>
      </c>
      <c r="K241" s="19">
        <v>1145.6400000000001</v>
      </c>
      <c r="L241" s="19">
        <v>797</v>
      </c>
      <c r="M241" s="19">
        <v>895.4</v>
      </c>
      <c r="N241" s="19">
        <v>553.95000000000005</v>
      </c>
      <c r="O241" s="3" t="s">
        <v>37</v>
      </c>
      <c r="P241" s="3" t="s">
        <v>38</v>
      </c>
      <c r="Q241" s="3" t="s">
        <v>39</v>
      </c>
    </row>
    <row r="242" spans="1:17" x14ac:dyDescent="0.2">
      <c r="A242" s="3" t="s">
        <v>502</v>
      </c>
      <c r="B242" s="2" t="s">
        <v>503</v>
      </c>
      <c r="C242" s="20">
        <v>1</v>
      </c>
      <c r="D242" s="18">
        <v>1</v>
      </c>
      <c r="E242" s="18">
        <v>6</v>
      </c>
      <c r="F242" s="18">
        <v>6</v>
      </c>
      <c r="G242" s="19">
        <v>2464.29</v>
      </c>
      <c r="H242" s="19">
        <v>2464.29</v>
      </c>
      <c r="I242" s="19">
        <v>2464.29</v>
      </c>
      <c r="J242" s="19">
        <v>2464.29</v>
      </c>
      <c r="K242" s="19">
        <v>410.72</v>
      </c>
      <c r="L242" s="19">
        <v>410.72</v>
      </c>
      <c r="M242" s="19">
        <v>410.72</v>
      </c>
      <c r="N242" s="19">
        <v>410.72</v>
      </c>
      <c r="O242" s="3" t="s">
        <v>37</v>
      </c>
      <c r="P242" s="3" t="s">
        <v>38</v>
      </c>
      <c r="Q242" s="3" t="s">
        <v>39</v>
      </c>
    </row>
    <row r="243" spans="1:17" x14ac:dyDescent="0.2">
      <c r="A243" s="3" t="s">
        <v>504</v>
      </c>
      <c r="B243" s="2" t="s">
        <v>505</v>
      </c>
      <c r="C243" s="20">
        <v>62</v>
      </c>
      <c r="D243" s="18">
        <v>58</v>
      </c>
      <c r="E243" s="18">
        <v>1333</v>
      </c>
      <c r="F243" s="18">
        <v>1329</v>
      </c>
      <c r="G243" s="19">
        <v>791135.5</v>
      </c>
      <c r="H243" s="19">
        <v>789359.5</v>
      </c>
      <c r="I243" s="19">
        <v>680580.8</v>
      </c>
      <c r="J243" s="19">
        <v>678804.8</v>
      </c>
      <c r="K243" s="19">
        <v>1037.95</v>
      </c>
      <c r="L243" s="19">
        <v>593.95000000000005</v>
      </c>
      <c r="M243" s="19">
        <v>954.76</v>
      </c>
      <c r="N243" s="19">
        <v>510.76</v>
      </c>
      <c r="O243" s="3" t="s">
        <v>37</v>
      </c>
      <c r="P243" s="3" t="s">
        <v>38</v>
      </c>
      <c r="Q243" s="3" t="s">
        <v>39</v>
      </c>
    </row>
    <row r="244" spans="1:17" x14ac:dyDescent="0.2">
      <c r="A244" s="3" t="s">
        <v>506</v>
      </c>
      <c r="B244" s="2" t="s">
        <v>507</v>
      </c>
      <c r="C244" s="20">
        <v>766</v>
      </c>
      <c r="D244" s="18">
        <v>701</v>
      </c>
      <c r="E244" s="18">
        <v>5678</v>
      </c>
      <c r="F244" s="18">
        <v>5346</v>
      </c>
      <c r="G244" s="19">
        <v>1821907.98</v>
      </c>
      <c r="H244" s="19">
        <v>1731877.07</v>
      </c>
      <c r="I244" s="19">
        <v>1801583.47</v>
      </c>
      <c r="J244" s="19">
        <v>1711852.56</v>
      </c>
      <c r="K244" s="19">
        <v>595.13</v>
      </c>
      <c r="L244" s="19">
        <v>323.95999999999998</v>
      </c>
      <c r="M244" s="19">
        <v>590.49</v>
      </c>
      <c r="N244" s="19">
        <v>320.20999999999998</v>
      </c>
      <c r="O244" s="3" t="s">
        <v>37</v>
      </c>
      <c r="P244" s="3" t="s">
        <v>38</v>
      </c>
      <c r="Q244" s="3" t="s">
        <v>39</v>
      </c>
    </row>
    <row r="245" spans="1:17" x14ac:dyDescent="0.2">
      <c r="A245" s="3" t="s">
        <v>508</v>
      </c>
      <c r="B245" s="2" t="s">
        <v>509</v>
      </c>
      <c r="C245" s="20">
        <v>704</v>
      </c>
      <c r="D245" s="18">
        <v>668</v>
      </c>
      <c r="E245" s="18">
        <v>11400</v>
      </c>
      <c r="F245" s="18">
        <v>11055</v>
      </c>
      <c r="G245" s="19">
        <v>5526144.6299999999</v>
      </c>
      <c r="H245" s="19">
        <v>5409232.0999999996</v>
      </c>
      <c r="I245" s="19">
        <v>4851817.4400000004</v>
      </c>
      <c r="J245" s="19">
        <v>4741204.91</v>
      </c>
      <c r="K245" s="19">
        <v>828.18</v>
      </c>
      <c r="L245" s="19">
        <v>489.3</v>
      </c>
      <c r="M245" s="19">
        <v>749.49</v>
      </c>
      <c r="N245" s="19">
        <v>428.87</v>
      </c>
      <c r="O245" s="3" t="s">
        <v>37</v>
      </c>
      <c r="P245" s="3" t="s">
        <v>38</v>
      </c>
      <c r="Q245" s="3" t="s">
        <v>39</v>
      </c>
    </row>
    <row r="246" spans="1:17" x14ac:dyDescent="0.2">
      <c r="A246" s="3" t="s">
        <v>510</v>
      </c>
      <c r="B246" s="2" t="s">
        <v>511</v>
      </c>
      <c r="C246" s="20">
        <v>95</v>
      </c>
      <c r="D246" s="18">
        <v>90</v>
      </c>
      <c r="E246" s="18">
        <v>2203</v>
      </c>
      <c r="F246" s="18">
        <v>2138</v>
      </c>
      <c r="G246" s="19">
        <v>1428009.66</v>
      </c>
      <c r="H246" s="19">
        <v>1401004.38</v>
      </c>
      <c r="I246" s="19">
        <v>1167671.32</v>
      </c>
      <c r="J246" s="19">
        <v>1141066.04</v>
      </c>
      <c r="K246" s="19">
        <v>1070.75</v>
      </c>
      <c r="L246" s="19">
        <v>655.29</v>
      </c>
      <c r="M246" s="19">
        <v>943.02</v>
      </c>
      <c r="N246" s="19">
        <v>533.71</v>
      </c>
      <c r="O246" s="3" t="s">
        <v>37</v>
      </c>
      <c r="P246" s="3" t="s">
        <v>38</v>
      </c>
      <c r="Q246" s="3" t="s">
        <v>39</v>
      </c>
    </row>
    <row r="247" spans="1:17" x14ac:dyDescent="0.2">
      <c r="A247" s="3" t="s">
        <v>512</v>
      </c>
      <c r="B247" s="2" t="s">
        <v>513</v>
      </c>
      <c r="C247" s="20">
        <v>37</v>
      </c>
      <c r="D247" s="18">
        <v>36</v>
      </c>
      <c r="E247" s="18">
        <v>4641</v>
      </c>
      <c r="F247" s="18">
        <v>4628</v>
      </c>
      <c r="G247" s="19">
        <v>3115558.54</v>
      </c>
      <c r="H247" s="19">
        <v>3107818.54</v>
      </c>
      <c r="I247" s="19">
        <v>2698668.83</v>
      </c>
      <c r="J247" s="19">
        <v>2691928.83</v>
      </c>
      <c r="K247" s="19">
        <v>1266.9100000000001</v>
      </c>
      <c r="L247" s="19">
        <v>671.53</v>
      </c>
      <c r="M247" s="19">
        <v>1100.1199999999999</v>
      </c>
      <c r="N247" s="19">
        <v>581.66</v>
      </c>
      <c r="O247" s="3" t="s">
        <v>37</v>
      </c>
      <c r="P247" s="3" t="s">
        <v>38</v>
      </c>
      <c r="Q247" s="3" t="s">
        <v>39</v>
      </c>
    </row>
    <row r="248" spans="1:17" x14ac:dyDescent="0.2">
      <c r="A248" s="3" t="s">
        <v>514</v>
      </c>
      <c r="B248" s="2" t="s">
        <v>515</v>
      </c>
      <c r="C248" s="20">
        <v>128</v>
      </c>
      <c r="D248" s="18">
        <v>114</v>
      </c>
      <c r="E248" s="18">
        <v>1213</v>
      </c>
      <c r="F248" s="18">
        <v>1149</v>
      </c>
      <c r="G248" s="19">
        <v>523390.41</v>
      </c>
      <c r="H248" s="19">
        <v>498820.13</v>
      </c>
      <c r="I248" s="19">
        <v>513470.6</v>
      </c>
      <c r="J248" s="19">
        <v>489100.32</v>
      </c>
      <c r="K248" s="19">
        <v>818.04</v>
      </c>
      <c r="L248" s="19">
        <v>434.13</v>
      </c>
      <c r="M248" s="19">
        <v>806.46</v>
      </c>
      <c r="N248" s="19">
        <v>425.67</v>
      </c>
      <c r="O248" s="3" t="s">
        <v>37</v>
      </c>
      <c r="P248" s="3" t="s">
        <v>38</v>
      </c>
      <c r="Q248" s="3" t="s">
        <v>39</v>
      </c>
    </row>
    <row r="249" spans="1:17" x14ac:dyDescent="0.2">
      <c r="A249" s="3" t="s">
        <v>516</v>
      </c>
      <c r="B249" s="2" t="s">
        <v>517</v>
      </c>
      <c r="C249" s="20">
        <v>34</v>
      </c>
      <c r="D249" s="18">
        <v>32</v>
      </c>
      <c r="E249" s="18">
        <v>141</v>
      </c>
      <c r="F249" s="18">
        <v>137</v>
      </c>
      <c r="G249" s="19">
        <v>41064.11</v>
      </c>
      <c r="H249" s="19">
        <v>40044.11</v>
      </c>
      <c r="I249" s="19">
        <v>40864.11</v>
      </c>
      <c r="J249" s="19">
        <v>39844.11</v>
      </c>
      <c r="K249" s="19">
        <v>547.29</v>
      </c>
      <c r="L249" s="19">
        <v>292.29000000000002</v>
      </c>
      <c r="M249" s="19">
        <v>545.83000000000004</v>
      </c>
      <c r="N249" s="19">
        <v>290.83</v>
      </c>
      <c r="O249" s="3" t="s">
        <v>37</v>
      </c>
      <c r="P249" s="3" t="s">
        <v>38</v>
      </c>
      <c r="Q249" s="3" t="s">
        <v>39</v>
      </c>
    </row>
    <row r="250" spans="1:17" x14ac:dyDescent="0.2">
      <c r="A250" s="3" t="s">
        <v>518</v>
      </c>
      <c r="B250" s="2" t="s">
        <v>519</v>
      </c>
      <c r="C250" s="20">
        <v>114</v>
      </c>
      <c r="D250" s="18">
        <v>111</v>
      </c>
      <c r="E250" s="18">
        <v>3280</v>
      </c>
      <c r="F250" s="18">
        <v>3259</v>
      </c>
      <c r="G250" s="19">
        <v>1650727.94</v>
      </c>
      <c r="H250" s="19">
        <v>1643403.3</v>
      </c>
      <c r="I250" s="19">
        <v>1552617.62</v>
      </c>
      <c r="J250" s="19">
        <v>1545292.98</v>
      </c>
      <c r="K250" s="19">
        <v>853.06</v>
      </c>
      <c r="L250" s="19">
        <v>504.27</v>
      </c>
      <c r="M250" s="19">
        <v>822.95</v>
      </c>
      <c r="N250" s="19">
        <v>474.16</v>
      </c>
      <c r="O250" s="3" t="s">
        <v>37</v>
      </c>
      <c r="P250" s="3" t="s">
        <v>38</v>
      </c>
      <c r="Q250" s="3" t="s">
        <v>39</v>
      </c>
    </row>
    <row r="251" spans="1:17" x14ac:dyDescent="0.2">
      <c r="A251" s="3" t="s">
        <v>520</v>
      </c>
      <c r="B251" s="2" t="s">
        <v>521</v>
      </c>
      <c r="C251" s="20">
        <v>1817</v>
      </c>
      <c r="D251" s="18">
        <v>1724</v>
      </c>
      <c r="E251" s="18">
        <v>6355</v>
      </c>
      <c r="F251" s="18">
        <v>6100</v>
      </c>
      <c r="G251" s="19">
        <v>2132871.71</v>
      </c>
      <c r="H251" s="19">
        <v>2055863.25</v>
      </c>
      <c r="I251" s="19">
        <v>2021925.2</v>
      </c>
      <c r="J251" s="19">
        <v>1946916.74</v>
      </c>
      <c r="K251" s="19">
        <v>639.02</v>
      </c>
      <c r="L251" s="19">
        <v>337.03</v>
      </c>
      <c r="M251" s="19">
        <v>613.32000000000005</v>
      </c>
      <c r="N251" s="19">
        <v>319.17</v>
      </c>
      <c r="O251" s="3" t="s">
        <v>37</v>
      </c>
      <c r="P251" s="3" t="s">
        <v>38</v>
      </c>
      <c r="Q251" s="3" t="s">
        <v>39</v>
      </c>
    </row>
    <row r="252" spans="1:17" x14ac:dyDescent="0.2">
      <c r="A252" s="3" t="s">
        <v>522</v>
      </c>
      <c r="B252" s="2" t="s">
        <v>523</v>
      </c>
      <c r="C252" s="20">
        <v>398</v>
      </c>
      <c r="D252" s="18">
        <v>376</v>
      </c>
      <c r="E252" s="18">
        <v>2692</v>
      </c>
      <c r="F252" s="18">
        <v>2628</v>
      </c>
      <c r="G252" s="19">
        <v>1298575.74</v>
      </c>
      <c r="H252" s="19">
        <v>1282800.3500000001</v>
      </c>
      <c r="I252" s="19">
        <v>1131589.8</v>
      </c>
      <c r="J252" s="19">
        <v>1115814.4099999999</v>
      </c>
      <c r="K252" s="19">
        <v>734.62</v>
      </c>
      <c r="L252" s="19">
        <v>488.13</v>
      </c>
      <c r="M252" s="19">
        <v>671.08</v>
      </c>
      <c r="N252" s="19">
        <v>424.59</v>
      </c>
      <c r="O252" s="3" t="s">
        <v>37</v>
      </c>
      <c r="P252" s="3" t="s">
        <v>38</v>
      </c>
      <c r="Q252" s="3" t="s">
        <v>39</v>
      </c>
    </row>
    <row r="253" spans="1:17" x14ac:dyDescent="0.2">
      <c r="A253" s="3" t="s">
        <v>524</v>
      </c>
      <c r="B253" s="2" t="s">
        <v>525</v>
      </c>
      <c r="C253" s="20">
        <v>75</v>
      </c>
      <c r="D253" s="18">
        <v>70</v>
      </c>
      <c r="E253" s="18">
        <v>441</v>
      </c>
      <c r="F253" s="18">
        <v>414</v>
      </c>
      <c r="G253" s="19">
        <v>196684.36</v>
      </c>
      <c r="H253" s="19">
        <v>186929.36</v>
      </c>
      <c r="I253" s="19">
        <v>183953.02</v>
      </c>
      <c r="J253" s="19">
        <v>174198.02</v>
      </c>
      <c r="K253" s="19">
        <v>812.82</v>
      </c>
      <c r="L253" s="19">
        <v>451.52</v>
      </c>
      <c r="M253" s="19">
        <v>782.06</v>
      </c>
      <c r="N253" s="19">
        <v>420.77</v>
      </c>
      <c r="O253" s="3" t="s">
        <v>37</v>
      </c>
      <c r="P253" s="3" t="s">
        <v>38</v>
      </c>
      <c r="Q253" s="3" t="s">
        <v>39</v>
      </c>
    </row>
    <row r="254" spans="1:17" x14ac:dyDescent="0.2">
      <c r="A254" s="3" t="s">
        <v>526</v>
      </c>
      <c r="B254" s="2" t="s">
        <v>527</v>
      </c>
      <c r="C254" s="20">
        <v>136</v>
      </c>
      <c r="D254" s="18">
        <v>130</v>
      </c>
      <c r="E254" s="18">
        <v>2700</v>
      </c>
      <c r="F254" s="18">
        <v>2658</v>
      </c>
      <c r="G254" s="19">
        <v>1526422.03</v>
      </c>
      <c r="H254" s="19">
        <v>1504624.53</v>
      </c>
      <c r="I254" s="19">
        <v>1346756.15</v>
      </c>
      <c r="J254" s="19">
        <v>1325290.83</v>
      </c>
      <c r="K254" s="19">
        <v>1085.06</v>
      </c>
      <c r="L254" s="19">
        <v>566.07000000000005</v>
      </c>
      <c r="M254" s="19">
        <v>1009.68</v>
      </c>
      <c r="N254" s="19">
        <v>498.6</v>
      </c>
      <c r="O254" s="3" t="s">
        <v>37</v>
      </c>
      <c r="P254" s="3" t="s">
        <v>38</v>
      </c>
      <c r="Q254" s="3" t="s">
        <v>39</v>
      </c>
    </row>
    <row r="255" spans="1:17" x14ac:dyDescent="0.2">
      <c r="A255" s="3" t="s">
        <v>528</v>
      </c>
      <c r="B255" s="2" t="s">
        <v>529</v>
      </c>
      <c r="C255" s="20">
        <v>192</v>
      </c>
      <c r="D255" s="18">
        <v>184</v>
      </c>
      <c r="E255" s="18">
        <v>3843</v>
      </c>
      <c r="F255" s="18">
        <v>3814</v>
      </c>
      <c r="G255" s="19">
        <v>3014354.34</v>
      </c>
      <c r="H255" s="19">
        <v>2996607.59</v>
      </c>
      <c r="I255" s="19">
        <v>2315661.14</v>
      </c>
      <c r="J255" s="19">
        <v>2300375.7200000002</v>
      </c>
      <c r="K255" s="19">
        <v>1397.64</v>
      </c>
      <c r="L255" s="19">
        <v>785.69</v>
      </c>
      <c r="M255" s="19">
        <v>1130.22</v>
      </c>
      <c r="N255" s="19">
        <v>603.14</v>
      </c>
      <c r="O255" s="3" t="s">
        <v>37</v>
      </c>
      <c r="P255" s="3" t="s">
        <v>38</v>
      </c>
      <c r="Q255" s="3" t="s">
        <v>39</v>
      </c>
    </row>
    <row r="256" spans="1:17" x14ac:dyDescent="0.2">
      <c r="A256" s="3" t="s">
        <v>530</v>
      </c>
      <c r="B256" s="2" t="s">
        <v>531</v>
      </c>
      <c r="C256" s="20">
        <v>40</v>
      </c>
      <c r="D256" s="18">
        <v>38</v>
      </c>
      <c r="E256" s="18">
        <v>617</v>
      </c>
      <c r="F256" s="18">
        <v>588</v>
      </c>
      <c r="G256" s="19">
        <v>338173.86</v>
      </c>
      <c r="H256" s="19">
        <v>329054.37</v>
      </c>
      <c r="I256" s="19">
        <v>286847.82</v>
      </c>
      <c r="J256" s="19">
        <v>277728.33</v>
      </c>
      <c r="K256" s="19">
        <v>874.08</v>
      </c>
      <c r="L256" s="19">
        <v>559.62</v>
      </c>
      <c r="M256" s="19">
        <v>786.79</v>
      </c>
      <c r="N256" s="19">
        <v>472.33</v>
      </c>
      <c r="O256" s="3" t="s">
        <v>37</v>
      </c>
      <c r="P256" s="3" t="s">
        <v>38</v>
      </c>
      <c r="Q256" s="3" t="s">
        <v>39</v>
      </c>
    </row>
    <row r="257" spans="1:17" x14ac:dyDescent="0.2">
      <c r="A257" s="3" t="s">
        <v>532</v>
      </c>
      <c r="B257" s="2" t="s">
        <v>533</v>
      </c>
      <c r="C257" s="20">
        <v>20</v>
      </c>
      <c r="D257" s="18">
        <v>17</v>
      </c>
      <c r="E257" s="18">
        <v>179</v>
      </c>
      <c r="F257" s="18">
        <v>162</v>
      </c>
      <c r="G257" s="19">
        <v>130426.26</v>
      </c>
      <c r="H257" s="19">
        <v>125302.51</v>
      </c>
      <c r="I257" s="19">
        <v>89472.12</v>
      </c>
      <c r="J257" s="19">
        <v>84348.37</v>
      </c>
      <c r="K257" s="19">
        <v>1074.8699999999999</v>
      </c>
      <c r="L257" s="19">
        <v>773.47</v>
      </c>
      <c r="M257" s="19">
        <v>822.07</v>
      </c>
      <c r="N257" s="19">
        <v>520.66999999999996</v>
      </c>
      <c r="O257" s="3" t="s">
        <v>37</v>
      </c>
      <c r="P257" s="3" t="s">
        <v>38</v>
      </c>
      <c r="Q257" s="3" t="s">
        <v>39</v>
      </c>
    </row>
    <row r="258" spans="1:17" x14ac:dyDescent="0.2">
      <c r="A258" s="3" t="s">
        <v>534</v>
      </c>
      <c r="B258" s="2" t="s">
        <v>535</v>
      </c>
      <c r="C258" s="20">
        <v>74</v>
      </c>
      <c r="D258" s="18">
        <v>71</v>
      </c>
      <c r="E258" s="18">
        <v>2177</v>
      </c>
      <c r="F258" s="18">
        <v>2158</v>
      </c>
      <c r="G258" s="19">
        <v>1568236.78</v>
      </c>
      <c r="H258" s="19">
        <v>1559222.5</v>
      </c>
      <c r="I258" s="19">
        <v>1238390.79</v>
      </c>
      <c r="J258" s="19">
        <v>1229660.51</v>
      </c>
      <c r="K258" s="19">
        <v>1196.97</v>
      </c>
      <c r="L258" s="19">
        <v>722.53</v>
      </c>
      <c r="M258" s="19">
        <v>1029.3</v>
      </c>
      <c r="N258" s="19">
        <v>569.80999999999995</v>
      </c>
      <c r="O258" s="3" t="s">
        <v>37</v>
      </c>
      <c r="P258" s="3" t="s">
        <v>38</v>
      </c>
      <c r="Q258" s="3" t="s">
        <v>39</v>
      </c>
    </row>
    <row r="259" spans="1:17" x14ac:dyDescent="0.2">
      <c r="A259" s="3" t="s">
        <v>536</v>
      </c>
      <c r="B259" s="2" t="s">
        <v>537</v>
      </c>
      <c r="C259" s="20">
        <v>22</v>
      </c>
      <c r="D259" s="18">
        <v>22</v>
      </c>
      <c r="E259" s="18">
        <v>88</v>
      </c>
      <c r="F259" s="18">
        <v>88</v>
      </c>
      <c r="G259" s="19">
        <v>57563.61</v>
      </c>
      <c r="H259" s="19">
        <v>57563.61</v>
      </c>
      <c r="I259" s="19">
        <v>49213.61</v>
      </c>
      <c r="J259" s="19">
        <v>49213.61</v>
      </c>
      <c r="K259" s="19">
        <v>654.13</v>
      </c>
      <c r="L259" s="19">
        <v>654.13</v>
      </c>
      <c r="M259" s="19">
        <v>559.25</v>
      </c>
      <c r="N259" s="19">
        <v>559.25</v>
      </c>
      <c r="O259" s="3" t="s">
        <v>37</v>
      </c>
      <c r="P259" s="3" t="s">
        <v>38</v>
      </c>
      <c r="Q259" s="3" t="s">
        <v>39</v>
      </c>
    </row>
    <row r="260" spans="1:17" x14ac:dyDescent="0.2">
      <c r="A260" s="3" t="s">
        <v>538</v>
      </c>
      <c r="B260" s="2" t="s">
        <v>539</v>
      </c>
      <c r="C260" s="20">
        <v>27</v>
      </c>
      <c r="D260" s="18">
        <v>26</v>
      </c>
      <c r="E260" s="18">
        <v>115</v>
      </c>
      <c r="F260" s="18">
        <v>113</v>
      </c>
      <c r="G260" s="19">
        <v>49866.85</v>
      </c>
      <c r="H260" s="19">
        <v>49266.85</v>
      </c>
      <c r="I260" s="19">
        <v>44262.46</v>
      </c>
      <c r="J260" s="19">
        <v>43662.46</v>
      </c>
      <c r="K260" s="19">
        <v>735.99</v>
      </c>
      <c r="L260" s="19">
        <v>435.99</v>
      </c>
      <c r="M260" s="19">
        <v>686.39</v>
      </c>
      <c r="N260" s="19">
        <v>386.39</v>
      </c>
      <c r="O260" s="3" t="s">
        <v>37</v>
      </c>
      <c r="P260" s="3" t="s">
        <v>38</v>
      </c>
      <c r="Q260" s="3" t="s">
        <v>39</v>
      </c>
    </row>
    <row r="261" spans="1:17" x14ac:dyDescent="0.2">
      <c r="A261" s="3" t="s">
        <v>540</v>
      </c>
      <c r="B261" s="2" t="s">
        <v>541</v>
      </c>
      <c r="C261" s="20">
        <v>426</v>
      </c>
      <c r="D261" s="18">
        <v>407</v>
      </c>
      <c r="E261" s="18">
        <v>6367</v>
      </c>
      <c r="F261" s="18">
        <v>6221</v>
      </c>
      <c r="G261" s="19">
        <v>2412288.77</v>
      </c>
      <c r="H261" s="19">
        <v>2362367.4300000002</v>
      </c>
      <c r="I261" s="19">
        <v>2281157.89</v>
      </c>
      <c r="J261" s="19">
        <v>2234236.5499999998</v>
      </c>
      <c r="K261" s="19">
        <v>721.67</v>
      </c>
      <c r="L261" s="19">
        <v>379.74</v>
      </c>
      <c r="M261" s="19">
        <v>680.52</v>
      </c>
      <c r="N261" s="19">
        <v>359.14</v>
      </c>
      <c r="O261" s="3" t="s">
        <v>37</v>
      </c>
      <c r="P261" s="3" t="s">
        <v>38</v>
      </c>
      <c r="Q261" s="3" t="s">
        <v>39</v>
      </c>
    </row>
    <row r="262" spans="1:17" x14ac:dyDescent="0.2">
      <c r="A262" s="3" t="s">
        <v>542</v>
      </c>
      <c r="B262" s="2" t="s">
        <v>543</v>
      </c>
      <c r="C262" s="20">
        <v>10</v>
      </c>
      <c r="D262" s="18">
        <v>9</v>
      </c>
      <c r="E262" s="18">
        <v>196</v>
      </c>
      <c r="F262" s="18">
        <v>187</v>
      </c>
      <c r="G262" s="19">
        <v>96865.91</v>
      </c>
      <c r="H262" s="19">
        <v>92545.91</v>
      </c>
      <c r="I262" s="19">
        <v>89215.91</v>
      </c>
      <c r="J262" s="19">
        <v>85395.91</v>
      </c>
      <c r="K262" s="19">
        <v>974.9</v>
      </c>
      <c r="L262" s="19">
        <v>494.9</v>
      </c>
      <c r="M262" s="19">
        <v>881.11</v>
      </c>
      <c r="N262" s="19">
        <v>456.66</v>
      </c>
      <c r="O262" s="3" t="s">
        <v>37</v>
      </c>
      <c r="P262" s="3" t="s">
        <v>38</v>
      </c>
      <c r="Q262" s="3" t="s">
        <v>39</v>
      </c>
    </row>
    <row r="263" spans="1:17" x14ac:dyDescent="0.2">
      <c r="A263" s="3" t="s">
        <v>544</v>
      </c>
      <c r="B263" s="2" t="s">
        <v>545</v>
      </c>
      <c r="C263" s="20">
        <v>177</v>
      </c>
      <c r="D263" s="18">
        <v>172</v>
      </c>
      <c r="E263" s="18">
        <v>1940</v>
      </c>
      <c r="F263" s="18">
        <v>1934</v>
      </c>
      <c r="G263" s="19">
        <v>1298314.5900000001</v>
      </c>
      <c r="H263" s="19">
        <v>1295804.5900000001</v>
      </c>
      <c r="I263" s="19">
        <v>1030058.58</v>
      </c>
      <c r="J263" s="19">
        <v>1027548.58</v>
      </c>
      <c r="K263" s="19">
        <v>1088.3499999999999</v>
      </c>
      <c r="L263" s="19">
        <v>670.01</v>
      </c>
      <c r="M263" s="19">
        <v>949.64</v>
      </c>
      <c r="N263" s="19">
        <v>531.30999999999995</v>
      </c>
      <c r="O263" s="3" t="s">
        <v>37</v>
      </c>
      <c r="P263" s="3" t="s">
        <v>38</v>
      </c>
      <c r="Q263" s="3" t="s">
        <v>39</v>
      </c>
    </row>
    <row r="264" spans="1:17" x14ac:dyDescent="0.2">
      <c r="A264" s="3" t="s">
        <v>546</v>
      </c>
      <c r="B264" s="2" t="s">
        <v>547</v>
      </c>
      <c r="C264" s="20">
        <v>2</v>
      </c>
      <c r="D264" s="18">
        <v>2</v>
      </c>
      <c r="E264" s="18">
        <v>48</v>
      </c>
      <c r="F264" s="18">
        <v>48</v>
      </c>
      <c r="G264" s="19">
        <v>19001.189999999999</v>
      </c>
      <c r="H264" s="19">
        <v>19001.189999999999</v>
      </c>
      <c r="I264" s="19">
        <v>17970.689999999999</v>
      </c>
      <c r="J264" s="19">
        <v>17970.689999999999</v>
      </c>
      <c r="K264" s="19">
        <v>395.86</v>
      </c>
      <c r="L264" s="19">
        <v>395.86</v>
      </c>
      <c r="M264" s="19">
        <v>374.39</v>
      </c>
      <c r="N264" s="19">
        <v>374.39</v>
      </c>
      <c r="O264" s="3" t="s">
        <v>37</v>
      </c>
      <c r="P264" s="3" t="s">
        <v>38</v>
      </c>
      <c r="Q264" s="3" t="s">
        <v>39</v>
      </c>
    </row>
    <row r="265" spans="1:17" x14ac:dyDescent="0.2">
      <c r="A265" s="3" t="s">
        <v>548</v>
      </c>
      <c r="B265" s="2" t="s">
        <v>549</v>
      </c>
      <c r="C265" s="20">
        <v>2</v>
      </c>
      <c r="D265" s="18">
        <v>1</v>
      </c>
      <c r="E265" s="18">
        <v>89</v>
      </c>
      <c r="F265" s="18">
        <v>51</v>
      </c>
      <c r="G265" s="19">
        <v>53403.61</v>
      </c>
      <c r="H265" s="19">
        <v>34018.53</v>
      </c>
      <c r="I265" s="19">
        <v>49220.61</v>
      </c>
      <c r="J265" s="19">
        <v>30383.53</v>
      </c>
      <c r="K265" s="19">
        <v>1177.1600000000001</v>
      </c>
      <c r="L265" s="19">
        <v>667.03</v>
      </c>
      <c r="M265" s="19">
        <v>1091.47</v>
      </c>
      <c r="N265" s="19">
        <v>595.76</v>
      </c>
      <c r="O265" s="3" t="s">
        <v>37</v>
      </c>
      <c r="P265" s="3" t="s">
        <v>38</v>
      </c>
      <c r="Q265" s="3" t="s">
        <v>39</v>
      </c>
    </row>
    <row r="266" spans="1:17" x14ac:dyDescent="0.2">
      <c r="A266" s="3" t="s">
        <v>550</v>
      </c>
      <c r="B266" s="2" t="s">
        <v>551</v>
      </c>
      <c r="C266" s="20">
        <v>8</v>
      </c>
      <c r="D266" s="18">
        <v>6</v>
      </c>
      <c r="E266" s="18">
        <v>40</v>
      </c>
      <c r="F266" s="18">
        <v>35</v>
      </c>
      <c r="G266" s="19">
        <v>25855.38</v>
      </c>
      <c r="H266" s="19">
        <v>24289.58</v>
      </c>
      <c r="I266" s="19">
        <v>20602.47</v>
      </c>
      <c r="J266" s="19">
        <v>19036.669999999998</v>
      </c>
      <c r="K266" s="19">
        <v>1007.15</v>
      </c>
      <c r="L266" s="19">
        <v>693.99</v>
      </c>
      <c r="M266" s="19">
        <v>857.06</v>
      </c>
      <c r="N266" s="19">
        <v>543.9</v>
      </c>
      <c r="O266" s="3" t="s">
        <v>37</v>
      </c>
      <c r="P266" s="3" t="s">
        <v>38</v>
      </c>
      <c r="Q266" s="3" t="s">
        <v>39</v>
      </c>
    </row>
    <row r="267" spans="1:17" x14ac:dyDescent="0.2">
      <c r="A267" s="3" t="s">
        <v>552</v>
      </c>
      <c r="B267" s="2" t="s">
        <v>553</v>
      </c>
      <c r="C267" s="20">
        <v>10</v>
      </c>
      <c r="D267" s="18">
        <v>10</v>
      </c>
      <c r="E267" s="18">
        <v>411</v>
      </c>
      <c r="F267" s="18">
        <v>411</v>
      </c>
      <c r="G267" s="19">
        <v>230391.21</v>
      </c>
      <c r="H267" s="19">
        <v>230391.21</v>
      </c>
      <c r="I267" s="19">
        <v>197040.19</v>
      </c>
      <c r="J267" s="19">
        <v>197040.19</v>
      </c>
      <c r="K267" s="19">
        <v>560.55999999999995</v>
      </c>
      <c r="L267" s="19">
        <v>560.55999999999995</v>
      </c>
      <c r="M267" s="19">
        <v>479.42</v>
      </c>
      <c r="N267" s="19">
        <v>479.42</v>
      </c>
      <c r="O267" s="3" t="s">
        <v>37</v>
      </c>
      <c r="P267" s="3" t="s">
        <v>38</v>
      </c>
      <c r="Q267" s="3" t="s">
        <v>39</v>
      </c>
    </row>
    <row r="268" spans="1:17" x14ac:dyDescent="0.2">
      <c r="A268" s="3" t="s">
        <v>554</v>
      </c>
      <c r="B268" s="2" t="s">
        <v>555</v>
      </c>
      <c r="C268" s="20">
        <v>77</v>
      </c>
      <c r="D268" s="18">
        <v>63</v>
      </c>
      <c r="E268" s="18">
        <v>2066</v>
      </c>
      <c r="F268" s="18">
        <v>1878</v>
      </c>
      <c r="G268" s="19">
        <v>1264890.97</v>
      </c>
      <c r="H268" s="19">
        <v>1165777.6100000001</v>
      </c>
      <c r="I268" s="19">
        <v>1071589.73</v>
      </c>
      <c r="J268" s="19">
        <v>990743.36</v>
      </c>
      <c r="K268" s="19">
        <v>1147.95</v>
      </c>
      <c r="L268" s="19">
        <v>620.75</v>
      </c>
      <c r="M268" s="19">
        <v>957.59</v>
      </c>
      <c r="N268" s="19">
        <v>527.54999999999995</v>
      </c>
      <c r="O268" s="3" t="s">
        <v>37</v>
      </c>
      <c r="P268" s="3" t="s">
        <v>38</v>
      </c>
      <c r="Q268" s="3" t="s">
        <v>39</v>
      </c>
    </row>
    <row r="269" spans="1:17" x14ac:dyDescent="0.2">
      <c r="A269" s="3" t="s">
        <v>556</v>
      </c>
      <c r="B269" s="2" t="s">
        <v>557</v>
      </c>
      <c r="C269" s="20">
        <v>19</v>
      </c>
      <c r="D269" s="18">
        <v>16</v>
      </c>
      <c r="E269" s="18">
        <v>102</v>
      </c>
      <c r="F269" s="18">
        <v>85</v>
      </c>
      <c r="G269" s="19">
        <v>40419.32</v>
      </c>
      <c r="H269" s="19">
        <v>34799.54</v>
      </c>
      <c r="I269" s="19">
        <v>38569.32</v>
      </c>
      <c r="J269" s="19">
        <v>32949.54</v>
      </c>
      <c r="K269" s="19">
        <v>739.98</v>
      </c>
      <c r="L269" s="19">
        <v>409.41</v>
      </c>
      <c r="M269" s="19">
        <v>718.22</v>
      </c>
      <c r="N269" s="19">
        <v>387.64</v>
      </c>
      <c r="O269" s="3" t="s">
        <v>37</v>
      </c>
      <c r="P269" s="3" t="s">
        <v>38</v>
      </c>
      <c r="Q269" s="3" t="s">
        <v>39</v>
      </c>
    </row>
    <row r="270" spans="1:17" x14ac:dyDescent="0.2">
      <c r="A270" s="3" t="s">
        <v>558</v>
      </c>
      <c r="B270" s="2" t="s">
        <v>559</v>
      </c>
      <c r="C270" s="20">
        <v>79</v>
      </c>
      <c r="D270" s="18">
        <v>72</v>
      </c>
      <c r="E270" s="18">
        <v>1071</v>
      </c>
      <c r="F270" s="18">
        <v>973</v>
      </c>
      <c r="G270" s="19">
        <v>442981.86</v>
      </c>
      <c r="H270" s="19">
        <v>409097.92</v>
      </c>
      <c r="I270" s="19">
        <v>405225.46</v>
      </c>
      <c r="J270" s="19">
        <v>371341.52</v>
      </c>
      <c r="K270" s="19">
        <v>766.2</v>
      </c>
      <c r="L270" s="19">
        <v>420.45</v>
      </c>
      <c r="M270" s="19">
        <v>727.4</v>
      </c>
      <c r="N270" s="19">
        <v>381.65</v>
      </c>
      <c r="O270" s="3" t="s">
        <v>37</v>
      </c>
      <c r="P270" s="3" t="s">
        <v>38</v>
      </c>
      <c r="Q270" s="3" t="s">
        <v>39</v>
      </c>
    </row>
    <row r="271" spans="1:17" x14ac:dyDescent="0.2">
      <c r="A271" s="3" t="s">
        <v>560</v>
      </c>
      <c r="B271" s="2" t="s">
        <v>561</v>
      </c>
      <c r="C271" s="20">
        <v>6</v>
      </c>
      <c r="D271" s="18">
        <v>6</v>
      </c>
      <c r="E271" s="18">
        <v>52</v>
      </c>
      <c r="F271" s="18">
        <v>52</v>
      </c>
      <c r="G271" s="19">
        <v>28746.19</v>
      </c>
      <c r="H271" s="19">
        <v>28746.19</v>
      </c>
      <c r="I271" s="19">
        <v>21689.69</v>
      </c>
      <c r="J271" s="19">
        <v>21689.69</v>
      </c>
      <c r="K271" s="19">
        <v>552.80999999999995</v>
      </c>
      <c r="L271" s="19">
        <v>552.80999999999995</v>
      </c>
      <c r="M271" s="19">
        <v>417.11</v>
      </c>
      <c r="N271" s="19">
        <v>417.11</v>
      </c>
      <c r="O271" s="3" t="s">
        <v>37</v>
      </c>
      <c r="P271" s="3" t="s">
        <v>38</v>
      </c>
      <c r="Q271" s="3" t="s">
        <v>39</v>
      </c>
    </row>
    <row r="272" spans="1:17" x14ac:dyDescent="0.2">
      <c r="A272" s="3" t="s">
        <v>562</v>
      </c>
      <c r="B272" s="2" t="s">
        <v>563</v>
      </c>
      <c r="C272" s="20">
        <v>1</v>
      </c>
      <c r="D272" s="18">
        <v>1</v>
      </c>
      <c r="E272" s="18">
        <v>15</v>
      </c>
      <c r="F272" s="18">
        <v>15</v>
      </c>
      <c r="G272" s="19">
        <v>13157.23</v>
      </c>
      <c r="H272" s="19">
        <v>13157.23</v>
      </c>
      <c r="I272" s="19">
        <v>11855.23</v>
      </c>
      <c r="J272" s="19">
        <v>11855.23</v>
      </c>
      <c r="K272" s="19">
        <v>877.15</v>
      </c>
      <c r="L272" s="19">
        <v>877.15</v>
      </c>
      <c r="M272" s="19">
        <v>790.35</v>
      </c>
      <c r="N272" s="19">
        <v>790.35</v>
      </c>
      <c r="O272" s="3" t="s">
        <v>37</v>
      </c>
      <c r="P272" s="3" t="s">
        <v>38</v>
      </c>
      <c r="Q272" s="3" t="s">
        <v>39</v>
      </c>
    </row>
    <row r="273" spans="1:17" x14ac:dyDescent="0.2">
      <c r="A273" s="3" t="s">
        <v>564</v>
      </c>
      <c r="B273" s="2" t="s">
        <v>565</v>
      </c>
      <c r="C273" s="20">
        <v>5</v>
      </c>
      <c r="D273" s="18">
        <v>5</v>
      </c>
      <c r="E273" s="18">
        <v>75</v>
      </c>
      <c r="F273" s="18">
        <v>75</v>
      </c>
      <c r="G273" s="19">
        <v>43061.7</v>
      </c>
      <c r="H273" s="19">
        <v>43061.7</v>
      </c>
      <c r="I273" s="19">
        <v>36906.699999999997</v>
      </c>
      <c r="J273" s="19">
        <v>36906.699999999997</v>
      </c>
      <c r="K273" s="19">
        <v>574.16</v>
      </c>
      <c r="L273" s="19">
        <v>574.16</v>
      </c>
      <c r="M273" s="19">
        <v>492.09</v>
      </c>
      <c r="N273" s="19">
        <v>492.09</v>
      </c>
      <c r="O273" s="3" t="s">
        <v>37</v>
      </c>
      <c r="P273" s="3" t="s">
        <v>38</v>
      </c>
      <c r="Q273" s="3" t="s">
        <v>39</v>
      </c>
    </row>
    <row r="274" spans="1:17" x14ac:dyDescent="0.2">
      <c r="A274" s="3" t="s">
        <v>566</v>
      </c>
      <c r="B274" s="2" t="s">
        <v>567</v>
      </c>
      <c r="C274" s="20">
        <v>8</v>
      </c>
      <c r="D274" s="18">
        <v>7</v>
      </c>
      <c r="E274" s="18">
        <v>69</v>
      </c>
      <c r="F274" s="18">
        <v>67</v>
      </c>
      <c r="G274" s="19">
        <v>21298.18</v>
      </c>
      <c r="H274" s="19">
        <v>20678.18</v>
      </c>
      <c r="I274" s="19">
        <v>21298.18</v>
      </c>
      <c r="J274" s="19">
        <v>20678.18</v>
      </c>
      <c r="K274" s="19">
        <v>618.63</v>
      </c>
      <c r="L274" s="19">
        <v>308.63</v>
      </c>
      <c r="M274" s="19">
        <v>618.63</v>
      </c>
      <c r="N274" s="19">
        <v>308.63</v>
      </c>
      <c r="O274" s="3" t="s">
        <v>37</v>
      </c>
      <c r="P274" s="3" t="s">
        <v>38</v>
      </c>
      <c r="Q274" s="3" t="s">
        <v>39</v>
      </c>
    </row>
    <row r="275" spans="1:17" x14ac:dyDescent="0.2">
      <c r="A275" s="3" t="s">
        <v>568</v>
      </c>
      <c r="B275" s="2" t="s">
        <v>569</v>
      </c>
      <c r="C275" s="20">
        <v>76</v>
      </c>
      <c r="D275" s="18">
        <v>71</v>
      </c>
      <c r="E275" s="18">
        <v>799</v>
      </c>
      <c r="F275" s="18">
        <v>775</v>
      </c>
      <c r="G275" s="19">
        <v>351961.37</v>
      </c>
      <c r="H275" s="19">
        <v>343554.77</v>
      </c>
      <c r="I275" s="19">
        <v>326672.38</v>
      </c>
      <c r="J275" s="19">
        <v>318265.78000000003</v>
      </c>
      <c r="K275" s="19">
        <v>793.57</v>
      </c>
      <c r="L275" s="19">
        <v>443.3</v>
      </c>
      <c r="M275" s="19">
        <v>760.94</v>
      </c>
      <c r="N275" s="19">
        <v>410.67</v>
      </c>
      <c r="O275" s="3" t="s">
        <v>37</v>
      </c>
      <c r="P275" s="3" t="s">
        <v>38</v>
      </c>
      <c r="Q275" s="3" t="s">
        <v>39</v>
      </c>
    </row>
    <row r="276" spans="1:17" x14ac:dyDescent="0.2">
      <c r="A276" s="3" t="s">
        <v>570</v>
      </c>
      <c r="B276" s="2" t="s">
        <v>571</v>
      </c>
      <c r="C276" s="20">
        <v>64</v>
      </c>
      <c r="D276" s="18">
        <v>58</v>
      </c>
      <c r="E276" s="18">
        <v>1275</v>
      </c>
      <c r="F276" s="18">
        <v>1187</v>
      </c>
      <c r="G276" s="19">
        <v>654535.73</v>
      </c>
      <c r="H276" s="19">
        <v>619443.04</v>
      </c>
      <c r="I276" s="19">
        <v>536104.15</v>
      </c>
      <c r="J276" s="19">
        <v>503109.33</v>
      </c>
      <c r="K276" s="19">
        <v>920.64</v>
      </c>
      <c r="L276" s="19">
        <v>521.86</v>
      </c>
      <c r="M276" s="19">
        <v>798.79</v>
      </c>
      <c r="N276" s="19">
        <v>423.85</v>
      </c>
      <c r="O276" s="3" t="s">
        <v>37</v>
      </c>
      <c r="P276" s="3" t="s">
        <v>38</v>
      </c>
      <c r="Q276" s="3" t="s">
        <v>39</v>
      </c>
    </row>
    <row r="277" spans="1:17" x14ac:dyDescent="0.2">
      <c r="A277" s="3" t="s">
        <v>572</v>
      </c>
      <c r="B277" s="2" t="s">
        <v>573</v>
      </c>
      <c r="C277" s="20">
        <v>21</v>
      </c>
      <c r="D277" s="18">
        <v>19</v>
      </c>
      <c r="E277" s="18">
        <v>270</v>
      </c>
      <c r="F277" s="18">
        <v>253</v>
      </c>
      <c r="G277" s="19">
        <v>106263.37</v>
      </c>
      <c r="H277" s="19">
        <v>101062.87</v>
      </c>
      <c r="I277" s="19">
        <v>102821.47</v>
      </c>
      <c r="J277" s="19">
        <v>97620.97</v>
      </c>
      <c r="K277" s="19">
        <v>705.37</v>
      </c>
      <c r="L277" s="19">
        <v>399.46</v>
      </c>
      <c r="M277" s="19">
        <v>691.77</v>
      </c>
      <c r="N277" s="19">
        <v>385.85</v>
      </c>
      <c r="O277" s="3" t="s">
        <v>37</v>
      </c>
      <c r="P277" s="3" t="s">
        <v>38</v>
      </c>
      <c r="Q277" s="3" t="s">
        <v>39</v>
      </c>
    </row>
    <row r="278" spans="1:17" x14ac:dyDescent="0.2">
      <c r="A278" s="3" t="s">
        <v>574</v>
      </c>
      <c r="B278" s="2" t="s">
        <v>575</v>
      </c>
      <c r="C278" s="20">
        <v>561</v>
      </c>
      <c r="D278" s="18">
        <v>500</v>
      </c>
      <c r="E278" s="18">
        <v>2706</v>
      </c>
      <c r="F278" s="18">
        <v>2501</v>
      </c>
      <c r="G278" s="19">
        <v>891184.19</v>
      </c>
      <c r="H278" s="19">
        <v>830755.19</v>
      </c>
      <c r="I278" s="19">
        <v>877238.62</v>
      </c>
      <c r="J278" s="19">
        <v>816809.62</v>
      </c>
      <c r="K278" s="19">
        <v>626.94000000000005</v>
      </c>
      <c r="L278" s="19">
        <v>332.17</v>
      </c>
      <c r="M278" s="19">
        <v>621.37</v>
      </c>
      <c r="N278" s="19">
        <v>326.58999999999997</v>
      </c>
      <c r="O278" s="3" t="s">
        <v>37</v>
      </c>
      <c r="P278" s="3" t="s">
        <v>38</v>
      </c>
      <c r="Q278" s="3" t="s">
        <v>39</v>
      </c>
    </row>
    <row r="279" spans="1:17" x14ac:dyDescent="0.2">
      <c r="A279" s="3" t="s">
        <v>576</v>
      </c>
      <c r="B279" s="2" t="s">
        <v>577</v>
      </c>
      <c r="C279" s="20">
        <v>110</v>
      </c>
      <c r="D279" s="18">
        <v>97</v>
      </c>
      <c r="E279" s="18">
        <v>1527</v>
      </c>
      <c r="F279" s="18">
        <v>1408</v>
      </c>
      <c r="G279" s="19">
        <v>650829.42000000004</v>
      </c>
      <c r="H279" s="19">
        <v>615742</v>
      </c>
      <c r="I279" s="19">
        <v>589824.14</v>
      </c>
      <c r="J279" s="19">
        <v>554736.72</v>
      </c>
      <c r="K279" s="19">
        <v>732.17</v>
      </c>
      <c r="L279" s="19">
        <v>437.32</v>
      </c>
      <c r="M279" s="19">
        <v>688.84</v>
      </c>
      <c r="N279" s="19">
        <v>393.99</v>
      </c>
      <c r="O279" s="3" t="s">
        <v>37</v>
      </c>
      <c r="P279" s="3" t="s">
        <v>38</v>
      </c>
      <c r="Q279" s="3" t="s">
        <v>39</v>
      </c>
    </row>
    <row r="280" spans="1:17" x14ac:dyDescent="0.2">
      <c r="A280" s="3" t="s">
        <v>578</v>
      </c>
      <c r="B280" s="2" t="s">
        <v>579</v>
      </c>
      <c r="C280" s="20">
        <v>173</v>
      </c>
      <c r="D280" s="18">
        <v>158</v>
      </c>
      <c r="E280" s="18">
        <v>2399</v>
      </c>
      <c r="F280" s="18">
        <v>2309</v>
      </c>
      <c r="G280" s="19">
        <v>1211463.3700000001</v>
      </c>
      <c r="H280" s="19">
        <v>1181136.26</v>
      </c>
      <c r="I280" s="19">
        <v>1096228.03</v>
      </c>
      <c r="J280" s="19">
        <v>1065900.92</v>
      </c>
      <c r="K280" s="19">
        <v>848.5</v>
      </c>
      <c r="L280" s="19">
        <v>511.54</v>
      </c>
      <c r="M280" s="19">
        <v>798.6</v>
      </c>
      <c r="N280" s="19">
        <v>461.63</v>
      </c>
      <c r="O280" s="3" t="s">
        <v>37</v>
      </c>
      <c r="P280" s="3" t="s">
        <v>38</v>
      </c>
      <c r="Q280" s="3" t="s">
        <v>39</v>
      </c>
    </row>
    <row r="281" spans="1:17" x14ac:dyDescent="0.2">
      <c r="A281" s="3" t="s">
        <v>580</v>
      </c>
      <c r="B281" s="2" t="s">
        <v>581</v>
      </c>
      <c r="C281" s="20">
        <v>1483</v>
      </c>
      <c r="D281" s="18">
        <v>1464</v>
      </c>
      <c r="E281" s="18">
        <v>1732</v>
      </c>
      <c r="F281" s="18">
        <v>1711</v>
      </c>
      <c r="G281" s="19">
        <v>534172.12</v>
      </c>
      <c r="H281" s="19">
        <v>527817.12</v>
      </c>
      <c r="I281" s="19">
        <v>533732.12</v>
      </c>
      <c r="J281" s="19">
        <v>527377.12</v>
      </c>
      <c r="K281" s="19">
        <v>611.1</v>
      </c>
      <c r="L281" s="19">
        <v>308.48</v>
      </c>
      <c r="M281" s="19">
        <v>610.85</v>
      </c>
      <c r="N281" s="19">
        <v>308.23</v>
      </c>
      <c r="O281" s="3" t="s">
        <v>37</v>
      </c>
      <c r="P281" s="3" t="s">
        <v>38</v>
      </c>
      <c r="Q281" s="3" t="s">
        <v>39</v>
      </c>
    </row>
    <row r="282" spans="1:17" x14ac:dyDescent="0.2">
      <c r="A282" s="3" t="s">
        <v>582</v>
      </c>
      <c r="B282" s="2" t="s">
        <v>583</v>
      </c>
      <c r="C282" s="20">
        <v>32</v>
      </c>
      <c r="D282" s="18">
        <v>32</v>
      </c>
      <c r="E282" s="18">
        <v>683</v>
      </c>
      <c r="F282" s="18">
        <v>683</v>
      </c>
      <c r="G282" s="19">
        <v>1034643.35</v>
      </c>
      <c r="H282" s="19">
        <v>1034643.35</v>
      </c>
      <c r="I282" s="19">
        <v>524159.22</v>
      </c>
      <c r="J282" s="19">
        <v>524159.22</v>
      </c>
      <c r="K282" s="19">
        <v>1514.85</v>
      </c>
      <c r="L282" s="19">
        <v>1514.85</v>
      </c>
      <c r="M282" s="19">
        <v>767.44</v>
      </c>
      <c r="N282" s="19">
        <v>767.44</v>
      </c>
      <c r="O282" s="3" t="s">
        <v>37</v>
      </c>
      <c r="P282" s="3" t="s">
        <v>38</v>
      </c>
      <c r="Q282" s="3" t="s">
        <v>39</v>
      </c>
    </row>
    <row r="283" spans="1:17" x14ac:dyDescent="0.2">
      <c r="B283" s="2"/>
      <c r="C283" s="20"/>
      <c r="D283" s="18"/>
      <c r="E283" s="18"/>
      <c r="F283" s="18"/>
      <c r="G283" s="19"/>
      <c r="H283" s="19"/>
      <c r="I283" s="19"/>
      <c r="J283" s="19"/>
      <c r="K283" s="19"/>
      <c r="L283" s="19"/>
      <c r="M283" s="19"/>
      <c r="N283" s="19"/>
    </row>
    <row r="284" spans="1:17" ht="12" thickBot="1" x14ac:dyDescent="0.25">
      <c r="B284" s="2"/>
      <c r="C284" s="20"/>
      <c r="D284" s="18"/>
      <c r="E284" s="18"/>
      <c r="F284" s="18"/>
      <c r="G284" s="19"/>
      <c r="H284" s="19"/>
      <c r="I284" s="19"/>
      <c r="J284" s="19"/>
      <c r="K284" s="19"/>
      <c r="L284" s="19"/>
      <c r="M284" s="19"/>
      <c r="N284" s="19"/>
    </row>
    <row r="285" spans="1:17" ht="13.5" thickBot="1" x14ac:dyDescent="0.25">
      <c r="A285" s="33" t="s">
        <v>584</v>
      </c>
      <c r="B285" s="34"/>
      <c r="C285" s="21">
        <f t="shared" ref="C285:J285" si="0">SUM(C10:C284)</f>
        <v>33629</v>
      </c>
      <c r="D285" s="21">
        <f t="shared" si="0"/>
        <v>31071</v>
      </c>
      <c r="E285" s="22">
        <f t="shared" si="0"/>
        <v>665099</v>
      </c>
      <c r="F285" s="22">
        <f t="shared" si="0"/>
        <v>647574</v>
      </c>
      <c r="G285" s="23">
        <f t="shared" si="0"/>
        <v>363644196.47000015</v>
      </c>
      <c r="H285" s="23">
        <f t="shared" si="0"/>
        <v>357057476.25000006</v>
      </c>
      <c r="I285" s="23">
        <f t="shared" si="0"/>
        <v>306330045.01000011</v>
      </c>
      <c r="J285" s="23">
        <f t="shared" si="0"/>
        <v>300143793.41000032</v>
      </c>
      <c r="K285" s="23">
        <f>G285/E285</f>
        <v>546.75198199065119</v>
      </c>
      <c r="L285" s="23">
        <f>H285/F285</f>
        <v>551.37710323453393</v>
      </c>
      <c r="M285" s="23">
        <f>I285/E285</f>
        <v>460.57811695702463</v>
      </c>
      <c r="N285" s="24">
        <f>J285/F285</f>
        <v>463.48956784861701</v>
      </c>
    </row>
    <row r="286" spans="1:17" x14ac:dyDescent="0.2">
      <c r="B286" s="2"/>
      <c r="C286" s="20"/>
      <c r="D286" s="18"/>
      <c r="E286" s="18"/>
      <c r="F286" s="18"/>
      <c r="G286" s="25"/>
      <c r="H286" s="26"/>
      <c r="I286" s="26"/>
    </row>
    <row r="287" spans="1:17" ht="15" x14ac:dyDescent="0.2">
      <c r="A287" s="45" t="s">
        <v>586</v>
      </c>
      <c r="B287" s="2"/>
      <c r="C287" s="20"/>
      <c r="D287" s="18"/>
      <c r="E287" s="18"/>
      <c r="F287" s="18"/>
      <c r="G287" s="25"/>
      <c r="H287" s="26"/>
      <c r="I287" s="26"/>
    </row>
    <row r="288" spans="1:17" x14ac:dyDescent="0.2">
      <c r="B288" s="2"/>
      <c r="C288" s="20"/>
      <c r="D288" s="18"/>
      <c r="E288" s="18"/>
      <c r="F288" s="18"/>
      <c r="G288" s="25"/>
      <c r="H288" s="26"/>
      <c r="I288" s="26"/>
    </row>
    <row r="289" spans="2:9" ht="13.5" customHeight="1" x14ac:dyDescent="0.2">
      <c r="B289" s="2"/>
      <c r="C289" s="20"/>
      <c r="D289" s="18"/>
      <c r="E289" s="18"/>
      <c r="F289" s="18"/>
      <c r="G289" s="25"/>
      <c r="H289" s="26"/>
      <c r="I289" s="26"/>
    </row>
    <row r="290" spans="2:9" ht="13.5" customHeight="1" x14ac:dyDescent="0.2">
      <c r="B290" s="2"/>
      <c r="C290" s="20"/>
      <c r="D290" s="18"/>
      <c r="E290" s="18"/>
      <c r="F290" s="18"/>
      <c r="G290" s="25"/>
      <c r="H290" s="26"/>
      <c r="I290" s="26"/>
    </row>
    <row r="291" spans="2:9" ht="13.5" customHeight="1" x14ac:dyDescent="0.2">
      <c r="B291" s="2"/>
      <c r="C291" s="20"/>
      <c r="D291" s="18"/>
      <c r="E291" s="18"/>
      <c r="F291" s="18"/>
      <c r="G291" s="25"/>
      <c r="H291" s="26"/>
      <c r="I291" s="26"/>
    </row>
    <row r="292" spans="2:9" ht="13.5" customHeight="1" x14ac:dyDescent="0.2">
      <c r="B292" s="2"/>
      <c r="C292" s="20"/>
      <c r="D292" s="18"/>
      <c r="E292" s="18"/>
      <c r="F292" s="18"/>
      <c r="G292" s="25"/>
      <c r="H292" s="26"/>
      <c r="I292" s="26"/>
    </row>
    <row r="293" spans="2:9" ht="13.5" customHeight="1" x14ac:dyDescent="0.2">
      <c r="B293" s="2"/>
      <c r="C293" s="20"/>
      <c r="D293" s="18"/>
      <c r="E293" s="18"/>
      <c r="F293" s="18"/>
      <c r="G293" s="25"/>
      <c r="H293" s="26"/>
      <c r="I293" s="26"/>
    </row>
    <row r="294" spans="2:9" ht="13.5" customHeight="1" x14ac:dyDescent="0.2">
      <c r="B294" s="2"/>
      <c r="C294" s="20"/>
      <c r="D294" s="18"/>
      <c r="E294" s="18"/>
      <c r="F294" s="18"/>
      <c r="G294" s="25"/>
      <c r="H294" s="26"/>
      <c r="I294" s="26"/>
    </row>
    <row r="295" spans="2:9" ht="13.5" customHeight="1" x14ac:dyDescent="0.2">
      <c r="B295" s="2"/>
      <c r="C295" s="20"/>
      <c r="D295" s="18"/>
      <c r="E295" s="18"/>
      <c r="F295" s="18"/>
      <c r="G295" s="25"/>
      <c r="H295" s="26"/>
      <c r="I295" s="26"/>
    </row>
    <row r="296" spans="2:9" ht="13.5" customHeight="1" x14ac:dyDescent="0.2">
      <c r="B296" s="2"/>
      <c r="C296" s="20"/>
      <c r="D296" s="18"/>
      <c r="E296" s="18"/>
      <c r="F296" s="18"/>
      <c r="G296" s="25"/>
      <c r="H296" s="26"/>
      <c r="I296" s="26"/>
    </row>
    <row r="297" spans="2:9" ht="13.5" customHeight="1" x14ac:dyDescent="0.2">
      <c r="B297" s="2"/>
      <c r="C297" s="20"/>
      <c r="D297" s="18"/>
      <c r="E297" s="18"/>
      <c r="F297" s="18"/>
      <c r="G297" s="25"/>
      <c r="H297" s="26"/>
      <c r="I297" s="26"/>
    </row>
    <row r="298" spans="2:9" ht="13.5" customHeight="1" x14ac:dyDescent="0.2">
      <c r="B298" s="2"/>
      <c r="C298" s="20"/>
      <c r="D298" s="18"/>
      <c r="E298" s="18"/>
      <c r="F298" s="18"/>
      <c r="G298" s="25"/>
      <c r="H298" s="26"/>
      <c r="I298" s="26"/>
    </row>
    <row r="299" spans="2:9" ht="13.5" customHeight="1" x14ac:dyDescent="0.2">
      <c r="B299" s="2"/>
      <c r="C299" s="20"/>
      <c r="D299" s="18"/>
      <c r="E299" s="18"/>
      <c r="F299" s="18"/>
      <c r="G299" s="25"/>
      <c r="H299" s="26"/>
      <c r="I299" s="26"/>
    </row>
    <row r="300" spans="2:9" ht="13.5" customHeight="1" x14ac:dyDescent="0.2">
      <c r="B300" s="2"/>
      <c r="C300" s="20"/>
      <c r="D300" s="18"/>
      <c r="E300" s="18"/>
      <c r="F300" s="18"/>
      <c r="G300" s="25"/>
      <c r="H300" s="26"/>
      <c r="I300" s="26"/>
    </row>
    <row r="301" spans="2:9" ht="13.5" customHeight="1" x14ac:dyDescent="0.2">
      <c r="B301" s="2"/>
      <c r="C301" s="20"/>
      <c r="D301" s="18"/>
      <c r="E301" s="18"/>
      <c r="F301" s="18"/>
      <c r="G301" s="25"/>
      <c r="H301" s="26"/>
      <c r="I301" s="26"/>
    </row>
    <row r="302" spans="2:9" ht="13.5" customHeight="1" x14ac:dyDescent="0.2">
      <c r="B302" s="2"/>
      <c r="C302" s="20"/>
      <c r="D302" s="18"/>
      <c r="E302" s="18"/>
      <c r="F302" s="18"/>
      <c r="G302" s="25"/>
      <c r="H302" s="26"/>
      <c r="I302" s="26"/>
    </row>
    <row r="303" spans="2:9" ht="13.5" customHeight="1" x14ac:dyDescent="0.2">
      <c r="B303" s="2"/>
      <c r="C303" s="20"/>
      <c r="D303" s="18"/>
      <c r="E303" s="18"/>
      <c r="F303" s="18"/>
      <c r="G303" s="25"/>
      <c r="H303" s="26"/>
      <c r="I303" s="26"/>
    </row>
    <row r="304" spans="2:9" ht="13.5" customHeight="1" x14ac:dyDescent="0.2">
      <c r="B304" s="2"/>
      <c r="C304" s="20"/>
      <c r="D304" s="18"/>
      <c r="E304" s="18"/>
      <c r="F304" s="18"/>
      <c r="G304" s="25"/>
      <c r="H304" s="26"/>
      <c r="I304" s="26"/>
    </row>
    <row r="305" spans="2:9" ht="13.5" customHeight="1" x14ac:dyDescent="0.2">
      <c r="B305" s="2"/>
      <c r="C305" s="20"/>
      <c r="D305" s="18"/>
      <c r="E305" s="18"/>
      <c r="F305" s="18"/>
      <c r="G305" s="25"/>
      <c r="H305" s="26"/>
      <c r="I305" s="26"/>
    </row>
    <row r="306" spans="2:9" ht="13.5" customHeight="1" x14ac:dyDescent="0.2">
      <c r="B306" s="2"/>
      <c r="C306" s="20"/>
      <c r="D306" s="18"/>
      <c r="E306" s="18"/>
      <c r="F306" s="18"/>
      <c r="G306" s="25"/>
      <c r="H306" s="26"/>
      <c r="I306" s="26"/>
    </row>
    <row r="307" spans="2:9" ht="13.5" customHeight="1" x14ac:dyDescent="0.2">
      <c r="B307" s="2"/>
      <c r="C307" s="20"/>
      <c r="D307" s="18"/>
      <c r="E307" s="18"/>
      <c r="F307" s="18"/>
      <c r="G307" s="25"/>
      <c r="H307" s="26"/>
      <c r="I307" s="26"/>
    </row>
    <row r="308" spans="2:9" ht="13.5" customHeight="1" x14ac:dyDescent="0.2">
      <c r="B308" s="2"/>
      <c r="C308" s="20"/>
      <c r="D308" s="18"/>
      <c r="E308" s="18"/>
      <c r="F308" s="18"/>
      <c r="G308" s="25"/>
      <c r="H308" s="26"/>
      <c r="I308" s="26"/>
    </row>
    <row r="309" spans="2:9" ht="13.5" customHeight="1" x14ac:dyDescent="0.2">
      <c r="B309" s="2"/>
      <c r="C309" s="20"/>
      <c r="D309" s="18"/>
      <c r="E309" s="18"/>
      <c r="F309" s="18"/>
      <c r="G309" s="25"/>
      <c r="H309" s="26"/>
      <c r="I309" s="26"/>
    </row>
    <row r="310" spans="2:9" ht="13.5" customHeight="1" x14ac:dyDescent="0.2">
      <c r="B310" s="2"/>
      <c r="C310" s="20"/>
      <c r="D310" s="18"/>
      <c r="E310" s="18"/>
      <c r="F310" s="18"/>
      <c r="G310" s="25"/>
      <c r="H310" s="26"/>
      <c r="I310" s="26"/>
    </row>
    <row r="311" spans="2:9" ht="13.5" customHeight="1" x14ac:dyDescent="0.2">
      <c r="B311" s="2"/>
      <c r="C311" s="20"/>
      <c r="D311" s="18"/>
      <c r="E311" s="18"/>
      <c r="F311" s="18"/>
      <c r="G311" s="25"/>
      <c r="H311" s="26"/>
      <c r="I311" s="26"/>
    </row>
    <row r="312" spans="2:9" ht="13.5" customHeight="1" x14ac:dyDescent="0.2">
      <c r="B312" s="2"/>
      <c r="C312" s="20"/>
      <c r="D312" s="18"/>
      <c r="E312" s="18"/>
      <c r="F312" s="18"/>
      <c r="G312" s="25"/>
      <c r="H312" s="26"/>
      <c r="I312" s="26"/>
    </row>
    <row r="313" spans="2:9" ht="13.5" customHeight="1" x14ac:dyDescent="0.2">
      <c r="B313" s="2"/>
      <c r="C313" s="20"/>
      <c r="D313" s="18"/>
      <c r="E313" s="18"/>
      <c r="F313" s="18"/>
      <c r="G313" s="25"/>
      <c r="H313" s="26"/>
      <c r="I313" s="26"/>
    </row>
    <row r="314" spans="2:9" ht="13.5" customHeight="1" x14ac:dyDescent="0.2">
      <c r="B314" s="2"/>
      <c r="C314" s="20"/>
      <c r="D314" s="18"/>
      <c r="E314" s="18"/>
      <c r="F314" s="18"/>
      <c r="G314" s="25"/>
      <c r="H314" s="26"/>
      <c r="I314" s="26"/>
    </row>
    <row r="315" spans="2:9" ht="13.5" customHeight="1" x14ac:dyDescent="0.2">
      <c r="B315" s="2"/>
      <c r="C315" s="20"/>
      <c r="D315" s="18"/>
      <c r="E315" s="18"/>
      <c r="F315" s="18"/>
      <c r="G315" s="25"/>
      <c r="H315" s="26"/>
      <c r="I315" s="26"/>
    </row>
    <row r="316" spans="2:9" ht="13.5" customHeight="1" x14ac:dyDescent="0.2">
      <c r="B316" s="2"/>
      <c r="C316" s="20"/>
      <c r="D316" s="18"/>
      <c r="E316" s="18"/>
      <c r="F316" s="18"/>
      <c r="G316" s="25"/>
      <c r="H316" s="26"/>
      <c r="I316" s="26"/>
    </row>
    <row r="317" spans="2:9" ht="13.5" customHeight="1" x14ac:dyDescent="0.2">
      <c r="B317" s="2"/>
      <c r="C317" s="20"/>
      <c r="D317" s="18"/>
      <c r="E317" s="18"/>
      <c r="F317" s="18"/>
      <c r="G317" s="25"/>
      <c r="H317" s="26"/>
      <c r="I317" s="26"/>
    </row>
    <row r="318" spans="2:9" ht="13.5" customHeight="1" x14ac:dyDescent="0.2">
      <c r="B318" s="2"/>
      <c r="C318" s="20"/>
      <c r="D318" s="18"/>
      <c r="E318" s="18"/>
      <c r="F318" s="18"/>
      <c r="G318" s="25"/>
      <c r="H318" s="26"/>
      <c r="I318" s="26"/>
    </row>
    <row r="319" spans="2:9" ht="13.5" customHeight="1" x14ac:dyDescent="0.2">
      <c r="B319" s="2"/>
      <c r="C319" s="20"/>
      <c r="D319" s="18"/>
      <c r="E319" s="18"/>
      <c r="F319" s="18"/>
      <c r="G319" s="25"/>
      <c r="H319" s="26"/>
      <c r="I319" s="26"/>
    </row>
    <row r="320" spans="2:9" ht="13.5" customHeight="1" x14ac:dyDescent="0.2">
      <c r="B320" s="2"/>
      <c r="C320" s="20"/>
      <c r="D320" s="18"/>
      <c r="E320" s="18"/>
      <c r="F320" s="18"/>
      <c r="G320" s="25"/>
      <c r="H320" s="26"/>
      <c r="I320" s="26"/>
    </row>
    <row r="321" spans="2:9" ht="13.5" customHeight="1" x14ac:dyDescent="0.2">
      <c r="B321" s="2"/>
      <c r="C321" s="20"/>
      <c r="D321" s="18"/>
      <c r="E321" s="18"/>
      <c r="F321" s="18"/>
      <c r="G321" s="25"/>
      <c r="H321" s="26"/>
      <c r="I321" s="26"/>
    </row>
    <row r="322" spans="2:9" ht="13.5" customHeight="1" x14ac:dyDescent="0.2">
      <c r="B322" s="2"/>
      <c r="C322" s="20"/>
      <c r="D322" s="18"/>
      <c r="E322" s="18"/>
      <c r="F322" s="18"/>
      <c r="G322" s="25"/>
      <c r="H322" s="26"/>
      <c r="I322" s="26"/>
    </row>
    <row r="323" spans="2:9" ht="13.5" customHeight="1" x14ac:dyDescent="0.2">
      <c r="B323" s="2"/>
      <c r="C323" s="20"/>
      <c r="D323" s="18"/>
      <c r="E323" s="18"/>
      <c r="F323" s="18"/>
      <c r="G323" s="25"/>
      <c r="H323" s="26"/>
      <c r="I323" s="26"/>
    </row>
    <row r="324" spans="2:9" ht="13.5" customHeight="1" x14ac:dyDescent="0.2">
      <c r="B324" s="2"/>
      <c r="C324" s="20"/>
      <c r="D324" s="18"/>
      <c r="E324" s="18"/>
      <c r="F324" s="18"/>
      <c r="G324" s="25"/>
      <c r="H324" s="26"/>
      <c r="I324" s="26"/>
    </row>
    <row r="325" spans="2:9" ht="13.5" customHeight="1" x14ac:dyDescent="0.2">
      <c r="B325" s="2"/>
      <c r="C325" s="20"/>
      <c r="D325" s="18"/>
      <c r="E325" s="18"/>
      <c r="F325" s="18"/>
      <c r="G325" s="25"/>
      <c r="H325" s="26"/>
      <c r="I325" s="26"/>
    </row>
    <row r="326" spans="2:9" ht="13.5" customHeight="1" x14ac:dyDescent="0.2">
      <c r="B326" s="2"/>
      <c r="C326" s="20"/>
      <c r="D326" s="18"/>
      <c r="E326" s="18"/>
      <c r="F326" s="18"/>
      <c r="G326" s="25"/>
      <c r="H326" s="26"/>
      <c r="I326" s="26"/>
    </row>
    <row r="327" spans="2:9" ht="13.5" customHeight="1" x14ac:dyDescent="0.2">
      <c r="B327" s="2"/>
      <c r="C327" s="20"/>
      <c r="D327" s="18"/>
      <c r="E327" s="18"/>
      <c r="F327" s="18"/>
      <c r="G327" s="25"/>
      <c r="H327" s="26"/>
      <c r="I327" s="26"/>
    </row>
    <row r="328" spans="2:9" ht="13.5" customHeight="1" x14ac:dyDescent="0.2">
      <c r="B328" s="2"/>
      <c r="C328" s="20"/>
      <c r="D328" s="18"/>
      <c r="E328" s="18"/>
      <c r="F328" s="18"/>
      <c r="G328" s="25"/>
      <c r="H328" s="26"/>
      <c r="I328" s="26"/>
    </row>
    <row r="329" spans="2:9" ht="13.5" customHeight="1" x14ac:dyDescent="0.2">
      <c r="B329" s="2"/>
      <c r="C329" s="20"/>
      <c r="D329" s="18"/>
      <c r="E329" s="18"/>
      <c r="F329" s="18"/>
      <c r="G329" s="25"/>
      <c r="H329" s="26"/>
      <c r="I329" s="26"/>
    </row>
    <row r="330" spans="2:9" ht="13.5" customHeight="1" x14ac:dyDescent="0.2">
      <c r="B330" s="2"/>
      <c r="C330" s="20"/>
      <c r="D330" s="18"/>
      <c r="E330" s="18"/>
      <c r="F330" s="18"/>
      <c r="G330" s="25"/>
      <c r="H330" s="26"/>
      <c r="I330" s="26"/>
    </row>
    <row r="331" spans="2:9" ht="13.5" customHeight="1" x14ac:dyDescent="0.2">
      <c r="B331" s="2"/>
      <c r="C331" s="20"/>
      <c r="D331" s="18"/>
      <c r="E331" s="18"/>
      <c r="F331" s="18"/>
      <c r="G331" s="25"/>
      <c r="H331" s="26"/>
      <c r="I331" s="26"/>
    </row>
    <row r="332" spans="2:9" ht="13.5" customHeight="1" x14ac:dyDescent="0.2">
      <c r="B332" s="2"/>
      <c r="C332" s="20"/>
      <c r="D332" s="18"/>
      <c r="E332" s="18"/>
      <c r="F332" s="18"/>
      <c r="G332" s="25"/>
      <c r="H332" s="26"/>
      <c r="I332" s="26"/>
    </row>
    <row r="333" spans="2:9" ht="13.5" customHeight="1" x14ac:dyDescent="0.2">
      <c r="B333" s="2"/>
      <c r="C333" s="20"/>
      <c r="D333" s="18"/>
      <c r="E333" s="18"/>
      <c r="F333" s="18"/>
      <c r="G333" s="25"/>
      <c r="H333" s="26"/>
      <c r="I333" s="26"/>
    </row>
    <row r="334" spans="2:9" ht="13.5" customHeight="1" x14ac:dyDescent="0.2">
      <c r="B334" s="2"/>
      <c r="C334" s="20"/>
      <c r="D334" s="18"/>
      <c r="E334" s="18"/>
      <c r="F334" s="18"/>
      <c r="G334" s="25"/>
      <c r="H334" s="26"/>
      <c r="I334" s="26"/>
    </row>
    <row r="335" spans="2:9" ht="13.5" customHeight="1" x14ac:dyDescent="0.2">
      <c r="B335" s="2"/>
      <c r="C335" s="20"/>
      <c r="D335" s="18"/>
      <c r="E335" s="18"/>
      <c r="F335" s="18"/>
      <c r="G335" s="25"/>
      <c r="H335" s="26"/>
      <c r="I335" s="26"/>
    </row>
    <row r="336" spans="2:9" ht="13.5" customHeight="1" x14ac:dyDescent="0.2">
      <c r="B336" s="2"/>
      <c r="C336" s="20"/>
      <c r="D336" s="18"/>
      <c r="E336" s="18"/>
      <c r="F336" s="18"/>
      <c r="G336" s="25"/>
      <c r="H336" s="26"/>
      <c r="I336" s="26"/>
    </row>
    <row r="337" spans="2:9" ht="13.5" customHeight="1" x14ac:dyDescent="0.2">
      <c r="B337" s="2"/>
      <c r="C337" s="20"/>
      <c r="D337" s="18"/>
      <c r="E337" s="18"/>
      <c r="F337" s="18"/>
      <c r="G337" s="25"/>
      <c r="H337" s="26"/>
      <c r="I337" s="26"/>
    </row>
    <row r="338" spans="2:9" ht="13.5" customHeight="1" x14ac:dyDescent="0.2">
      <c r="B338" s="2"/>
      <c r="C338" s="20"/>
      <c r="D338" s="18"/>
      <c r="E338" s="18"/>
      <c r="F338" s="18"/>
      <c r="G338" s="25"/>
      <c r="H338" s="26"/>
      <c r="I338" s="26"/>
    </row>
    <row r="339" spans="2:9" ht="13.5" customHeight="1" x14ac:dyDescent="0.2">
      <c r="B339" s="2"/>
      <c r="C339" s="20"/>
      <c r="D339" s="18"/>
      <c r="E339" s="18"/>
      <c r="F339" s="18"/>
      <c r="G339" s="25"/>
      <c r="H339" s="26"/>
      <c r="I339" s="26"/>
    </row>
    <row r="340" spans="2:9" ht="13.5" customHeight="1" x14ac:dyDescent="0.2">
      <c r="B340" s="2"/>
      <c r="C340" s="20"/>
      <c r="D340" s="18"/>
      <c r="E340" s="18"/>
      <c r="F340" s="18"/>
      <c r="G340" s="25"/>
      <c r="H340" s="26"/>
      <c r="I340" s="26"/>
    </row>
    <row r="341" spans="2:9" ht="13.5" customHeight="1" x14ac:dyDescent="0.2">
      <c r="B341" s="2"/>
      <c r="C341" s="20"/>
      <c r="D341" s="18"/>
      <c r="E341" s="18"/>
      <c r="F341" s="18"/>
      <c r="G341" s="25"/>
      <c r="H341" s="26"/>
      <c r="I341" s="26"/>
    </row>
    <row r="342" spans="2:9" ht="13.5" customHeight="1" x14ac:dyDescent="0.2">
      <c r="B342" s="2"/>
      <c r="C342" s="20"/>
      <c r="D342" s="18"/>
      <c r="E342" s="18"/>
      <c r="F342" s="18"/>
      <c r="G342" s="25"/>
      <c r="H342" s="26"/>
      <c r="I342" s="26"/>
    </row>
    <row r="343" spans="2:9" ht="13.5" customHeight="1" x14ac:dyDescent="0.2">
      <c r="B343" s="2"/>
      <c r="C343" s="20"/>
      <c r="D343" s="18"/>
      <c r="E343" s="18"/>
      <c r="F343" s="18"/>
      <c r="G343" s="25"/>
      <c r="H343" s="26"/>
      <c r="I343" s="26"/>
    </row>
    <row r="344" spans="2:9" ht="13.5" customHeight="1" x14ac:dyDescent="0.2">
      <c r="B344" s="2"/>
      <c r="C344" s="20"/>
      <c r="D344" s="18"/>
      <c r="E344" s="18"/>
      <c r="F344" s="18"/>
      <c r="G344" s="25"/>
      <c r="H344" s="26"/>
      <c r="I344" s="26"/>
    </row>
    <row r="345" spans="2:9" ht="13.5" customHeight="1" x14ac:dyDescent="0.2">
      <c r="B345" s="2"/>
      <c r="C345" s="20"/>
      <c r="D345" s="18"/>
      <c r="E345" s="18"/>
      <c r="F345" s="18"/>
      <c r="G345" s="25"/>
      <c r="H345" s="26"/>
      <c r="I345" s="26"/>
    </row>
    <row r="346" spans="2:9" ht="13.5" customHeight="1" x14ac:dyDescent="0.2">
      <c r="B346" s="2"/>
      <c r="C346" s="20"/>
      <c r="D346" s="18"/>
      <c r="E346" s="18"/>
      <c r="F346" s="18"/>
      <c r="G346" s="25"/>
      <c r="H346" s="26"/>
      <c r="I346" s="26"/>
    </row>
    <row r="347" spans="2:9" ht="13.5" customHeight="1" x14ac:dyDescent="0.2">
      <c r="B347" s="2"/>
      <c r="C347" s="20"/>
      <c r="D347" s="18"/>
      <c r="E347" s="18"/>
      <c r="F347" s="18"/>
      <c r="G347" s="25"/>
      <c r="H347" s="26"/>
      <c r="I347" s="26"/>
    </row>
    <row r="348" spans="2:9" ht="13.5" customHeight="1" x14ac:dyDescent="0.2">
      <c r="B348" s="2"/>
      <c r="C348" s="20"/>
      <c r="D348" s="18"/>
      <c r="E348" s="18"/>
      <c r="F348" s="18"/>
      <c r="G348" s="25"/>
      <c r="H348" s="26"/>
      <c r="I348" s="26"/>
    </row>
    <row r="349" spans="2:9" ht="13.5" customHeight="1" x14ac:dyDescent="0.2">
      <c r="B349" s="2"/>
      <c r="C349" s="20"/>
      <c r="D349" s="18"/>
      <c r="E349" s="18"/>
      <c r="F349" s="18"/>
      <c r="G349" s="25"/>
      <c r="H349" s="26"/>
      <c r="I349" s="26"/>
    </row>
    <row r="350" spans="2:9" ht="13.5" customHeight="1" x14ac:dyDescent="0.2">
      <c r="B350" s="2"/>
      <c r="C350" s="20"/>
      <c r="D350" s="18"/>
      <c r="E350" s="18"/>
      <c r="F350" s="18"/>
      <c r="G350" s="25"/>
      <c r="H350" s="26"/>
      <c r="I350" s="26"/>
    </row>
    <row r="351" spans="2:9" ht="13.5" customHeight="1" x14ac:dyDescent="0.2">
      <c r="B351" s="2"/>
      <c r="C351" s="20"/>
      <c r="D351" s="18"/>
      <c r="E351" s="18"/>
      <c r="F351" s="18"/>
      <c r="G351" s="25"/>
      <c r="H351" s="26"/>
      <c r="I351" s="26"/>
    </row>
    <row r="352" spans="2:9" ht="13.5" customHeight="1" x14ac:dyDescent="0.2">
      <c r="B352" s="2"/>
      <c r="C352" s="20"/>
      <c r="D352" s="18"/>
      <c r="E352" s="18"/>
      <c r="F352" s="18"/>
      <c r="G352" s="25"/>
      <c r="H352" s="26"/>
      <c r="I352" s="26"/>
    </row>
    <row r="353" spans="2:9" ht="13.5" customHeight="1" x14ac:dyDescent="0.2">
      <c r="B353" s="2"/>
      <c r="C353" s="20"/>
      <c r="D353" s="18"/>
      <c r="E353" s="18"/>
      <c r="F353" s="18"/>
      <c r="G353" s="25"/>
      <c r="H353" s="26"/>
      <c r="I353" s="26"/>
    </row>
    <row r="354" spans="2:9" ht="13.5" customHeight="1" x14ac:dyDescent="0.2">
      <c r="B354" s="2"/>
      <c r="C354" s="20"/>
      <c r="D354" s="18"/>
      <c r="E354" s="18"/>
      <c r="F354" s="18"/>
      <c r="G354" s="25"/>
      <c r="H354" s="26"/>
      <c r="I354" s="26"/>
    </row>
    <row r="355" spans="2:9" ht="13.5" customHeight="1" x14ac:dyDescent="0.2">
      <c r="B355" s="2"/>
      <c r="C355" s="20"/>
      <c r="D355" s="18"/>
      <c r="E355" s="18"/>
      <c r="F355" s="18"/>
      <c r="G355" s="25"/>
      <c r="H355" s="26"/>
      <c r="I355" s="26"/>
    </row>
    <row r="356" spans="2:9" ht="13.5" customHeight="1" x14ac:dyDescent="0.2">
      <c r="B356" s="2"/>
      <c r="C356" s="20"/>
      <c r="D356" s="18"/>
      <c r="E356" s="18"/>
      <c r="F356" s="18"/>
      <c r="G356" s="25"/>
      <c r="H356" s="26"/>
      <c r="I356" s="26"/>
    </row>
    <row r="357" spans="2:9" ht="13.5" customHeight="1" x14ac:dyDescent="0.2">
      <c r="B357" s="2"/>
      <c r="C357" s="20"/>
      <c r="D357" s="18"/>
      <c r="E357" s="18"/>
      <c r="F357" s="18"/>
      <c r="G357" s="25"/>
      <c r="H357" s="26"/>
      <c r="I357" s="26"/>
    </row>
    <row r="358" spans="2:9" ht="13.5" customHeight="1" x14ac:dyDescent="0.2">
      <c r="B358" s="2"/>
      <c r="C358" s="20"/>
      <c r="D358" s="18"/>
      <c r="E358" s="18"/>
      <c r="F358" s="18"/>
      <c r="G358" s="25"/>
      <c r="H358" s="26"/>
      <c r="I358" s="26"/>
    </row>
    <row r="359" spans="2:9" ht="13.5" customHeight="1" x14ac:dyDescent="0.2">
      <c r="B359" s="2"/>
      <c r="C359" s="20"/>
      <c r="D359" s="18"/>
      <c r="E359" s="18"/>
      <c r="F359" s="18"/>
      <c r="G359" s="25"/>
      <c r="H359" s="26"/>
      <c r="I359" s="26"/>
    </row>
    <row r="360" spans="2:9" ht="13.5" customHeight="1" x14ac:dyDescent="0.2">
      <c r="B360" s="2"/>
      <c r="C360" s="20"/>
      <c r="D360" s="18"/>
      <c r="E360" s="18"/>
      <c r="F360" s="18"/>
      <c r="G360" s="25"/>
      <c r="H360" s="26"/>
      <c r="I360" s="26"/>
    </row>
    <row r="361" spans="2:9" ht="13.5" customHeight="1" x14ac:dyDescent="0.2">
      <c r="B361" s="2"/>
      <c r="C361" s="20"/>
      <c r="D361" s="18"/>
      <c r="E361" s="18"/>
      <c r="F361" s="18"/>
      <c r="G361" s="25"/>
      <c r="H361" s="26"/>
      <c r="I361" s="26"/>
    </row>
    <row r="362" spans="2:9" ht="13.5" customHeight="1" x14ac:dyDescent="0.2">
      <c r="B362" s="2"/>
      <c r="C362" s="20"/>
      <c r="D362" s="18"/>
      <c r="E362" s="18"/>
      <c r="F362" s="18"/>
      <c r="G362" s="25"/>
      <c r="H362" s="26"/>
      <c r="I362" s="26"/>
    </row>
    <row r="363" spans="2:9" ht="13.5" customHeight="1" x14ac:dyDescent="0.2">
      <c r="B363" s="2"/>
      <c r="C363" s="20"/>
      <c r="D363" s="18"/>
      <c r="E363" s="18"/>
      <c r="F363" s="18"/>
      <c r="G363" s="25"/>
      <c r="H363" s="26"/>
      <c r="I363" s="26"/>
    </row>
    <row r="364" spans="2:9" ht="13.5" customHeight="1" x14ac:dyDescent="0.2">
      <c r="B364" s="2"/>
      <c r="C364" s="20"/>
      <c r="D364" s="18"/>
      <c r="E364" s="18"/>
      <c r="F364" s="18"/>
      <c r="G364" s="25"/>
      <c r="H364" s="26"/>
      <c r="I364" s="26"/>
    </row>
    <row r="365" spans="2:9" ht="13.5" customHeight="1" x14ac:dyDescent="0.2">
      <c r="B365" s="2"/>
      <c r="C365" s="20"/>
      <c r="D365" s="18"/>
      <c r="E365" s="18"/>
      <c r="F365" s="18"/>
      <c r="G365" s="25"/>
      <c r="H365" s="26"/>
      <c r="I365" s="26"/>
    </row>
    <row r="366" spans="2:9" ht="13.5" customHeight="1" x14ac:dyDescent="0.2">
      <c r="B366" s="2"/>
      <c r="C366" s="20"/>
      <c r="D366" s="18"/>
      <c r="E366" s="18"/>
      <c r="F366" s="18"/>
      <c r="G366" s="25"/>
      <c r="H366" s="26"/>
      <c r="I366" s="26"/>
    </row>
    <row r="367" spans="2:9" ht="13.5" customHeight="1" x14ac:dyDescent="0.2">
      <c r="B367" s="2"/>
      <c r="C367" s="20"/>
      <c r="D367" s="18"/>
      <c r="E367" s="18"/>
      <c r="F367" s="18"/>
      <c r="G367" s="25"/>
      <c r="H367" s="26"/>
      <c r="I367" s="26"/>
    </row>
    <row r="368" spans="2:9" ht="13.5" customHeight="1" x14ac:dyDescent="0.2">
      <c r="B368" s="2"/>
      <c r="C368" s="20"/>
      <c r="D368" s="18"/>
      <c r="E368" s="18"/>
      <c r="F368" s="18"/>
      <c r="G368" s="25"/>
      <c r="H368" s="26"/>
      <c r="I368" s="26"/>
    </row>
    <row r="369" spans="2:9" ht="13.5" customHeight="1" x14ac:dyDescent="0.2">
      <c r="B369" s="2"/>
      <c r="C369" s="20"/>
      <c r="D369" s="18"/>
      <c r="E369" s="18"/>
      <c r="F369" s="18"/>
      <c r="G369" s="25"/>
      <c r="H369" s="26"/>
      <c r="I369" s="26"/>
    </row>
    <row r="370" spans="2:9" ht="13.5" customHeight="1" x14ac:dyDescent="0.2">
      <c r="B370" s="2"/>
      <c r="C370" s="20"/>
      <c r="D370" s="18"/>
      <c r="E370" s="18"/>
      <c r="F370" s="18"/>
      <c r="G370" s="25"/>
      <c r="H370" s="26"/>
      <c r="I370" s="26"/>
    </row>
    <row r="371" spans="2:9" ht="13.5" customHeight="1" x14ac:dyDescent="0.2">
      <c r="B371" s="2"/>
      <c r="C371" s="20"/>
      <c r="D371" s="18"/>
      <c r="E371" s="18"/>
      <c r="F371" s="18"/>
      <c r="G371" s="25"/>
      <c r="H371" s="26"/>
      <c r="I371" s="26"/>
    </row>
    <row r="372" spans="2:9" ht="13.5" customHeight="1" x14ac:dyDescent="0.2">
      <c r="B372" s="2"/>
      <c r="C372" s="20"/>
      <c r="D372" s="18"/>
      <c r="E372" s="18"/>
      <c r="F372" s="18"/>
      <c r="G372" s="25"/>
      <c r="H372" s="26"/>
      <c r="I372" s="26"/>
    </row>
    <row r="373" spans="2:9" ht="13.5" customHeight="1" x14ac:dyDescent="0.2">
      <c r="B373" s="2"/>
      <c r="C373" s="20"/>
      <c r="D373" s="18"/>
      <c r="E373" s="18"/>
      <c r="F373" s="18"/>
      <c r="G373" s="25"/>
      <c r="H373" s="26"/>
      <c r="I373" s="26"/>
    </row>
    <row r="374" spans="2:9" ht="13.5" customHeight="1" x14ac:dyDescent="0.2">
      <c r="B374" s="2"/>
      <c r="C374" s="20"/>
      <c r="D374" s="18"/>
      <c r="E374" s="18"/>
      <c r="F374" s="18"/>
      <c r="G374" s="25"/>
      <c r="H374" s="26"/>
      <c r="I374" s="26"/>
    </row>
    <row r="375" spans="2:9" ht="13.5" customHeight="1" x14ac:dyDescent="0.2">
      <c r="B375" s="2"/>
      <c r="C375" s="20"/>
      <c r="D375" s="18"/>
      <c r="E375" s="18"/>
      <c r="F375" s="18"/>
      <c r="G375" s="25"/>
      <c r="H375" s="26"/>
      <c r="I375" s="26"/>
    </row>
    <row r="376" spans="2:9" ht="13.5" customHeight="1" x14ac:dyDescent="0.2">
      <c r="B376" s="2"/>
      <c r="C376" s="20"/>
      <c r="D376" s="18"/>
      <c r="E376" s="18"/>
      <c r="F376" s="18"/>
      <c r="G376" s="25"/>
      <c r="H376" s="26"/>
      <c r="I376" s="26"/>
    </row>
    <row r="377" spans="2:9" ht="13.5" customHeight="1" x14ac:dyDescent="0.2">
      <c r="B377" s="2"/>
      <c r="C377" s="20"/>
      <c r="D377" s="18"/>
      <c r="E377" s="18"/>
      <c r="F377" s="18"/>
      <c r="G377" s="25"/>
      <c r="H377" s="26"/>
      <c r="I377" s="26"/>
    </row>
    <row r="378" spans="2:9" ht="13.5" customHeight="1" x14ac:dyDescent="0.2">
      <c r="B378" s="2"/>
      <c r="C378" s="20"/>
      <c r="D378" s="18"/>
      <c r="E378" s="18"/>
      <c r="F378" s="18"/>
      <c r="G378" s="25"/>
      <c r="H378" s="26"/>
      <c r="I378" s="26"/>
    </row>
    <row r="379" spans="2:9" ht="13.5" customHeight="1" x14ac:dyDescent="0.2">
      <c r="B379" s="2"/>
      <c r="C379" s="20"/>
      <c r="D379" s="18"/>
      <c r="E379" s="18"/>
      <c r="F379" s="18"/>
      <c r="G379" s="25"/>
      <c r="H379" s="26"/>
      <c r="I379" s="26"/>
    </row>
    <row r="380" spans="2:9" ht="13.5" customHeight="1" x14ac:dyDescent="0.2">
      <c r="B380" s="2"/>
      <c r="C380" s="20"/>
      <c r="D380" s="18"/>
      <c r="E380" s="18"/>
      <c r="F380" s="18"/>
      <c r="G380" s="25"/>
      <c r="H380" s="26"/>
      <c r="I380" s="26"/>
    </row>
    <row r="381" spans="2:9" ht="13.5" customHeight="1" x14ac:dyDescent="0.2">
      <c r="B381" s="2"/>
      <c r="C381" s="20"/>
      <c r="D381" s="18"/>
      <c r="E381" s="18"/>
      <c r="F381" s="18"/>
      <c r="G381" s="25"/>
      <c r="H381" s="26"/>
      <c r="I381" s="26"/>
    </row>
    <row r="382" spans="2:9" ht="13.5" customHeight="1" x14ac:dyDescent="0.2">
      <c r="B382" s="2"/>
      <c r="C382" s="20"/>
      <c r="D382" s="18"/>
      <c r="E382" s="18"/>
      <c r="F382" s="18"/>
      <c r="G382" s="25"/>
      <c r="H382" s="26"/>
      <c r="I382" s="26"/>
    </row>
    <row r="383" spans="2:9" ht="13.5" customHeight="1" x14ac:dyDescent="0.2">
      <c r="B383" s="2"/>
      <c r="C383" s="20"/>
      <c r="D383" s="18"/>
      <c r="E383" s="18"/>
      <c r="F383" s="18"/>
      <c r="G383" s="25"/>
      <c r="H383" s="26"/>
      <c r="I383" s="26"/>
    </row>
    <row r="384" spans="2:9" ht="13.5" customHeight="1" x14ac:dyDescent="0.2">
      <c r="B384" s="2"/>
      <c r="C384" s="20"/>
      <c r="D384" s="18"/>
      <c r="E384" s="18"/>
      <c r="F384" s="18"/>
      <c r="G384" s="25"/>
      <c r="H384" s="26"/>
      <c r="I384" s="26"/>
    </row>
    <row r="385" spans="2:9" ht="13.5" customHeight="1" x14ac:dyDescent="0.2">
      <c r="B385" s="2"/>
      <c r="C385" s="20"/>
      <c r="D385" s="18"/>
      <c r="E385" s="18"/>
      <c r="F385" s="18"/>
      <c r="G385" s="25"/>
      <c r="H385" s="26"/>
      <c r="I385" s="26"/>
    </row>
    <row r="386" spans="2:9" ht="13.5" customHeight="1" x14ac:dyDescent="0.2">
      <c r="B386" s="2"/>
      <c r="C386" s="20"/>
      <c r="D386" s="18"/>
      <c r="E386" s="18"/>
      <c r="F386" s="18"/>
      <c r="G386" s="25"/>
      <c r="H386" s="26"/>
      <c r="I386" s="26"/>
    </row>
    <row r="387" spans="2:9" ht="13.5" customHeight="1" x14ac:dyDescent="0.2">
      <c r="B387" s="2"/>
      <c r="C387" s="20"/>
      <c r="D387" s="18"/>
      <c r="E387" s="18"/>
      <c r="F387" s="18"/>
      <c r="G387" s="25"/>
      <c r="H387" s="26"/>
      <c r="I387" s="26"/>
    </row>
    <row r="388" spans="2:9" ht="13.5" customHeight="1" x14ac:dyDescent="0.2">
      <c r="B388" s="2"/>
      <c r="C388" s="20"/>
      <c r="D388" s="18"/>
      <c r="E388" s="18"/>
      <c r="F388" s="18"/>
      <c r="G388" s="25"/>
      <c r="H388" s="26"/>
      <c r="I388" s="26"/>
    </row>
    <row r="389" spans="2:9" ht="13.5" customHeight="1" x14ac:dyDescent="0.2">
      <c r="B389" s="2"/>
      <c r="C389" s="20"/>
      <c r="D389" s="18"/>
      <c r="E389" s="18"/>
      <c r="F389" s="18"/>
      <c r="G389" s="25"/>
      <c r="H389" s="26"/>
      <c r="I389" s="26"/>
    </row>
    <row r="390" spans="2:9" ht="13.5" customHeight="1" x14ac:dyDescent="0.2">
      <c r="B390" s="2"/>
      <c r="C390" s="20"/>
      <c r="D390" s="18"/>
      <c r="E390" s="18"/>
      <c r="F390" s="18"/>
      <c r="G390" s="25"/>
      <c r="H390" s="26"/>
      <c r="I390" s="26"/>
    </row>
    <row r="391" spans="2:9" ht="13.5" customHeight="1" x14ac:dyDescent="0.2">
      <c r="B391" s="2"/>
      <c r="C391" s="20"/>
      <c r="D391" s="18"/>
      <c r="E391" s="18"/>
      <c r="F391" s="18"/>
      <c r="G391" s="25"/>
      <c r="H391" s="26"/>
      <c r="I391" s="26"/>
    </row>
    <row r="392" spans="2:9" ht="13.5" customHeight="1" x14ac:dyDescent="0.2">
      <c r="B392" s="2"/>
      <c r="C392" s="20"/>
      <c r="D392" s="18"/>
      <c r="E392" s="18"/>
      <c r="F392" s="18"/>
      <c r="G392" s="25"/>
      <c r="H392" s="26"/>
      <c r="I392" s="26"/>
    </row>
    <row r="393" spans="2:9" ht="13.5" customHeight="1" x14ac:dyDescent="0.2">
      <c r="B393" s="2"/>
      <c r="C393" s="20"/>
      <c r="D393" s="18"/>
      <c r="E393" s="18"/>
      <c r="F393" s="18"/>
      <c r="G393" s="25"/>
      <c r="H393" s="26"/>
      <c r="I393" s="26"/>
    </row>
    <row r="394" spans="2:9" ht="13.5" customHeight="1" x14ac:dyDescent="0.2">
      <c r="B394" s="2"/>
      <c r="C394" s="20"/>
      <c r="D394" s="18"/>
      <c r="E394" s="18"/>
      <c r="F394" s="18"/>
      <c r="G394" s="25"/>
      <c r="H394" s="26"/>
      <c r="I394" s="26"/>
    </row>
    <row r="395" spans="2:9" ht="13.5" customHeight="1" x14ac:dyDescent="0.2">
      <c r="B395" s="2"/>
      <c r="C395" s="20"/>
      <c r="D395" s="18"/>
      <c r="E395" s="18"/>
      <c r="F395" s="18"/>
      <c r="G395" s="25"/>
      <c r="H395" s="26"/>
      <c r="I395" s="26"/>
    </row>
    <row r="396" spans="2:9" ht="13.5" customHeight="1" x14ac:dyDescent="0.2">
      <c r="B396" s="2"/>
      <c r="C396" s="20"/>
      <c r="D396" s="18"/>
      <c r="E396" s="18"/>
      <c r="F396" s="18"/>
      <c r="G396" s="25"/>
      <c r="H396" s="26"/>
      <c r="I396" s="26"/>
    </row>
    <row r="397" spans="2:9" ht="13.5" customHeight="1" x14ac:dyDescent="0.2">
      <c r="B397" s="2"/>
      <c r="C397" s="20"/>
      <c r="D397" s="18"/>
      <c r="E397" s="18"/>
      <c r="F397" s="18"/>
      <c r="G397" s="25"/>
      <c r="H397" s="26"/>
      <c r="I397" s="26"/>
    </row>
    <row r="398" spans="2:9" ht="13.5" customHeight="1" x14ac:dyDescent="0.2">
      <c r="B398" s="2"/>
      <c r="C398" s="20"/>
      <c r="D398" s="18"/>
      <c r="E398" s="18"/>
      <c r="F398" s="18"/>
      <c r="G398" s="25"/>
      <c r="H398" s="26"/>
      <c r="I398" s="26"/>
    </row>
    <row r="399" spans="2:9" ht="13.5" customHeight="1" x14ac:dyDescent="0.2">
      <c r="B399" s="2"/>
      <c r="C399" s="20"/>
      <c r="D399" s="18"/>
      <c r="E399" s="18"/>
      <c r="F399" s="18"/>
      <c r="G399" s="25"/>
      <c r="H399" s="26"/>
      <c r="I399" s="26"/>
    </row>
    <row r="400" spans="2:9" ht="13.5" customHeight="1" x14ac:dyDescent="0.2">
      <c r="B400" s="2"/>
      <c r="C400" s="20"/>
      <c r="D400" s="18"/>
      <c r="E400" s="18"/>
      <c r="F400" s="18"/>
      <c r="G400" s="25"/>
      <c r="H400" s="26"/>
      <c r="I400" s="26"/>
    </row>
    <row r="401" spans="2:9" ht="13.5" customHeight="1" x14ac:dyDescent="0.2">
      <c r="B401" s="2"/>
      <c r="C401" s="20"/>
      <c r="D401" s="18"/>
      <c r="E401" s="18"/>
      <c r="F401" s="18"/>
      <c r="G401" s="25"/>
      <c r="H401" s="26"/>
      <c r="I401" s="26"/>
    </row>
    <row r="402" spans="2:9" ht="13.5" customHeight="1" x14ac:dyDescent="0.2">
      <c r="B402" s="2"/>
      <c r="C402" s="20"/>
      <c r="D402" s="18"/>
      <c r="E402" s="18"/>
      <c r="F402" s="18"/>
      <c r="G402" s="25"/>
      <c r="H402" s="26"/>
      <c r="I402" s="26"/>
    </row>
    <row r="403" spans="2:9" ht="13.5" customHeight="1" x14ac:dyDescent="0.2">
      <c r="B403" s="2"/>
      <c r="C403" s="20"/>
      <c r="D403" s="18"/>
      <c r="E403" s="18"/>
      <c r="F403" s="18"/>
      <c r="G403" s="25"/>
      <c r="H403" s="26"/>
      <c r="I403" s="26"/>
    </row>
    <row r="404" spans="2:9" ht="13.5" customHeight="1" x14ac:dyDescent="0.2">
      <c r="B404" s="2"/>
      <c r="C404" s="20"/>
      <c r="D404" s="18"/>
      <c r="E404" s="18"/>
      <c r="F404" s="18"/>
      <c r="G404" s="25"/>
      <c r="H404" s="26"/>
      <c r="I404" s="26"/>
    </row>
    <row r="405" spans="2:9" ht="13.5" customHeight="1" x14ac:dyDescent="0.2">
      <c r="B405" s="2"/>
      <c r="C405" s="20"/>
      <c r="D405" s="18"/>
      <c r="E405" s="18"/>
      <c r="F405" s="18"/>
      <c r="G405" s="25"/>
      <c r="H405" s="26"/>
      <c r="I405" s="26"/>
    </row>
    <row r="406" spans="2:9" ht="13.5" customHeight="1" x14ac:dyDescent="0.2">
      <c r="B406" s="2"/>
      <c r="C406" s="20"/>
      <c r="D406" s="18"/>
      <c r="E406" s="18"/>
      <c r="F406" s="18"/>
      <c r="G406" s="25"/>
      <c r="H406" s="26"/>
      <c r="I406" s="26"/>
    </row>
    <row r="407" spans="2:9" ht="13.5" customHeight="1" x14ac:dyDescent="0.2">
      <c r="B407" s="2"/>
      <c r="C407" s="20"/>
      <c r="D407" s="18"/>
      <c r="E407" s="18"/>
      <c r="F407" s="18"/>
      <c r="G407" s="25"/>
      <c r="H407" s="26"/>
      <c r="I407" s="26"/>
    </row>
    <row r="408" spans="2:9" ht="13.5" customHeight="1" x14ac:dyDescent="0.2">
      <c r="B408" s="2"/>
      <c r="C408" s="20"/>
      <c r="D408" s="18"/>
      <c r="E408" s="18"/>
      <c r="F408" s="18"/>
      <c r="G408" s="25"/>
      <c r="H408" s="26"/>
      <c r="I408" s="26"/>
    </row>
    <row r="409" spans="2:9" ht="13.5" customHeight="1" x14ac:dyDescent="0.2">
      <c r="B409" s="2"/>
      <c r="C409" s="20"/>
      <c r="D409" s="18"/>
      <c r="E409" s="18"/>
      <c r="F409" s="18"/>
      <c r="G409" s="25"/>
      <c r="H409" s="26"/>
      <c r="I409" s="26"/>
    </row>
    <row r="410" spans="2:9" ht="13.5" customHeight="1" x14ac:dyDescent="0.2">
      <c r="B410" s="2"/>
      <c r="C410" s="20"/>
      <c r="D410" s="18"/>
      <c r="E410" s="18"/>
      <c r="F410" s="18"/>
      <c r="G410" s="25"/>
      <c r="H410" s="26"/>
      <c r="I410" s="26"/>
    </row>
    <row r="411" spans="2:9" ht="13.5" customHeight="1" x14ac:dyDescent="0.2">
      <c r="B411" s="2"/>
      <c r="C411" s="20"/>
      <c r="D411" s="18"/>
      <c r="E411" s="18"/>
      <c r="F411" s="18"/>
      <c r="G411" s="25"/>
      <c r="H411" s="26"/>
      <c r="I411" s="26"/>
    </row>
    <row r="412" spans="2:9" ht="13.5" customHeight="1" x14ac:dyDescent="0.2">
      <c r="B412" s="2"/>
      <c r="C412" s="20"/>
      <c r="D412" s="18"/>
      <c r="E412" s="18"/>
      <c r="F412" s="18"/>
      <c r="G412" s="25"/>
      <c r="H412" s="26"/>
      <c r="I412" s="26"/>
    </row>
    <row r="413" spans="2:9" ht="13.5" customHeight="1" x14ac:dyDescent="0.2">
      <c r="B413" s="2"/>
      <c r="C413" s="20"/>
      <c r="D413" s="18"/>
      <c r="E413" s="18"/>
      <c r="F413" s="18"/>
      <c r="G413" s="25"/>
      <c r="H413" s="26"/>
      <c r="I413" s="26"/>
    </row>
    <row r="414" spans="2:9" ht="13.5" customHeight="1" x14ac:dyDescent="0.2">
      <c r="B414" s="2"/>
      <c r="C414" s="20"/>
      <c r="D414" s="18"/>
      <c r="E414" s="18"/>
      <c r="F414" s="18"/>
      <c r="G414" s="25"/>
      <c r="H414" s="26"/>
      <c r="I414" s="26"/>
    </row>
    <row r="415" spans="2:9" ht="13.5" customHeight="1" x14ac:dyDescent="0.2">
      <c r="B415" s="2"/>
      <c r="C415" s="20"/>
      <c r="D415" s="18"/>
      <c r="E415" s="18"/>
      <c r="F415" s="18"/>
      <c r="G415" s="25"/>
      <c r="H415" s="26"/>
      <c r="I415" s="26"/>
    </row>
    <row r="416" spans="2:9" ht="13.5" customHeight="1" x14ac:dyDescent="0.2">
      <c r="B416" s="2"/>
      <c r="C416" s="20"/>
      <c r="D416" s="18"/>
      <c r="E416" s="18"/>
      <c r="F416" s="18"/>
      <c r="G416" s="25"/>
      <c r="H416" s="26"/>
      <c r="I416" s="26"/>
    </row>
    <row r="417" spans="2:9" ht="13.5" customHeight="1" x14ac:dyDescent="0.2">
      <c r="B417" s="2"/>
      <c r="C417" s="20"/>
      <c r="D417" s="18"/>
      <c r="E417" s="18"/>
      <c r="F417" s="18"/>
      <c r="G417" s="25"/>
      <c r="H417" s="26"/>
      <c r="I417" s="26"/>
    </row>
    <row r="418" spans="2:9" ht="13.5" customHeight="1" x14ac:dyDescent="0.2">
      <c r="B418" s="2"/>
      <c r="C418" s="20"/>
      <c r="D418" s="18"/>
      <c r="E418" s="18"/>
      <c r="F418" s="18"/>
      <c r="G418" s="25"/>
      <c r="H418" s="26"/>
      <c r="I418" s="26"/>
    </row>
    <row r="419" spans="2:9" ht="13.5" customHeight="1" x14ac:dyDescent="0.2">
      <c r="B419" s="2"/>
      <c r="C419" s="20"/>
      <c r="D419" s="18"/>
      <c r="E419" s="18"/>
      <c r="F419" s="18"/>
      <c r="G419" s="25"/>
      <c r="H419" s="26"/>
      <c r="I419" s="26"/>
    </row>
    <row r="420" spans="2:9" ht="13.5" customHeight="1" x14ac:dyDescent="0.2">
      <c r="B420" s="2"/>
      <c r="C420" s="20"/>
      <c r="D420" s="18"/>
      <c r="E420" s="18"/>
      <c r="F420" s="18"/>
      <c r="G420" s="25"/>
      <c r="H420" s="26"/>
      <c r="I420" s="26"/>
    </row>
    <row r="421" spans="2:9" ht="13.5" customHeight="1" x14ac:dyDescent="0.2">
      <c r="B421" s="2"/>
      <c r="C421" s="20"/>
      <c r="D421" s="18"/>
      <c r="E421" s="18"/>
      <c r="F421" s="18"/>
      <c r="G421" s="25"/>
      <c r="H421" s="26"/>
      <c r="I421" s="26"/>
    </row>
    <row r="422" spans="2:9" ht="13.5" customHeight="1" x14ac:dyDescent="0.2">
      <c r="B422" s="2"/>
      <c r="C422" s="20"/>
      <c r="D422" s="18"/>
      <c r="E422" s="18"/>
      <c r="F422" s="18"/>
      <c r="G422" s="25"/>
      <c r="H422" s="26"/>
      <c r="I422" s="26"/>
    </row>
    <row r="423" spans="2:9" ht="13.5" customHeight="1" x14ac:dyDescent="0.2">
      <c r="B423" s="2"/>
      <c r="C423" s="20"/>
      <c r="D423" s="18"/>
      <c r="E423" s="18"/>
      <c r="F423" s="18"/>
      <c r="G423" s="25"/>
      <c r="H423" s="26"/>
      <c r="I423" s="26"/>
    </row>
    <row r="424" spans="2:9" ht="13.5" customHeight="1" x14ac:dyDescent="0.2">
      <c r="B424" s="2"/>
      <c r="C424" s="20"/>
      <c r="D424" s="18"/>
      <c r="E424" s="18"/>
      <c r="F424" s="18"/>
      <c r="G424" s="25"/>
      <c r="H424" s="26"/>
      <c r="I424" s="26"/>
    </row>
    <row r="425" spans="2:9" ht="13.5" customHeight="1" x14ac:dyDescent="0.2">
      <c r="B425" s="2"/>
      <c r="C425" s="20"/>
      <c r="D425" s="18"/>
      <c r="E425" s="18"/>
      <c r="F425" s="18"/>
      <c r="G425" s="25"/>
      <c r="H425" s="26"/>
      <c r="I425" s="26"/>
    </row>
    <row r="426" spans="2:9" ht="13.5" customHeight="1" x14ac:dyDescent="0.2">
      <c r="B426" s="2"/>
      <c r="C426" s="20"/>
      <c r="D426" s="18"/>
      <c r="E426" s="18"/>
      <c r="F426" s="18"/>
      <c r="G426" s="25"/>
      <c r="H426" s="26"/>
      <c r="I426" s="26"/>
    </row>
    <row r="427" spans="2:9" ht="13.5" customHeight="1" x14ac:dyDescent="0.2">
      <c r="B427" s="2"/>
      <c r="C427" s="20"/>
      <c r="D427" s="18"/>
      <c r="E427" s="18"/>
      <c r="F427" s="18"/>
      <c r="G427" s="25"/>
      <c r="H427" s="26"/>
      <c r="I427" s="26"/>
    </row>
    <row r="428" spans="2:9" ht="13.5" customHeight="1" x14ac:dyDescent="0.2">
      <c r="B428" s="2"/>
      <c r="C428" s="20"/>
      <c r="D428" s="18"/>
      <c r="E428" s="18"/>
      <c r="F428" s="18"/>
      <c r="G428" s="25"/>
      <c r="H428" s="26"/>
      <c r="I428" s="26"/>
    </row>
    <row r="429" spans="2:9" ht="13.5" customHeight="1" x14ac:dyDescent="0.2">
      <c r="B429" s="2"/>
      <c r="C429" s="20"/>
      <c r="D429" s="18"/>
      <c r="E429" s="18"/>
      <c r="F429" s="18"/>
      <c r="G429" s="25"/>
      <c r="H429" s="26"/>
      <c r="I429" s="26"/>
    </row>
    <row r="430" spans="2:9" ht="13.5" customHeight="1" x14ac:dyDescent="0.2">
      <c r="B430" s="2"/>
      <c r="C430" s="20"/>
      <c r="D430" s="18"/>
      <c r="E430" s="18"/>
      <c r="F430" s="18"/>
      <c r="G430" s="25"/>
      <c r="H430" s="26"/>
      <c r="I430" s="26"/>
    </row>
    <row r="431" spans="2:9" ht="13.5" customHeight="1" x14ac:dyDescent="0.2">
      <c r="B431" s="2"/>
      <c r="C431" s="20"/>
      <c r="D431" s="18"/>
      <c r="E431" s="18"/>
      <c r="F431" s="18"/>
      <c r="G431" s="25"/>
      <c r="H431" s="26"/>
      <c r="I431" s="26"/>
    </row>
    <row r="432" spans="2:9" ht="13.5" customHeight="1" x14ac:dyDescent="0.2">
      <c r="B432" s="2"/>
      <c r="C432" s="20"/>
      <c r="D432" s="18"/>
      <c r="E432" s="18"/>
      <c r="F432" s="18"/>
      <c r="G432" s="25"/>
      <c r="H432" s="26"/>
      <c r="I432" s="26"/>
    </row>
    <row r="433" spans="2:9" ht="13.5" customHeight="1" x14ac:dyDescent="0.2">
      <c r="B433" s="2"/>
      <c r="C433" s="20"/>
      <c r="D433" s="18"/>
      <c r="E433" s="18"/>
      <c r="F433" s="18"/>
      <c r="G433" s="25"/>
      <c r="H433" s="26"/>
      <c r="I433" s="26"/>
    </row>
    <row r="434" spans="2:9" ht="13.5" customHeight="1" x14ac:dyDescent="0.2">
      <c r="B434" s="2"/>
      <c r="C434" s="20"/>
      <c r="D434" s="18"/>
      <c r="E434" s="18"/>
      <c r="F434" s="18"/>
      <c r="G434" s="25"/>
      <c r="H434" s="26"/>
      <c r="I434" s="26"/>
    </row>
    <row r="435" spans="2:9" ht="13.5" customHeight="1" x14ac:dyDescent="0.2">
      <c r="B435" s="2"/>
      <c r="C435" s="20"/>
      <c r="D435" s="18"/>
      <c r="E435" s="18"/>
      <c r="F435" s="18"/>
      <c r="G435" s="25"/>
      <c r="H435" s="26"/>
      <c r="I435" s="26"/>
    </row>
    <row r="436" spans="2:9" ht="13.5" customHeight="1" x14ac:dyDescent="0.2">
      <c r="B436" s="2"/>
      <c r="C436" s="20"/>
      <c r="D436" s="18"/>
      <c r="E436" s="18"/>
      <c r="F436" s="18"/>
      <c r="G436" s="25"/>
      <c r="H436" s="26"/>
      <c r="I436" s="26"/>
    </row>
    <row r="437" spans="2:9" ht="13.5" customHeight="1" x14ac:dyDescent="0.2">
      <c r="B437" s="2"/>
      <c r="C437" s="20"/>
      <c r="D437" s="18"/>
      <c r="E437" s="18"/>
      <c r="F437" s="18"/>
      <c r="G437" s="25"/>
      <c r="H437" s="26"/>
      <c r="I437" s="26"/>
    </row>
    <row r="438" spans="2:9" ht="13.5" customHeight="1" x14ac:dyDescent="0.2">
      <c r="B438" s="2"/>
      <c r="C438" s="20"/>
      <c r="D438" s="18"/>
      <c r="E438" s="18"/>
      <c r="F438" s="18"/>
      <c r="G438" s="25"/>
      <c r="H438" s="26"/>
      <c r="I438" s="26"/>
    </row>
    <row r="439" spans="2:9" ht="13.5" customHeight="1" x14ac:dyDescent="0.2">
      <c r="B439" s="2"/>
      <c r="C439" s="20"/>
      <c r="D439" s="18"/>
      <c r="E439" s="18"/>
      <c r="F439" s="18"/>
      <c r="G439" s="25"/>
      <c r="H439" s="26"/>
      <c r="I439" s="26"/>
    </row>
    <row r="440" spans="2:9" ht="13.5" customHeight="1" x14ac:dyDescent="0.2">
      <c r="B440" s="2"/>
      <c r="C440" s="20"/>
      <c r="D440" s="18"/>
      <c r="E440" s="18"/>
      <c r="F440" s="18"/>
      <c r="G440" s="25"/>
      <c r="H440" s="26"/>
      <c r="I440" s="26"/>
    </row>
    <row r="441" spans="2:9" ht="13.5" customHeight="1" x14ac:dyDescent="0.2">
      <c r="B441" s="2"/>
      <c r="C441" s="20"/>
      <c r="D441" s="18"/>
      <c r="E441" s="18"/>
      <c r="F441" s="18"/>
      <c r="G441" s="25"/>
      <c r="H441" s="26"/>
      <c r="I441" s="26"/>
    </row>
    <row r="442" spans="2:9" ht="13.5" customHeight="1" x14ac:dyDescent="0.2">
      <c r="B442" s="2"/>
      <c r="C442" s="20"/>
      <c r="D442" s="18"/>
      <c r="E442" s="18"/>
      <c r="F442" s="18"/>
      <c r="G442" s="25"/>
      <c r="H442" s="26"/>
      <c r="I442" s="26"/>
    </row>
    <row r="443" spans="2:9" ht="13.5" customHeight="1" x14ac:dyDescent="0.2">
      <c r="B443" s="2"/>
      <c r="C443" s="20"/>
      <c r="D443" s="18"/>
      <c r="E443" s="18"/>
      <c r="F443" s="18"/>
      <c r="G443" s="25"/>
      <c r="H443" s="26"/>
      <c r="I443" s="26"/>
    </row>
    <row r="444" spans="2:9" ht="13.5" customHeight="1" x14ac:dyDescent="0.2">
      <c r="B444" s="2"/>
      <c r="C444" s="20"/>
      <c r="D444" s="18"/>
      <c r="E444" s="18"/>
      <c r="F444" s="18"/>
      <c r="G444" s="25"/>
      <c r="H444" s="26"/>
      <c r="I444" s="26"/>
    </row>
    <row r="445" spans="2:9" ht="13.5" customHeight="1" x14ac:dyDescent="0.2">
      <c r="B445" s="2"/>
      <c r="C445" s="20"/>
      <c r="D445" s="18"/>
      <c r="E445" s="18"/>
      <c r="F445" s="18"/>
      <c r="G445" s="25"/>
      <c r="H445" s="26"/>
      <c r="I445" s="26"/>
    </row>
    <row r="446" spans="2:9" ht="13.5" customHeight="1" x14ac:dyDescent="0.2">
      <c r="B446" s="2"/>
      <c r="C446" s="20"/>
      <c r="D446" s="18"/>
      <c r="E446" s="18"/>
      <c r="F446" s="18"/>
      <c r="G446" s="25"/>
      <c r="H446" s="26"/>
      <c r="I446" s="26"/>
    </row>
    <row r="447" spans="2:9" ht="13.5" customHeight="1" x14ac:dyDescent="0.2">
      <c r="B447" s="2"/>
      <c r="C447" s="20"/>
      <c r="D447" s="18"/>
      <c r="E447" s="18"/>
      <c r="F447" s="18"/>
      <c r="G447" s="25"/>
      <c r="H447" s="26"/>
      <c r="I447" s="26"/>
    </row>
    <row r="448" spans="2:9" ht="13.5" customHeight="1" x14ac:dyDescent="0.2">
      <c r="B448" s="2"/>
      <c r="C448" s="20"/>
      <c r="D448" s="18"/>
      <c r="E448" s="18"/>
      <c r="F448" s="18"/>
      <c r="G448" s="25"/>
      <c r="H448" s="26"/>
      <c r="I448" s="26"/>
    </row>
    <row r="449" spans="2:9" ht="13.5" customHeight="1" x14ac:dyDescent="0.2">
      <c r="B449" s="2"/>
      <c r="C449" s="20"/>
      <c r="D449" s="18"/>
      <c r="E449" s="18"/>
      <c r="F449" s="18"/>
      <c r="G449" s="25"/>
      <c r="H449" s="26"/>
      <c r="I449" s="26"/>
    </row>
    <row r="450" spans="2:9" ht="13.5" customHeight="1" x14ac:dyDescent="0.2">
      <c r="B450" s="2"/>
      <c r="C450" s="20"/>
      <c r="D450" s="18"/>
      <c r="E450" s="18"/>
      <c r="F450" s="18"/>
      <c r="G450" s="25"/>
      <c r="H450" s="26"/>
      <c r="I450" s="26"/>
    </row>
    <row r="451" spans="2:9" ht="13.5" customHeight="1" x14ac:dyDescent="0.2">
      <c r="B451" s="2"/>
      <c r="C451" s="20"/>
      <c r="D451" s="18"/>
      <c r="E451" s="18"/>
      <c r="F451" s="18"/>
      <c r="G451" s="25"/>
      <c r="H451" s="26"/>
      <c r="I451" s="26"/>
    </row>
    <row r="452" spans="2:9" ht="13.5" customHeight="1" x14ac:dyDescent="0.2">
      <c r="B452" s="2"/>
      <c r="C452" s="20"/>
      <c r="D452" s="18"/>
      <c r="E452" s="18"/>
      <c r="F452" s="18"/>
      <c r="G452" s="25"/>
      <c r="H452" s="26"/>
      <c r="I452" s="26"/>
    </row>
    <row r="453" spans="2:9" ht="13.5" customHeight="1" x14ac:dyDescent="0.2">
      <c r="B453" s="2"/>
      <c r="C453" s="20"/>
      <c r="D453" s="18"/>
      <c r="E453" s="18"/>
      <c r="F453" s="18"/>
      <c r="G453" s="25"/>
      <c r="H453" s="26"/>
      <c r="I453" s="26"/>
    </row>
    <row r="454" spans="2:9" ht="13.5" customHeight="1" x14ac:dyDescent="0.2">
      <c r="B454" s="2"/>
      <c r="C454" s="20"/>
      <c r="D454" s="18"/>
      <c r="E454" s="18"/>
      <c r="F454" s="18"/>
      <c r="G454" s="25"/>
      <c r="H454" s="26"/>
      <c r="I454" s="26"/>
    </row>
    <row r="455" spans="2:9" ht="13.5" customHeight="1" x14ac:dyDescent="0.2">
      <c r="B455" s="2"/>
      <c r="C455" s="20"/>
      <c r="D455" s="18"/>
      <c r="E455" s="18"/>
      <c r="F455" s="18"/>
      <c r="G455" s="25"/>
      <c r="H455" s="26"/>
      <c r="I455" s="26"/>
    </row>
    <row r="456" spans="2:9" ht="13.5" customHeight="1" x14ac:dyDescent="0.2">
      <c r="B456" s="2"/>
      <c r="C456" s="20"/>
      <c r="D456" s="18"/>
      <c r="E456" s="18"/>
      <c r="F456" s="18"/>
      <c r="G456" s="25"/>
      <c r="H456" s="26"/>
      <c r="I456" s="26"/>
    </row>
    <row r="457" spans="2:9" ht="13.5" customHeight="1" x14ac:dyDescent="0.2">
      <c r="B457" s="2"/>
      <c r="C457" s="20"/>
      <c r="D457" s="18"/>
      <c r="E457" s="18"/>
      <c r="F457" s="18"/>
      <c r="G457" s="25"/>
      <c r="H457" s="26"/>
      <c r="I457" s="26"/>
    </row>
    <row r="458" spans="2:9" ht="13.5" customHeight="1" x14ac:dyDescent="0.2">
      <c r="B458" s="2"/>
      <c r="C458" s="20"/>
      <c r="D458" s="18"/>
      <c r="E458" s="18"/>
      <c r="F458" s="18"/>
      <c r="G458" s="25"/>
      <c r="H458" s="26"/>
      <c r="I458" s="26"/>
    </row>
    <row r="459" spans="2:9" ht="13.5" customHeight="1" x14ac:dyDescent="0.2">
      <c r="B459" s="2"/>
      <c r="C459" s="20"/>
      <c r="D459" s="18"/>
      <c r="E459" s="18"/>
      <c r="F459" s="18"/>
      <c r="G459" s="25"/>
      <c r="H459" s="26"/>
      <c r="I459" s="26"/>
    </row>
    <row r="460" spans="2:9" ht="13.5" customHeight="1" x14ac:dyDescent="0.2">
      <c r="B460" s="2"/>
      <c r="C460" s="20"/>
      <c r="D460" s="18"/>
      <c r="E460" s="18"/>
      <c r="F460" s="18"/>
      <c r="G460" s="25"/>
      <c r="H460" s="26"/>
      <c r="I460" s="26"/>
    </row>
    <row r="461" spans="2:9" ht="13.5" customHeight="1" x14ac:dyDescent="0.2">
      <c r="B461" s="2"/>
      <c r="C461" s="20"/>
      <c r="D461" s="18"/>
      <c r="E461" s="18"/>
      <c r="F461" s="18"/>
      <c r="G461" s="25"/>
      <c r="H461" s="26"/>
      <c r="I461" s="26"/>
    </row>
    <row r="462" spans="2:9" ht="13.5" customHeight="1" x14ac:dyDescent="0.2">
      <c r="B462" s="2"/>
      <c r="C462" s="20"/>
      <c r="D462" s="18"/>
      <c r="E462" s="18"/>
      <c r="F462" s="18"/>
      <c r="G462" s="25"/>
      <c r="H462" s="26"/>
      <c r="I462" s="26"/>
    </row>
    <row r="463" spans="2:9" ht="13.5" customHeight="1" x14ac:dyDescent="0.2">
      <c r="B463" s="2"/>
      <c r="C463" s="20"/>
      <c r="D463" s="18"/>
      <c r="E463" s="18"/>
      <c r="F463" s="18"/>
      <c r="G463" s="25"/>
      <c r="H463" s="26"/>
      <c r="I463" s="26"/>
    </row>
    <row r="464" spans="2:9" ht="13.5" customHeight="1" x14ac:dyDescent="0.2">
      <c r="B464" s="2"/>
      <c r="C464" s="20"/>
      <c r="D464" s="18"/>
      <c r="E464" s="18"/>
      <c r="F464" s="18"/>
      <c r="G464" s="25"/>
      <c r="H464" s="26"/>
      <c r="I464" s="26"/>
    </row>
    <row r="465" spans="2:9" ht="13.5" customHeight="1" x14ac:dyDescent="0.2">
      <c r="B465" s="2"/>
      <c r="C465" s="20"/>
      <c r="D465" s="18"/>
      <c r="E465" s="18"/>
      <c r="F465" s="18"/>
      <c r="G465" s="25"/>
      <c r="H465" s="26"/>
      <c r="I465" s="26"/>
    </row>
    <row r="466" spans="2:9" ht="13.5" customHeight="1" x14ac:dyDescent="0.2">
      <c r="B466" s="2"/>
      <c r="C466" s="20"/>
      <c r="D466" s="18"/>
      <c r="E466" s="18"/>
      <c r="F466" s="18"/>
      <c r="G466" s="25"/>
      <c r="H466" s="26"/>
      <c r="I466" s="26"/>
    </row>
    <row r="467" spans="2:9" ht="13.5" customHeight="1" x14ac:dyDescent="0.2">
      <c r="B467" s="2"/>
      <c r="C467" s="20"/>
      <c r="D467" s="18"/>
      <c r="E467" s="18"/>
      <c r="F467" s="18"/>
      <c r="G467" s="25"/>
      <c r="H467" s="26"/>
      <c r="I467" s="26"/>
    </row>
    <row r="468" spans="2:9" ht="13.5" customHeight="1" x14ac:dyDescent="0.2">
      <c r="B468" s="2"/>
      <c r="C468" s="20"/>
      <c r="D468" s="18"/>
      <c r="E468" s="18"/>
      <c r="F468" s="18"/>
      <c r="G468" s="25"/>
      <c r="H468" s="26"/>
      <c r="I468" s="26"/>
    </row>
    <row r="469" spans="2:9" ht="13.5" customHeight="1" x14ac:dyDescent="0.2">
      <c r="B469" s="2"/>
      <c r="C469" s="20"/>
      <c r="D469" s="18"/>
      <c r="E469" s="18"/>
      <c r="F469" s="18"/>
      <c r="G469" s="25"/>
      <c r="H469" s="26"/>
      <c r="I469" s="26"/>
    </row>
    <row r="470" spans="2:9" ht="13.5" customHeight="1" x14ac:dyDescent="0.2">
      <c r="B470" s="2"/>
      <c r="C470" s="20"/>
      <c r="D470" s="18"/>
      <c r="E470" s="18"/>
      <c r="F470" s="18"/>
      <c r="G470" s="25"/>
      <c r="H470" s="26"/>
      <c r="I470" s="26"/>
    </row>
    <row r="471" spans="2:9" ht="13.5" customHeight="1" x14ac:dyDescent="0.2">
      <c r="B471" s="2"/>
      <c r="C471" s="20"/>
      <c r="D471" s="18"/>
      <c r="E471" s="18"/>
      <c r="F471" s="18"/>
      <c r="G471" s="25"/>
      <c r="H471" s="26"/>
      <c r="I471" s="26"/>
    </row>
    <row r="472" spans="2:9" ht="13.5" customHeight="1" x14ac:dyDescent="0.2">
      <c r="B472" s="2"/>
      <c r="C472" s="20"/>
      <c r="D472" s="18"/>
      <c r="E472" s="18"/>
      <c r="F472" s="18"/>
      <c r="G472" s="25"/>
      <c r="H472" s="26"/>
      <c r="I472" s="26"/>
    </row>
    <row r="473" spans="2:9" ht="13.5" customHeight="1" x14ac:dyDescent="0.2">
      <c r="B473" s="2"/>
      <c r="C473" s="20"/>
      <c r="D473" s="18"/>
      <c r="E473" s="18"/>
      <c r="F473" s="18"/>
      <c r="G473" s="25"/>
      <c r="H473" s="26"/>
      <c r="I473" s="26"/>
    </row>
    <row r="474" spans="2:9" ht="13.5" customHeight="1" x14ac:dyDescent="0.2">
      <c r="B474" s="2"/>
      <c r="C474" s="20"/>
      <c r="D474" s="18"/>
      <c r="E474" s="18"/>
      <c r="F474" s="18"/>
      <c r="G474" s="25"/>
      <c r="H474" s="26"/>
      <c r="I474" s="26"/>
    </row>
    <row r="475" spans="2:9" ht="13.5" customHeight="1" x14ac:dyDescent="0.2">
      <c r="B475" s="2"/>
      <c r="C475" s="20"/>
      <c r="D475" s="18"/>
      <c r="E475" s="18"/>
      <c r="F475" s="18"/>
      <c r="G475" s="25"/>
      <c r="H475" s="26"/>
      <c r="I475" s="26"/>
    </row>
    <row r="476" spans="2:9" ht="13.5" customHeight="1" x14ac:dyDescent="0.2">
      <c r="B476" s="2"/>
      <c r="C476" s="20"/>
      <c r="D476" s="18"/>
      <c r="E476" s="18"/>
      <c r="F476" s="18"/>
      <c r="G476" s="25"/>
      <c r="H476" s="26"/>
      <c r="I476" s="26"/>
    </row>
    <row r="477" spans="2:9" ht="13.5" customHeight="1" x14ac:dyDescent="0.2">
      <c r="B477" s="2"/>
      <c r="C477" s="20"/>
      <c r="D477" s="18"/>
      <c r="E477" s="18"/>
      <c r="F477" s="18"/>
      <c r="G477" s="25"/>
      <c r="H477" s="26"/>
      <c r="I477" s="26"/>
    </row>
    <row r="478" spans="2:9" ht="13.5" customHeight="1" x14ac:dyDescent="0.2">
      <c r="B478" s="2"/>
      <c r="C478" s="20"/>
      <c r="D478" s="18"/>
      <c r="E478" s="18"/>
      <c r="F478" s="18"/>
      <c r="G478" s="25"/>
      <c r="H478" s="26"/>
      <c r="I478" s="26"/>
    </row>
    <row r="479" spans="2:9" ht="13.5" customHeight="1" x14ac:dyDescent="0.2">
      <c r="B479" s="2"/>
      <c r="C479" s="20"/>
      <c r="D479" s="18"/>
      <c r="E479" s="18"/>
      <c r="F479" s="18"/>
      <c r="G479" s="25"/>
      <c r="H479" s="26"/>
      <c r="I479" s="26"/>
    </row>
    <row r="480" spans="2:9" ht="13.5" customHeight="1" x14ac:dyDescent="0.2">
      <c r="B480" s="2"/>
      <c r="C480" s="20"/>
      <c r="D480" s="18"/>
      <c r="E480" s="18"/>
      <c r="F480" s="18"/>
      <c r="G480" s="25"/>
      <c r="H480" s="26"/>
      <c r="I480" s="26"/>
    </row>
    <row r="481" spans="2:9" ht="13.5" customHeight="1" x14ac:dyDescent="0.2">
      <c r="B481" s="2"/>
      <c r="C481" s="20"/>
      <c r="D481" s="18"/>
      <c r="E481" s="18"/>
      <c r="F481" s="18"/>
      <c r="G481" s="25"/>
      <c r="H481" s="26"/>
      <c r="I481" s="26"/>
    </row>
    <row r="482" spans="2:9" ht="13.5" customHeight="1" x14ac:dyDescent="0.2">
      <c r="B482" s="2"/>
      <c r="C482" s="20"/>
      <c r="D482" s="18"/>
      <c r="E482" s="18"/>
      <c r="F482" s="18"/>
      <c r="G482" s="25"/>
      <c r="H482" s="26"/>
      <c r="I482" s="26"/>
    </row>
    <row r="483" spans="2:9" ht="13.5" customHeight="1" x14ac:dyDescent="0.2">
      <c r="B483" s="2"/>
      <c r="C483" s="20"/>
      <c r="D483" s="18"/>
      <c r="E483" s="18"/>
      <c r="F483" s="18"/>
      <c r="G483" s="25"/>
      <c r="H483" s="26"/>
      <c r="I483" s="26"/>
    </row>
    <row r="484" spans="2:9" ht="13.5" customHeight="1" x14ac:dyDescent="0.2">
      <c r="B484" s="2"/>
      <c r="C484" s="20"/>
      <c r="D484" s="18"/>
      <c r="E484" s="18"/>
      <c r="F484" s="18"/>
      <c r="G484" s="25"/>
      <c r="H484" s="26"/>
      <c r="I484" s="26"/>
    </row>
    <row r="485" spans="2:9" ht="13.5" customHeight="1" x14ac:dyDescent="0.2">
      <c r="B485" s="2"/>
      <c r="C485" s="20"/>
      <c r="D485" s="18"/>
      <c r="E485" s="18"/>
      <c r="F485" s="18"/>
      <c r="G485" s="25"/>
      <c r="H485" s="26"/>
      <c r="I485" s="26"/>
    </row>
    <row r="486" spans="2:9" ht="13.5" customHeight="1" x14ac:dyDescent="0.2">
      <c r="B486" s="2"/>
      <c r="C486" s="20"/>
      <c r="D486" s="18"/>
      <c r="E486" s="18"/>
      <c r="F486" s="18"/>
      <c r="G486" s="25"/>
      <c r="H486" s="26"/>
      <c r="I486" s="26"/>
    </row>
    <row r="487" spans="2:9" ht="13.5" customHeight="1" x14ac:dyDescent="0.2">
      <c r="B487" s="2"/>
      <c r="C487" s="20"/>
      <c r="D487" s="18"/>
      <c r="E487" s="18"/>
      <c r="F487" s="18"/>
      <c r="G487" s="25"/>
      <c r="H487" s="26"/>
      <c r="I487" s="26"/>
    </row>
    <row r="488" spans="2:9" ht="13.5" customHeight="1" x14ac:dyDescent="0.2">
      <c r="B488" s="2"/>
      <c r="C488" s="20"/>
      <c r="D488" s="18"/>
      <c r="E488" s="18"/>
      <c r="F488" s="18"/>
      <c r="G488" s="25"/>
      <c r="H488" s="26"/>
      <c r="I488" s="26"/>
    </row>
    <row r="489" spans="2:9" ht="13.5" customHeight="1" x14ac:dyDescent="0.2">
      <c r="B489" s="2"/>
      <c r="C489" s="20"/>
      <c r="D489" s="18"/>
      <c r="E489" s="18"/>
      <c r="F489" s="18"/>
      <c r="G489" s="25"/>
      <c r="H489" s="26"/>
      <c r="I489" s="26"/>
    </row>
    <row r="490" spans="2:9" ht="13.5" customHeight="1" x14ac:dyDescent="0.2">
      <c r="B490" s="2"/>
      <c r="C490" s="20"/>
      <c r="D490" s="18"/>
      <c r="E490" s="18"/>
      <c r="F490" s="18"/>
      <c r="G490" s="25"/>
      <c r="H490" s="26"/>
      <c r="I490" s="26"/>
    </row>
    <row r="491" spans="2:9" ht="13.5" customHeight="1" x14ac:dyDescent="0.2">
      <c r="B491" s="2"/>
      <c r="C491" s="20"/>
      <c r="D491" s="18"/>
      <c r="E491" s="18"/>
      <c r="F491" s="18"/>
      <c r="G491" s="25"/>
      <c r="H491" s="26"/>
      <c r="I491" s="26"/>
    </row>
    <row r="492" spans="2:9" ht="13.5" customHeight="1" x14ac:dyDescent="0.2">
      <c r="B492" s="2"/>
      <c r="C492" s="20"/>
      <c r="D492" s="18"/>
      <c r="E492" s="18"/>
      <c r="F492" s="18"/>
      <c r="G492" s="25"/>
      <c r="H492" s="26"/>
      <c r="I492" s="26"/>
    </row>
    <row r="493" spans="2:9" ht="13.5" customHeight="1" x14ac:dyDescent="0.2">
      <c r="B493" s="2"/>
      <c r="C493" s="20"/>
      <c r="D493" s="18"/>
      <c r="E493" s="18"/>
      <c r="F493" s="18"/>
      <c r="G493" s="25"/>
      <c r="H493" s="26"/>
      <c r="I493" s="26"/>
    </row>
    <row r="494" spans="2:9" ht="13.5" customHeight="1" x14ac:dyDescent="0.2">
      <c r="B494" s="2"/>
      <c r="C494" s="20"/>
      <c r="D494" s="18"/>
      <c r="E494" s="18"/>
      <c r="F494" s="18"/>
      <c r="G494" s="25"/>
      <c r="H494" s="26"/>
      <c r="I494" s="26"/>
    </row>
    <row r="495" spans="2:9" ht="13.5" customHeight="1" x14ac:dyDescent="0.2">
      <c r="B495" s="2"/>
      <c r="C495" s="20"/>
      <c r="D495" s="18"/>
      <c r="E495" s="18"/>
      <c r="F495" s="18"/>
      <c r="G495" s="25"/>
      <c r="H495" s="26"/>
      <c r="I495" s="26"/>
    </row>
    <row r="496" spans="2:9" ht="13.5" customHeight="1" x14ac:dyDescent="0.2">
      <c r="B496" s="2"/>
      <c r="C496" s="20"/>
      <c r="D496" s="18"/>
      <c r="E496" s="18"/>
      <c r="F496" s="18"/>
      <c r="G496" s="25"/>
      <c r="H496" s="26"/>
      <c r="I496" s="26"/>
    </row>
    <row r="497" spans="2:9" ht="13.5" customHeight="1" x14ac:dyDescent="0.2">
      <c r="B497" s="2"/>
      <c r="C497" s="20"/>
      <c r="D497" s="18"/>
      <c r="E497" s="18"/>
      <c r="F497" s="18"/>
      <c r="G497" s="25"/>
      <c r="H497" s="26"/>
      <c r="I497" s="26"/>
    </row>
    <row r="498" spans="2:9" ht="13.5" customHeight="1" x14ac:dyDescent="0.2">
      <c r="B498" s="2"/>
      <c r="C498" s="20"/>
      <c r="D498" s="18"/>
      <c r="E498" s="18"/>
      <c r="F498" s="18"/>
      <c r="G498" s="25"/>
      <c r="H498" s="26"/>
      <c r="I498" s="26"/>
    </row>
    <row r="499" spans="2:9" ht="13.5" customHeight="1" x14ac:dyDescent="0.2">
      <c r="B499" s="2"/>
      <c r="C499" s="20"/>
      <c r="D499" s="18"/>
      <c r="E499" s="18"/>
      <c r="F499" s="18"/>
      <c r="G499" s="25"/>
      <c r="H499" s="26"/>
      <c r="I499" s="26"/>
    </row>
    <row r="500" spans="2:9" ht="13.5" customHeight="1" x14ac:dyDescent="0.2">
      <c r="B500" s="2"/>
      <c r="C500" s="20"/>
      <c r="D500" s="18"/>
      <c r="E500" s="18"/>
      <c r="F500" s="18"/>
      <c r="G500" s="25"/>
      <c r="H500" s="26"/>
      <c r="I500" s="26"/>
    </row>
    <row r="501" spans="2:9" ht="13.5" customHeight="1" x14ac:dyDescent="0.2">
      <c r="B501" s="2"/>
      <c r="C501" s="20"/>
      <c r="D501" s="18"/>
      <c r="E501" s="18"/>
      <c r="F501" s="18"/>
      <c r="G501" s="25"/>
      <c r="H501" s="26"/>
      <c r="I501" s="26"/>
    </row>
    <row r="502" spans="2:9" ht="13.5" customHeight="1" x14ac:dyDescent="0.2">
      <c r="B502" s="2"/>
      <c r="C502" s="20"/>
      <c r="D502" s="18"/>
      <c r="E502" s="18"/>
      <c r="F502" s="18"/>
      <c r="G502" s="25"/>
      <c r="H502" s="26"/>
      <c r="I502" s="26"/>
    </row>
    <row r="503" spans="2:9" ht="13.5" customHeight="1" x14ac:dyDescent="0.2">
      <c r="B503" s="2"/>
      <c r="C503" s="20"/>
      <c r="D503" s="18"/>
      <c r="E503" s="18"/>
      <c r="F503" s="18"/>
      <c r="G503" s="25"/>
      <c r="H503" s="26"/>
      <c r="I503" s="26"/>
    </row>
    <row r="504" spans="2:9" ht="13.5" customHeight="1" x14ac:dyDescent="0.2">
      <c r="B504" s="2"/>
      <c r="C504" s="20"/>
      <c r="D504" s="18"/>
      <c r="E504" s="18"/>
      <c r="F504" s="18"/>
      <c r="G504" s="25"/>
      <c r="H504" s="26"/>
      <c r="I504" s="26"/>
    </row>
    <row r="505" spans="2:9" ht="13.5" customHeight="1" x14ac:dyDescent="0.2">
      <c r="B505" s="2"/>
      <c r="C505" s="20"/>
      <c r="D505" s="18"/>
      <c r="E505" s="18"/>
      <c r="F505" s="18"/>
      <c r="G505" s="25"/>
      <c r="H505" s="26"/>
      <c r="I505" s="26"/>
    </row>
    <row r="506" spans="2:9" ht="13.5" customHeight="1" x14ac:dyDescent="0.2">
      <c r="B506" s="2"/>
      <c r="C506" s="20"/>
      <c r="D506" s="18"/>
      <c r="E506" s="18"/>
      <c r="F506" s="18"/>
      <c r="G506" s="25"/>
      <c r="H506" s="26"/>
      <c r="I506" s="26"/>
    </row>
    <row r="507" spans="2:9" ht="13.5" customHeight="1" x14ac:dyDescent="0.2">
      <c r="B507" s="2"/>
      <c r="C507" s="20"/>
      <c r="D507" s="18"/>
      <c r="E507" s="18"/>
      <c r="F507" s="18"/>
      <c r="G507" s="25"/>
      <c r="H507" s="26"/>
      <c r="I507" s="26"/>
    </row>
    <row r="508" spans="2:9" ht="13.5" customHeight="1" x14ac:dyDescent="0.2">
      <c r="B508" s="2"/>
      <c r="C508" s="20"/>
      <c r="D508" s="18"/>
      <c r="E508" s="18"/>
      <c r="F508" s="18"/>
      <c r="G508" s="25"/>
      <c r="H508" s="26"/>
      <c r="I508" s="26"/>
    </row>
    <row r="509" spans="2:9" ht="13.5" customHeight="1" x14ac:dyDescent="0.2">
      <c r="B509" s="2"/>
      <c r="C509" s="20"/>
      <c r="D509" s="18"/>
      <c r="E509" s="18"/>
      <c r="F509" s="18"/>
      <c r="G509" s="25"/>
      <c r="H509" s="26"/>
      <c r="I509" s="26"/>
    </row>
    <row r="510" spans="2:9" ht="13.5" customHeight="1" x14ac:dyDescent="0.2">
      <c r="B510" s="2"/>
      <c r="C510" s="20"/>
      <c r="D510" s="18"/>
      <c r="E510" s="18"/>
      <c r="F510" s="18"/>
      <c r="G510" s="25"/>
      <c r="H510" s="26"/>
      <c r="I510" s="26"/>
    </row>
    <row r="511" spans="2:9" ht="13.5" customHeight="1" x14ac:dyDescent="0.2">
      <c r="B511" s="2"/>
      <c r="C511" s="20"/>
      <c r="D511" s="18"/>
      <c r="E511" s="18"/>
      <c r="F511" s="18"/>
      <c r="G511" s="25"/>
      <c r="H511" s="26"/>
      <c r="I511" s="26"/>
    </row>
    <row r="512" spans="2:9" ht="13.5" customHeight="1" x14ac:dyDescent="0.2">
      <c r="B512" s="2"/>
      <c r="C512" s="20"/>
      <c r="D512" s="18"/>
      <c r="E512" s="18"/>
      <c r="F512" s="18"/>
      <c r="G512" s="25"/>
      <c r="H512" s="26"/>
      <c r="I512" s="26"/>
    </row>
    <row r="513" spans="1:10" ht="13.5" customHeight="1" x14ac:dyDescent="0.2">
      <c r="B513" s="2"/>
      <c r="C513" s="20"/>
      <c r="D513" s="18"/>
      <c r="E513" s="18"/>
      <c r="F513" s="18"/>
      <c r="G513" s="25"/>
      <c r="H513" s="26"/>
      <c r="I513" s="26"/>
    </row>
    <row r="514" spans="1:10" ht="13.5" customHeight="1" x14ac:dyDescent="0.2">
      <c r="B514" s="2"/>
      <c r="C514" s="20"/>
      <c r="D514" s="18"/>
      <c r="E514" s="18"/>
      <c r="F514" s="18"/>
      <c r="G514" s="25"/>
      <c r="H514" s="26"/>
      <c r="I514" s="26"/>
    </row>
    <row r="515" spans="1:10" ht="13.5" customHeight="1" x14ac:dyDescent="0.2">
      <c r="B515" s="2"/>
      <c r="C515" s="20"/>
      <c r="D515" s="18"/>
      <c r="E515" s="18"/>
      <c r="F515" s="18"/>
      <c r="G515" s="25"/>
      <c r="H515" s="26"/>
      <c r="I515" s="26"/>
    </row>
    <row r="516" spans="1:10" ht="13.5" customHeight="1" x14ac:dyDescent="0.2">
      <c r="B516" s="2"/>
      <c r="C516" s="20"/>
      <c r="D516" s="18"/>
      <c r="E516" s="18"/>
      <c r="F516" s="18"/>
      <c r="G516" s="25"/>
      <c r="H516" s="26"/>
      <c r="I516" s="26"/>
    </row>
    <row r="517" spans="1:10" ht="13.5" customHeight="1" x14ac:dyDescent="0.2">
      <c r="B517" s="2"/>
      <c r="C517" s="20"/>
      <c r="D517" s="18"/>
      <c r="E517" s="18"/>
      <c r="F517" s="18"/>
      <c r="G517" s="25"/>
      <c r="H517" s="26"/>
      <c r="I517" s="26"/>
    </row>
    <row r="518" spans="1:10" ht="13.5" customHeight="1" x14ac:dyDescent="0.2">
      <c r="B518" s="2"/>
      <c r="C518" s="20"/>
      <c r="D518" s="18"/>
      <c r="E518" s="18"/>
      <c r="F518" s="18"/>
      <c r="G518" s="25"/>
      <c r="H518" s="26"/>
      <c r="I518" s="26"/>
    </row>
    <row r="519" spans="1:10" ht="13.5" customHeight="1" x14ac:dyDescent="0.2">
      <c r="B519" s="2"/>
      <c r="C519" s="20"/>
      <c r="D519" s="18"/>
      <c r="E519" s="18"/>
      <c r="F519" s="18"/>
      <c r="G519" s="25"/>
      <c r="H519" s="26"/>
      <c r="I519" s="26"/>
    </row>
    <row r="520" spans="1:10" ht="13.5" customHeight="1" x14ac:dyDescent="0.2">
      <c r="B520" s="2"/>
      <c r="C520" s="20"/>
      <c r="D520" s="18"/>
      <c r="E520" s="18"/>
      <c r="F520" s="18"/>
      <c r="G520" s="25"/>
      <c r="H520" s="26"/>
      <c r="I520" s="26"/>
    </row>
    <row r="521" spans="1:10" ht="13.5" customHeight="1" x14ac:dyDescent="0.2">
      <c r="B521" s="2"/>
      <c r="C521" s="20"/>
      <c r="D521" s="18"/>
      <c r="E521" s="18"/>
      <c r="F521" s="18"/>
      <c r="G521" s="25"/>
      <c r="H521" s="26"/>
      <c r="I521" s="26"/>
    </row>
    <row r="522" spans="1:10" ht="13.5" customHeight="1" thickBot="1" x14ac:dyDescent="0.25"/>
    <row r="523" spans="1:10" ht="13.5" customHeight="1" thickBot="1" x14ac:dyDescent="0.25">
      <c r="A523" s="35" t="s">
        <v>584</v>
      </c>
      <c r="B523" s="36"/>
      <c r="C523" s="27">
        <f t="shared" ref="C523:J523" si="1">SUM(C10:C522)</f>
        <v>67258</v>
      </c>
      <c r="D523" s="27">
        <f t="shared" si="1"/>
        <v>62142</v>
      </c>
      <c r="E523" s="27">
        <f t="shared" si="1"/>
        <v>1330198</v>
      </c>
      <c r="F523" s="27">
        <f t="shared" si="1"/>
        <v>1295148</v>
      </c>
      <c r="G523" s="28">
        <f t="shared" si="1"/>
        <v>727288392.9400003</v>
      </c>
      <c r="H523" s="28">
        <f t="shared" si="1"/>
        <v>714114952.50000012</v>
      </c>
      <c r="I523" s="28">
        <f t="shared" si="1"/>
        <v>612660090.02000022</v>
      </c>
      <c r="J523" s="29">
        <f t="shared" si="1"/>
        <v>600287586.82000065</v>
      </c>
    </row>
    <row r="524" spans="1:10" ht="13.5" customHeight="1" x14ac:dyDescent="0.2">
      <c r="A524" s="30" t="s">
        <v>585</v>
      </c>
    </row>
  </sheetData>
  <mergeCells count="14">
    <mergeCell ref="K6:L6"/>
    <mergeCell ref="M6:N6"/>
    <mergeCell ref="A285:B285"/>
    <mergeCell ref="A523:B523"/>
    <mergeCell ref="A1:I1"/>
    <mergeCell ref="A2:I2"/>
    <mergeCell ref="A3:I3"/>
    <mergeCell ref="A4:I4"/>
    <mergeCell ref="B5:C5"/>
    <mergeCell ref="A6:B6"/>
    <mergeCell ref="C6:D6"/>
    <mergeCell ref="E6:F6"/>
    <mergeCell ref="G6:H6"/>
    <mergeCell ref="I6:J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PRIVADO</vt:lpstr>
      <vt:lpstr>PRIVADO!Consulta_desde_Visual_FoxPro_Tables_1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lorena.martinez</dc:creator>
  <cp:lastModifiedBy>maria.ruiz</cp:lastModifiedBy>
  <cp:lastPrinted>2017-08-30T21:54:05Z</cp:lastPrinted>
  <dcterms:created xsi:type="dcterms:W3CDTF">2017-08-30T21:19:07Z</dcterms:created>
  <dcterms:modified xsi:type="dcterms:W3CDTF">2017-08-30T22:02:55Z</dcterms:modified>
</cp:coreProperties>
</file>