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andra.romero\Documents\Mis documentos\Solicitudes 2017\"/>
    </mc:Choice>
  </mc:AlternateContent>
  <bookViews>
    <workbookView xWindow="0" yWindow="0" windowWidth="24000" windowHeight="9735"/>
  </bookViews>
  <sheets>
    <sheet name="Por Munic" sheetId="9" r:id="rId1"/>
    <sheet name="Monto Cot" sheetId="10" r:id="rId2"/>
  </sheets>
  <definedNames>
    <definedName name="Consulta_desde_Visual_FoxPro_Tables" localSheetId="1">'Monto Cot'!$A$11:$G$286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M7" i="9" l="1"/>
  <c r="AL7" i="9"/>
  <c r="AM244" i="9"/>
  <c r="AM246" i="9"/>
  <c r="AM247" i="9"/>
  <c r="AM248" i="9"/>
  <c r="AM249" i="9"/>
  <c r="AM251" i="9"/>
  <c r="AM253" i="9"/>
  <c r="AM254" i="9"/>
  <c r="AM255" i="9"/>
  <c r="AM256" i="9"/>
  <c r="AM257" i="9"/>
  <c r="AM258" i="9"/>
  <c r="AM260" i="9"/>
  <c r="AM262" i="9"/>
  <c r="AM263" i="9"/>
  <c r="AM264" i="9"/>
  <c r="AM265" i="9"/>
  <c r="AM267" i="9"/>
  <c r="AL229" i="9"/>
  <c r="AM230" i="9"/>
  <c r="AL230" i="9"/>
  <c r="AM231" i="9"/>
  <c r="AM232" i="9"/>
  <c r="AL232" i="9"/>
  <c r="AN232" i="9" s="1"/>
  <c r="AM233" i="9"/>
  <c r="AL234" i="9"/>
  <c r="AM235" i="9"/>
  <c r="AL236" i="9"/>
  <c r="AM237" i="9"/>
  <c r="AM238" i="9"/>
  <c r="AM239" i="9"/>
  <c r="AL239" i="9"/>
  <c r="AM240" i="9"/>
  <c r="AM241" i="9"/>
  <c r="AL241" i="9"/>
  <c r="AM242" i="9"/>
  <c r="AL243" i="9"/>
  <c r="AM193" i="9"/>
  <c r="AM194" i="9"/>
  <c r="AM195" i="9"/>
  <c r="AM196" i="9"/>
  <c r="AM197" i="9"/>
  <c r="AM198" i="9"/>
  <c r="AM200" i="9"/>
  <c r="AM202" i="9"/>
  <c r="AM203" i="9"/>
  <c r="AM204" i="9"/>
  <c r="AM205" i="9"/>
  <c r="AM207" i="9"/>
  <c r="AM209" i="9"/>
  <c r="AM210" i="9"/>
  <c r="AM211" i="9"/>
  <c r="AM212" i="9"/>
  <c r="AM213" i="9"/>
  <c r="AM214" i="9"/>
  <c r="AM216" i="9"/>
  <c r="AM218" i="9"/>
  <c r="AM219" i="9"/>
  <c r="AM220" i="9"/>
  <c r="AM221" i="9"/>
  <c r="AM223" i="9"/>
  <c r="AM225" i="9"/>
  <c r="AM226" i="9"/>
  <c r="AM228" i="9"/>
  <c r="AL162" i="9"/>
  <c r="AM163" i="9"/>
  <c r="AL163" i="9"/>
  <c r="AM164" i="9"/>
  <c r="AM165" i="9"/>
  <c r="AL165" i="9"/>
  <c r="AM166" i="9"/>
  <c r="AL167" i="9"/>
  <c r="AM168" i="9"/>
  <c r="AL169" i="9"/>
  <c r="AM170" i="9"/>
  <c r="AL170" i="9"/>
  <c r="AN170" i="9" s="1"/>
  <c r="AM171" i="9"/>
  <c r="AM172" i="9"/>
  <c r="AL172" i="9"/>
  <c r="AM173" i="9"/>
  <c r="AL174" i="9"/>
  <c r="AM175" i="9"/>
  <c r="AL176" i="9"/>
  <c r="AM177" i="9"/>
  <c r="AM178" i="9"/>
  <c r="AM179" i="9"/>
  <c r="AL179" i="9"/>
  <c r="AM180" i="9"/>
  <c r="AM181" i="9"/>
  <c r="AL181" i="9"/>
  <c r="AM182" i="9"/>
  <c r="AL183" i="9"/>
  <c r="AM184" i="9"/>
  <c r="AL185" i="9"/>
  <c r="AM186" i="9"/>
  <c r="AL186" i="9"/>
  <c r="AN186" i="9" s="1"/>
  <c r="AM187" i="9"/>
  <c r="AM188" i="9"/>
  <c r="AL188" i="9"/>
  <c r="AM189" i="9"/>
  <c r="AL190" i="9"/>
  <c r="AM191" i="9"/>
  <c r="AL192" i="9"/>
  <c r="AM132" i="9"/>
  <c r="AM134" i="9"/>
  <c r="AM136" i="9"/>
  <c r="AM137" i="9"/>
  <c r="AM138" i="9"/>
  <c r="AM139" i="9"/>
  <c r="AM141" i="9"/>
  <c r="AM142" i="9"/>
  <c r="AM143" i="9"/>
  <c r="AM144" i="9"/>
  <c r="AM146" i="9"/>
  <c r="AM147" i="9"/>
  <c r="AM148" i="9"/>
  <c r="AM149" i="9"/>
  <c r="AM151" i="9"/>
  <c r="AM152" i="9"/>
  <c r="AM153" i="9"/>
  <c r="AM154" i="9"/>
  <c r="AM156" i="9"/>
  <c r="AM157" i="9"/>
  <c r="AM158" i="9"/>
  <c r="AM159" i="9"/>
  <c r="AM161" i="9"/>
  <c r="AL118" i="9"/>
  <c r="AM119" i="9"/>
  <c r="AM120" i="9"/>
  <c r="AM121" i="9"/>
  <c r="AL121" i="9"/>
  <c r="AM122" i="9"/>
  <c r="AL123" i="9"/>
  <c r="AM124" i="9"/>
  <c r="AM125" i="9"/>
  <c r="AM126" i="9"/>
  <c r="AL126" i="9"/>
  <c r="AM127" i="9"/>
  <c r="AL128" i="9"/>
  <c r="AM129" i="9"/>
  <c r="AL130" i="9"/>
  <c r="AM131" i="9"/>
  <c r="AL131" i="9"/>
  <c r="AM100" i="9"/>
  <c r="AL101" i="9"/>
  <c r="AM102" i="9"/>
  <c r="AL103" i="9"/>
  <c r="AL104" i="9"/>
  <c r="AM104" i="9"/>
  <c r="AM105" i="9"/>
  <c r="AL106" i="9"/>
  <c r="AM106" i="9"/>
  <c r="AM107" i="9"/>
  <c r="AL108" i="9"/>
  <c r="AL109" i="9"/>
  <c r="AM109" i="9"/>
  <c r="AN109" i="9" s="1"/>
  <c r="AM110" i="9"/>
  <c r="AL111" i="9"/>
  <c r="AM111" i="9"/>
  <c r="AM112" i="9"/>
  <c r="AL113" i="9"/>
  <c r="AM114" i="9"/>
  <c r="AM115" i="9"/>
  <c r="AL116" i="9"/>
  <c r="AM116" i="9"/>
  <c r="AM117" i="9"/>
  <c r="AM84" i="9"/>
  <c r="AL85" i="9"/>
  <c r="AM85" i="9"/>
  <c r="AM86" i="9"/>
  <c r="AL87" i="9"/>
  <c r="AM87" i="9"/>
  <c r="AN87" i="9" s="1"/>
  <c r="AM88" i="9"/>
  <c r="AL89" i="9"/>
  <c r="AM89" i="9"/>
  <c r="AM90" i="9"/>
  <c r="AL91" i="9"/>
  <c r="AM91" i="9"/>
  <c r="AM92" i="9"/>
  <c r="AL93" i="9"/>
  <c r="AM93" i="9"/>
  <c r="AM94" i="9"/>
  <c r="AL95" i="9"/>
  <c r="AM95" i="9"/>
  <c r="AN95" i="9" s="1"/>
  <c r="AM96" i="9"/>
  <c r="AL97" i="9"/>
  <c r="AM97" i="9"/>
  <c r="AM98" i="9"/>
  <c r="AL99" i="9"/>
  <c r="AM99" i="9"/>
  <c r="AM70" i="9"/>
  <c r="AM71" i="9"/>
  <c r="AM72" i="9"/>
  <c r="AM73" i="9"/>
  <c r="AM74" i="9"/>
  <c r="AM75" i="9"/>
  <c r="AM76" i="9"/>
  <c r="AM77" i="9"/>
  <c r="AM78" i="9"/>
  <c r="AM79" i="9"/>
  <c r="AM80" i="9"/>
  <c r="AM81" i="9"/>
  <c r="AM82" i="9"/>
  <c r="AM83" i="9"/>
  <c r="AA269" i="9"/>
  <c r="AL55" i="9"/>
  <c r="AJ269" i="9"/>
  <c r="AM56" i="9"/>
  <c r="AL57" i="9"/>
  <c r="AM58" i="9"/>
  <c r="AL59" i="9"/>
  <c r="AM60" i="9"/>
  <c r="AL61" i="9"/>
  <c r="AM62" i="9"/>
  <c r="AL63" i="9"/>
  <c r="AM64" i="9"/>
  <c r="AL65" i="9"/>
  <c r="AM66" i="9"/>
  <c r="AL67" i="9"/>
  <c r="AM68" i="9"/>
  <c r="AL69" i="9"/>
  <c r="AM8" i="9"/>
  <c r="AK269" i="9"/>
  <c r="AM9" i="9"/>
  <c r="AM10" i="9"/>
  <c r="AM11" i="9"/>
  <c r="AL12" i="9"/>
  <c r="AM12" i="9"/>
  <c r="AM13" i="9"/>
  <c r="AL14" i="9"/>
  <c r="AM14" i="9"/>
  <c r="AM15" i="9"/>
  <c r="AL16" i="9"/>
  <c r="AM16" i="9"/>
  <c r="AM17" i="9"/>
  <c r="AL18" i="9"/>
  <c r="AM18" i="9"/>
  <c r="AM19" i="9"/>
  <c r="AL20" i="9"/>
  <c r="AM20" i="9"/>
  <c r="AM21" i="9"/>
  <c r="AL22" i="9"/>
  <c r="AM22" i="9"/>
  <c r="AM23" i="9"/>
  <c r="AL24" i="9"/>
  <c r="AM24" i="9"/>
  <c r="AM25" i="9"/>
  <c r="AL26" i="9"/>
  <c r="AM26" i="9"/>
  <c r="AM27" i="9"/>
  <c r="AL28" i="9"/>
  <c r="AM28" i="9"/>
  <c r="AM29" i="9"/>
  <c r="V244" i="9"/>
  <c r="W244" i="9"/>
  <c r="V245" i="9"/>
  <c r="W245" i="9"/>
  <c r="V246" i="9"/>
  <c r="W246" i="9"/>
  <c r="V247" i="9"/>
  <c r="W247" i="9"/>
  <c r="V248" i="9"/>
  <c r="W248" i="9"/>
  <c r="V249" i="9"/>
  <c r="W249" i="9"/>
  <c r="V250" i="9"/>
  <c r="W250" i="9"/>
  <c r="V251" i="9"/>
  <c r="W251" i="9"/>
  <c r="V252" i="9"/>
  <c r="W252" i="9"/>
  <c r="V253" i="9"/>
  <c r="W253" i="9"/>
  <c r="V254" i="9"/>
  <c r="W254" i="9"/>
  <c r="V255" i="9"/>
  <c r="W255" i="9"/>
  <c r="V256" i="9"/>
  <c r="W256" i="9"/>
  <c r="V257" i="9"/>
  <c r="W257" i="9"/>
  <c r="V258" i="9"/>
  <c r="W258" i="9"/>
  <c r="V259" i="9"/>
  <c r="W259" i="9"/>
  <c r="V260" i="9"/>
  <c r="W260" i="9"/>
  <c r="V261" i="9"/>
  <c r="W261" i="9"/>
  <c r="V262" i="9"/>
  <c r="W262" i="9"/>
  <c r="V263" i="9"/>
  <c r="W263" i="9"/>
  <c r="V264" i="9"/>
  <c r="W264" i="9"/>
  <c r="V265" i="9"/>
  <c r="W265" i="9"/>
  <c r="V266" i="9"/>
  <c r="W266" i="9"/>
  <c r="V267" i="9"/>
  <c r="W267" i="9"/>
  <c r="V268" i="9"/>
  <c r="W268" i="9"/>
  <c r="V226" i="9"/>
  <c r="W226" i="9"/>
  <c r="V227" i="9"/>
  <c r="W227" i="9"/>
  <c r="V228" i="9"/>
  <c r="W228" i="9"/>
  <c r="V229" i="9"/>
  <c r="W229" i="9"/>
  <c r="V230" i="9"/>
  <c r="W230" i="9"/>
  <c r="V231" i="9"/>
  <c r="W231" i="9"/>
  <c r="V232" i="9"/>
  <c r="W232" i="9"/>
  <c r="V233" i="9"/>
  <c r="W233" i="9"/>
  <c r="V234" i="9"/>
  <c r="W234" i="9"/>
  <c r="V235" i="9"/>
  <c r="W235" i="9"/>
  <c r="V236" i="9"/>
  <c r="W236" i="9"/>
  <c r="V237" i="9"/>
  <c r="W237" i="9"/>
  <c r="V238" i="9"/>
  <c r="W238" i="9"/>
  <c r="V239" i="9"/>
  <c r="W239" i="9"/>
  <c r="V240" i="9"/>
  <c r="W240" i="9"/>
  <c r="V241" i="9"/>
  <c r="W241" i="9"/>
  <c r="V242" i="9"/>
  <c r="W242" i="9"/>
  <c r="V243" i="9"/>
  <c r="W243" i="9"/>
  <c r="V207" i="9"/>
  <c r="W207" i="9"/>
  <c r="V208" i="9"/>
  <c r="W208" i="9"/>
  <c r="V209" i="9"/>
  <c r="W209" i="9"/>
  <c r="V210" i="9"/>
  <c r="W210" i="9"/>
  <c r="V211" i="9"/>
  <c r="W211" i="9"/>
  <c r="V212" i="9"/>
  <c r="W212" i="9"/>
  <c r="V213" i="9"/>
  <c r="W213" i="9"/>
  <c r="V214" i="9"/>
  <c r="W214" i="9"/>
  <c r="V215" i="9"/>
  <c r="W215" i="9"/>
  <c r="V216" i="9"/>
  <c r="W216" i="9"/>
  <c r="V217" i="9"/>
  <c r="W217" i="9"/>
  <c r="V218" i="9"/>
  <c r="W218" i="9"/>
  <c r="V219" i="9"/>
  <c r="W219" i="9"/>
  <c r="V220" i="9"/>
  <c r="W220" i="9"/>
  <c r="V221" i="9"/>
  <c r="W221" i="9"/>
  <c r="V222" i="9"/>
  <c r="W222" i="9"/>
  <c r="V223" i="9"/>
  <c r="W223" i="9"/>
  <c r="V224" i="9"/>
  <c r="W224" i="9"/>
  <c r="V225" i="9"/>
  <c r="W225" i="9"/>
  <c r="V186" i="9"/>
  <c r="W186" i="9"/>
  <c r="V187" i="9"/>
  <c r="W187" i="9"/>
  <c r="V188" i="9"/>
  <c r="W188" i="9"/>
  <c r="V189" i="9"/>
  <c r="W189" i="9"/>
  <c r="V190" i="9"/>
  <c r="W190" i="9"/>
  <c r="V191" i="9"/>
  <c r="W191" i="9"/>
  <c r="V192" i="9"/>
  <c r="W192" i="9"/>
  <c r="V193" i="9"/>
  <c r="W193" i="9"/>
  <c r="V194" i="9"/>
  <c r="W194" i="9"/>
  <c r="V195" i="9"/>
  <c r="W195" i="9"/>
  <c r="V196" i="9"/>
  <c r="W196" i="9"/>
  <c r="V197" i="9"/>
  <c r="W197" i="9"/>
  <c r="V198" i="9"/>
  <c r="W198" i="9"/>
  <c r="V199" i="9"/>
  <c r="W199" i="9"/>
  <c r="V200" i="9"/>
  <c r="W200" i="9"/>
  <c r="V201" i="9"/>
  <c r="W201" i="9"/>
  <c r="V202" i="9"/>
  <c r="W202" i="9"/>
  <c r="V203" i="9"/>
  <c r="W203" i="9"/>
  <c r="V204" i="9"/>
  <c r="W204" i="9"/>
  <c r="V205" i="9"/>
  <c r="W205" i="9"/>
  <c r="V206" i="9"/>
  <c r="W206" i="9"/>
  <c r="V160" i="9"/>
  <c r="W160" i="9"/>
  <c r="V161" i="9"/>
  <c r="W161" i="9"/>
  <c r="V162" i="9"/>
  <c r="W162" i="9"/>
  <c r="V163" i="9"/>
  <c r="W163" i="9"/>
  <c r="V164" i="9"/>
  <c r="W164" i="9"/>
  <c r="V165" i="9"/>
  <c r="W165" i="9"/>
  <c r="V166" i="9"/>
  <c r="W166" i="9"/>
  <c r="V167" i="9"/>
  <c r="W167" i="9"/>
  <c r="V168" i="9"/>
  <c r="W168" i="9"/>
  <c r="V169" i="9"/>
  <c r="W169" i="9"/>
  <c r="V170" i="9"/>
  <c r="W170" i="9"/>
  <c r="V171" i="9"/>
  <c r="W171" i="9"/>
  <c r="V172" i="9"/>
  <c r="W172" i="9"/>
  <c r="V173" i="9"/>
  <c r="W173" i="9"/>
  <c r="V174" i="9"/>
  <c r="W174" i="9"/>
  <c r="V175" i="9"/>
  <c r="W175" i="9"/>
  <c r="V176" i="9"/>
  <c r="W176" i="9"/>
  <c r="V177" i="9"/>
  <c r="W177" i="9"/>
  <c r="V178" i="9"/>
  <c r="W178" i="9"/>
  <c r="V179" i="9"/>
  <c r="W179" i="9"/>
  <c r="V180" i="9"/>
  <c r="W180" i="9"/>
  <c r="V181" i="9"/>
  <c r="W181" i="9"/>
  <c r="V182" i="9"/>
  <c r="W182" i="9"/>
  <c r="V183" i="9"/>
  <c r="W183" i="9"/>
  <c r="V184" i="9"/>
  <c r="W184" i="9"/>
  <c r="V185" i="9"/>
  <c r="W185" i="9"/>
  <c r="V133" i="9"/>
  <c r="W133" i="9"/>
  <c r="V134" i="9"/>
  <c r="W134" i="9"/>
  <c r="V135" i="9"/>
  <c r="W135" i="9"/>
  <c r="V136" i="9"/>
  <c r="W136" i="9"/>
  <c r="V137" i="9"/>
  <c r="W137" i="9"/>
  <c r="V138" i="9"/>
  <c r="W138" i="9"/>
  <c r="V139" i="9"/>
  <c r="W139" i="9"/>
  <c r="V140" i="9"/>
  <c r="W140" i="9"/>
  <c r="V141" i="9"/>
  <c r="W141" i="9"/>
  <c r="V142" i="9"/>
  <c r="W142" i="9"/>
  <c r="V143" i="9"/>
  <c r="W143" i="9"/>
  <c r="V144" i="9"/>
  <c r="W144" i="9"/>
  <c r="V145" i="9"/>
  <c r="W145" i="9"/>
  <c r="V146" i="9"/>
  <c r="W146" i="9"/>
  <c r="V147" i="9"/>
  <c r="W147" i="9"/>
  <c r="V148" i="9"/>
  <c r="W148" i="9"/>
  <c r="V149" i="9"/>
  <c r="W149" i="9"/>
  <c r="V150" i="9"/>
  <c r="W150" i="9"/>
  <c r="V151" i="9"/>
  <c r="W151" i="9"/>
  <c r="V152" i="9"/>
  <c r="W152" i="9"/>
  <c r="V153" i="9"/>
  <c r="W153" i="9"/>
  <c r="V154" i="9"/>
  <c r="W154" i="9"/>
  <c r="V155" i="9"/>
  <c r="W155" i="9"/>
  <c r="V156" i="9"/>
  <c r="W156" i="9"/>
  <c r="V157" i="9"/>
  <c r="W157" i="9"/>
  <c r="V158" i="9"/>
  <c r="W158" i="9"/>
  <c r="V159" i="9"/>
  <c r="W159" i="9"/>
  <c r="V105" i="9"/>
  <c r="W105" i="9"/>
  <c r="V106" i="9"/>
  <c r="W106" i="9"/>
  <c r="V107" i="9"/>
  <c r="W107" i="9"/>
  <c r="V108" i="9"/>
  <c r="W108" i="9"/>
  <c r="V109" i="9"/>
  <c r="W109" i="9"/>
  <c r="V110" i="9"/>
  <c r="W110" i="9"/>
  <c r="V111" i="9"/>
  <c r="W111" i="9"/>
  <c r="V112" i="9"/>
  <c r="W112" i="9"/>
  <c r="V113" i="9"/>
  <c r="W113" i="9"/>
  <c r="V114" i="9"/>
  <c r="W114" i="9"/>
  <c r="V115" i="9"/>
  <c r="W115" i="9"/>
  <c r="V116" i="9"/>
  <c r="W116" i="9"/>
  <c r="V117" i="9"/>
  <c r="W117" i="9"/>
  <c r="V118" i="9"/>
  <c r="W118" i="9"/>
  <c r="V119" i="9"/>
  <c r="W119" i="9"/>
  <c r="V120" i="9"/>
  <c r="W120" i="9"/>
  <c r="V121" i="9"/>
  <c r="W121" i="9"/>
  <c r="V122" i="9"/>
  <c r="W122" i="9"/>
  <c r="V123" i="9"/>
  <c r="W123" i="9"/>
  <c r="V124" i="9"/>
  <c r="W124" i="9"/>
  <c r="V125" i="9"/>
  <c r="W125" i="9"/>
  <c r="V126" i="9"/>
  <c r="W126" i="9"/>
  <c r="V127" i="9"/>
  <c r="W127" i="9"/>
  <c r="V128" i="9"/>
  <c r="W128" i="9"/>
  <c r="V129" i="9"/>
  <c r="W129" i="9"/>
  <c r="V130" i="9"/>
  <c r="W130" i="9"/>
  <c r="V131" i="9"/>
  <c r="W131" i="9"/>
  <c r="V132" i="9"/>
  <c r="W132" i="9"/>
  <c r="V86" i="9"/>
  <c r="W86" i="9"/>
  <c r="V87" i="9"/>
  <c r="W87" i="9"/>
  <c r="V88" i="9"/>
  <c r="W88" i="9"/>
  <c r="V89" i="9"/>
  <c r="W89" i="9"/>
  <c r="V90" i="9"/>
  <c r="W90" i="9"/>
  <c r="V91" i="9"/>
  <c r="W91" i="9"/>
  <c r="V92" i="9"/>
  <c r="W92" i="9"/>
  <c r="V93" i="9"/>
  <c r="W93" i="9"/>
  <c r="V94" i="9"/>
  <c r="W94" i="9"/>
  <c r="V95" i="9"/>
  <c r="W95" i="9"/>
  <c r="V96" i="9"/>
  <c r="W96" i="9"/>
  <c r="V97" i="9"/>
  <c r="W97" i="9"/>
  <c r="V98" i="9"/>
  <c r="W98" i="9"/>
  <c r="V99" i="9"/>
  <c r="W99" i="9"/>
  <c r="V100" i="9"/>
  <c r="W100" i="9"/>
  <c r="V101" i="9"/>
  <c r="W101" i="9"/>
  <c r="V102" i="9"/>
  <c r="W102" i="9"/>
  <c r="V103" i="9"/>
  <c r="W103" i="9"/>
  <c r="V104" i="9"/>
  <c r="W104" i="9"/>
  <c r="V68" i="9"/>
  <c r="W68" i="9"/>
  <c r="V69" i="9"/>
  <c r="W69" i="9"/>
  <c r="V70" i="9"/>
  <c r="W70" i="9"/>
  <c r="V71" i="9"/>
  <c r="W71" i="9"/>
  <c r="V72" i="9"/>
  <c r="W72" i="9"/>
  <c r="V73" i="9"/>
  <c r="W73" i="9"/>
  <c r="V74" i="9"/>
  <c r="W74" i="9"/>
  <c r="V75" i="9"/>
  <c r="W75" i="9"/>
  <c r="V76" i="9"/>
  <c r="W76" i="9"/>
  <c r="V77" i="9"/>
  <c r="W77" i="9"/>
  <c r="V78" i="9"/>
  <c r="W78" i="9"/>
  <c r="V79" i="9"/>
  <c r="W79" i="9"/>
  <c r="V80" i="9"/>
  <c r="W80" i="9"/>
  <c r="V81" i="9"/>
  <c r="W81" i="9"/>
  <c r="V82" i="9"/>
  <c r="W82" i="9"/>
  <c r="V83" i="9"/>
  <c r="W83" i="9"/>
  <c r="V84" i="9"/>
  <c r="W84" i="9"/>
  <c r="V85" i="9"/>
  <c r="W85" i="9"/>
  <c r="V51" i="9"/>
  <c r="W51" i="9"/>
  <c r="V52" i="9"/>
  <c r="W52" i="9"/>
  <c r="V53" i="9"/>
  <c r="W53" i="9"/>
  <c r="V54" i="9"/>
  <c r="W54" i="9"/>
  <c r="V55" i="9"/>
  <c r="W55" i="9"/>
  <c r="V56" i="9"/>
  <c r="W56" i="9"/>
  <c r="V57" i="9"/>
  <c r="W57" i="9"/>
  <c r="V58" i="9"/>
  <c r="W58" i="9"/>
  <c r="V59" i="9"/>
  <c r="W59" i="9"/>
  <c r="V60" i="9"/>
  <c r="W60" i="9"/>
  <c r="V61" i="9"/>
  <c r="W61" i="9"/>
  <c r="V62" i="9"/>
  <c r="W62" i="9"/>
  <c r="V63" i="9"/>
  <c r="W63" i="9"/>
  <c r="V64" i="9"/>
  <c r="W64" i="9"/>
  <c r="V65" i="9"/>
  <c r="W65" i="9"/>
  <c r="V66" i="9"/>
  <c r="W66" i="9"/>
  <c r="V67" i="9"/>
  <c r="W67" i="9"/>
  <c r="V39" i="9"/>
  <c r="W39" i="9"/>
  <c r="V40" i="9"/>
  <c r="W40" i="9"/>
  <c r="V41" i="9"/>
  <c r="W41" i="9"/>
  <c r="V42" i="9"/>
  <c r="W42" i="9"/>
  <c r="V43" i="9"/>
  <c r="W43" i="9"/>
  <c r="V44" i="9"/>
  <c r="W44" i="9"/>
  <c r="V45" i="9"/>
  <c r="W45" i="9"/>
  <c r="V46" i="9"/>
  <c r="W46" i="9"/>
  <c r="V47" i="9"/>
  <c r="W47" i="9"/>
  <c r="V48" i="9"/>
  <c r="W48" i="9"/>
  <c r="V49" i="9"/>
  <c r="W49" i="9"/>
  <c r="V50" i="9"/>
  <c r="W50" i="9"/>
  <c r="V16" i="9"/>
  <c r="W16" i="9"/>
  <c r="V17" i="9"/>
  <c r="W17" i="9"/>
  <c r="V18" i="9"/>
  <c r="W18" i="9"/>
  <c r="V19" i="9"/>
  <c r="W19" i="9"/>
  <c r="V20" i="9"/>
  <c r="W20" i="9"/>
  <c r="V21" i="9"/>
  <c r="W21" i="9"/>
  <c r="V22" i="9"/>
  <c r="W22" i="9"/>
  <c r="V23" i="9"/>
  <c r="W23" i="9"/>
  <c r="V24" i="9"/>
  <c r="W24" i="9"/>
  <c r="V25" i="9"/>
  <c r="W25" i="9"/>
  <c r="V26" i="9"/>
  <c r="W26" i="9"/>
  <c r="V27" i="9"/>
  <c r="W27" i="9"/>
  <c r="V28" i="9"/>
  <c r="W28" i="9"/>
  <c r="V29" i="9"/>
  <c r="W29" i="9"/>
  <c r="V30" i="9"/>
  <c r="W30" i="9"/>
  <c r="V31" i="9"/>
  <c r="W31" i="9"/>
  <c r="V32" i="9"/>
  <c r="W32" i="9"/>
  <c r="V33" i="9"/>
  <c r="W33" i="9"/>
  <c r="V34" i="9"/>
  <c r="W34" i="9"/>
  <c r="V35" i="9"/>
  <c r="W35" i="9"/>
  <c r="V36" i="9"/>
  <c r="W36" i="9"/>
  <c r="V37" i="9"/>
  <c r="W37" i="9"/>
  <c r="V38" i="9"/>
  <c r="W38" i="9"/>
  <c r="V8" i="9"/>
  <c r="W8" i="9"/>
  <c r="V9" i="9"/>
  <c r="W9" i="9"/>
  <c r="V10" i="9"/>
  <c r="W10" i="9"/>
  <c r="V11" i="9"/>
  <c r="W11" i="9"/>
  <c r="V12" i="9"/>
  <c r="W12" i="9"/>
  <c r="V13" i="9"/>
  <c r="W13" i="9"/>
  <c r="V14" i="9"/>
  <c r="W14" i="9"/>
  <c r="V15" i="9"/>
  <c r="W15" i="9"/>
  <c r="W7" i="9"/>
  <c r="V7" i="9"/>
  <c r="U269" i="9"/>
  <c r="F269" i="9"/>
  <c r="G269" i="9"/>
  <c r="H269" i="9"/>
  <c r="I269" i="9"/>
  <c r="J269" i="9"/>
  <c r="K269" i="9"/>
  <c r="L269" i="9"/>
  <c r="M269" i="9"/>
  <c r="N269" i="9"/>
  <c r="O269" i="9"/>
  <c r="P269" i="9"/>
  <c r="Q269" i="9"/>
  <c r="R269" i="9"/>
  <c r="S269" i="9"/>
  <c r="T269" i="9"/>
  <c r="E269" i="9"/>
  <c r="AI269" i="9"/>
  <c r="AH269" i="9"/>
  <c r="AE269" i="9"/>
  <c r="AD269" i="9"/>
  <c r="Z269" i="9"/>
  <c r="D269" i="9"/>
  <c r="AM268" i="9"/>
  <c r="AL268" i="9"/>
  <c r="AL267" i="9"/>
  <c r="AM266" i="9"/>
  <c r="AL266" i="9"/>
  <c r="AL265" i="9"/>
  <c r="AL264" i="9"/>
  <c r="AL263" i="9"/>
  <c r="AL262" i="9"/>
  <c r="AM261" i="9"/>
  <c r="AL261" i="9"/>
  <c r="AL260" i="9"/>
  <c r="AM259" i="9"/>
  <c r="AL259" i="9"/>
  <c r="AL258" i="9"/>
  <c r="AL257" i="9"/>
  <c r="AL256" i="9"/>
  <c r="AL255" i="9"/>
  <c r="AL254" i="9"/>
  <c r="AL253" i="9"/>
  <c r="AM252" i="9"/>
  <c r="AL252" i="9"/>
  <c r="AL251" i="9"/>
  <c r="AM250" i="9"/>
  <c r="AL250" i="9"/>
  <c r="AL249" i="9"/>
  <c r="AL248" i="9"/>
  <c r="AL247" i="9"/>
  <c r="AL246" i="9"/>
  <c r="AM245" i="9"/>
  <c r="AL245" i="9"/>
  <c r="AL244" i="9"/>
  <c r="AM243" i="9"/>
  <c r="AL242" i="9"/>
  <c r="AL240" i="9"/>
  <c r="AL238" i="9"/>
  <c r="AL237" i="9"/>
  <c r="AN237" i="9" s="1"/>
  <c r="AM236" i="9"/>
  <c r="AL235" i="9"/>
  <c r="AM234" i="9"/>
  <c r="AL233" i="9"/>
  <c r="AN233" i="9" s="1"/>
  <c r="AL231" i="9"/>
  <c r="AM229" i="9"/>
  <c r="AL228" i="9"/>
  <c r="AM227" i="9"/>
  <c r="AL227" i="9"/>
  <c r="AL226" i="9"/>
  <c r="AL225" i="9"/>
  <c r="AM224" i="9"/>
  <c r="AL224" i="9"/>
  <c r="AL223" i="9"/>
  <c r="AM222" i="9"/>
  <c r="AL222" i="9"/>
  <c r="AL221" i="9"/>
  <c r="AL220" i="9"/>
  <c r="AL219" i="9"/>
  <c r="AL218" i="9"/>
  <c r="AM217" i="9"/>
  <c r="AL217" i="9"/>
  <c r="AL216" i="9"/>
  <c r="AM215" i="9"/>
  <c r="AL215" i="9"/>
  <c r="AL214" i="9"/>
  <c r="AL213" i="9"/>
  <c r="AL212" i="9"/>
  <c r="AL211" i="9"/>
  <c r="AL210" i="9"/>
  <c r="AL209" i="9"/>
  <c r="AM208" i="9"/>
  <c r="AL208" i="9"/>
  <c r="AL207" i="9"/>
  <c r="AM206" i="9"/>
  <c r="AL206" i="9"/>
  <c r="AL205" i="9"/>
  <c r="AL204" i="9"/>
  <c r="AL203" i="9"/>
  <c r="AL202" i="9"/>
  <c r="AM201" i="9"/>
  <c r="AL201" i="9"/>
  <c r="AL200" i="9"/>
  <c r="AM199" i="9"/>
  <c r="AL199" i="9"/>
  <c r="AL198" i="9"/>
  <c r="AL197" i="9"/>
  <c r="AL196" i="9"/>
  <c r="AL195" i="9"/>
  <c r="AL194" i="9"/>
  <c r="AL193" i="9"/>
  <c r="AM192" i="9"/>
  <c r="AL191" i="9"/>
  <c r="AM190" i="9"/>
  <c r="AL189" i="9"/>
  <c r="AL187" i="9"/>
  <c r="AM185" i="9"/>
  <c r="AL184" i="9"/>
  <c r="AM183" i="9"/>
  <c r="AL182" i="9"/>
  <c r="AL180" i="9"/>
  <c r="AL178" i="9"/>
  <c r="AL177" i="9"/>
  <c r="AM176" i="9"/>
  <c r="AL175" i="9"/>
  <c r="AM174" i="9"/>
  <c r="AL173" i="9"/>
  <c r="AL171" i="9"/>
  <c r="AM169" i="9"/>
  <c r="AL168" i="9"/>
  <c r="AM167" i="9"/>
  <c r="AL166" i="9"/>
  <c r="AL164" i="9"/>
  <c r="AM162" i="9"/>
  <c r="AL161" i="9"/>
  <c r="AM160" i="9"/>
  <c r="AL160" i="9"/>
  <c r="AL159" i="9"/>
  <c r="AL158" i="9"/>
  <c r="AL157" i="9"/>
  <c r="AL156" i="9"/>
  <c r="AM155" i="9"/>
  <c r="AL155" i="9"/>
  <c r="AL154" i="9"/>
  <c r="AL153" i="9"/>
  <c r="AL152" i="9"/>
  <c r="AL151" i="9"/>
  <c r="AM150" i="9"/>
  <c r="AL150" i="9"/>
  <c r="AL149" i="9"/>
  <c r="AL148" i="9"/>
  <c r="AL147" i="9"/>
  <c r="AL146" i="9"/>
  <c r="AM145" i="9"/>
  <c r="AL145" i="9"/>
  <c r="AL144" i="9"/>
  <c r="AL143" i="9"/>
  <c r="AL142" i="9"/>
  <c r="AL141" i="9"/>
  <c r="AM140" i="9"/>
  <c r="AL140" i="9"/>
  <c r="AL139" i="9"/>
  <c r="AL138" i="9"/>
  <c r="AL137" i="9"/>
  <c r="AL136" i="9"/>
  <c r="AM135" i="9"/>
  <c r="AL135" i="9"/>
  <c r="AL134" i="9"/>
  <c r="AM133" i="9"/>
  <c r="AL133" i="9"/>
  <c r="AL132" i="9"/>
  <c r="AM130" i="9"/>
  <c r="AL129" i="9"/>
  <c r="AM128" i="9"/>
  <c r="AL127" i="9"/>
  <c r="AL125" i="9"/>
  <c r="AL124" i="9"/>
  <c r="AM123" i="9"/>
  <c r="AL122" i="9"/>
  <c r="AL120" i="9"/>
  <c r="AL119" i="9"/>
  <c r="AM118" i="9"/>
  <c r="AL117" i="9"/>
  <c r="AL115" i="9"/>
  <c r="AL114" i="9"/>
  <c r="AM113" i="9"/>
  <c r="AL112" i="9"/>
  <c r="AL110" i="9"/>
  <c r="AM108" i="9"/>
  <c r="AL107" i="9"/>
  <c r="AL105" i="9"/>
  <c r="AM103" i="9"/>
  <c r="AL102" i="9"/>
  <c r="AM101" i="9"/>
  <c r="AL100" i="9"/>
  <c r="AL98" i="9"/>
  <c r="AL96" i="9"/>
  <c r="AL94" i="9"/>
  <c r="AL92" i="9"/>
  <c r="AL90" i="9"/>
  <c r="AL88" i="9"/>
  <c r="AL86" i="9"/>
  <c r="AL84" i="9"/>
  <c r="AL83" i="9"/>
  <c r="AL82" i="9"/>
  <c r="AL81" i="9"/>
  <c r="AL80" i="9"/>
  <c r="AL79" i="9"/>
  <c r="AL78" i="9"/>
  <c r="AL77" i="9"/>
  <c r="AL76" i="9"/>
  <c r="AL75" i="9"/>
  <c r="AL74" i="9"/>
  <c r="AL73" i="9"/>
  <c r="AL72" i="9"/>
  <c r="AL71" i="9"/>
  <c r="AL70" i="9"/>
  <c r="AM69" i="9"/>
  <c r="AL68" i="9"/>
  <c r="AM67" i="9"/>
  <c r="AL66" i="9"/>
  <c r="AM65" i="9"/>
  <c r="AL64" i="9"/>
  <c r="AM63" i="9"/>
  <c r="AL62" i="9"/>
  <c r="AM61" i="9"/>
  <c r="AL60" i="9"/>
  <c r="AM59" i="9"/>
  <c r="AL58" i="9"/>
  <c r="AM57" i="9"/>
  <c r="AL56" i="9"/>
  <c r="AM55" i="9"/>
  <c r="AM54" i="9"/>
  <c r="AL54" i="9"/>
  <c r="AM53" i="9"/>
  <c r="AL53" i="9"/>
  <c r="AM52" i="9"/>
  <c r="AL52" i="9"/>
  <c r="AM51" i="9"/>
  <c r="AL51" i="9"/>
  <c r="AM50" i="9"/>
  <c r="AL50" i="9"/>
  <c r="AM49" i="9"/>
  <c r="AL49" i="9"/>
  <c r="AM48" i="9"/>
  <c r="AL48" i="9"/>
  <c r="AM47" i="9"/>
  <c r="AL47" i="9"/>
  <c r="AM46" i="9"/>
  <c r="AL46" i="9"/>
  <c r="AM45" i="9"/>
  <c r="AL45" i="9"/>
  <c r="AM44" i="9"/>
  <c r="AL44" i="9"/>
  <c r="AM43" i="9"/>
  <c r="AL43" i="9"/>
  <c r="AM42" i="9"/>
  <c r="AL42" i="9"/>
  <c r="AM41" i="9"/>
  <c r="AL41" i="9"/>
  <c r="AM40" i="9"/>
  <c r="AL40" i="9"/>
  <c r="AM39" i="9"/>
  <c r="AL39" i="9"/>
  <c r="AM38" i="9"/>
  <c r="AL38" i="9"/>
  <c r="AM37" i="9"/>
  <c r="AL37" i="9"/>
  <c r="AM36" i="9"/>
  <c r="AL36" i="9"/>
  <c r="AM35" i="9"/>
  <c r="AL35" i="9"/>
  <c r="AM34" i="9"/>
  <c r="AL34" i="9"/>
  <c r="AM33" i="9"/>
  <c r="AL33" i="9"/>
  <c r="AM32" i="9"/>
  <c r="AL32" i="9"/>
  <c r="AM31" i="9"/>
  <c r="AL31" i="9"/>
  <c r="AM30" i="9"/>
  <c r="AL30" i="9"/>
  <c r="AL29" i="9"/>
  <c r="AL27" i="9"/>
  <c r="AL25" i="9"/>
  <c r="AL23" i="9"/>
  <c r="AL21" i="9"/>
  <c r="AL19" i="9"/>
  <c r="AL17" i="9"/>
  <c r="AL15" i="9"/>
  <c r="AL13" i="9"/>
  <c r="AL11" i="9"/>
  <c r="AL10" i="9"/>
  <c r="AL9" i="9"/>
  <c r="AL8" i="9"/>
  <c r="X226" i="9" l="1"/>
  <c r="AN215" i="9"/>
  <c r="AN143" i="9"/>
  <c r="AN211" i="9"/>
  <c r="AN195" i="9"/>
  <c r="AN199" i="9"/>
  <c r="X258" i="9"/>
  <c r="AN99" i="9"/>
  <c r="AN91" i="9"/>
  <c r="AN181" i="9"/>
  <c r="AN165" i="9"/>
  <c r="AN127" i="9"/>
  <c r="X174" i="9"/>
  <c r="AN83" i="9"/>
  <c r="AN79" i="9"/>
  <c r="AN75" i="9"/>
  <c r="AN71" i="9"/>
  <c r="AN148" i="9"/>
  <c r="AN138" i="9"/>
  <c r="AN236" i="9"/>
  <c r="AN114" i="9"/>
  <c r="AN124" i="9"/>
  <c r="AN15" i="9"/>
  <c r="AN9" i="9"/>
  <c r="AN119" i="9"/>
  <c r="AN133" i="9"/>
  <c r="AN140" i="9"/>
  <c r="AN201" i="9"/>
  <c r="AN217" i="9"/>
  <c r="AN245" i="9"/>
  <c r="AN261" i="9"/>
  <c r="AN25" i="9"/>
  <c r="AN17" i="9"/>
  <c r="AN97" i="9"/>
  <c r="AN89" i="9"/>
  <c r="AN103" i="9"/>
  <c r="AN131" i="9"/>
  <c r="AN128" i="9"/>
  <c r="AN125" i="9"/>
  <c r="AN121" i="9"/>
  <c r="AN118" i="9"/>
  <c r="AN157" i="9"/>
  <c r="AN192" i="9"/>
  <c r="AN188" i="9"/>
  <c r="AN176" i="9"/>
  <c r="AN172" i="9"/>
  <c r="AN241" i="9"/>
  <c r="AN235" i="9"/>
  <c r="AN229" i="9"/>
  <c r="AN263" i="9"/>
  <c r="AN257" i="9"/>
  <c r="AN247" i="9"/>
  <c r="AN27" i="9"/>
  <c r="AN19" i="9"/>
  <c r="AN11" i="9"/>
  <c r="AN81" i="9"/>
  <c r="AN77" i="9"/>
  <c r="AN73" i="9"/>
  <c r="AN117" i="9"/>
  <c r="AN108" i="9"/>
  <c r="AN156" i="9"/>
  <c r="AN151" i="9"/>
  <c r="AN146" i="9"/>
  <c r="AN141" i="9"/>
  <c r="AN191" i="9"/>
  <c r="AN185" i="9"/>
  <c r="AN175" i="9"/>
  <c r="AN169" i="9"/>
  <c r="AN219" i="9"/>
  <c r="AN213" i="9"/>
  <c r="AN203" i="9"/>
  <c r="AN197" i="9"/>
  <c r="AN234" i="9"/>
  <c r="AN231" i="9"/>
  <c r="AN267" i="9"/>
  <c r="AN251" i="9"/>
  <c r="AN23" i="9"/>
  <c r="AN122" i="9"/>
  <c r="AN135" i="9"/>
  <c r="AN173" i="9"/>
  <c r="AN177" i="9"/>
  <c r="AN189" i="9"/>
  <c r="AN227" i="9"/>
  <c r="AN259" i="9"/>
  <c r="AN29" i="9"/>
  <c r="AN21" i="9"/>
  <c r="AN13" i="9"/>
  <c r="AN93" i="9"/>
  <c r="AN85" i="9"/>
  <c r="AN113" i="9"/>
  <c r="AN130" i="9"/>
  <c r="AN126" i="9"/>
  <c r="AN123" i="9"/>
  <c r="AN149" i="9"/>
  <c r="AN190" i="9"/>
  <c r="AN187" i="9"/>
  <c r="AN174" i="9"/>
  <c r="AN171" i="9"/>
  <c r="AN162" i="9"/>
  <c r="AN223" i="9"/>
  <c r="AN207" i="9"/>
  <c r="AN230" i="9"/>
  <c r="AN255" i="9"/>
  <c r="AN253" i="9"/>
  <c r="AN249" i="9"/>
  <c r="AN265" i="9"/>
  <c r="AN254" i="9"/>
  <c r="AN256" i="9"/>
  <c r="AN244" i="9"/>
  <c r="AN258" i="9"/>
  <c r="AN260" i="9"/>
  <c r="AN246" i="9"/>
  <c r="AN248" i="9"/>
  <c r="AN262" i="9"/>
  <c r="AN264" i="9"/>
  <c r="AN250" i="9"/>
  <c r="AN252" i="9"/>
  <c r="AN266" i="9"/>
  <c r="AN268" i="9"/>
  <c r="AN239" i="9"/>
  <c r="AN238" i="9"/>
  <c r="AN240" i="9"/>
  <c r="AN243" i="9"/>
  <c r="AN242" i="9"/>
  <c r="AN193" i="9"/>
  <c r="AN225" i="9"/>
  <c r="AN209" i="9"/>
  <c r="AN205" i="9"/>
  <c r="AN221" i="9"/>
  <c r="AN212" i="9"/>
  <c r="AN194" i="9"/>
  <c r="AN198" i="9"/>
  <c r="AN216" i="9"/>
  <c r="AN226" i="9"/>
  <c r="AN202" i="9"/>
  <c r="AN204" i="9"/>
  <c r="AN218" i="9"/>
  <c r="AN220" i="9"/>
  <c r="AN196" i="9"/>
  <c r="AN210" i="9"/>
  <c r="AN200" i="9"/>
  <c r="AN214" i="9"/>
  <c r="AN228" i="9"/>
  <c r="AN206" i="9"/>
  <c r="AN208" i="9"/>
  <c r="AN222" i="9"/>
  <c r="AN224" i="9"/>
  <c r="AN179" i="9"/>
  <c r="AN163" i="9"/>
  <c r="AN164" i="9"/>
  <c r="AN167" i="9"/>
  <c r="AN178" i="9"/>
  <c r="AN180" i="9"/>
  <c r="AN183" i="9"/>
  <c r="AN166" i="9"/>
  <c r="AN168" i="9"/>
  <c r="AN182" i="9"/>
  <c r="AN184" i="9"/>
  <c r="AN154" i="9"/>
  <c r="AN132" i="9"/>
  <c r="AN159" i="9"/>
  <c r="AN134" i="9"/>
  <c r="AN139" i="9"/>
  <c r="AN144" i="9"/>
  <c r="AN161" i="9"/>
  <c r="AN137" i="9"/>
  <c r="AN142" i="9"/>
  <c r="AN147" i="9"/>
  <c r="AN136" i="9"/>
  <c r="AN153" i="9"/>
  <c r="AN158" i="9"/>
  <c r="AN152" i="9"/>
  <c r="AN145" i="9"/>
  <c r="AN150" i="9"/>
  <c r="AN155" i="9"/>
  <c r="AN160" i="9"/>
  <c r="AN120" i="9"/>
  <c r="AN129" i="9"/>
  <c r="AN116" i="9"/>
  <c r="AN111" i="9"/>
  <c r="AN106" i="9"/>
  <c r="AN104" i="9"/>
  <c r="AN101" i="9"/>
  <c r="AN105" i="9"/>
  <c r="AN115" i="9"/>
  <c r="AN102" i="9"/>
  <c r="AN110" i="9"/>
  <c r="AN100" i="9"/>
  <c r="AN107" i="9"/>
  <c r="AN112" i="9"/>
  <c r="AB269" i="9"/>
  <c r="AN86" i="9"/>
  <c r="AN94" i="9"/>
  <c r="AG269" i="9"/>
  <c r="AF269" i="9"/>
  <c r="AN84" i="9"/>
  <c r="AN88" i="9"/>
  <c r="AN90" i="9"/>
  <c r="AN92" i="9"/>
  <c r="AN96" i="9"/>
  <c r="AN98" i="9"/>
  <c r="AN72" i="9"/>
  <c r="AN76" i="9"/>
  <c r="AN82" i="9"/>
  <c r="AN80" i="9"/>
  <c r="AN70" i="9"/>
  <c r="AN74" i="9"/>
  <c r="AN78" i="9"/>
  <c r="AN55" i="9"/>
  <c r="AN57" i="9"/>
  <c r="AN59" i="9"/>
  <c r="AN61" i="9"/>
  <c r="AN63" i="9"/>
  <c r="AN65" i="9"/>
  <c r="AN67" i="9"/>
  <c r="AN69" i="9"/>
  <c r="AN56" i="9"/>
  <c r="AN58" i="9"/>
  <c r="AN60" i="9"/>
  <c r="AN62" i="9"/>
  <c r="AN64" i="9"/>
  <c r="AN66" i="9"/>
  <c r="AN68" i="9"/>
  <c r="AN31" i="9"/>
  <c r="AN33" i="9"/>
  <c r="AN35" i="9"/>
  <c r="AN37" i="9"/>
  <c r="AN39" i="9"/>
  <c r="AN41" i="9"/>
  <c r="AN43" i="9"/>
  <c r="AN45" i="9"/>
  <c r="AN47" i="9"/>
  <c r="AN49" i="9"/>
  <c r="AN51" i="9"/>
  <c r="AN53" i="9"/>
  <c r="AN30" i="9"/>
  <c r="AN32" i="9"/>
  <c r="AN34" i="9"/>
  <c r="AN36" i="9"/>
  <c r="AN38" i="9"/>
  <c r="AN40" i="9"/>
  <c r="AN42" i="9"/>
  <c r="AN44" i="9"/>
  <c r="AN46" i="9"/>
  <c r="AN48" i="9"/>
  <c r="AN50" i="9"/>
  <c r="AN52" i="9"/>
  <c r="AN54" i="9"/>
  <c r="AN28" i="9"/>
  <c r="AN26" i="9"/>
  <c r="AN24" i="9"/>
  <c r="AN22" i="9"/>
  <c r="AN20" i="9"/>
  <c r="AN18" i="9"/>
  <c r="AN16" i="9"/>
  <c r="AN14" i="9"/>
  <c r="AN12" i="9"/>
  <c r="AL269" i="9"/>
  <c r="AN10" i="9"/>
  <c r="AC269" i="9"/>
  <c r="AM269" i="9"/>
  <c r="AN8" i="9"/>
  <c r="X157" i="9"/>
  <c r="X206" i="9"/>
  <c r="X170" i="9"/>
  <c r="X172" i="9"/>
  <c r="X28" i="9"/>
  <c r="X32" i="9"/>
  <c r="X34" i="9"/>
  <c r="X58" i="9"/>
  <c r="X90" i="9"/>
  <c r="X216" i="9"/>
  <c r="X66" i="9"/>
  <c r="X132" i="9"/>
  <c r="X96" i="9"/>
  <c r="X98" i="9"/>
  <c r="X125" i="9"/>
  <c r="X126" i="9"/>
  <c r="X158" i="9"/>
  <c r="X173" i="9"/>
  <c r="X64" i="9"/>
  <c r="X9" i="9"/>
  <c r="X10" i="9"/>
  <c r="X13" i="9"/>
  <c r="X14" i="9"/>
  <c r="X17" i="9"/>
  <c r="X18" i="9"/>
  <c r="X21" i="9"/>
  <c r="X22" i="9"/>
  <c r="X25" i="9"/>
  <c r="X26" i="9"/>
  <c r="X248" i="9"/>
  <c r="X194" i="9"/>
  <c r="X210" i="9"/>
  <c r="X212" i="9"/>
  <c r="X213" i="9"/>
  <c r="X222" i="9"/>
  <c r="X223" i="9"/>
  <c r="X224" i="9"/>
  <c r="X234" i="9"/>
  <c r="X237" i="9"/>
  <c r="X184" i="9"/>
  <c r="X37" i="9"/>
  <c r="X38" i="9"/>
  <c r="X41" i="9"/>
  <c r="X42" i="9"/>
  <c r="X45" i="9"/>
  <c r="X46" i="9"/>
  <c r="X49" i="9"/>
  <c r="X50" i="9"/>
  <c r="X52" i="9"/>
  <c r="X53" i="9"/>
  <c r="X54" i="9"/>
  <c r="X57" i="9"/>
  <c r="X117" i="9"/>
  <c r="X118" i="9"/>
  <c r="X149" i="9"/>
  <c r="X150" i="9"/>
  <c r="X186" i="9"/>
  <c r="X188" i="9"/>
  <c r="X189" i="9"/>
  <c r="X198" i="9"/>
  <c r="X199" i="9"/>
  <c r="X200" i="9"/>
  <c r="X214" i="9"/>
  <c r="X215" i="9"/>
  <c r="X250" i="9"/>
  <c r="X252" i="9"/>
  <c r="X253" i="9"/>
  <c r="X263" i="9"/>
  <c r="X264" i="9"/>
  <c r="X68" i="9"/>
  <c r="X69" i="9"/>
  <c r="X70" i="9"/>
  <c r="X73" i="9"/>
  <c r="X74" i="9"/>
  <c r="X76" i="9"/>
  <c r="X77" i="9"/>
  <c r="X78" i="9"/>
  <c r="X81" i="9"/>
  <c r="X82" i="9"/>
  <c r="X84" i="9"/>
  <c r="X85" i="9"/>
  <c r="X86" i="9"/>
  <c r="X89" i="9"/>
  <c r="X178" i="9"/>
  <c r="X180" i="9"/>
  <c r="X181" i="9"/>
  <c r="X191" i="9"/>
  <c r="X192" i="9"/>
  <c r="X202" i="9"/>
  <c r="X204" i="9"/>
  <c r="X205" i="9"/>
  <c r="X242" i="9"/>
  <c r="X244" i="9"/>
  <c r="X245" i="9"/>
  <c r="X254" i="9"/>
  <c r="X255" i="9"/>
  <c r="X256" i="9"/>
  <c r="X266" i="9"/>
  <c r="X100" i="9"/>
  <c r="X101" i="9"/>
  <c r="X102" i="9"/>
  <c r="X133" i="9"/>
  <c r="X134" i="9"/>
  <c r="X167" i="9"/>
  <c r="X168" i="9"/>
  <c r="X182" i="9"/>
  <c r="X183" i="9"/>
  <c r="X218" i="9"/>
  <c r="X221" i="9"/>
  <c r="X231" i="9"/>
  <c r="X232" i="9"/>
  <c r="X247" i="9"/>
  <c r="X8" i="9"/>
  <c r="X36" i="9"/>
  <c r="X40" i="9"/>
  <c r="X72" i="9"/>
  <c r="X124" i="9"/>
  <c r="X156" i="9"/>
  <c r="X166" i="9"/>
  <c r="X220" i="9"/>
  <c r="X230" i="9"/>
  <c r="X262" i="9"/>
  <c r="X12" i="9"/>
  <c r="X16" i="9"/>
  <c r="X44" i="9"/>
  <c r="X48" i="9"/>
  <c r="X80" i="9"/>
  <c r="X116" i="9"/>
  <c r="X148" i="9"/>
  <c r="X190" i="9"/>
  <c r="X20" i="9"/>
  <c r="X24" i="9"/>
  <c r="X29" i="9"/>
  <c r="X30" i="9"/>
  <c r="X33" i="9"/>
  <c r="X56" i="9"/>
  <c r="X60" i="9"/>
  <c r="X61" i="9"/>
  <c r="X62" i="9"/>
  <c r="X65" i="9"/>
  <c r="X88" i="9"/>
  <c r="X92" i="9"/>
  <c r="X93" i="9"/>
  <c r="X94" i="9"/>
  <c r="X97" i="9"/>
  <c r="X108" i="9"/>
  <c r="X109" i="9"/>
  <c r="X110" i="9"/>
  <c r="X140" i="9"/>
  <c r="X141" i="9"/>
  <c r="X142" i="9"/>
  <c r="X164" i="9"/>
  <c r="X165" i="9"/>
  <c r="X175" i="9"/>
  <c r="X176" i="9"/>
  <c r="X196" i="9"/>
  <c r="X197" i="9"/>
  <c r="X207" i="9"/>
  <c r="X208" i="9"/>
  <c r="X228" i="9"/>
  <c r="X229" i="9"/>
  <c r="X236" i="9"/>
  <c r="X238" i="9"/>
  <c r="X239" i="9"/>
  <c r="X240" i="9"/>
  <c r="X246" i="9"/>
  <c r="X260" i="9"/>
  <c r="X261" i="9"/>
  <c r="X268" i="9"/>
  <c r="V269" i="9"/>
  <c r="X15" i="9"/>
  <c r="X23" i="9"/>
  <c r="X31" i="9"/>
  <c r="X39" i="9"/>
  <c r="X47" i="9"/>
  <c r="X55" i="9"/>
  <c r="X63" i="9"/>
  <c r="X71" i="9"/>
  <c r="X79" i="9"/>
  <c r="X87" i="9"/>
  <c r="X95" i="9"/>
  <c r="X103" i="9"/>
  <c r="X111" i="9"/>
  <c r="X119" i="9"/>
  <c r="X127" i="9"/>
  <c r="X135" i="9"/>
  <c r="X143" i="9"/>
  <c r="X151" i="9"/>
  <c r="X159" i="9"/>
  <c r="X171" i="9"/>
  <c r="X177" i="9"/>
  <c r="X187" i="9"/>
  <c r="X193" i="9"/>
  <c r="X203" i="9"/>
  <c r="X209" i="9"/>
  <c r="X219" i="9"/>
  <c r="X225" i="9"/>
  <c r="X235" i="9"/>
  <c r="X241" i="9"/>
  <c r="X251" i="9"/>
  <c r="X257" i="9"/>
  <c r="X267" i="9"/>
  <c r="X11" i="9"/>
  <c r="X19" i="9"/>
  <c r="X27" i="9"/>
  <c r="X35" i="9"/>
  <c r="X43" i="9"/>
  <c r="X51" i="9"/>
  <c r="X59" i="9"/>
  <c r="X67" i="9"/>
  <c r="X75" i="9"/>
  <c r="X83" i="9"/>
  <c r="X91" i="9"/>
  <c r="X99" i="9"/>
  <c r="X104" i="9"/>
  <c r="X106" i="9"/>
  <c r="X107" i="9"/>
  <c r="X112" i="9"/>
  <c r="X114" i="9"/>
  <c r="X115" i="9"/>
  <c r="X120" i="9"/>
  <c r="X122" i="9"/>
  <c r="X123" i="9"/>
  <c r="X128" i="9"/>
  <c r="X130" i="9"/>
  <c r="X131" i="9"/>
  <c r="X136" i="9"/>
  <c r="X138" i="9"/>
  <c r="X139" i="9"/>
  <c r="X144" i="9"/>
  <c r="X146" i="9"/>
  <c r="X147" i="9"/>
  <c r="X152" i="9"/>
  <c r="X154" i="9"/>
  <c r="X155" i="9"/>
  <c r="X160" i="9"/>
  <c r="X162" i="9"/>
  <c r="X163" i="9"/>
  <c r="X169" i="9"/>
  <c r="X179" i="9"/>
  <c r="X185" i="9"/>
  <c r="X195" i="9"/>
  <c r="X201" i="9"/>
  <c r="X211" i="9"/>
  <c r="X217" i="9"/>
  <c r="X227" i="9"/>
  <c r="X233" i="9"/>
  <c r="X243" i="9"/>
  <c r="X249" i="9"/>
  <c r="X259" i="9"/>
  <c r="X265" i="9"/>
  <c r="W269" i="9"/>
  <c r="AN7" i="9"/>
  <c r="X7" i="9"/>
  <c r="X105" i="9"/>
  <c r="X113" i="9"/>
  <c r="X121" i="9"/>
  <c r="X129" i="9"/>
  <c r="X137" i="9"/>
  <c r="X145" i="9"/>
  <c r="X153" i="9"/>
  <c r="X161" i="9"/>
  <c r="AN269" i="9" l="1"/>
  <c r="X269" i="9"/>
</calcChain>
</file>

<file path=xl/connections.xml><?xml version="1.0" encoding="utf-8"?>
<connections xmlns="http://schemas.openxmlformats.org/spreadsheetml/2006/main">
  <connection id="1" name="Conexión" type="1" refreshedVersion="5" background="1" saveData="1">
    <dbPr connection="DSN=Visual FoxPro Tables;UID=;SourceDB=f:\sistemasv\obrero.dls;SourceType=DBF;Exclusive=No;BackgroundFetch=Yes;Collate=Machine;Null=Yes;Deleted=Yes;" command="SELECT patrono3.denominac, patrono3.patrono, patrono3.trabajador, patrono3.trab, patrono3.patron, patrono3.total, patrono3.xx, patrono3.codigo, patrono3.periodo, patrono3.titulo_x000d__x000a_FROM patrono3 patrono3"/>
  </connection>
</connections>
</file>

<file path=xl/sharedStrings.xml><?xml version="1.0" encoding="utf-8"?>
<sst xmlns="http://schemas.openxmlformats.org/spreadsheetml/2006/main" count="884" uniqueCount="585">
  <si>
    <t>0101</t>
  </si>
  <si>
    <t>0103</t>
  </si>
  <si>
    <t>0105</t>
  </si>
  <si>
    <t>0106</t>
  </si>
  <si>
    <t>0108</t>
  </si>
  <si>
    <t>0109</t>
  </si>
  <si>
    <t>0201</t>
  </si>
  <si>
    <t>0204</t>
  </si>
  <si>
    <t>0205</t>
  </si>
  <si>
    <t>0206</t>
  </si>
  <si>
    <t>0207</t>
  </si>
  <si>
    <t>0209</t>
  </si>
  <si>
    <t>0301</t>
  </si>
  <si>
    <t>0303</t>
  </si>
  <si>
    <t>0304</t>
  </si>
  <si>
    <t>0305</t>
  </si>
  <si>
    <t>0306</t>
  </si>
  <si>
    <t>0308</t>
  </si>
  <si>
    <t>0309</t>
  </si>
  <si>
    <t>0310</t>
  </si>
  <si>
    <t>0311</t>
  </si>
  <si>
    <t>0312</t>
  </si>
  <si>
    <t>0314</t>
  </si>
  <si>
    <t>0315</t>
  </si>
  <si>
    <t>0404</t>
  </si>
  <si>
    <t>0419</t>
  </si>
  <si>
    <t>0421</t>
  </si>
  <si>
    <t>0422</t>
  </si>
  <si>
    <t>0425</t>
  </si>
  <si>
    <t>0501</t>
  </si>
  <si>
    <t>0502</t>
  </si>
  <si>
    <t>0505</t>
  </si>
  <si>
    <t>0507</t>
  </si>
  <si>
    <t>0508</t>
  </si>
  <si>
    <t>0509</t>
  </si>
  <si>
    <t>0510</t>
  </si>
  <si>
    <t>0512</t>
  </si>
  <si>
    <t>0514</t>
  </si>
  <si>
    <t>0515</t>
  </si>
  <si>
    <t>0517</t>
  </si>
  <si>
    <t>0518</t>
  </si>
  <si>
    <t>0520</t>
  </si>
  <si>
    <t>0522</t>
  </si>
  <si>
    <t>0601</t>
  </si>
  <si>
    <t>0602</t>
  </si>
  <si>
    <t>0603</t>
  </si>
  <si>
    <t>0604</t>
  </si>
  <si>
    <t>0607</t>
  </si>
  <si>
    <t>0608</t>
  </si>
  <si>
    <t>0609</t>
  </si>
  <si>
    <t>0610</t>
  </si>
  <si>
    <t>0611</t>
  </si>
  <si>
    <t>0612</t>
  </si>
  <si>
    <t>0613</t>
  </si>
  <si>
    <t>0614</t>
  </si>
  <si>
    <t>0617</t>
  </si>
  <si>
    <t>0701</t>
  </si>
  <si>
    <t>0707</t>
  </si>
  <si>
    <t>0714</t>
  </si>
  <si>
    <t>0801</t>
  </si>
  <si>
    <t>0803</t>
  </si>
  <si>
    <t>0811</t>
  </si>
  <si>
    <t>0816</t>
  </si>
  <si>
    <t>0817</t>
  </si>
  <si>
    <t>0820</t>
  </si>
  <si>
    <t>0821</t>
  </si>
  <si>
    <t>0822</t>
  </si>
  <si>
    <t>0901</t>
  </si>
  <si>
    <t>0906</t>
  </si>
  <si>
    <t>1001</t>
  </si>
  <si>
    <t>1004</t>
  </si>
  <si>
    <t>1006</t>
  </si>
  <si>
    <t>1011</t>
  </si>
  <si>
    <t>1101</t>
  </si>
  <si>
    <t>1102</t>
  </si>
  <si>
    <t>1109</t>
  </si>
  <si>
    <t>1110</t>
  </si>
  <si>
    <t>1111</t>
  </si>
  <si>
    <t>1116</t>
  </si>
  <si>
    <t>1118</t>
  </si>
  <si>
    <t>1119</t>
  </si>
  <si>
    <t>1120</t>
  </si>
  <si>
    <t>1201</t>
  </si>
  <si>
    <t>1203</t>
  </si>
  <si>
    <t>1205</t>
  </si>
  <si>
    <t>1207</t>
  </si>
  <si>
    <t>1209</t>
  </si>
  <si>
    <t>1213</t>
  </si>
  <si>
    <t>1401</t>
  </si>
  <si>
    <t>1404</t>
  </si>
  <si>
    <t>1411</t>
  </si>
  <si>
    <t>1416</t>
  </si>
  <si>
    <t>0401</t>
  </si>
  <si>
    <t>0618</t>
  </si>
  <si>
    <t>0904</t>
  </si>
  <si>
    <t>1114</t>
  </si>
  <si>
    <t>0102</t>
  </si>
  <si>
    <t>0111</t>
  </si>
  <si>
    <t>0112</t>
  </si>
  <si>
    <t>0202</t>
  </si>
  <si>
    <t>0203</t>
  </si>
  <si>
    <t>0313</t>
  </si>
  <si>
    <t>0423</t>
  </si>
  <si>
    <t>0424</t>
  </si>
  <si>
    <t>0427</t>
  </si>
  <si>
    <t>0428</t>
  </si>
  <si>
    <t>0504</t>
  </si>
  <si>
    <t>0506</t>
  </si>
  <si>
    <t>0511</t>
  </si>
  <si>
    <t>0519</t>
  </si>
  <si>
    <t>0605</t>
  </si>
  <si>
    <t>0606</t>
  </si>
  <si>
    <t>0615</t>
  </si>
  <si>
    <t>0616</t>
  </si>
  <si>
    <t>0705</t>
  </si>
  <si>
    <t>0706</t>
  </si>
  <si>
    <t>0708</t>
  </si>
  <si>
    <t>0804</t>
  </si>
  <si>
    <t>0805</t>
  </si>
  <si>
    <t>0812</t>
  </si>
  <si>
    <t>0814</t>
  </si>
  <si>
    <t>1003</t>
  </si>
  <si>
    <t>1008</t>
  </si>
  <si>
    <t>1009</t>
  </si>
  <si>
    <t>1012</t>
  </si>
  <si>
    <t>1104</t>
  </si>
  <si>
    <t>1105</t>
  </si>
  <si>
    <t>1106</t>
  </si>
  <si>
    <t>1108</t>
  </si>
  <si>
    <t>1112</t>
  </si>
  <si>
    <t>1113</t>
  </si>
  <si>
    <t>1123</t>
  </si>
  <si>
    <t>1202</t>
  </si>
  <si>
    <t>1204</t>
  </si>
  <si>
    <t>1210</t>
  </si>
  <si>
    <t>1211</t>
  </si>
  <si>
    <t>1212</t>
  </si>
  <si>
    <t>1301</t>
  </si>
  <si>
    <t>1305</t>
  </si>
  <si>
    <t>1307</t>
  </si>
  <si>
    <t>1323</t>
  </si>
  <si>
    <t>1326</t>
  </si>
  <si>
    <t>1403</t>
  </si>
  <si>
    <t>1417</t>
  </si>
  <si>
    <t>0104</t>
  </si>
  <si>
    <t>0107</t>
  </si>
  <si>
    <t>0211</t>
  </si>
  <si>
    <t>0715</t>
  </si>
  <si>
    <t>1005</t>
  </si>
  <si>
    <t>1013</t>
  </si>
  <si>
    <t>1107</t>
  </si>
  <si>
    <t>1115</t>
  </si>
  <si>
    <t>1122</t>
  </si>
  <si>
    <t>1316</t>
  </si>
  <si>
    <t>1406</t>
  </si>
  <si>
    <t>1408</t>
  </si>
  <si>
    <t>1409</t>
  </si>
  <si>
    <t>AHUACHAPAN</t>
  </si>
  <si>
    <t>ATACO</t>
  </si>
  <si>
    <t>APANECA</t>
  </si>
  <si>
    <t>GUAYMANGO</t>
  </si>
  <si>
    <t>SAN FCO MENENDEZ</t>
  </si>
  <si>
    <t>TACUBA</t>
  </si>
  <si>
    <t>SAN PEDRO PUXTLA</t>
  </si>
  <si>
    <t>JUJUTLA</t>
  </si>
  <si>
    <t>ATIQUIZAYA</t>
  </si>
  <si>
    <t>SAN LORENZO</t>
  </si>
  <si>
    <t>0110</t>
  </si>
  <si>
    <t>TURIN</t>
  </si>
  <si>
    <t>EL REFUGIO</t>
  </si>
  <si>
    <t>SANTA ANA</t>
  </si>
  <si>
    <t>TEXISTEPEQUE</t>
  </si>
  <si>
    <t>COATEPEQUE</t>
  </si>
  <si>
    <t>EL CONGO</t>
  </si>
  <si>
    <t>CHALCHUAPA</t>
  </si>
  <si>
    <t>SAN SEBASTIAN SALITRILLO</t>
  </si>
  <si>
    <t>CANDELARIA DE LA FRONTERA</t>
  </si>
  <si>
    <t>EL PORVENIR</t>
  </si>
  <si>
    <t>0208</t>
  </si>
  <si>
    <t>METAPAN</t>
  </si>
  <si>
    <t>MASAHUAT</t>
  </si>
  <si>
    <t>0210</t>
  </si>
  <si>
    <t>SANTIAGO DE LA FRONTERA</t>
  </si>
  <si>
    <t>SANTA ROSA GUACHIPILIN</t>
  </si>
  <si>
    <t>0212</t>
  </si>
  <si>
    <t>SONSONATE</t>
  </si>
  <si>
    <t>SANTO DOMINGO GUZMAN</t>
  </si>
  <si>
    <t>0302</t>
  </si>
  <si>
    <t>SONZACATE</t>
  </si>
  <si>
    <t>ACAJUTLA</t>
  </si>
  <si>
    <t>NAHUIZALCO</t>
  </si>
  <si>
    <t>NAHUILINGO</t>
  </si>
  <si>
    <t>SAN ANTONIO DEL MONTE</t>
  </si>
  <si>
    <t>0307</t>
  </si>
  <si>
    <t>IZALCO</t>
  </si>
  <si>
    <t>SAN JULIAN</t>
  </si>
  <si>
    <t>GUISNAHUAT</t>
  </si>
  <si>
    <t>ARMENIA</t>
  </si>
  <si>
    <t>ISHUATAN</t>
  </si>
  <si>
    <t>CALUCO</t>
  </si>
  <si>
    <t>JUAYUA</t>
  </si>
  <si>
    <t>SALCOATITAN</t>
  </si>
  <si>
    <t>STA CATARINA MASAHUAT</t>
  </si>
  <si>
    <t>0316</t>
  </si>
  <si>
    <t>CHALATENANGO</t>
  </si>
  <si>
    <t>CONCEPCION QUEZALTEPEQUE</t>
  </si>
  <si>
    <t>SAN ANTONIO LOS RANCHOS</t>
  </si>
  <si>
    <t>0405</t>
  </si>
  <si>
    <t>POTONICO</t>
  </si>
  <si>
    <t>0407</t>
  </si>
  <si>
    <t>AZACUALPA</t>
  </si>
  <si>
    <t>0408</t>
  </si>
  <si>
    <t>SAN MIGUEL DE MERCEDES</t>
  </si>
  <si>
    <t>0409</t>
  </si>
  <si>
    <t>OJOS DE AGUA</t>
  </si>
  <si>
    <t>0410</t>
  </si>
  <si>
    <t>NOMBRE DE JESUS</t>
  </si>
  <si>
    <t>0413</t>
  </si>
  <si>
    <t>EL CARRIZAL</t>
  </si>
  <si>
    <t>0414</t>
  </si>
  <si>
    <t>SAN FCO LEMPA</t>
  </si>
  <si>
    <t>0418</t>
  </si>
  <si>
    <t>TEJUTLA</t>
  </si>
  <si>
    <t>CITALA</t>
  </si>
  <si>
    <t>0420</t>
  </si>
  <si>
    <t>LA REINA</t>
  </si>
  <si>
    <t>NVA. CONCEPCION</t>
  </si>
  <si>
    <t>LA PALMA</t>
  </si>
  <si>
    <t>SAN IGNACIO</t>
  </si>
  <si>
    <t>AGUA CALIENTE</t>
  </si>
  <si>
    <t>DULCE NOMBRE DE MARIA</t>
  </si>
  <si>
    <t>0426</t>
  </si>
  <si>
    <t>EL PARAISO</t>
  </si>
  <si>
    <t>SAN RAFAEL</t>
  </si>
  <si>
    <t>COMALAPA</t>
  </si>
  <si>
    <t>0429</t>
  </si>
  <si>
    <t>SAN FCO MORAZAN</t>
  </si>
  <si>
    <t>0431</t>
  </si>
  <si>
    <t>SANTA RITA</t>
  </si>
  <si>
    <t>0432</t>
  </si>
  <si>
    <t>LA LAGUNA</t>
  </si>
  <si>
    <t>0433</t>
  </si>
  <si>
    <t>NUEVA SAN SALVADOR</t>
  </si>
  <si>
    <t>LA LIBERTAD</t>
  </si>
  <si>
    <t>TEOTEPEQUE</t>
  </si>
  <si>
    <t>0503</t>
  </si>
  <si>
    <t>TEPECOYO</t>
  </si>
  <si>
    <t>SAN JOSE VILLANUEVA</t>
  </si>
  <si>
    <t>CHILTIUPAN</t>
  </si>
  <si>
    <t>NUEVO CUSCATLAN</t>
  </si>
  <si>
    <t>ZARAGOZA</t>
  </si>
  <si>
    <t>JAYAQUE</t>
  </si>
  <si>
    <t>COMASAGUA</t>
  </si>
  <si>
    <t>HUIZUCAR</t>
  </si>
  <si>
    <t>COLON</t>
  </si>
  <si>
    <t>TAMANIQUE</t>
  </si>
  <si>
    <t>0513</t>
  </si>
  <si>
    <t>ANTIGUO CUSCATLAN</t>
  </si>
  <si>
    <t>TALNIQUE</t>
  </si>
  <si>
    <t>JICALAPA</t>
  </si>
  <si>
    <t>0516</t>
  </si>
  <si>
    <t>SACACOYO</t>
  </si>
  <si>
    <t>QUEZALTEPEQUE</t>
  </si>
  <si>
    <t>SAN PABLO TACACHICO</t>
  </si>
  <si>
    <t>SAN JUAN OPICO</t>
  </si>
  <si>
    <t>SAN MATIAS</t>
  </si>
  <si>
    <t>0521</t>
  </si>
  <si>
    <t>CIUDAD ARCE</t>
  </si>
  <si>
    <t>SAN SALVADOR</t>
  </si>
  <si>
    <t>SOYAPANGO</t>
  </si>
  <si>
    <t>CUSCATANCINGO</t>
  </si>
  <si>
    <t>MEJICANOS</t>
  </si>
  <si>
    <t>CIUDAD DELGADO</t>
  </si>
  <si>
    <t>AYUTUXTEPEQUE</t>
  </si>
  <si>
    <t>TONACATEPEQUE</t>
  </si>
  <si>
    <t>SAN MARTIN</t>
  </si>
  <si>
    <t>NEJAPA</t>
  </si>
  <si>
    <t>ILOPANGO</t>
  </si>
  <si>
    <t>GUAZAPA</t>
  </si>
  <si>
    <t>APOPA</t>
  </si>
  <si>
    <t>EL PAISNAL</t>
  </si>
  <si>
    <t>AGUILARES</t>
  </si>
  <si>
    <t>SANTO TOMAS</t>
  </si>
  <si>
    <t>SANTIAGO TEXACUANGOS</t>
  </si>
  <si>
    <t>SAN MARCOS</t>
  </si>
  <si>
    <t>PANCHIMALCO</t>
  </si>
  <si>
    <t>ROSARIO DE MORA</t>
  </si>
  <si>
    <t>0619</t>
  </si>
  <si>
    <t>COJUTEPEQUE</t>
  </si>
  <si>
    <t>TENANCINGO</t>
  </si>
  <si>
    <t>0702</t>
  </si>
  <si>
    <t>CANDELARIA</t>
  </si>
  <si>
    <t>0703</t>
  </si>
  <si>
    <t>EL CARMEN</t>
  </si>
  <si>
    <t>0704</t>
  </si>
  <si>
    <t>STA CRUZ MICHAPA</t>
  </si>
  <si>
    <t>SAN RAMON</t>
  </si>
  <si>
    <t>SAN PEDRO PERULAPAN</t>
  </si>
  <si>
    <t>SAN RAFAEL CEDROS</t>
  </si>
  <si>
    <t>MONTE SAN JUAN</t>
  </si>
  <si>
    <t>0709</t>
  </si>
  <si>
    <t>SAN CRISTOBAL</t>
  </si>
  <si>
    <t>0710</t>
  </si>
  <si>
    <t>SAN BARTOLOME PERULAPIA</t>
  </si>
  <si>
    <t>0711</t>
  </si>
  <si>
    <t>SANTA CRUZ ANALQUITO</t>
  </si>
  <si>
    <t>0713</t>
  </si>
  <si>
    <t>SUCHITOTO</t>
  </si>
  <si>
    <t>SAN JOSE GUAYABAL</t>
  </si>
  <si>
    <t>ORATORIO DE CONCEPCION</t>
  </si>
  <si>
    <t>0716</t>
  </si>
  <si>
    <t>ZACATECOLUCA</t>
  </si>
  <si>
    <t>SAN JUAN NONUALCO</t>
  </si>
  <si>
    <t>0802</t>
  </si>
  <si>
    <t>SANTIAGO NONUALCO</t>
  </si>
  <si>
    <t>SAN RAFAEL OBRAJUELO</t>
  </si>
  <si>
    <t>SAN PEDRO NONUALCO</t>
  </si>
  <si>
    <t>SAN EMIGDIO</t>
  </si>
  <si>
    <t>0806</t>
  </si>
  <si>
    <t>JERUSALEN</t>
  </si>
  <si>
    <t>0807</t>
  </si>
  <si>
    <t>SANTA MARIA OSTUMA</t>
  </si>
  <si>
    <t>0808</t>
  </si>
  <si>
    <t>PARAISO DE OSORIO</t>
  </si>
  <si>
    <t>0809</t>
  </si>
  <si>
    <t>OLOCUILTA</t>
  </si>
  <si>
    <t>CUYULTITAN</t>
  </si>
  <si>
    <t>SAN JUAN TALPA</t>
  </si>
  <si>
    <t>SAN FCO CHINAMECA</t>
  </si>
  <si>
    <t>0815</t>
  </si>
  <si>
    <t>SAN LUIS</t>
  </si>
  <si>
    <t>SAN PEDRO MASAHUAT</t>
  </si>
  <si>
    <t>SAN MIGUEL TEPEZONTES</t>
  </si>
  <si>
    <t>0819</t>
  </si>
  <si>
    <t>EL ROSARIO</t>
  </si>
  <si>
    <t>SAN JUAN TEPEZONTES</t>
  </si>
  <si>
    <t>SAN LUIS LA HERRADURA</t>
  </si>
  <si>
    <t>SENSUNTEPEQUE</t>
  </si>
  <si>
    <t>VILLA DOLORES</t>
  </si>
  <si>
    <t>0902</t>
  </si>
  <si>
    <t>VICTORIA</t>
  </si>
  <si>
    <t>0903</t>
  </si>
  <si>
    <t>SAN ISIDRO</t>
  </si>
  <si>
    <t>GUACOTECTI</t>
  </si>
  <si>
    <t>0905</t>
  </si>
  <si>
    <t>ILOBASCO</t>
  </si>
  <si>
    <t>JUTIAPA</t>
  </si>
  <si>
    <t>0907</t>
  </si>
  <si>
    <t>TEJUTEPEQUE</t>
  </si>
  <si>
    <t>0908</t>
  </si>
  <si>
    <t>CINQUERA</t>
  </si>
  <si>
    <t>0909</t>
  </si>
  <si>
    <t>SAN VICENTE</t>
  </si>
  <si>
    <t>GUADALUPE</t>
  </si>
  <si>
    <t>1002</t>
  </si>
  <si>
    <t>NVO. TEPETITAN</t>
  </si>
  <si>
    <t>APASTEPEQUE</t>
  </si>
  <si>
    <t>VERAPAZ</t>
  </si>
  <si>
    <t>TECOLUCA</t>
  </si>
  <si>
    <t>ISTEPEQUE</t>
  </si>
  <si>
    <t>1007</t>
  </si>
  <si>
    <t>SAN SEBASTIAN</t>
  </si>
  <si>
    <t>SANTA CLARA</t>
  </si>
  <si>
    <t>1010</t>
  </si>
  <si>
    <t>SAN ESTEBAN CATARINA</t>
  </si>
  <si>
    <t>SANTO DOMINGO</t>
  </si>
  <si>
    <t>SAN ILDEFONSO</t>
  </si>
  <si>
    <t>USULUTAN</t>
  </si>
  <si>
    <t>JIQUILISCO</t>
  </si>
  <si>
    <t>JUCUARAN</t>
  </si>
  <si>
    <t>1103</t>
  </si>
  <si>
    <t>OZATLAN</t>
  </si>
  <si>
    <t>SANTA MARIA</t>
  </si>
  <si>
    <t>SANTA ELENA</t>
  </si>
  <si>
    <t>SAN DIONISIO</t>
  </si>
  <si>
    <t>EREGUAYQUIN</t>
  </si>
  <si>
    <t>CONCEPCION BATRES</t>
  </si>
  <si>
    <t>PUERTO EL TRIUNFO</t>
  </si>
  <si>
    <t>JUCUAPA</t>
  </si>
  <si>
    <t>EL TRIUNFO</t>
  </si>
  <si>
    <t>ESTANZUELAS</t>
  </si>
  <si>
    <t>SAN BUENAVENTURA</t>
  </si>
  <si>
    <t>NUEVA GRANADA</t>
  </si>
  <si>
    <t>SANTIAGO DE MARIA</t>
  </si>
  <si>
    <t>ALEGRIA</t>
  </si>
  <si>
    <t>1117</t>
  </si>
  <si>
    <t>TECAPAN</t>
  </si>
  <si>
    <t>CALIFORNIA</t>
  </si>
  <si>
    <t>BERLIN</t>
  </si>
  <si>
    <t>SAN AGUSTIN</t>
  </si>
  <si>
    <t>1121</t>
  </si>
  <si>
    <t>SAN FRANCISCO JAVIER</t>
  </si>
  <si>
    <t>MERCEDES UMAÑA</t>
  </si>
  <si>
    <t>SAN MIGUEL</t>
  </si>
  <si>
    <t>MONCAGUA</t>
  </si>
  <si>
    <t>CHAPELTIQUE</t>
  </si>
  <si>
    <t>QUELEPA</t>
  </si>
  <si>
    <t>CIUDAD BARRIOS</t>
  </si>
  <si>
    <t>ULUAZAPA</t>
  </si>
  <si>
    <t>1206</t>
  </si>
  <si>
    <t>CHIRILAGUA</t>
  </si>
  <si>
    <t>COMACARAN</t>
  </si>
  <si>
    <t>1208</t>
  </si>
  <si>
    <t>CHINAMECA</t>
  </si>
  <si>
    <t>SAN RAFAEL ORIENTE</t>
  </si>
  <si>
    <t>LOLOTIQUE</t>
  </si>
  <si>
    <t>NUEVA GUADALUPE</t>
  </si>
  <si>
    <t>EL TRANSITO</t>
  </si>
  <si>
    <t>SAN JORGE</t>
  </si>
  <si>
    <t>1214</t>
  </si>
  <si>
    <t>SESORI</t>
  </si>
  <si>
    <t>1215</t>
  </si>
  <si>
    <t>SAN GERARDO</t>
  </si>
  <si>
    <t>1217</t>
  </si>
  <si>
    <t>SAN ANT. DEL MOSCO</t>
  </si>
  <si>
    <t>1219</t>
  </si>
  <si>
    <t>SAN LUIS DE LA REINA</t>
  </si>
  <si>
    <t>1220</t>
  </si>
  <si>
    <t>SAN FCO GOTERA</t>
  </si>
  <si>
    <t>SAN CARLOS</t>
  </si>
  <si>
    <t>1302</t>
  </si>
  <si>
    <t>CHILANGA</t>
  </si>
  <si>
    <t>1303</t>
  </si>
  <si>
    <t>YAMABAL</t>
  </si>
  <si>
    <t>1304</t>
  </si>
  <si>
    <t>JOCORO</t>
  </si>
  <si>
    <t>GUATAJIAGUA</t>
  </si>
  <si>
    <t>1306</t>
  </si>
  <si>
    <t>SOCIEDAD</t>
  </si>
  <si>
    <t>LOLOTIQUILLO</t>
  </si>
  <si>
    <t>1309</t>
  </si>
  <si>
    <t>OSICALA</t>
  </si>
  <si>
    <t>1310</t>
  </si>
  <si>
    <t>CACAOPERA</t>
  </si>
  <si>
    <t>1311</t>
  </si>
  <si>
    <t>DELICIAS DE CONCEPCION</t>
  </si>
  <si>
    <t>1312</t>
  </si>
  <si>
    <t>1313</t>
  </si>
  <si>
    <t>GUALOCOCTI</t>
  </si>
  <si>
    <t>1315</t>
  </si>
  <si>
    <t>CORINTO</t>
  </si>
  <si>
    <t>SAN SIMON</t>
  </si>
  <si>
    <t>1317</t>
  </si>
  <si>
    <t>JOCOAITIQUE</t>
  </si>
  <si>
    <t>1318</t>
  </si>
  <si>
    <t>JOATECA</t>
  </si>
  <si>
    <t>1319</t>
  </si>
  <si>
    <t>ARAMBALA</t>
  </si>
  <si>
    <t>1320</t>
  </si>
  <si>
    <t>MEANGUERA</t>
  </si>
  <si>
    <t>PERQUIN</t>
  </si>
  <si>
    <t>1324</t>
  </si>
  <si>
    <t>TOROLA</t>
  </si>
  <si>
    <t>1325</t>
  </si>
  <si>
    <t>EL DIVISADERO</t>
  </si>
  <si>
    <t>LA UNION</t>
  </si>
  <si>
    <t>YUCOAIQUIN</t>
  </si>
  <si>
    <t>1402</t>
  </si>
  <si>
    <t>BOLIVAR</t>
  </si>
  <si>
    <t>CONCHAGUA</t>
  </si>
  <si>
    <t>SAN ALEJO</t>
  </si>
  <si>
    <t>YAYANTIQUE</t>
  </si>
  <si>
    <t>1407</t>
  </si>
  <si>
    <t>NVA CONCEPCION DE OTE</t>
  </si>
  <si>
    <t>NUEVA ESPARTA</t>
  </si>
  <si>
    <t>PASAQUINA</t>
  </si>
  <si>
    <t>1410</t>
  </si>
  <si>
    <t>SANTA ROSA DE LIMA</t>
  </si>
  <si>
    <t>EL SAUCE</t>
  </si>
  <si>
    <t>1412</t>
  </si>
  <si>
    <t>INTIPUCA</t>
  </si>
  <si>
    <t>1413</t>
  </si>
  <si>
    <t>POLOROS</t>
  </si>
  <si>
    <t>1414</t>
  </si>
  <si>
    <t>LISLIQUE</t>
  </si>
  <si>
    <t>1415</t>
  </si>
  <si>
    <t>ANAMOROS</t>
  </si>
  <si>
    <t>MEANGUERA DEL GOLFO</t>
  </si>
  <si>
    <t>1418</t>
  </si>
  <si>
    <t>0213</t>
  </si>
  <si>
    <t>0402</t>
  </si>
  <si>
    <t>0403</t>
  </si>
  <si>
    <t>0406</t>
  </si>
  <si>
    <t>0411</t>
  </si>
  <si>
    <t>0412</t>
  </si>
  <si>
    <t>0415</t>
  </si>
  <si>
    <t>0416</t>
  </si>
  <si>
    <t>0417</t>
  </si>
  <si>
    <t>0430</t>
  </si>
  <si>
    <t>0712</t>
  </si>
  <si>
    <t>0810</t>
  </si>
  <si>
    <t>0813</t>
  </si>
  <si>
    <t>0818</t>
  </si>
  <si>
    <t>1216</t>
  </si>
  <si>
    <t>1218</t>
  </si>
  <si>
    <t>1308</t>
  </si>
  <si>
    <t>1314</t>
  </si>
  <si>
    <t>1321</t>
  </si>
  <si>
    <t>1322</t>
  </si>
  <si>
    <t>1405</t>
  </si>
  <si>
    <t>SAN ANTONIO PAJONAL</t>
  </si>
  <si>
    <t>SAN ISIDRO LABRADOR</t>
  </si>
  <si>
    <t>NVA. TRINIDAD</t>
  </si>
  <si>
    <t>SAN ANTONIO LA CRUZ</t>
  </si>
  <si>
    <t>ARCATAO</t>
  </si>
  <si>
    <t>SAN JOSE LAS FLORES</t>
  </si>
  <si>
    <t>LAS VUELTAS</t>
  </si>
  <si>
    <t>SAN LUIS DEL CARMEN</t>
  </si>
  <si>
    <t>SAN JOSE CANCASQUE</t>
  </si>
  <si>
    <t>SAN FERNANDO</t>
  </si>
  <si>
    <t>MERCEDES LA CEIBA</t>
  </si>
  <si>
    <t>TAPALHUACA</t>
  </si>
  <si>
    <t>SAN ANTONIO MASAHUAT</t>
  </si>
  <si>
    <t>CAROLINA</t>
  </si>
  <si>
    <t>NVO EDEN. DE SAN JUAN</t>
  </si>
  <si>
    <t>SENSEMBRA</t>
  </si>
  <si>
    <t>YOLOAIQUIN</t>
  </si>
  <si>
    <t>SAN JOSE</t>
  </si>
  <si>
    <t>Total</t>
  </si>
  <si>
    <t>Construcción</t>
  </si>
  <si>
    <t>Gobierno Central</t>
  </si>
  <si>
    <t>Instituciones Descentralizadas</t>
  </si>
  <si>
    <t>Instituciones de Seguridad Social</t>
  </si>
  <si>
    <t>Empresas no Financieras</t>
  </si>
  <si>
    <t>Gobiernos Locales (Municipalidades)</t>
  </si>
  <si>
    <t>TOTAL GENERAL</t>
  </si>
  <si>
    <t>Instituto Salvadoreño del Seguro Social</t>
  </si>
  <si>
    <t>Departamento de Actuariado y Estadística</t>
  </si>
  <si>
    <t>TRABAJADORES COTIZANTES AL ISSS, DESAGREGADOS POR SEXO, ACTIVIDAD ECONOMICA Y MUNICIPIO</t>
  </si>
  <si>
    <t>CÓDIGO</t>
  </si>
  <si>
    <t>MUNICIPIO/SEXO/ ACTIVIDAD</t>
  </si>
  <si>
    <t>Agricultura, Caza, Silvicultura y Pesca</t>
  </si>
  <si>
    <t>Explotación de Minas y Canteras</t>
  </si>
  <si>
    <t>Industrias Manufactureras</t>
  </si>
  <si>
    <t>Electricidad, Gas y Agua</t>
  </si>
  <si>
    <t>Comercio por mayor y menor, Restaurantes y Hoteles</t>
  </si>
  <si>
    <t>Transporte, Almacenamiento y Comunicaciones</t>
  </si>
  <si>
    <t>Establecimientos Financieros, Seguros, Bienes Inmuebles y Servicios Prestados a las Empresas</t>
  </si>
  <si>
    <t>Servicios Comunales, Sociales y Personales</t>
  </si>
  <si>
    <t>S. Privado</t>
  </si>
  <si>
    <t>Empresas  Financieras</t>
  </si>
  <si>
    <t>S. Público</t>
  </si>
  <si>
    <t>Hom</t>
  </si>
  <si>
    <t>Mujer</t>
  </si>
  <si>
    <t>MERCEDES UMA¥A</t>
  </si>
  <si>
    <t>TOTAL</t>
  </si>
  <si>
    <t>Fuente:  Planilla Mensual de Cotización</t>
  </si>
  <si>
    <t>Nota:   1.  El criterio considerado es la ubicación de la empresa</t>
  </si>
  <si>
    <t xml:space="preserve">              2.  No se cuenta con cifras desagregadas del Sector Doméstico por Municipio, pero están incluidas en el Sector Servicios, tal como lo indica la CIIU Rev. 3.</t>
  </si>
  <si>
    <t xml:space="preserve">              3.  No se cuenta con cifras desagregadas de Pensionados por Municipio.</t>
  </si>
  <si>
    <t>Año 2016</t>
  </si>
  <si>
    <t>INSTITUTO SALVADOREÑO DEL SEGURO SOCIAL</t>
  </si>
  <si>
    <t>MUNICIPIO</t>
  </si>
  <si>
    <t>SALARIO NOMINAL</t>
  </si>
  <si>
    <t>MONTO DE LAS COTIZACIONES</t>
  </si>
  <si>
    <t>TRABAJADOR</t>
  </si>
  <si>
    <t>PATRONOS</t>
  </si>
  <si>
    <t>denominac</t>
  </si>
  <si>
    <t>patrono</t>
  </si>
  <si>
    <t>trabajador</t>
  </si>
  <si>
    <t>trab</t>
  </si>
  <si>
    <t>patron</t>
  </si>
  <si>
    <t>total</t>
  </si>
  <si>
    <t>xx</t>
  </si>
  <si>
    <t>PERIODO : 2016/12</t>
  </si>
  <si>
    <t>AMBOS SECTORES</t>
  </si>
  <si>
    <t>TOTAL DEL DEPARTAMENTO DE:  AHUACHAPAN</t>
  </si>
  <si>
    <t>TOTAL DEL DEPARTAMENTO DE:  SANTA ANA</t>
  </si>
  <si>
    <t>TOTAL DEL DEPARTAMENTO DE:  SONSONATE</t>
  </si>
  <si>
    <t>TOTAL DEL DEPARTAMENTO DE:  CHALATENANGO</t>
  </si>
  <si>
    <t>TOTAL DEL DEPARTAMENTO DE:  LA LIBERTAD</t>
  </si>
  <si>
    <t>TOTAL DEL DEPARTAMENTO DE:  SAN SALVADOR</t>
  </si>
  <si>
    <t>TOTAL DEL DEPARTAMENTO DE:  CUSCATLAN</t>
  </si>
  <si>
    <t>TOTAL DEL DEPARTAMENTO DE:  LA PAZ</t>
  </si>
  <si>
    <t>TOTAL DEL DEPARTAMENTO DE:  CABAÑAS</t>
  </si>
  <si>
    <t>TOTAL DEL DEPARTAMENTO DE:  SAN VICENTE</t>
  </si>
  <si>
    <t>TOTAL DEL DEPARTAMENTO DE:  USULUTAN</t>
  </si>
  <si>
    <t>TOTAL DEL DEPARTAMENTO DE:  SAN MIGUEL</t>
  </si>
  <si>
    <t>TOTAL DEL DEPARTAMENTO DE:  MORAZAN</t>
  </si>
  <si>
    <t>TOTAL DEL DEPARTAMENTO DE:  LA UNION</t>
  </si>
  <si>
    <t>NÚMERO  DE PATRONOS</t>
  </si>
  <si>
    <t>NÚMERO DE TRABAJADORES</t>
  </si>
  <si>
    <t>SEGÚN UBICACIÓN GEOGRÁFICA DEL PATRONO</t>
  </si>
  <si>
    <t>TRABAJADORES COTIZANTES AL RÉGIMEN DE SALUD POR DEPARTAMENTO Y MUNICIPIO</t>
  </si>
  <si>
    <t>DEPARTAMENTO DE ACTUARIADO Y ESTADÍSTICA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</si>
</sst>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0"/>
      <name val="Arial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b/>
      <sz val="10"/>
      <name val="Comic Sans MS"/>
      <family val="4"/>
    </font>
    <font>
      <b/>
      <sz val="12"/>
      <name val="Comic Sans MS"/>
      <family val="4"/>
    </font>
    <font>
      <sz val="10"/>
      <name val="Comic Sans MS"/>
      <family val="4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8" tint="0.59999389629810485"/>
        <bgColor indexed="64"/>
      </patternFill>
    </fill>
  </fills>
  <borders count="4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theme="9" tint="-0.499984740745262"/>
      </top>
      <bottom/>
      <diagonal/>
    </border>
    <border>
      <left/>
      <right/>
      <top/>
      <bottom style="medium">
        <color theme="9" tint="-0.499984740745262"/>
      </bottom>
      <diagonal/>
    </border>
    <border>
      <left style="medium">
        <color theme="9" tint="-0.499984740745262"/>
      </left>
      <right/>
      <top style="medium">
        <color theme="9" tint="-0.499984740745262"/>
      </top>
      <bottom/>
      <diagonal/>
    </border>
    <border>
      <left/>
      <right style="medium">
        <color theme="9" tint="-0.499984740745262"/>
      </right>
      <top style="medium">
        <color theme="9" tint="-0.499984740745262"/>
      </top>
      <bottom/>
      <diagonal/>
    </border>
    <border>
      <left style="medium">
        <color theme="9" tint="-0.499984740745262"/>
      </left>
      <right/>
      <top/>
      <bottom/>
      <diagonal/>
    </border>
    <border>
      <left/>
      <right style="medium">
        <color theme="9" tint="-0.499984740745262"/>
      </right>
      <top/>
      <bottom/>
      <diagonal/>
    </border>
    <border>
      <left style="medium">
        <color theme="9" tint="-0.499984740745262"/>
      </left>
      <right/>
      <top/>
      <bottom style="medium">
        <color theme="9" tint="-0.499984740745262"/>
      </bottom>
      <diagonal/>
    </border>
    <border>
      <left/>
      <right style="medium">
        <color theme="9" tint="-0.499984740745262"/>
      </right>
      <top/>
      <bottom style="medium">
        <color theme="9" tint="-0.499984740745262"/>
      </bottom>
      <diagonal/>
    </border>
    <border>
      <left style="medium">
        <color theme="9" tint="-0.499984740745262"/>
      </left>
      <right style="medium">
        <color theme="9" tint="-0.499984740745262"/>
      </right>
      <top style="medium">
        <color theme="9" tint="-0.499984740745262"/>
      </top>
      <bottom/>
      <diagonal/>
    </border>
    <border>
      <left style="medium">
        <color theme="9" tint="-0.499984740745262"/>
      </left>
      <right style="medium">
        <color theme="9" tint="-0.499984740745262"/>
      </right>
      <top/>
      <bottom/>
      <diagonal/>
    </border>
    <border>
      <left style="medium">
        <color theme="9" tint="-0.499984740745262"/>
      </left>
      <right style="medium">
        <color theme="9" tint="-0.499984740745262"/>
      </right>
      <top/>
      <bottom style="medium">
        <color theme="9" tint="-0.499984740745262"/>
      </bottom>
      <diagonal/>
    </border>
    <border>
      <left style="medium">
        <color theme="9" tint="-0.499984740745262"/>
      </left>
      <right/>
      <top/>
      <bottom style="thin">
        <color theme="9" tint="-0.499984740745262"/>
      </bottom>
      <diagonal/>
    </border>
    <border>
      <left/>
      <right/>
      <top/>
      <bottom style="thin">
        <color theme="9" tint="-0.499984740745262"/>
      </bottom>
      <diagonal/>
    </border>
    <border>
      <left/>
      <right style="medium">
        <color theme="9" tint="-0.499984740745262"/>
      </right>
      <top/>
      <bottom style="thin">
        <color theme="9" tint="-0.499984740745262"/>
      </bottom>
      <diagonal/>
    </border>
  </borders>
  <cellStyleXfs count="2">
    <xf numFmtId="0" fontId="0" fillId="0" borderId="0"/>
    <xf numFmtId="0" fontId="1" fillId="0" borderId="0"/>
  </cellStyleXfs>
  <cellXfs count="104">
    <xf numFmtId="0" fontId="0" fillId="0" borderId="0" xfId="0"/>
    <xf numFmtId="0" fontId="0" fillId="0" borderId="14" xfId="0" applyBorder="1"/>
    <xf numFmtId="0" fontId="0" fillId="0" borderId="15" xfId="0" applyBorder="1"/>
    <xf numFmtId="3" fontId="0" fillId="0" borderId="16" xfId="0" applyNumberFormat="1" applyBorder="1"/>
    <xf numFmtId="3" fontId="0" fillId="0" borderId="17" xfId="0" applyNumberFormat="1" applyBorder="1"/>
    <xf numFmtId="3" fontId="0" fillId="0" borderId="14" xfId="0" applyNumberFormat="1" applyBorder="1"/>
    <xf numFmtId="3" fontId="0" fillId="0" borderId="15" xfId="0" applyNumberFormat="1" applyBorder="1"/>
    <xf numFmtId="0" fontId="0" fillId="0" borderId="16" xfId="0" applyBorder="1"/>
    <xf numFmtId="0" fontId="0" fillId="0" borderId="18" xfId="0" applyBorder="1"/>
    <xf numFmtId="0" fontId="0" fillId="0" borderId="19" xfId="0" applyBorder="1"/>
    <xf numFmtId="3" fontId="0" fillId="0" borderId="20" xfId="0" applyNumberFormat="1" applyBorder="1"/>
    <xf numFmtId="3" fontId="0" fillId="0" borderId="18" xfId="0" applyNumberFormat="1" applyBorder="1"/>
    <xf numFmtId="3" fontId="0" fillId="0" borderId="19" xfId="0" applyNumberFormat="1" applyBorder="1"/>
    <xf numFmtId="0" fontId="0" fillId="0" borderId="20" xfId="0" applyBorder="1"/>
    <xf numFmtId="3" fontId="0" fillId="0" borderId="21" xfId="0" applyNumberFormat="1" applyBorder="1"/>
    <xf numFmtId="3" fontId="0" fillId="0" borderId="22" xfId="0" applyNumberFormat="1" applyBorder="1"/>
    <xf numFmtId="3" fontId="0" fillId="0" borderId="23" xfId="0" applyNumberFormat="1" applyBorder="1"/>
    <xf numFmtId="3" fontId="0" fillId="0" borderId="24" xfId="0" applyNumberFormat="1" applyBorder="1"/>
    <xf numFmtId="0" fontId="0" fillId="0" borderId="23" xfId="0" applyBorder="1"/>
    <xf numFmtId="0" fontId="0" fillId="0" borderId="22" xfId="0" applyBorder="1"/>
    <xf numFmtId="3" fontId="0" fillId="0" borderId="25" xfId="0" applyNumberFormat="1" applyBorder="1"/>
    <xf numFmtId="3" fontId="0" fillId="0" borderId="0" xfId="0" applyNumberFormat="1"/>
    <xf numFmtId="0" fontId="0" fillId="0" borderId="14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3" xfId="0" applyBorder="1" applyAlignment="1">
      <alignment horizontal="center"/>
    </xf>
    <xf numFmtId="3" fontId="0" fillId="0" borderId="31" xfId="0" applyNumberFormat="1" applyBorder="1"/>
    <xf numFmtId="3" fontId="0" fillId="0" borderId="32" xfId="0" applyNumberFormat="1" applyBorder="1"/>
    <xf numFmtId="3" fontId="0" fillId="0" borderId="33" xfId="0" applyNumberFormat="1" applyBorder="1"/>
    <xf numFmtId="0" fontId="0" fillId="0" borderId="15" xfId="0" quotePrefix="1" applyBorder="1"/>
    <xf numFmtId="0" fontId="0" fillId="0" borderId="19" xfId="0" quotePrefix="1" applyBorder="1"/>
    <xf numFmtId="0" fontId="0" fillId="0" borderId="24" xfId="0" quotePrefix="1" applyBorder="1"/>
    <xf numFmtId="0" fontId="0" fillId="0" borderId="18" xfId="0" applyFill="1" applyBorder="1" applyAlignment="1">
      <alignment horizontal="center"/>
    </xf>
    <xf numFmtId="0" fontId="0" fillId="0" borderId="19" xfId="0" quotePrefix="1" applyFill="1" applyBorder="1"/>
    <xf numFmtId="0" fontId="0" fillId="0" borderId="19" xfId="0" applyFill="1" applyBorder="1"/>
    <xf numFmtId="0" fontId="0" fillId="0" borderId="24" xfId="0" applyBorder="1"/>
    <xf numFmtId="0" fontId="4" fillId="2" borderId="11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30" xfId="0" applyFont="1" applyFill="1" applyBorder="1" applyAlignment="1">
      <alignment horizontal="center"/>
    </xf>
    <xf numFmtId="0" fontId="4" fillId="2" borderId="27" xfId="0" applyFont="1" applyFill="1" applyBorder="1" applyAlignment="1">
      <alignment horizontal="center"/>
    </xf>
    <xf numFmtId="0" fontId="4" fillId="2" borderId="26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Continuous" vertical="center"/>
    </xf>
    <xf numFmtId="0" fontId="6" fillId="2" borderId="4" xfId="0" applyFont="1" applyFill="1" applyBorder="1" applyAlignment="1">
      <alignment horizontal="centerContinuous" vertical="center"/>
    </xf>
    <xf numFmtId="0" fontId="6" fillId="0" borderId="0" xfId="0" applyFont="1"/>
    <xf numFmtId="0" fontId="6" fillId="2" borderId="10" xfId="0" applyFont="1" applyFill="1" applyBorder="1" applyAlignment="1">
      <alignment horizontal="centerContinuous" vertical="center"/>
    </xf>
    <xf numFmtId="3" fontId="0" fillId="2" borderId="11" xfId="0" applyNumberFormat="1" applyFill="1" applyBorder="1" applyAlignment="1">
      <alignment horizontal="center" vertical="center"/>
    </xf>
    <xf numFmtId="3" fontId="0" fillId="2" borderId="12" xfId="0" applyNumberFormat="1" applyFill="1" applyBorder="1" applyAlignment="1">
      <alignment horizontal="center" vertical="center"/>
    </xf>
    <xf numFmtId="3" fontId="0" fillId="2" borderId="13" xfId="0" applyNumberFormat="1" applyFill="1" applyBorder="1" applyAlignment="1">
      <alignment horizontal="center" vertical="center"/>
    </xf>
    <xf numFmtId="3" fontId="0" fillId="2" borderId="5" xfId="0" applyNumberFormat="1" applyFill="1" applyBorder="1" applyAlignment="1">
      <alignment horizontal="centerContinuous" vertical="center"/>
    </xf>
    <xf numFmtId="3" fontId="0" fillId="2" borderId="6" xfId="0" applyNumberFormat="1" applyFill="1" applyBorder="1" applyAlignment="1">
      <alignment horizontal="centerContinuous" vertical="center"/>
    </xf>
    <xf numFmtId="3" fontId="0" fillId="2" borderId="9" xfId="0" applyNumberFormat="1" applyFill="1" applyBorder="1" applyAlignment="1">
      <alignment horizontal="center" vertical="center"/>
    </xf>
    <xf numFmtId="0" fontId="9" fillId="0" borderId="0" xfId="0" applyFont="1"/>
    <xf numFmtId="0" fontId="9" fillId="0" borderId="0" xfId="0" applyFont="1" applyAlignment="1">
      <alignment horizontal="left"/>
    </xf>
    <xf numFmtId="3" fontId="9" fillId="0" borderId="0" xfId="0" applyNumberFormat="1" applyFont="1"/>
    <xf numFmtId="4" fontId="0" fillId="0" borderId="0" xfId="0" applyNumberFormat="1"/>
    <xf numFmtId="4" fontId="9" fillId="0" borderId="0" xfId="0" applyNumberFormat="1" applyFont="1"/>
    <xf numFmtId="0" fontId="0" fillId="0" borderId="0" xfId="0" applyAlignment="1">
      <alignment horizontal="left"/>
    </xf>
    <xf numFmtId="0" fontId="7" fillId="0" borderId="0" xfId="0" applyFont="1" applyFill="1" applyBorder="1" applyAlignment="1"/>
    <xf numFmtId="0" fontId="7" fillId="0" borderId="0" xfId="0" applyFont="1" applyBorder="1" applyAlignment="1">
      <alignment horizontal="left"/>
    </xf>
    <xf numFmtId="0" fontId="7" fillId="0" borderId="0" xfId="0" applyFont="1" applyBorder="1"/>
    <xf numFmtId="0" fontId="7" fillId="3" borderId="35" xfId="0" applyFont="1" applyFill="1" applyBorder="1" applyAlignment="1">
      <alignment horizontal="center"/>
    </xf>
    <xf numFmtId="0" fontId="7" fillId="3" borderId="40" xfId="0" applyFont="1" applyFill="1" applyBorder="1" applyAlignment="1">
      <alignment horizontal="center"/>
    </xf>
    <xf numFmtId="0" fontId="7" fillId="3" borderId="41" xfId="0" applyFont="1" applyFill="1" applyBorder="1" applyAlignment="1">
      <alignment horizontal="center"/>
    </xf>
    <xf numFmtId="0" fontId="6" fillId="2" borderId="9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wrapText="1"/>
    </xf>
    <xf numFmtId="0" fontId="6" fillId="2" borderId="6" xfId="0" applyFont="1" applyFill="1" applyBorder="1" applyAlignment="1">
      <alignment wrapText="1"/>
    </xf>
    <xf numFmtId="0" fontId="6" fillId="2" borderId="5" xfId="0" applyFont="1" applyFill="1" applyBorder="1" applyAlignment="1">
      <alignment vertical="center" wrapText="1"/>
    </xf>
    <xf numFmtId="0" fontId="6" fillId="2" borderId="8" xfId="0" applyFont="1" applyFill="1" applyBorder="1" applyAlignment="1">
      <alignment vertical="center" wrapText="1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4" fillId="2" borderId="3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7" fillId="3" borderId="34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7" fillId="3" borderId="42" xfId="0" applyFont="1" applyFill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0" fillId="0" borderId="44" xfId="0" applyBorder="1" applyAlignment="1">
      <alignment horizontal="center" vertical="center" wrapText="1"/>
    </xf>
    <xf numFmtId="0" fontId="7" fillId="3" borderId="36" xfId="0" applyFont="1" applyFill="1" applyBorder="1" applyAlignment="1">
      <alignment horizontal="center"/>
    </xf>
    <xf numFmtId="0" fontId="7" fillId="3" borderId="34" xfId="0" applyFont="1" applyFill="1" applyBorder="1" applyAlignment="1">
      <alignment horizontal="center"/>
    </xf>
    <xf numFmtId="0" fontId="7" fillId="3" borderId="37" xfId="0" applyFont="1" applyFill="1" applyBorder="1" applyAlignment="1">
      <alignment horizontal="center"/>
    </xf>
    <xf numFmtId="0" fontId="7" fillId="3" borderId="38" xfId="0" applyFont="1" applyFill="1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0" fillId="0" borderId="45" xfId="0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0" fillId="0" borderId="47" xfId="0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8" fillId="0" borderId="35" xfId="0" applyFont="1" applyFill="1" applyBorder="1" applyAlignment="1">
      <alignment horizontal="center"/>
    </xf>
    <xf numFmtId="0" fontId="5" fillId="4" borderId="9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2" fillId="4" borderId="13" xfId="0" applyFont="1" applyFill="1" applyBorder="1" applyAlignment="1">
      <alignment horizontal="center"/>
    </xf>
    <xf numFmtId="0" fontId="5" fillId="4" borderId="5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/>
    </xf>
    <xf numFmtId="0" fontId="2" fillId="4" borderId="27" xfId="0" applyFont="1" applyFill="1" applyBorder="1" applyAlignment="1">
      <alignment horizontal="center"/>
    </xf>
  </cellXfs>
  <cellStyles count="2">
    <cellStyle name="Normal" xfId="0" builtinId="0"/>
    <cellStyle name="Normal 2" xfId="1"/>
  </cellStyles>
  <dxfs count="7">
    <dxf>
      <font>
        <b/>
        <i/>
        <condense val="0"/>
        <extend val="0"/>
      </font>
      <fill>
        <patternFill>
          <bgColor indexed="26"/>
        </patternFill>
      </fill>
    </dxf>
    <dxf>
      <font>
        <b/>
        <i/>
        <condense val="0"/>
        <extend val="0"/>
      </font>
      <fill>
        <patternFill>
          <bgColor indexed="31"/>
        </patternFill>
      </fill>
    </dxf>
    <dxf>
      <font>
        <condense val="0"/>
        <extend val="0"/>
        <color indexed="9"/>
      </font>
    </dxf>
    <dxf>
      <font>
        <b/>
        <i val="0"/>
        <condense val="0"/>
        <extend val="0"/>
      </font>
      <fill>
        <patternFill>
          <bgColor indexed="26"/>
        </patternFill>
      </fill>
    </dxf>
    <dxf>
      <font>
        <b/>
        <i val="0"/>
        <condense val="0"/>
        <extend val="0"/>
      </font>
      <fill>
        <patternFill>
          <bgColor indexed="31"/>
        </patternFill>
      </fill>
    </dxf>
    <dxf>
      <font>
        <b/>
        <i val="0"/>
        <strike val="0"/>
        <condense val="0"/>
        <extend val="0"/>
        <u val="none"/>
      </font>
      <fill>
        <patternFill>
          <bgColor indexed="31"/>
        </patternFill>
      </fill>
    </dxf>
    <dxf>
      <font>
        <b/>
        <i/>
        <condense val="0"/>
        <extend val="0"/>
      </font>
      <fill>
        <patternFill>
          <bgColor indexed="3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queryTables/queryTable1.xml><?xml version="1.0" encoding="utf-8"?>
<queryTable xmlns="http://schemas.openxmlformats.org/spreadsheetml/2006/main" name="Consulta desde Visual FoxPro Tables" connectionId="1" autoFormatId="16" applyNumberFormats="0" applyBorderFormats="0" applyFontFormats="1" applyPatternFormats="1" applyAlignmentFormats="0" applyWidthHeightFormats="0">
  <queryTableRefresh nextId="11">
    <queryTableFields count="7">
      <queryTableField id="1" name="denominac"/>
      <queryTableField id="2" name="patrono"/>
      <queryTableField id="3" name="trabajador"/>
      <queryTableField id="4" name="trab"/>
      <queryTableField id="5" name="patron"/>
      <queryTableField id="6" name="total"/>
      <queryTableField id="7" name="xx"/>
    </queryTableFields>
    <queryTableDeletedFields count="3">
      <deletedField name="codigo"/>
      <deletedField name="periodo"/>
      <deletedField name="titulo"/>
    </queryTableDeletedFields>
  </queryTableRefresh>
</query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N274"/>
  <sheetViews>
    <sheetView tabSelected="1" topLeftCell="R100" zoomScale="85" zoomScaleNormal="85" workbookViewId="0">
      <selection activeCell="AQ103" sqref="AQ103"/>
    </sheetView>
  </sheetViews>
  <sheetFormatPr baseColWidth="10" defaultRowHeight="15" x14ac:dyDescent="0.25"/>
  <cols>
    <col min="1" max="1" width="3.42578125" customWidth="1"/>
    <col min="2" max="2" width="8.7109375" customWidth="1"/>
    <col min="3" max="3" width="30" customWidth="1"/>
    <col min="4" max="24" width="9.7109375" customWidth="1"/>
    <col min="25" max="25" width="4.7109375" customWidth="1"/>
    <col min="26" max="40" width="9.7109375" customWidth="1"/>
  </cols>
  <sheetData>
    <row r="1" spans="2:40" x14ac:dyDescent="0.25">
      <c r="B1" s="71" t="s">
        <v>526</v>
      </c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</row>
    <row r="2" spans="2:40" x14ac:dyDescent="0.25">
      <c r="B2" s="71" t="s">
        <v>527</v>
      </c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</row>
    <row r="3" spans="2:40" x14ac:dyDescent="0.25">
      <c r="B3" s="72" t="s">
        <v>528</v>
      </c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</row>
    <row r="4" spans="2:40" ht="15.75" thickBot="1" x14ac:dyDescent="0.3">
      <c r="B4" s="73" t="s">
        <v>550</v>
      </c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</row>
    <row r="5" spans="2:40" ht="54" customHeight="1" thickBot="1" x14ac:dyDescent="0.3">
      <c r="B5" s="41" t="s">
        <v>529</v>
      </c>
      <c r="C5" s="74" t="s">
        <v>530</v>
      </c>
      <c r="D5" s="76" t="s">
        <v>531</v>
      </c>
      <c r="E5" s="77"/>
      <c r="F5" s="65" t="s">
        <v>532</v>
      </c>
      <c r="G5" s="66"/>
      <c r="H5" s="65" t="s">
        <v>533</v>
      </c>
      <c r="I5" s="66"/>
      <c r="J5" s="65" t="s">
        <v>534</v>
      </c>
      <c r="K5" s="66"/>
      <c r="L5" s="42" t="s">
        <v>519</v>
      </c>
      <c r="M5" s="42"/>
      <c r="N5" s="67" t="s">
        <v>535</v>
      </c>
      <c r="O5" s="68"/>
      <c r="P5" s="65" t="s">
        <v>536</v>
      </c>
      <c r="Q5" s="66"/>
      <c r="R5" s="67" t="s">
        <v>537</v>
      </c>
      <c r="S5" s="68"/>
      <c r="T5" s="65" t="s">
        <v>538</v>
      </c>
      <c r="U5" s="66"/>
      <c r="V5" s="101" t="s">
        <v>539</v>
      </c>
      <c r="W5" s="96"/>
      <c r="X5" s="97"/>
      <c r="Y5" s="43"/>
      <c r="Z5" s="69" t="s">
        <v>520</v>
      </c>
      <c r="AA5" s="70"/>
      <c r="AB5" s="65" t="s">
        <v>521</v>
      </c>
      <c r="AC5" s="64"/>
      <c r="AD5" s="63" t="s">
        <v>522</v>
      </c>
      <c r="AE5" s="64"/>
      <c r="AF5" s="63" t="s">
        <v>523</v>
      </c>
      <c r="AG5" s="64"/>
      <c r="AH5" s="63" t="s">
        <v>540</v>
      </c>
      <c r="AI5" s="64"/>
      <c r="AJ5" s="63" t="s">
        <v>524</v>
      </c>
      <c r="AK5" s="64"/>
      <c r="AL5" s="95" t="s">
        <v>541</v>
      </c>
      <c r="AM5" s="96"/>
      <c r="AN5" s="97"/>
    </row>
    <row r="6" spans="2:40" ht="15.75" thickBot="1" x14ac:dyDescent="0.3">
      <c r="B6" s="44"/>
      <c r="C6" s="75"/>
      <c r="D6" s="38" t="s">
        <v>542</v>
      </c>
      <c r="E6" s="39" t="s">
        <v>543</v>
      </c>
      <c r="F6" s="39" t="s">
        <v>542</v>
      </c>
      <c r="G6" s="39" t="s">
        <v>543</v>
      </c>
      <c r="H6" s="39" t="s">
        <v>542</v>
      </c>
      <c r="I6" s="39" t="s">
        <v>543</v>
      </c>
      <c r="J6" s="39" t="s">
        <v>542</v>
      </c>
      <c r="K6" s="39" t="s">
        <v>543</v>
      </c>
      <c r="L6" s="39" t="s">
        <v>542</v>
      </c>
      <c r="M6" s="39" t="s">
        <v>543</v>
      </c>
      <c r="N6" s="39" t="s">
        <v>542</v>
      </c>
      <c r="O6" s="39" t="s">
        <v>543</v>
      </c>
      <c r="P6" s="39" t="s">
        <v>542</v>
      </c>
      <c r="Q6" s="39" t="s">
        <v>543</v>
      </c>
      <c r="R6" s="39" t="s">
        <v>542</v>
      </c>
      <c r="S6" s="39" t="s">
        <v>543</v>
      </c>
      <c r="T6" s="39" t="s">
        <v>542</v>
      </c>
      <c r="U6" s="40" t="s">
        <v>543</v>
      </c>
      <c r="V6" s="102" t="s">
        <v>542</v>
      </c>
      <c r="W6" s="103" t="s">
        <v>543</v>
      </c>
      <c r="X6" s="100" t="s">
        <v>518</v>
      </c>
      <c r="Y6" s="43"/>
      <c r="Z6" s="35" t="s">
        <v>542</v>
      </c>
      <c r="AA6" s="36" t="s">
        <v>543</v>
      </c>
      <c r="AB6" s="37" t="s">
        <v>542</v>
      </c>
      <c r="AC6" s="36" t="s">
        <v>543</v>
      </c>
      <c r="AD6" s="37" t="s">
        <v>542</v>
      </c>
      <c r="AE6" s="36" t="s">
        <v>543</v>
      </c>
      <c r="AF6" s="37" t="s">
        <v>542</v>
      </c>
      <c r="AG6" s="36" t="s">
        <v>543</v>
      </c>
      <c r="AH6" s="37" t="s">
        <v>542</v>
      </c>
      <c r="AI6" s="36" t="s">
        <v>543</v>
      </c>
      <c r="AJ6" s="37" t="s">
        <v>542</v>
      </c>
      <c r="AK6" s="36" t="s">
        <v>543</v>
      </c>
      <c r="AL6" s="98" t="s">
        <v>542</v>
      </c>
      <c r="AM6" s="99" t="s">
        <v>543</v>
      </c>
      <c r="AN6" s="100" t="s">
        <v>518</v>
      </c>
    </row>
    <row r="7" spans="2:40" x14ac:dyDescent="0.25">
      <c r="B7" s="22" t="s">
        <v>0</v>
      </c>
      <c r="C7" s="28" t="s">
        <v>157</v>
      </c>
      <c r="D7" s="25">
        <v>97</v>
      </c>
      <c r="E7" s="7">
        <v>21</v>
      </c>
      <c r="F7" s="3">
        <v>9</v>
      </c>
      <c r="G7" s="7">
        <v>0</v>
      </c>
      <c r="H7" s="3">
        <v>741</v>
      </c>
      <c r="I7" s="7">
        <v>748</v>
      </c>
      <c r="J7" s="3">
        <v>4</v>
      </c>
      <c r="K7" s="7">
        <v>1</v>
      </c>
      <c r="L7" s="3">
        <v>49</v>
      </c>
      <c r="M7" s="7">
        <v>7</v>
      </c>
      <c r="N7" s="3">
        <v>406</v>
      </c>
      <c r="O7" s="7">
        <v>333</v>
      </c>
      <c r="P7" s="3">
        <v>229</v>
      </c>
      <c r="Q7" s="7">
        <v>29</v>
      </c>
      <c r="R7" s="3">
        <v>202</v>
      </c>
      <c r="S7" s="7">
        <v>159</v>
      </c>
      <c r="T7" s="3">
        <v>155</v>
      </c>
      <c r="U7" s="6">
        <v>254</v>
      </c>
      <c r="V7" s="11">
        <f>+D7+F7+H7+J7+L7+N7+P7+R7+T7</f>
        <v>1892</v>
      </c>
      <c r="W7" s="11">
        <f>+E7+G7+I7+K7+M7+O7+Q7+S7+U7</f>
        <v>1552</v>
      </c>
      <c r="X7" s="6">
        <f>+V7+W7</f>
        <v>3444</v>
      </c>
      <c r="Z7" s="1">
        <v>223</v>
      </c>
      <c r="AA7" s="7">
        <v>381</v>
      </c>
      <c r="AB7" s="7">
        <v>304</v>
      </c>
      <c r="AC7" s="7">
        <v>0</v>
      </c>
      <c r="AD7" s="7">
        <v>0</v>
      </c>
      <c r="AE7" s="7">
        <v>0</v>
      </c>
      <c r="AF7" s="7">
        <v>0</v>
      </c>
      <c r="AG7" s="7">
        <v>0</v>
      </c>
      <c r="AH7" s="7">
        <v>25</v>
      </c>
      <c r="AI7" s="7">
        <v>29</v>
      </c>
      <c r="AJ7" s="7">
        <v>265</v>
      </c>
      <c r="AK7" s="2">
        <v>178</v>
      </c>
      <c r="AL7" s="5">
        <f>+Z7+AB7+AD7+AF7+AH7+AJ7</f>
        <v>817</v>
      </c>
      <c r="AM7" s="4">
        <f>+AA7+AC7+AE7+AG7+AI7+AK7</f>
        <v>588</v>
      </c>
      <c r="AN7" s="6">
        <f>+AL7+AM7</f>
        <v>1405</v>
      </c>
    </row>
    <row r="8" spans="2:40" x14ac:dyDescent="0.25">
      <c r="B8" s="23" t="s">
        <v>96</v>
      </c>
      <c r="C8" s="29" t="s">
        <v>158</v>
      </c>
      <c r="D8" s="26">
        <v>0</v>
      </c>
      <c r="E8" s="13">
        <v>0</v>
      </c>
      <c r="F8" s="10">
        <v>0</v>
      </c>
      <c r="G8" s="13">
        <v>0</v>
      </c>
      <c r="H8" s="10">
        <v>3</v>
      </c>
      <c r="I8" s="13">
        <v>0</v>
      </c>
      <c r="J8" s="10">
        <v>0</v>
      </c>
      <c r="K8" s="13">
        <v>0</v>
      </c>
      <c r="L8" s="10">
        <v>0</v>
      </c>
      <c r="M8" s="13">
        <v>0</v>
      </c>
      <c r="N8" s="10">
        <v>51</v>
      </c>
      <c r="O8" s="13">
        <v>39</v>
      </c>
      <c r="P8" s="10">
        <v>10</v>
      </c>
      <c r="Q8" s="13">
        <v>0</v>
      </c>
      <c r="R8" s="10">
        <v>0</v>
      </c>
      <c r="S8" s="13">
        <v>0</v>
      </c>
      <c r="T8" s="10">
        <v>26</v>
      </c>
      <c r="U8" s="12">
        <v>32</v>
      </c>
      <c r="V8" s="11">
        <f t="shared" ref="V8:V15" si="0">+D8+F8+H8+J8+L8+N8+P8+R8+T8</f>
        <v>90</v>
      </c>
      <c r="W8" s="11">
        <f t="shared" ref="W8:W15" si="1">+E8+G8+I8+K8+M8+O8+Q8+S8+U8</f>
        <v>71</v>
      </c>
      <c r="X8" s="12">
        <f t="shared" ref="X8:X71" si="2">+V8+W8</f>
        <v>161</v>
      </c>
      <c r="Z8" s="8">
        <v>0</v>
      </c>
      <c r="AA8" s="13">
        <v>0</v>
      </c>
      <c r="AB8" s="13">
        <v>0</v>
      </c>
      <c r="AC8" s="13">
        <v>0</v>
      </c>
      <c r="AD8" s="13">
        <v>0</v>
      </c>
      <c r="AE8" s="13">
        <v>0</v>
      </c>
      <c r="AF8" s="13">
        <v>0</v>
      </c>
      <c r="AG8" s="13">
        <v>0</v>
      </c>
      <c r="AH8" s="13">
        <v>0</v>
      </c>
      <c r="AI8" s="13">
        <v>0</v>
      </c>
      <c r="AJ8" s="13">
        <v>20</v>
      </c>
      <c r="AK8" s="9">
        <v>14</v>
      </c>
      <c r="AL8" s="11">
        <f t="shared" ref="AL8:AM23" si="3">+Z8+AB8+AD8+AF8+AH8+AJ8</f>
        <v>20</v>
      </c>
      <c r="AM8" s="14">
        <f t="shared" si="3"/>
        <v>14</v>
      </c>
      <c r="AN8" s="12">
        <f t="shared" ref="AN8:AN71" si="4">+AL8+AM8</f>
        <v>34</v>
      </c>
    </row>
    <row r="9" spans="2:40" x14ac:dyDescent="0.25">
      <c r="B9" s="23" t="s">
        <v>1</v>
      </c>
      <c r="C9" s="29" t="s">
        <v>159</v>
      </c>
      <c r="D9" s="26">
        <v>21</v>
      </c>
      <c r="E9" s="13">
        <v>11</v>
      </c>
      <c r="F9" s="10">
        <v>0</v>
      </c>
      <c r="G9" s="13">
        <v>0</v>
      </c>
      <c r="H9" s="10">
        <v>1</v>
      </c>
      <c r="I9" s="13">
        <v>1</v>
      </c>
      <c r="J9" s="10">
        <v>0</v>
      </c>
      <c r="K9" s="13">
        <v>0</v>
      </c>
      <c r="L9" s="10">
        <v>0</v>
      </c>
      <c r="M9" s="13">
        <v>0</v>
      </c>
      <c r="N9" s="10">
        <v>9</v>
      </c>
      <c r="O9" s="13">
        <v>13</v>
      </c>
      <c r="P9" s="10">
        <v>0</v>
      </c>
      <c r="Q9" s="13">
        <v>0</v>
      </c>
      <c r="R9" s="10">
        <v>9</v>
      </c>
      <c r="S9" s="13">
        <v>0</v>
      </c>
      <c r="T9" s="10">
        <v>11</v>
      </c>
      <c r="U9" s="12">
        <v>3</v>
      </c>
      <c r="V9" s="11">
        <f t="shared" si="0"/>
        <v>51</v>
      </c>
      <c r="W9" s="11">
        <f t="shared" si="1"/>
        <v>28</v>
      </c>
      <c r="X9" s="12">
        <f t="shared" si="2"/>
        <v>79</v>
      </c>
      <c r="Z9" s="8">
        <v>0</v>
      </c>
      <c r="AA9" s="13">
        <v>0</v>
      </c>
      <c r="AB9" s="13">
        <v>0</v>
      </c>
      <c r="AC9" s="13">
        <v>0</v>
      </c>
      <c r="AD9" s="13">
        <v>0</v>
      </c>
      <c r="AE9" s="13">
        <v>0</v>
      </c>
      <c r="AF9" s="13">
        <v>0</v>
      </c>
      <c r="AG9" s="13">
        <v>0</v>
      </c>
      <c r="AH9" s="13">
        <v>0</v>
      </c>
      <c r="AI9" s="13">
        <v>0</v>
      </c>
      <c r="AJ9" s="13">
        <v>22</v>
      </c>
      <c r="AK9" s="9">
        <v>19</v>
      </c>
      <c r="AL9" s="11">
        <f t="shared" si="3"/>
        <v>22</v>
      </c>
      <c r="AM9" s="14">
        <f t="shared" si="3"/>
        <v>19</v>
      </c>
      <c r="AN9" s="12">
        <f t="shared" si="4"/>
        <v>41</v>
      </c>
    </row>
    <row r="10" spans="2:40" x14ac:dyDescent="0.25">
      <c r="B10" s="23" t="s">
        <v>144</v>
      </c>
      <c r="C10" s="29" t="s">
        <v>160</v>
      </c>
      <c r="D10" s="26">
        <v>0</v>
      </c>
      <c r="E10" s="13">
        <v>0</v>
      </c>
      <c r="F10" s="10">
        <v>0</v>
      </c>
      <c r="G10" s="13">
        <v>0</v>
      </c>
      <c r="H10" s="10">
        <v>0</v>
      </c>
      <c r="I10" s="13">
        <v>0</v>
      </c>
      <c r="J10" s="10">
        <v>8</v>
      </c>
      <c r="K10" s="13">
        <v>5</v>
      </c>
      <c r="L10" s="10">
        <v>0</v>
      </c>
      <c r="M10" s="13">
        <v>0</v>
      </c>
      <c r="N10" s="10">
        <v>2</v>
      </c>
      <c r="O10" s="13">
        <v>1</v>
      </c>
      <c r="P10" s="10">
        <v>16</v>
      </c>
      <c r="Q10" s="13">
        <v>0</v>
      </c>
      <c r="R10" s="10">
        <v>0</v>
      </c>
      <c r="S10" s="13">
        <v>0</v>
      </c>
      <c r="T10" s="10">
        <v>1</v>
      </c>
      <c r="U10" s="12">
        <v>1</v>
      </c>
      <c r="V10" s="11">
        <f t="shared" si="0"/>
        <v>27</v>
      </c>
      <c r="W10" s="11">
        <f t="shared" si="1"/>
        <v>7</v>
      </c>
      <c r="X10" s="12">
        <f t="shared" si="2"/>
        <v>34</v>
      </c>
      <c r="Z10" s="8">
        <v>0</v>
      </c>
      <c r="AA10" s="13">
        <v>0</v>
      </c>
      <c r="AB10" s="13">
        <v>0</v>
      </c>
      <c r="AC10" s="13">
        <v>0</v>
      </c>
      <c r="AD10" s="13">
        <v>0</v>
      </c>
      <c r="AE10" s="13">
        <v>0</v>
      </c>
      <c r="AF10" s="13">
        <v>0</v>
      </c>
      <c r="AG10" s="13">
        <v>0</v>
      </c>
      <c r="AH10" s="13">
        <v>0</v>
      </c>
      <c r="AI10" s="13">
        <v>0</v>
      </c>
      <c r="AJ10" s="13">
        <v>23</v>
      </c>
      <c r="AK10" s="9">
        <v>22</v>
      </c>
      <c r="AL10" s="11">
        <f t="shared" si="3"/>
        <v>23</v>
      </c>
      <c r="AM10" s="14">
        <f t="shared" si="3"/>
        <v>22</v>
      </c>
      <c r="AN10" s="12">
        <f t="shared" si="4"/>
        <v>45</v>
      </c>
    </row>
    <row r="11" spans="2:40" x14ac:dyDescent="0.25">
      <c r="B11" s="23" t="s">
        <v>2</v>
      </c>
      <c r="C11" s="29" t="s">
        <v>161</v>
      </c>
      <c r="D11" s="26">
        <v>0</v>
      </c>
      <c r="E11" s="13">
        <v>1</v>
      </c>
      <c r="F11" s="10">
        <v>0</v>
      </c>
      <c r="G11" s="13">
        <v>0</v>
      </c>
      <c r="H11" s="10">
        <v>17</v>
      </c>
      <c r="I11" s="13">
        <v>1</v>
      </c>
      <c r="J11" s="10">
        <v>23</v>
      </c>
      <c r="K11" s="13">
        <v>6</v>
      </c>
      <c r="L11" s="10">
        <v>3</v>
      </c>
      <c r="M11" s="13">
        <v>0</v>
      </c>
      <c r="N11" s="10">
        <v>133</v>
      </c>
      <c r="O11" s="13">
        <v>93</v>
      </c>
      <c r="P11" s="10">
        <v>11</v>
      </c>
      <c r="Q11" s="13">
        <v>0</v>
      </c>
      <c r="R11" s="10">
        <v>14</v>
      </c>
      <c r="S11" s="13">
        <v>10</v>
      </c>
      <c r="T11" s="10">
        <v>23</v>
      </c>
      <c r="U11" s="12">
        <v>20</v>
      </c>
      <c r="V11" s="11">
        <f t="shared" si="0"/>
        <v>224</v>
      </c>
      <c r="W11" s="11">
        <f t="shared" si="1"/>
        <v>131</v>
      </c>
      <c r="X11" s="12">
        <f t="shared" si="2"/>
        <v>355</v>
      </c>
      <c r="Z11" s="8">
        <v>0</v>
      </c>
      <c r="AA11" s="13">
        <v>0</v>
      </c>
      <c r="AB11" s="13">
        <v>0</v>
      </c>
      <c r="AC11" s="13">
        <v>0</v>
      </c>
      <c r="AD11" s="13">
        <v>0</v>
      </c>
      <c r="AE11" s="13">
        <v>0</v>
      </c>
      <c r="AF11" s="13">
        <v>0</v>
      </c>
      <c r="AG11" s="13">
        <v>0</v>
      </c>
      <c r="AH11" s="13">
        <v>0</v>
      </c>
      <c r="AI11" s="13">
        <v>0</v>
      </c>
      <c r="AJ11" s="13">
        <v>97</v>
      </c>
      <c r="AK11" s="9">
        <v>51</v>
      </c>
      <c r="AL11" s="11">
        <f t="shared" si="3"/>
        <v>97</v>
      </c>
      <c r="AM11" s="14">
        <f t="shared" si="3"/>
        <v>51</v>
      </c>
      <c r="AN11" s="12">
        <f t="shared" si="4"/>
        <v>148</v>
      </c>
    </row>
    <row r="12" spans="2:40" x14ac:dyDescent="0.25">
      <c r="B12" s="23" t="s">
        <v>3</v>
      </c>
      <c r="C12" s="29" t="s">
        <v>162</v>
      </c>
      <c r="D12" s="26">
        <v>41</v>
      </c>
      <c r="E12" s="13">
        <v>4</v>
      </c>
      <c r="F12" s="10">
        <v>0</v>
      </c>
      <c r="G12" s="13">
        <v>0</v>
      </c>
      <c r="H12" s="10">
        <v>4</v>
      </c>
      <c r="I12" s="13">
        <v>1</v>
      </c>
      <c r="J12" s="10">
        <v>1</v>
      </c>
      <c r="K12" s="13">
        <v>0</v>
      </c>
      <c r="L12" s="10">
        <v>0</v>
      </c>
      <c r="M12" s="13">
        <v>0</v>
      </c>
      <c r="N12" s="10">
        <v>3</v>
      </c>
      <c r="O12" s="13">
        <v>3</v>
      </c>
      <c r="P12" s="10">
        <v>2</v>
      </c>
      <c r="Q12" s="13">
        <v>0</v>
      </c>
      <c r="R12" s="10">
        <v>3</v>
      </c>
      <c r="S12" s="13">
        <v>1</v>
      </c>
      <c r="T12" s="10">
        <v>12</v>
      </c>
      <c r="U12" s="12">
        <v>18</v>
      </c>
      <c r="V12" s="11">
        <f t="shared" si="0"/>
        <v>66</v>
      </c>
      <c r="W12" s="11">
        <f t="shared" si="1"/>
        <v>27</v>
      </c>
      <c r="X12" s="12">
        <f t="shared" si="2"/>
        <v>93</v>
      </c>
      <c r="Z12" s="8">
        <v>0</v>
      </c>
      <c r="AA12" s="13">
        <v>0</v>
      </c>
      <c r="AB12" s="13">
        <v>0</v>
      </c>
      <c r="AC12" s="13">
        <v>0</v>
      </c>
      <c r="AD12" s="13">
        <v>0</v>
      </c>
      <c r="AE12" s="13">
        <v>0</v>
      </c>
      <c r="AF12" s="13">
        <v>0</v>
      </c>
      <c r="AG12" s="13">
        <v>0</v>
      </c>
      <c r="AH12" s="13">
        <v>0</v>
      </c>
      <c r="AI12" s="13">
        <v>0</v>
      </c>
      <c r="AJ12" s="13">
        <v>15</v>
      </c>
      <c r="AK12" s="9">
        <v>22</v>
      </c>
      <c r="AL12" s="11">
        <f t="shared" si="3"/>
        <v>15</v>
      </c>
      <c r="AM12" s="14">
        <f t="shared" si="3"/>
        <v>22</v>
      </c>
      <c r="AN12" s="12">
        <f t="shared" si="4"/>
        <v>37</v>
      </c>
    </row>
    <row r="13" spans="2:40" x14ac:dyDescent="0.25">
      <c r="B13" s="23" t="s">
        <v>145</v>
      </c>
      <c r="C13" s="29" t="s">
        <v>163</v>
      </c>
      <c r="D13" s="26">
        <v>0</v>
      </c>
      <c r="E13" s="13">
        <v>0</v>
      </c>
      <c r="F13" s="10">
        <v>0</v>
      </c>
      <c r="G13" s="13">
        <v>0</v>
      </c>
      <c r="H13" s="10">
        <v>0</v>
      </c>
      <c r="I13" s="13">
        <v>0</v>
      </c>
      <c r="J13" s="10">
        <v>0</v>
      </c>
      <c r="K13" s="13">
        <v>0</v>
      </c>
      <c r="L13" s="10">
        <v>3</v>
      </c>
      <c r="M13" s="13">
        <v>4</v>
      </c>
      <c r="N13" s="10">
        <v>2</v>
      </c>
      <c r="O13" s="13">
        <v>0</v>
      </c>
      <c r="P13" s="10">
        <v>7</v>
      </c>
      <c r="Q13" s="13">
        <v>3</v>
      </c>
      <c r="R13" s="10">
        <v>0</v>
      </c>
      <c r="S13" s="13">
        <v>0</v>
      </c>
      <c r="T13" s="10">
        <v>0</v>
      </c>
      <c r="U13" s="12">
        <v>0</v>
      </c>
      <c r="V13" s="11">
        <f t="shared" si="0"/>
        <v>12</v>
      </c>
      <c r="W13" s="11">
        <f t="shared" si="1"/>
        <v>7</v>
      </c>
      <c r="X13" s="12">
        <f t="shared" si="2"/>
        <v>19</v>
      </c>
      <c r="Z13" s="8">
        <v>0</v>
      </c>
      <c r="AA13" s="13">
        <v>0</v>
      </c>
      <c r="AB13" s="13">
        <v>0</v>
      </c>
      <c r="AC13" s="13">
        <v>0</v>
      </c>
      <c r="AD13" s="13">
        <v>0</v>
      </c>
      <c r="AE13" s="13">
        <v>0</v>
      </c>
      <c r="AF13" s="13">
        <v>0</v>
      </c>
      <c r="AG13" s="13">
        <v>0</v>
      </c>
      <c r="AH13" s="13">
        <v>0</v>
      </c>
      <c r="AI13" s="13">
        <v>0</v>
      </c>
      <c r="AJ13" s="13">
        <v>21</v>
      </c>
      <c r="AK13" s="9">
        <v>17</v>
      </c>
      <c r="AL13" s="11">
        <f t="shared" si="3"/>
        <v>21</v>
      </c>
      <c r="AM13" s="14">
        <f t="shared" si="3"/>
        <v>17</v>
      </c>
      <c r="AN13" s="12">
        <f t="shared" si="4"/>
        <v>38</v>
      </c>
    </row>
    <row r="14" spans="2:40" x14ac:dyDescent="0.25">
      <c r="B14" s="23" t="s">
        <v>4</v>
      </c>
      <c r="C14" s="29" t="s">
        <v>164</v>
      </c>
      <c r="D14" s="26">
        <v>1</v>
      </c>
      <c r="E14" s="13">
        <v>1</v>
      </c>
      <c r="F14" s="10">
        <v>0</v>
      </c>
      <c r="G14" s="13">
        <v>0</v>
      </c>
      <c r="H14" s="10">
        <v>0</v>
      </c>
      <c r="I14" s="13">
        <v>0</v>
      </c>
      <c r="J14" s="10">
        <v>7</v>
      </c>
      <c r="K14" s="13">
        <v>2</v>
      </c>
      <c r="L14" s="10">
        <v>60</v>
      </c>
      <c r="M14" s="13">
        <v>9</v>
      </c>
      <c r="N14" s="10">
        <v>21</v>
      </c>
      <c r="O14" s="13">
        <v>12</v>
      </c>
      <c r="P14" s="10">
        <v>8</v>
      </c>
      <c r="Q14" s="13">
        <v>0</v>
      </c>
      <c r="R14" s="10">
        <v>0</v>
      </c>
      <c r="S14" s="13">
        <v>0</v>
      </c>
      <c r="T14" s="10">
        <v>12</v>
      </c>
      <c r="U14" s="12">
        <v>8</v>
      </c>
      <c r="V14" s="11">
        <f t="shared" si="0"/>
        <v>109</v>
      </c>
      <c r="W14" s="11">
        <f t="shared" si="1"/>
        <v>32</v>
      </c>
      <c r="X14" s="12">
        <f t="shared" si="2"/>
        <v>141</v>
      </c>
      <c r="Z14" s="8">
        <v>0</v>
      </c>
      <c r="AA14" s="13">
        <v>0</v>
      </c>
      <c r="AB14" s="13">
        <v>0</v>
      </c>
      <c r="AC14" s="13">
        <v>0</v>
      </c>
      <c r="AD14" s="13">
        <v>0</v>
      </c>
      <c r="AE14" s="13">
        <v>0</v>
      </c>
      <c r="AF14" s="13">
        <v>0</v>
      </c>
      <c r="AG14" s="13">
        <v>0</v>
      </c>
      <c r="AH14" s="13">
        <v>0</v>
      </c>
      <c r="AI14" s="13">
        <v>0</v>
      </c>
      <c r="AJ14" s="13">
        <v>30</v>
      </c>
      <c r="AK14" s="9">
        <v>11</v>
      </c>
      <c r="AL14" s="11">
        <f t="shared" si="3"/>
        <v>30</v>
      </c>
      <c r="AM14" s="14">
        <f t="shared" si="3"/>
        <v>11</v>
      </c>
      <c r="AN14" s="12">
        <f t="shared" si="4"/>
        <v>41</v>
      </c>
    </row>
    <row r="15" spans="2:40" x14ac:dyDescent="0.25">
      <c r="B15" s="23" t="s">
        <v>5</v>
      </c>
      <c r="C15" s="29" t="s">
        <v>165</v>
      </c>
      <c r="D15" s="26">
        <v>13</v>
      </c>
      <c r="E15" s="13">
        <v>6</v>
      </c>
      <c r="F15" s="10">
        <v>0</v>
      </c>
      <c r="G15" s="13">
        <v>0</v>
      </c>
      <c r="H15" s="10">
        <v>3</v>
      </c>
      <c r="I15" s="13">
        <v>2</v>
      </c>
      <c r="J15" s="10">
        <v>5</v>
      </c>
      <c r="K15" s="13">
        <v>0</v>
      </c>
      <c r="L15" s="10">
        <v>4</v>
      </c>
      <c r="M15" s="13">
        <v>1</v>
      </c>
      <c r="N15" s="10">
        <v>59</v>
      </c>
      <c r="O15" s="13">
        <v>31</v>
      </c>
      <c r="P15" s="10">
        <v>3</v>
      </c>
      <c r="Q15" s="13">
        <v>1</v>
      </c>
      <c r="R15" s="10">
        <v>22</v>
      </c>
      <c r="S15" s="13">
        <v>22</v>
      </c>
      <c r="T15" s="10">
        <v>33</v>
      </c>
      <c r="U15" s="12">
        <v>35</v>
      </c>
      <c r="V15" s="11">
        <f t="shared" si="0"/>
        <v>142</v>
      </c>
      <c r="W15" s="11">
        <f t="shared" si="1"/>
        <v>98</v>
      </c>
      <c r="X15" s="12">
        <f t="shared" si="2"/>
        <v>240</v>
      </c>
      <c r="Z15" s="8">
        <v>0</v>
      </c>
      <c r="AA15" s="13">
        <v>0</v>
      </c>
      <c r="AB15" s="13">
        <v>0</v>
      </c>
      <c r="AC15" s="13">
        <v>0</v>
      </c>
      <c r="AD15" s="13">
        <v>0</v>
      </c>
      <c r="AE15" s="13">
        <v>0</v>
      </c>
      <c r="AF15" s="13">
        <v>0</v>
      </c>
      <c r="AG15" s="13">
        <v>0</v>
      </c>
      <c r="AH15" s="13">
        <v>0</v>
      </c>
      <c r="AI15" s="13">
        <v>0</v>
      </c>
      <c r="AJ15" s="13">
        <v>151</v>
      </c>
      <c r="AK15" s="9">
        <v>94</v>
      </c>
      <c r="AL15" s="11">
        <f t="shared" si="3"/>
        <v>151</v>
      </c>
      <c r="AM15" s="14">
        <f t="shared" si="3"/>
        <v>94</v>
      </c>
      <c r="AN15" s="12">
        <f t="shared" si="4"/>
        <v>245</v>
      </c>
    </row>
    <row r="16" spans="2:40" x14ac:dyDescent="0.25">
      <c r="B16" s="23" t="s">
        <v>167</v>
      </c>
      <c r="C16" s="29" t="s">
        <v>166</v>
      </c>
      <c r="D16" s="26">
        <v>0</v>
      </c>
      <c r="E16" s="13">
        <v>0</v>
      </c>
      <c r="F16" s="10">
        <v>0</v>
      </c>
      <c r="G16" s="13">
        <v>0</v>
      </c>
      <c r="H16" s="10">
        <v>0</v>
      </c>
      <c r="I16" s="13">
        <v>0</v>
      </c>
      <c r="J16" s="10">
        <v>0</v>
      </c>
      <c r="K16" s="13">
        <v>0</v>
      </c>
      <c r="L16" s="10">
        <v>0</v>
      </c>
      <c r="M16" s="13">
        <v>0</v>
      </c>
      <c r="N16" s="10">
        <v>65</v>
      </c>
      <c r="O16" s="13">
        <v>18</v>
      </c>
      <c r="P16" s="10">
        <v>0</v>
      </c>
      <c r="Q16" s="13">
        <v>0</v>
      </c>
      <c r="R16" s="10">
        <v>0</v>
      </c>
      <c r="S16" s="13">
        <v>0</v>
      </c>
      <c r="T16" s="10">
        <v>7</v>
      </c>
      <c r="U16" s="12">
        <v>2</v>
      </c>
      <c r="V16" s="11">
        <f t="shared" ref="V16:V39" si="5">+D16+F16+H16+J16+L16+N16+P16+R16+T16</f>
        <v>72</v>
      </c>
      <c r="W16" s="11">
        <f t="shared" ref="W16:W39" si="6">+E16+G16+I16+K16+M16+O16+Q16+S16+U16</f>
        <v>20</v>
      </c>
      <c r="X16" s="12">
        <f t="shared" si="2"/>
        <v>92</v>
      </c>
      <c r="Z16" s="8">
        <v>0</v>
      </c>
      <c r="AA16" s="13">
        <v>0</v>
      </c>
      <c r="AB16" s="13">
        <v>0</v>
      </c>
      <c r="AC16" s="13">
        <v>0</v>
      </c>
      <c r="AD16" s="13">
        <v>0</v>
      </c>
      <c r="AE16" s="13">
        <v>0</v>
      </c>
      <c r="AF16" s="13">
        <v>0</v>
      </c>
      <c r="AG16" s="13">
        <v>0</v>
      </c>
      <c r="AH16" s="13">
        <v>0</v>
      </c>
      <c r="AI16" s="13">
        <v>0</v>
      </c>
      <c r="AJ16" s="13">
        <v>24</v>
      </c>
      <c r="AK16" s="9">
        <v>24</v>
      </c>
      <c r="AL16" s="11">
        <f t="shared" si="3"/>
        <v>24</v>
      </c>
      <c r="AM16" s="14">
        <f t="shared" si="3"/>
        <v>24</v>
      </c>
      <c r="AN16" s="12">
        <f t="shared" si="4"/>
        <v>48</v>
      </c>
    </row>
    <row r="17" spans="2:40" x14ac:dyDescent="0.25">
      <c r="B17" s="23" t="s">
        <v>97</v>
      </c>
      <c r="C17" s="29" t="s">
        <v>168</v>
      </c>
      <c r="D17" s="26">
        <v>0</v>
      </c>
      <c r="E17" s="13">
        <v>0</v>
      </c>
      <c r="F17" s="10">
        <v>0</v>
      </c>
      <c r="G17" s="13">
        <v>0</v>
      </c>
      <c r="H17" s="10">
        <v>5</v>
      </c>
      <c r="I17" s="13">
        <v>0</v>
      </c>
      <c r="J17" s="10">
        <v>6</v>
      </c>
      <c r="K17" s="13">
        <v>0</v>
      </c>
      <c r="L17" s="10">
        <v>0</v>
      </c>
      <c r="M17" s="13">
        <v>0</v>
      </c>
      <c r="N17" s="10">
        <v>10</v>
      </c>
      <c r="O17" s="13">
        <v>2</v>
      </c>
      <c r="P17" s="10">
        <v>0</v>
      </c>
      <c r="Q17" s="13">
        <v>0</v>
      </c>
      <c r="R17" s="10">
        <v>0</v>
      </c>
      <c r="S17" s="13">
        <v>0</v>
      </c>
      <c r="T17" s="10">
        <v>8</v>
      </c>
      <c r="U17" s="12">
        <v>3</v>
      </c>
      <c r="V17" s="11">
        <f t="shared" si="5"/>
        <v>29</v>
      </c>
      <c r="W17" s="11">
        <f t="shared" si="6"/>
        <v>5</v>
      </c>
      <c r="X17" s="12">
        <f t="shared" si="2"/>
        <v>34</v>
      </c>
      <c r="Z17" s="8">
        <v>0</v>
      </c>
      <c r="AA17" s="13">
        <v>0</v>
      </c>
      <c r="AB17" s="13">
        <v>0</v>
      </c>
      <c r="AC17" s="13">
        <v>0</v>
      </c>
      <c r="AD17" s="13">
        <v>0</v>
      </c>
      <c r="AE17" s="13">
        <v>0</v>
      </c>
      <c r="AF17" s="13">
        <v>0</v>
      </c>
      <c r="AG17" s="13">
        <v>0</v>
      </c>
      <c r="AH17" s="13">
        <v>0</v>
      </c>
      <c r="AI17" s="13">
        <v>0</v>
      </c>
      <c r="AJ17" s="13">
        <v>11</v>
      </c>
      <c r="AK17" s="9">
        <v>15</v>
      </c>
      <c r="AL17" s="11">
        <f t="shared" si="3"/>
        <v>11</v>
      </c>
      <c r="AM17" s="14">
        <f t="shared" si="3"/>
        <v>15</v>
      </c>
      <c r="AN17" s="12">
        <f t="shared" si="4"/>
        <v>26</v>
      </c>
    </row>
    <row r="18" spans="2:40" x14ac:dyDescent="0.25">
      <c r="B18" s="23" t="s">
        <v>98</v>
      </c>
      <c r="C18" s="29" t="s">
        <v>169</v>
      </c>
      <c r="D18" s="26">
        <v>0</v>
      </c>
      <c r="E18" s="13">
        <v>0</v>
      </c>
      <c r="F18" s="10">
        <v>0</v>
      </c>
      <c r="G18" s="13">
        <v>0</v>
      </c>
      <c r="H18" s="10">
        <v>9</v>
      </c>
      <c r="I18" s="13">
        <v>3</v>
      </c>
      <c r="J18" s="10">
        <v>0</v>
      </c>
      <c r="K18" s="13">
        <v>0</v>
      </c>
      <c r="L18" s="10">
        <v>0</v>
      </c>
      <c r="M18" s="13">
        <v>0</v>
      </c>
      <c r="N18" s="10">
        <v>8</v>
      </c>
      <c r="O18" s="13">
        <v>3</v>
      </c>
      <c r="P18" s="10">
        <v>29</v>
      </c>
      <c r="Q18" s="13">
        <v>1</v>
      </c>
      <c r="R18" s="10">
        <v>0</v>
      </c>
      <c r="S18" s="13">
        <v>0</v>
      </c>
      <c r="T18" s="10">
        <v>4</v>
      </c>
      <c r="U18" s="12">
        <v>1</v>
      </c>
      <c r="V18" s="11">
        <f t="shared" si="5"/>
        <v>50</v>
      </c>
      <c r="W18" s="11">
        <f t="shared" si="6"/>
        <v>8</v>
      </c>
      <c r="X18" s="12">
        <f t="shared" si="2"/>
        <v>58</v>
      </c>
      <c r="Z18" s="8">
        <v>0</v>
      </c>
      <c r="AA18" s="13">
        <v>0</v>
      </c>
      <c r="AB18" s="13">
        <v>0</v>
      </c>
      <c r="AC18" s="13">
        <v>0</v>
      </c>
      <c r="AD18" s="13">
        <v>0</v>
      </c>
      <c r="AE18" s="13">
        <v>0</v>
      </c>
      <c r="AF18" s="13">
        <v>0</v>
      </c>
      <c r="AG18" s="13">
        <v>0</v>
      </c>
      <c r="AH18" s="13">
        <v>0</v>
      </c>
      <c r="AI18" s="13">
        <v>0</v>
      </c>
      <c r="AJ18" s="13">
        <v>17</v>
      </c>
      <c r="AK18" s="9">
        <v>8</v>
      </c>
      <c r="AL18" s="11">
        <f t="shared" si="3"/>
        <v>17</v>
      </c>
      <c r="AM18" s="14">
        <f t="shared" si="3"/>
        <v>8</v>
      </c>
      <c r="AN18" s="12">
        <f t="shared" si="4"/>
        <v>25</v>
      </c>
    </row>
    <row r="19" spans="2:40" x14ac:dyDescent="0.25">
      <c r="B19" s="23" t="s">
        <v>6</v>
      </c>
      <c r="C19" s="29" t="s">
        <v>170</v>
      </c>
      <c r="D19" s="26">
        <v>159</v>
      </c>
      <c r="E19" s="13">
        <v>50</v>
      </c>
      <c r="F19" s="10">
        <v>21</v>
      </c>
      <c r="G19" s="13">
        <v>9</v>
      </c>
      <c r="H19" s="10">
        <v>3101</v>
      </c>
      <c r="I19" s="13">
        <v>2321</v>
      </c>
      <c r="J19" s="10">
        <v>16</v>
      </c>
      <c r="K19" s="13">
        <v>2</v>
      </c>
      <c r="L19" s="10">
        <v>332</v>
      </c>
      <c r="M19" s="13">
        <v>53</v>
      </c>
      <c r="N19" s="10">
        <v>3935</v>
      </c>
      <c r="O19" s="13">
        <v>1748</v>
      </c>
      <c r="P19" s="10">
        <v>1234</v>
      </c>
      <c r="Q19" s="13">
        <v>127</v>
      </c>
      <c r="R19" s="10">
        <v>1531</v>
      </c>
      <c r="S19" s="13">
        <v>801</v>
      </c>
      <c r="T19" s="10">
        <v>1323</v>
      </c>
      <c r="U19" s="12">
        <v>1668</v>
      </c>
      <c r="V19" s="11">
        <f t="shared" si="5"/>
        <v>11652</v>
      </c>
      <c r="W19" s="11">
        <f t="shared" si="6"/>
        <v>6779</v>
      </c>
      <c r="X19" s="12">
        <f t="shared" si="2"/>
        <v>18431</v>
      </c>
      <c r="Z19" s="8">
        <v>3087</v>
      </c>
      <c r="AA19" s="13">
        <v>3094</v>
      </c>
      <c r="AB19" s="13">
        <v>0</v>
      </c>
      <c r="AC19" s="13">
        <v>199</v>
      </c>
      <c r="AD19" s="13">
        <v>0</v>
      </c>
      <c r="AE19" s="13">
        <v>0</v>
      </c>
      <c r="AF19" s="13">
        <v>497</v>
      </c>
      <c r="AG19" s="13">
        <v>109</v>
      </c>
      <c r="AH19" s="13">
        <v>14</v>
      </c>
      <c r="AI19" s="13">
        <v>22</v>
      </c>
      <c r="AJ19" s="13">
        <v>865</v>
      </c>
      <c r="AK19" s="9">
        <v>529</v>
      </c>
      <c r="AL19" s="11">
        <f t="shared" si="3"/>
        <v>4463</v>
      </c>
      <c r="AM19" s="14">
        <f t="shared" si="3"/>
        <v>3953</v>
      </c>
      <c r="AN19" s="12">
        <f t="shared" si="4"/>
        <v>8416</v>
      </c>
    </row>
    <row r="20" spans="2:40" x14ac:dyDescent="0.25">
      <c r="B20" s="23" t="s">
        <v>99</v>
      </c>
      <c r="C20" s="29" t="s">
        <v>171</v>
      </c>
      <c r="D20" s="26">
        <v>0</v>
      </c>
      <c r="E20" s="13">
        <v>0</v>
      </c>
      <c r="F20" s="10">
        <v>0</v>
      </c>
      <c r="G20" s="13">
        <v>0</v>
      </c>
      <c r="H20" s="10">
        <v>4</v>
      </c>
      <c r="I20" s="13">
        <v>1</v>
      </c>
      <c r="J20" s="10">
        <v>0</v>
      </c>
      <c r="K20" s="13">
        <v>0</v>
      </c>
      <c r="L20" s="10">
        <v>0</v>
      </c>
      <c r="M20" s="13">
        <v>0</v>
      </c>
      <c r="N20" s="10">
        <v>61</v>
      </c>
      <c r="O20" s="13">
        <v>38</v>
      </c>
      <c r="P20" s="10">
        <v>1</v>
      </c>
      <c r="Q20" s="13">
        <v>1</v>
      </c>
      <c r="R20" s="10">
        <v>0</v>
      </c>
      <c r="S20" s="13">
        <v>0</v>
      </c>
      <c r="T20" s="10">
        <v>30</v>
      </c>
      <c r="U20" s="12">
        <v>15</v>
      </c>
      <c r="V20" s="11">
        <f t="shared" si="5"/>
        <v>96</v>
      </c>
      <c r="W20" s="11">
        <f t="shared" si="6"/>
        <v>55</v>
      </c>
      <c r="X20" s="12">
        <f t="shared" si="2"/>
        <v>151</v>
      </c>
      <c r="Z20" s="8">
        <v>0</v>
      </c>
      <c r="AA20" s="13">
        <v>0</v>
      </c>
      <c r="AB20" s="13">
        <v>0</v>
      </c>
      <c r="AC20" s="13">
        <v>0</v>
      </c>
      <c r="AD20" s="13">
        <v>0</v>
      </c>
      <c r="AE20" s="13">
        <v>0</v>
      </c>
      <c r="AF20" s="13">
        <v>0</v>
      </c>
      <c r="AG20" s="13">
        <v>0</v>
      </c>
      <c r="AH20" s="13">
        <v>0</v>
      </c>
      <c r="AI20" s="13">
        <v>0</v>
      </c>
      <c r="AJ20" s="13">
        <v>38</v>
      </c>
      <c r="AK20" s="9">
        <v>17</v>
      </c>
      <c r="AL20" s="11">
        <f t="shared" si="3"/>
        <v>38</v>
      </c>
      <c r="AM20" s="14">
        <f t="shared" si="3"/>
        <v>17</v>
      </c>
      <c r="AN20" s="12">
        <f t="shared" si="4"/>
        <v>55</v>
      </c>
    </row>
    <row r="21" spans="2:40" x14ac:dyDescent="0.25">
      <c r="B21" s="23" t="s">
        <v>100</v>
      </c>
      <c r="C21" s="29" t="s">
        <v>172</v>
      </c>
      <c r="D21" s="26">
        <v>0</v>
      </c>
      <c r="E21" s="13">
        <v>0</v>
      </c>
      <c r="F21" s="10">
        <v>0</v>
      </c>
      <c r="G21" s="13">
        <v>0</v>
      </c>
      <c r="H21" s="10">
        <v>526</v>
      </c>
      <c r="I21" s="13">
        <v>137</v>
      </c>
      <c r="J21" s="10">
        <v>0</v>
      </c>
      <c r="K21" s="13">
        <v>0</v>
      </c>
      <c r="L21" s="10">
        <v>0</v>
      </c>
      <c r="M21" s="13">
        <v>0</v>
      </c>
      <c r="N21" s="10">
        <v>19</v>
      </c>
      <c r="O21" s="13">
        <v>13</v>
      </c>
      <c r="P21" s="10">
        <v>0</v>
      </c>
      <c r="Q21" s="13">
        <v>0</v>
      </c>
      <c r="R21" s="10">
        <v>0</v>
      </c>
      <c r="S21" s="13">
        <v>0</v>
      </c>
      <c r="T21" s="10">
        <v>12</v>
      </c>
      <c r="U21" s="12">
        <v>10</v>
      </c>
      <c r="V21" s="11">
        <f t="shared" si="5"/>
        <v>557</v>
      </c>
      <c r="W21" s="11">
        <f t="shared" si="6"/>
        <v>160</v>
      </c>
      <c r="X21" s="12">
        <f t="shared" si="2"/>
        <v>717</v>
      </c>
      <c r="Z21" s="8">
        <v>0</v>
      </c>
      <c r="AA21" s="13">
        <v>0</v>
      </c>
      <c r="AB21" s="13">
        <v>0</v>
      </c>
      <c r="AC21" s="13">
        <v>0</v>
      </c>
      <c r="AD21" s="13">
        <v>0</v>
      </c>
      <c r="AE21" s="13">
        <v>0</v>
      </c>
      <c r="AF21" s="13">
        <v>0</v>
      </c>
      <c r="AG21" s="13">
        <v>0</v>
      </c>
      <c r="AH21" s="13">
        <v>0</v>
      </c>
      <c r="AI21" s="13">
        <v>0</v>
      </c>
      <c r="AJ21" s="13">
        <v>46</v>
      </c>
      <c r="AK21" s="9">
        <v>43</v>
      </c>
      <c r="AL21" s="11">
        <f t="shared" si="3"/>
        <v>46</v>
      </c>
      <c r="AM21" s="14">
        <f t="shared" si="3"/>
        <v>43</v>
      </c>
      <c r="AN21" s="12">
        <f t="shared" si="4"/>
        <v>89</v>
      </c>
    </row>
    <row r="22" spans="2:40" x14ac:dyDescent="0.25">
      <c r="B22" s="23" t="s">
        <v>7</v>
      </c>
      <c r="C22" s="29" t="s">
        <v>173</v>
      </c>
      <c r="D22" s="26">
        <v>67</v>
      </c>
      <c r="E22" s="13">
        <v>4</v>
      </c>
      <c r="F22" s="10">
        <v>0</v>
      </c>
      <c r="G22" s="13">
        <v>0</v>
      </c>
      <c r="H22" s="10">
        <v>36</v>
      </c>
      <c r="I22" s="13">
        <v>3</v>
      </c>
      <c r="J22" s="10">
        <v>5</v>
      </c>
      <c r="K22" s="13">
        <v>1</v>
      </c>
      <c r="L22" s="10">
        <v>0</v>
      </c>
      <c r="M22" s="13">
        <v>0</v>
      </c>
      <c r="N22" s="10">
        <v>112</v>
      </c>
      <c r="O22" s="13">
        <v>73</v>
      </c>
      <c r="P22" s="10">
        <v>74</v>
      </c>
      <c r="Q22" s="13">
        <v>3</v>
      </c>
      <c r="R22" s="10">
        <v>0</v>
      </c>
      <c r="S22" s="13">
        <v>0</v>
      </c>
      <c r="T22" s="10">
        <v>17</v>
      </c>
      <c r="U22" s="12">
        <v>16</v>
      </c>
      <c r="V22" s="11">
        <f t="shared" si="5"/>
        <v>311</v>
      </c>
      <c r="W22" s="11">
        <f t="shared" si="6"/>
        <v>100</v>
      </c>
      <c r="X22" s="12">
        <f t="shared" si="2"/>
        <v>411</v>
      </c>
      <c r="Z22" s="8">
        <v>0</v>
      </c>
      <c r="AA22" s="13">
        <v>0</v>
      </c>
      <c r="AB22" s="13">
        <v>0</v>
      </c>
      <c r="AC22" s="13">
        <v>0</v>
      </c>
      <c r="AD22" s="13">
        <v>0</v>
      </c>
      <c r="AE22" s="13">
        <v>0</v>
      </c>
      <c r="AF22" s="13">
        <v>0</v>
      </c>
      <c r="AG22" s="13">
        <v>0</v>
      </c>
      <c r="AH22" s="13">
        <v>0</v>
      </c>
      <c r="AI22" s="13">
        <v>0</v>
      </c>
      <c r="AJ22" s="13">
        <v>86</v>
      </c>
      <c r="AK22" s="9">
        <v>53</v>
      </c>
      <c r="AL22" s="11">
        <f t="shared" si="3"/>
        <v>86</v>
      </c>
      <c r="AM22" s="14">
        <f t="shared" si="3"/>
        <v>53</v>
      </c>
      <c r="AN22" s="12">
        <f t="shared" si="4"/>
        <v>139</v>
      </c>
    </row>
    <row r="23" spans="2:40" x14ac:dyDescent="0.25">
      <c r="B23" s="23" t="s">
        <v>8</v>
      </c>
      <c r="C23" s="29" t="s">
        <v>174</v>
      </c>
      <c r="D23" s="26">
        <v>45</v>
      </c>
      <c r="E23" s="13">
        <v>6</v>
      </c>
      <c r="F23" s="10">
        <v>0</v>
      </c>
      <c r="G23" s="13">
        <v>0</v>
      </c>
      <c r="H23" s="10">
        <v>1101</v>
      </c>
      <c r="I23" s="13">
        <v>1450</v>
      </c>
      <c r="J23" s="10">
        <v>0</v>
      </c>
      <c r="K23" s="13">
        <v>0</v>
      </c>
      <c r="L23" s="10">
        <v>11</v>
      </c>
      <c r="M23" s="13">
        <v>5</v>
      </c>
      <c r="N23" s="10">
        <v>240</v>
      </c>
      <c r="O23" s="13">
        <v>156</v>
      </c>
      <c r="P23" s="10">
        <v>106</v>
      </c>
      <c r="Q23" s="13">
        <v>18</v>
      </c>
      <c r="R23" s="10">
        <v>247</v>
      </c>
      <c r="S23" s="13">
        <v>193</v>
      </c>
      <c r="T23" s="10">
        <v>71</v>
      </c>
      <c r="U23" s="12">
        <v>86</v>
      </c>
      <c r="V23" s="11">
        <f t="shared" si="5"/>
        <v>1821</v>
      </c>
      <c r="W23" s="11">
        <f t="shared" si="6"/>
        <v>1914</v>
      </c>
      <c r="X23" s="12">
        <f t="shared" si="2"/>
        <v>3735</v>
      </c>
      <c r="Z23" s="8">
        <v>53</v>
      </c>
      <c r="AA23" s="13">
        <v>139</v>
      </c>
      <c r="AB23" s="13">
        <v>0</v>
      </c>
      <c r="AC23" s="13">
        <v>0</v>
      </c>
      <c r="AD23" s="13">
        <v>0</v>
      </c>
      <c r="AE23" s="13">
        <v>0</v>
      </c>
      <c r="AF23" s="13">
        <v>0</v>
      </c>
      <c r="AG23" s="13">
        <v>0</v>
      </c>
      <c r="AH23" s="13">
        <v>14</v>
      </c>
      <c r="AI23" s="13">
        <v>41</v>
      </c>
      <c r="AJ23" s="13">
        <v>128</v>
      </c>
      <c r="AK23" s="9">
        <v>68</v>
      </c>
      <c r="AL23" s="11">
        <f t="shared" si="3"/>
        <v>195</v>
      </c>
      <c r="AM23" s="14">
        <f t="shared" si="3"/>
        <v>248</v>
      </c>
      <c r="AN23" s="12">
        <f t="shared" si="4"/>
        <v>443</v>
      </c>
    </row>
    <row r="24" spans="2:40" x14ac:dyDescent="0.25">
      <c r="B24" s="23" t="s">
        <v>9</v>
      </c>
      <c r="C24" s="29" t="s">
        <v>175</v>
      </c>
      <c r="D24" s="26">
        <v>13</v>
      </c>
      <c r="E24" s="13">
        <v>2</v>
      </c>
      <c r="F24" s="10">
        <v>14</v>
      </c>
      <c r="G24" s="13">
        <v>2</v>
      </c>
      <c r="H24" s="10">
        <v>2</v>
      </c>
      <c r="I24" s="13">
        <v>0</v>
      </c>
      <c r="J24" s="10">
        <v>0</v>
      </c>
      <c r="K24" s="13">
        <v>0</v>
      </c>
      <c r="L24" s="10">
        <v>0</v>
      </c>
      <c r="M24" s="13">
        <v>0</v>
      </c>
      <c r="N24" s="10">
        <v>67</v>
      </c>
      <c r="O24" s="13">
        <v>53</v>
      </c>
      <c r="P24" s="10">
        <v>2</v>
      </c>
      <c r="Q24" s="13">
        <v>0</v>
      </c>
      <c r="R24" s="10">
        <v>20</v>
      </c>
      <c r="S24" s="13">
        <v>0</v>
      </c>
      <c r="T24" s="10">
        <v>0</v>
      </c>
      <c r="U24" s="12">
        <v>5</v>
      </c>
      <c r="V24" s="11">
        <f t="shared" si="5"/>
        <v>118</v>
      </c>
      <c r="W24" s="11">
        <f t="shared" si="6"/>
        <v>62</v>
      </c>
      <c r="X24" s="12">
        <f t="shared" si="2"/>
        <v>180</v>
      </c>
      <c r="Z24" s="8">
        <v>0</v>
      </c>
      <c r="AA24" s="13">
        <v>0</v>
      </c>
      <c r="AB24" s="13">
        <v>0</v>
      </c>
      <c r="AC24" s="13">
        <v>0</v>
      </c>
      <c r="AD24" s="13">
        <v>0</v>
      </c>
      <c r="AE24" s="13">
        <v>0</v>
      </c>
      <c r="AF24" s="13">
        <v>0</v>
      </c>
      <c r="AG24" s="13">
        <v>0</v>
      </c>
      <c r="AH24" s="13">
        <v>0</v>
      </c>
      <c r="AI24" s="13">
        <v>0</v>
      </c>
      <c r="AJ24" s="13">
        <v>107</v>
      </c>
      <c r="AK24" s="9">
        <v>107</v>
      </c>
      <c r="AL24" s="11">
        <f t="shared" ref="AL24:AM87" si="7">+Z24+AB24+AD24+AF24+AH24+AJ24</f>
        <v>107</v>
      </c>
      <c r="AM24" s="14">
        <f t="shared" si="7"/>
        <v>107</v>
      </c>
      <c r="AN24" s="12">
        <f t="shared" si="4"/>
        <v>214</v>
      </c>
    </row>
    <row r="25" spans="2:40" x14ac:dyDescent="0.25">
      <c r="B25" s="23" t="s">
        <v>10</v>
      </c>
      <c r="C25" s="29" t="s">
        <v>176</v>
      </c>
      <c r="D25" s="26">
        <v>216</v>
      </c>
      <c r="E25" s="13">
        <v>4</v>
      </c>
      <c r="F25" s="10">
        <v>0</v>
      </c>
      <c r="G25" s="13">
        <v>0</v>
      </c>
      <c r="H25" s="10">
        <v>20</v>
      </c>
      <c r="I25" s="13">
        <v>31</v>
      </c>
      <c r="J25" s="10">
        <v>0</v>
      </c>
      <c r="K25" s="13">
        <v>0</v>
      </c>
      <c r="L25" s="10">
        <v>0</v>
      </c>
      <c r="M25" s="13">
        <v>0</v>
      </c>
      <c r="N25" s="10">
        <v>26</v>
      </c>
      <c r="O25" s="13">
        <v>10</v>
      </c>
      <c r="P25" s="10">
        <v>90</v>
      </c>
      <c r="Q25" s="13">
        <v>4</v>
      </c>
      <c r="R25" s="10">
        <v>23</v>
      </c>
      <c r="S25" s="13">
        <v>32</v>
      </c>
      <c r="T25" s="10">
        <v>70</v>
      </c>
      <c r="U25" s="12">
        <v>26</v>
      </c>
      <c r="V25" s="11">
        <f t="shared" si="5"/>
        <v>445</v>
      </c>
      <c r="W25" s="11">
        <f t="shared" si="6"/>
        <v>107</v>
      </c>
      <c r="X25" s="12">
        <f t="shared" si="2"/>
        <v>552</v>
      </c>
      <c r="Z25" s="8">
        <v>0</v>
      </c>
      <c r="AA25" s="13">
        <v>0</v>
      </c>
      <c r="AB25" s="13">
        <v>0</v>
      </c>
      <c r="AC25" s="13">
        <v>0</v>
      </c>
      <c r="AD25" s="13">
        <v>0</v>
      </c>
      <c r="AE25" s="13">
        <v>0</v>
      </c>
      <c r="AF25" s="13">
        <v>0</v>
      </c>
      <c r="AG25" s="13">
        <v>0</v>
      </c>
      <c r="AH25" s="13">
        <v>0</v>
      </c>
      <c r="AI25" s="13">
        <v>0</v>
      </c>
      <c r="AJ25" s="13">
        <v>32</v>
      </c>
      <c r="AK25" s="9">
        <v>25</v>
      </c>
      <c r="AL25" s="11">
        <f t="shared" si="7"/>
        <v>32</v>
      </c>
      <c r="AM25" s="14">
        <f t="shared" si="7"/>
        <v>25</v>
      </c>
      <c r="AN25" s="12">
        <f t="shared" si="4"/>
        <v>57</v>
      </c>
    </row>
    <row r="26" spans="2:40" x14ac:dyDescent="0.25">
      <c r="B26" s="23" t="s">
        <v>178</v>
      </c>
      <c r="C26" s="29" t="s">
        <v>177</v>
      </c>
      <c r="D26" s="26">
        <v>0</v>
      </c>
      <c r="E26" s="13">
        <v>0</v>
      </c>
      <c r="F26" s="10">
        <v>0</v>
      </c>
      <c r="G26" s="13">
        <v>0</v>
      </c>
      <c r="H26" s="10">
        <v>0</v>
      </c>
      <c r="I26" s="13">
        <v>0</v>
      </c>
      <c r="J26" s="10">
        <v>0</v>
      </c>
      <c r="K26" s="13">
        <v>0</v>
      </c>
      <c r="L26" s="10">
        <v>0</v>
      </c>
      <c r="M26" s="13">
        <v>0</v>
      </c>
      <c r="N26" s="10">
        <v>0</v>
      </c>
      <c r="O26" s="13">
        <v>0</v>
      </c>
      <c r="P26" s="10">
        <v>2</v>
      </c>
      <c r="Q26" s="13">
        <v>0</v>
      </c>
      <c r="R26" s="10">
        <v>0</v>
      </c>
      <c r="S26" s="13">
        <v>0</v>
      </c>
      <c r="T26" s="10">
        <v>0</v>
      </c>
      <c r="U26" s="12">
        <v>0</v>
      </c>
      <c r="V26" s="11">
        <f t="shared" si="5"/>
        <v>2</v>
      </c>
      <c r="W26" s="11">
        <f t="shared" si="6"/>
        <v>0</v>
      </c>
      <c r="X26" s="12">
        <f t="shared" si="2"/>
        <v>2</v>
      </c>
      <c r="Z26" s="8">
        <v>0</v>
      </c>
      <c r="AA26" s="13">
        <v>0</v>
      </c>
      <c r="AB26" s="13">
        <v>0</v>
      </c>
      <c r="AC26" s="13">
        <v>0</v>
      </c>
      <c r="AD26" s="13">
        <v>0</v>
      </c>
      <c r="AE26" s="13">
        <v>0</v>
      </c>
      <c r="AF26" s="13">
        <v>0</v>
      </c>
      <c r="AG26" s="13">
        <v>0</v>
      </c>
      <c r="AH26" s="13">
        <v>0</v>
      </c>
      <c r="AI26" s="13">
        <v>0</v>
      </c>
      <c r="AJ26" s="13">
        <v>22</v>
      </c>
      <c r="AK26" s="9">
        <v>15</v>
      </c>
      <c r="AL26" s="11">
        <f t="shared" si="7"/>
        <v>22</v>
      </c>
      <c r="AM26" s="14">
        <f t="shared" si="7"/>
        <v>15</v>
      </c>
      <c r="AN26" s="12">
        <f t="shared" si="4"/>
        <v>37</v>
      </c>
    </row>
    <row r="27" spans="2:40" x14ac:dyDescent="0.25">
      <c r="B27" s="23" t="s">
        <v>11</v>
      </c>
      <c r="C27" s="29" t="s">
        <v>179</v>
      </c>
      <c r="D27" s="26">
        <v>22</v>
      </c>
      <c r="E27" s="13">
        <v>5</v>
      </c>
      <c r="F27" s="10">
        <v>0</v>
      </c>
      <c r="G27" s="13">
        <v>0</v>
      </c>
      <c r="H27" s="10">
        <v>324</v>
      </c>
      <c r="I27" s="13">
        <v>64</v>
      </c>
      <c r="J27" s="10">
        <v>0</v>
      </c>
      <c r="K27" s="13">
        <v>0</v>
      </c>
      <c r="L27" s="10">
        <v>13</v>
      </c>
      <c r="M27" s="13">
        <v>1</v>
      </c>
      <c r="N27" s="10">
        <v>512</v>
      </c>
      <c r="O27" s="13">
        <v>239</v>
      </c>
      <c r="P27" s="10">
        <v>281</v>
      </c>
      <c r="Q27" s="13">
        <v>49</v>
      </c>
      <c r="R27" s="10">
        <v>108</v>
      </c>
      <c r="S27" s="13">
        <v>68</v>
      </c>
      <c r="T27" s="10">
        <v>94</v>
      </c>
      <c r="U27" s="12">
        <v>104</v>
      </c>
      <c r="V27" s="11">
        <f t="shared" si="5"/>
        <v>1354</v>
      </c>
      <c r="W27" s="11">
        <f t="shared" si="6"/>
        <v>530</v>
      </c>
      <c r="X27" s="12">
        <f t="shared" si="2"/>
        <v>1884</v>
      </c>
      <c r="Z27" s="8">
        <v>37</v>
      </c>
      <c r="AA27" s="13">
        <v>94</v>
      </c>
      <c r="AB27" s="13">
        <v>0</v>
      </c>
      <c r="AC27" s="13">
        <v>0</v>
      </c>
      <c r="AD27" s="13">
        <v>0</v>
      </c>
      <c r="AE27" s="13">
        <v>0</v>
      </c>
      <c r="AF27" s="13">
        <v>0</v>
      </c>
      <c r="AG27" s="13">
        <v>0</v>
      </c>
      <c r="AH27" s="13">
        <v>0</v>
      </c>
      <c r="AI27" s="13">
        <v>0</v>
      </c>
      <c r="AJ27" s="13">
        <v>288</v>
      </c>
      <c r="AK27" s="9">
        <v>101</v>
      </c>
      <c r="AL27" s="11">
        <f t="shared" si="7"/>
        <v>325</v>
      </c>
      <c r="AM27" s="14">
        <f t="shared" si="7"/>
        <v>195</v>
      </c>
      <c r="AN27" s="12">
        <f t="shared" si="4"/>
        <v>520</v>
      </c>
    </row>
    <row r="28" spans="2:40" x14ac:dyDescent="0.25">
      <c r="B28" s="23" t="s">
        <v>181</v>
      </c>
      <c r="C28" s="29" t="s">
        <v>180</v>
      </c>
      <c r="D28" s="26">
        <v>0</v>
      </c>
      <c r="E28" s="13">
        <v>0</v>
      </c>
      <c r="F28" s="10">
        <v>0</v>
      </c>
      <c r="G28" s="13">
        <v>0</v>
      </c>
      <c r="H28" s="10">
        <v>0</v>
      </c>
      <c r="I28" s="13">
        <v>0</v>
      </c>
      <c r="J28" s="10">
        <v>0</v>
      </c>
      <c r="K28" s="13">
        <v>0</v>
      </c>
      <c r="L28" s="10">
        <v>0</v>
      </c>
      <c r="M28" s="13">
        <v>0</v>
      </c>
      <c r="N28" s="10">
        <v>0</v>
      </c>
      <c r="O28" s="13">
        <v>0</v>
      </c>
      <c r="P28" s="10">
        <v>0</v>
      </c>
      <c r="Q28" s="13">
        <v>0</v>
      </c>
      <c r="R28" s="10">
        <v>0</v>
      </c>
      <c r="S28" s="13">
        <v>0</v>
      </c>
      <c r="T28" s="10">
        <v>2</v>
      </c>
      <c r="U28" s="12">
        <v>0</v>
      </c>
      <c r="V28" s="11">
        <f t="shared" si="5"/>
        <v>2</v>
      </c>
      <c r="W28" s="11">
        <f t="shared" si="6"/>
        <v>0</v>
      </c>
      <c r="X28" s="12">
        <f t="shared" si="2"/>
        <v>2</v>
      </c>
      <c r="Z28" s="8">
        <v>0</v>
      </c>
      <c r="AA28" s="13">
        <v>0</v>
      </c>
      <c r="AB28" s="13">
        <v>0</v>
      </c>
      <c r="AC28" s="13">
        <v>0</v>
      </c>
      <c r="AD28" s="13">
        <v>0</v>
      </c>
      <c r="AE28" s="13">
        <v>0</v>
      </c>
      <c r="AF28" s="13">
        <v>0</v>
      </c>
      <c r="AG28" s="13">
        <v>0</v>
      </c>
      <c r="AH28" s="13">
        <v>0</v>
      </c>
      <c r="AI28" s="13">
        <v>0</v>
      </c>
      <c r="AJ28" s="13">
        <v>14</v>
      </c>
      <c r="AK28" s="9">
        <v>15</v>
      </c>
      <c r="AL28" s="11">
        <f t="shared" si="7"/>
        <v>14</v>
      </c>
      <c r="AM28" s="14">
        <f t="shared" si="7"/>
        <v>15</v>
      </c>
      <c r="AN28" s="12">
        <f t="shared" si="4"/>
        <v>29</v>
      </c>
    </row>
    <row r="29" spans="2:40" x14ac:dyDescent="0.25">
      <c r="B29" s="23" t="s">
        <v>146</v>
      </c>
      <c r="C29" s="29" t="s">
        <v>182</v>
      </c>
      <c r="D29" s="26">
        <v>0</v>
      </c>
      <c r="E29" s="13">
        <v>0</v>
      </c>
      <c r="F29" s="10">
        <v>0</v>
      </c>
      <c r="G29" s="13">
        <v>0</v>
      </c>
      <c r="H29" s="10">
        <v>0</v>
      </c>
      <c r="I29" s="13">
        <v>0</v>
      </c>
      <c r="J29" s="10">
        <v>1</v>
      </c>
      <c r="K29" s="13">
        <v>1</v>
      </c>
      <c r="L29" s="10">
        <v>0</v>
      </c>
      <c r="M29" s="13">
        <v>0</v>
      </c>
      <c r="N29" s="10">
        <v>0</v>
      </c>
      <c r="O29" s="13">
        <v>0</v>
      </c>
      <c r="P29" s="10">
        <v>0</v>
      </c>
      <c r="Q29" s="13">
        <v>0</v>
      </c>
      <c r="R29" s="10">
        <v>0</v>
      </c>
      <c r="S29" s="13">
        <v>0</v>
      </c>
      <c r="T29" s="10">
        <v>1</v>
      </c>
      <c r="U29" s="12">
        <v>1</v>
      </c>
      <c r="V29" s="11">
        <f t="shared" si="5"/>
        <v>2</v>
      </c>
      <c r="W29" s="11">
        <f t="shared" si="6"/>
        <v>2</v>
      </c>
      <c r="X29" s="12">
        <f t="shared" si="2"/>
        <v>4</v>
      </c>
      <c r="Z29" s="8">
        <v>0</v>
      </c>
      <c r="AA29" s="13">
        <v>0</v>
      </c>
      <c r="AB29" s="13">
        <v>0</v>
      </c>
      <c r="AC29" s="13">
        <v>0</v>
      </c>
      <c r="AD29" s="13">
        <v>0</v>
      </c>
      <c r="AE29" s="13">
        <v>0</v>
      </c>
      <c r="AF29" s="13">
        <v>0</v>
      </c>
      <c r="AG29" s="13">
        <v>0</v>
      </c>
      <c r="AH29" s="13">
        <v>0</v>
      </c>
      <c r="AI29" s="13">
        <v>0</v>
      </c>
      <c r="AJ29" s="13">
        <v>11</v>
      </c>
      <c r="AK29" s="9">
        <v>6</v>
      </c>
      <c r="AL29" s="11">
        <f t="shared" si="7"/>
        <v>11</v>
      </c>
      <c r="AM29" s="14">
        <f t="shared" si="7"/>
        <v>6</v>
      </c>
      <c r="AN29" s="12">
        <f t="shared" si="4"/>
        <v>17</v>
      </c>
    </row>
    <row r="30" spans="2:40" x14ac:dyDescent="0.25">
      <c r="B30" s="23" t="s">
        <v>184</v>
      </c>
      <c r="C30" s="29" t="s">
        <v>183</v>
      </c>
      <c r="D30" s="26">
        <v>0</v>
      </c>
      <c r="E30" s="13">
        <v>0</v>
      </c>
      <c r="F30" s="10">
        <v>0</v>
      </c>
      <c r="G30" s="13">
        <v>0</v>
      </c>
      <c r="H30" s="10">
        <v>0</v>
      </c>
      <c r="I30" s="13">
        <v>0</v>
      </c>
      <c r="J30" s="10">
        <v>0</v>
      </c>
      <c r="K30" s="13">
        <v>0</v>
      </c>
      <c r="L30" s="10">
        <v>0</v>
      </c>
      <c r="M30" s="13">
        <v>0</v>
      </c>
      <c r="N30" s="10">
        <v>0</v>
      </c>
      <c r="O30" s="13">
        <v>0</v>
      </c>
      <c r="P30" s="10">
        <v>0</v>
      </c>
      <c r="Q30" s="13">
        <v>0</v>
      </c>
      <c r="R30" s="10">
        <v>0</v>
      </c>
      <c r="S30" s="13">
        <v>0</v>
      </c>
      <c r="T30" s="10">
        <v>1</v>
      </c>
      <c r="U30" s="12">
        <v>0</v>
      </c>
      <c r="V30" s="11">
        <f t="shared" si="5"/>
        <v>1</v>
      </c>
      <c r="W30" s="11">
        <f t="shared" si="6"/>
        <v>0</v>
      </c>
      <c r="X30" s="12">
        <f t="shared" si="2"/>
        <v>1</v>
      </c>
      <c r="Z30" s="8">
        <v>0</v>
      </c>
      <c r="AA30" s="13">
        <v>0</v>
      </c>
      <c r="AB30" s="13">
        <v>0</v>
      </c>
      <c r="AC30" s="13">
        <v>0</v>
      </c>
      <c r="AD30" s="13">
        <v>0</v>
      </c>
      <c r="AE30" s="13">
        <v>0</v>
      </c>
      <c r="AF30" s="13">
        <v>0</v>
      </c>
      <c r="AG30" s="13">
        <v>0</v>
      </c>
      <c r="AH30" s="13">
        <v>0</v>
      </c>
      <c r="AI30" s="13">
        <v>0</v>
      </c>
      <c r="AJ30" s="13">
        <v>15</v>
      </c>
      <c r="AK30" s="9">
        <v>14</v>
      </c>
      <c r="AL30" s="11">
        <f t="shared" si="7"/>
        <v>15</v>
      </c>
      <c r="AM30" s="14">
        <f t="shared" si="7"/>
        <v>14</v>
      </c>
      <c r="AN30" s="12">
        <f t="shared" si="4"/>
        <v>29</v>
      </c>
    </row>
    <row r="31" spans="2:40" x14ac:dyDescent="0.25">
      <c r="B31" s="23" t="s">
        <v>479</v>
      </c>
      <c r="C31" s="29" t="s">
        <v>500</v>
      </c>
      <c r="D31" s="26">
        <v>0</v>
      </c>
      <c r="E31" s="13">
        <v>0</v>
      </c>
      <c r="F31" s="10">
        <v>0</v>
      </c>
      <c r="G31" s="13">
        <v>0</v>
      </c>
      <c r="H31" s="10">
        <v>0</v>
      </c>
      <c r="I31" s="13">
        <v>0</v>
      </c>
      <c r="J31" s="10">
        <v>0</v>
      </c>
      <c r="K31" s="13">
        <v>0</v>
      </c>
      <c r="L31" s="10">
        <v>0</v>
      </c>
      <c r="M31" s="13">
        <v>0</v>
      </c>
      <c r="N31" s="10">
        <v>0</v>
      </c>
      <c r="O31" s="13">
        <v>0</v>
      </c>
      <c r="P31" s="10">
        <v>0</v>
      </c>
      <c r="Q31" s="13">
        <v>0</v>
      </c>
      <c r="R31" s="10">
        <v>0</v>
      </c>
      <c r="S31" s="13">
        <v>0</v>
      </c>
      <c r="T31" s="10">
        <v>0</v>
      </c>
      <c r="U31" s="12">
        <v>0</v>
      </c>
      <c r="V31" s="11">
        <f t="shared" si="5"/>
        <v>0</v>
      </c>
      <c r="W31" s="11">
        <f t="shared" si="6"/>
        <v>0</v>
      </c>
      <c r="X31" s="12">
        <f t="shared" si="2"/>
        <v>0</v>
      </c>
      <c r="Z31" s="8">
        <v>0</v>
      </c>
      <c r="AA31" s="13">
        <v>0</v>
      </c>
      <c r="AB31" s="13">
        <v>0</v>
      </c>
      <c r="AC31" s="13">
        <v>0</v>
      </c>
      <c r="AD31" s="13">
        <v>0</v>
      </c>
      <c r="AE31" s="13">
        <v>0</v>
      </c>
      <c r="AF31" s="13">
        <v>0</v>
      </c>
      <c r="AG31" s="13">
        <v>0</v>
      </c>
      <c r="AH31" s="13">
        <v>0</v>
      </c>
      <c r="AI31" s="13">
        <v>0</v>
      </c>
      <c r="AJ31" s="13">
        <v>8</v>
      </c>
      <c r="AK31" s="9">
        <v>24</v>
      </c>
      <c r="AL31" s="11">
        <f t="shared" si="7"/>
        <v>8</v>
      </c>
      <c r="AM31" s="14">
        <f t="shared" si="7"/>
        <v>24</v>
      </c>
      <c r="AN31" s="12">
        <f t="shared" si="4"/>
        <v>32</v>
      </c>
    </row>
    <row r="32" spans="2:40" x14ac:dyDescent="0.25">
      <c r="B32" s="23" t="s">
        <v>12</v>
      </c>
      <c r="C32" s="29" t="s">
        <v>185</v>
      </c>
      <c r="D32" s="26">
        <v>35</v>
      </c>
      <c r="E32" s="13">
        <v>15</v>
      </c>
      <c r="F32" s="10">
        <v>0</v>
      </c>
      <c r="G32" s="13">
        <v>0</v>
      </c>
      <c r="H32" s="10">
        <v>1064</v>
      </c>
      <c r="I32" s="13">
        <v>349</v>
      </c>
      <c r="J32" s="10">
        <v>91</v>
      </c>
      <c r="K32" s="13">
        <v>34</v>
      </c>
      <c r="L32" s="10">
        <v>240</v>
      </c>
      <c r="M32" s="13">
        <v>19</v>
      </c>
      <c r="N32" s="10">
        <v>1356</v>
      </c>
      <c r="O32" s="13">
        <v>856</v>
      </c>
      <c r="P32" s="10">
        <v>1521</v>
      </c>
      <c r="Q32" s="13">
        <v>96</v>
      </c>
      <c r="R32" s="10">
        <v>393</v>
      </c>
      <c r="S32" s="13">
        <v>303</v>
      </c>
      <c r="T32" s="10">
        <v>436</v>
      </c>
      <c r="U32" s="12">
        <v>503</v>
      </c>
      <c r="V32" s="11">
        <f t="shared" si="5"/>
        <v>5136</v>
      </c>
      <c r="W32" s="11">
        <f t="shared" si="6"/>
        <v>2175</v>
      </c>
      <c r="X32" s="12">
        <f t="shared" si="2"/>
        <v>7311</v>
      </c>
      <c r="Z32" s="8">
        <v>210</v>
      </c>
      <c r="AA32" s="13">
        <v>408</v>
      </c>
      <c r="AB32" s="13">
        <v>0</v>
      </c>
      <c r="AC32" s="13">
        <v>0</v>
      </c>
      <c r="AD32" s="13">
        <v>0</v>
      </c>
      <c r="AE32" s="13">
        <v>0</v>
      </c>
      <c r="AF32" s="13">
        <v>0</v>
      </c>
      <c r="AG32" s="13">
        <v>0</v>
      </c>
      <c r="AH32" s="13">
        <v>16</v>
      </c>
      <c r="AI32" s="13">
        <v>34</v>
      </c>
      <c r="AJ32" s="13">
        <v>424</v>
      </c>
      <c r="AK32" s="9">
        <v>150</v>
      </c>
      <c r="AL32" s="11">
        <f t="shared" si="7"/>
        <v>650</v>
      </c>
      <c r="AM32" s="14">
        <f t="shared" si="7"/>
        <v>592</v>
      </c>
      <c r="AN32" s="12">
        <f t="shared" si="4"/>
        <v>1242</v>
      </c>
    </row>
    <row r="33" spans="2:40" x14ac:dyDescent="0.25">
      <c r="B33" s="23" t="s">
        <v>187</v>
      </c>
      <c r="C33" s="29" t="s">
        <v>186</v>
      </c>
      <c r="D33" s="26">
        <v>0</v>
      </c>
      <c r="E33" s="13">
        <v>0</v>
      </c>
      <c r="F33" s="10">
        <v>0</v>
      </c>
      <c r="G33" s="13">
        <v>0</v>
      </c>
      <c r="H33" s="10">
        <v>0</v>
      </c>
      <c r="I33" s="13">
        <v>0</v>
      </c>
      <c r="J33" s="10">
        <v>0</v>
      </c>
      <c r="K33" s="13">
        <v>0</v>
      </c>
      <c r="L33" s="10">
        <v>0</v>
      </c>
      <c r="M33" s="13">
        <v>0</v>
      </c>
      <c r="N33" s="10">
        <v>6</v>
      </c>
      <c r="O33" s="13">
        <v>0</v>
      </c>
      <c r="P33" s="10">
        <v>0</v>
      </c>
      <c r="Q33" s="13">
        <v>0</v>
      </c>
      <c r="R33" s="10">
        <v>0</v>
      </c>
      <c r="S33" s="13">
        <v>0</v>
      </c>
      <c r="T33" s="10">
        <v>0</v>
      </c>
      <c r="U33" s="12">
        <v>0</v>
      </c>
      <c r="V33" s="11">
        <f t="shared" si="5"/>
        <v>6</v>
      </c>
      <c r="W33" s="11">
        <f t="shared" si="6"/>
        <v>0</v>
      </c>
      <c r="X33" s="12">
        <f t="shared" si="2"/>
        <v>6</v>
      </c>
      <c r="Z33" s="8">
        <v>0</v>
      </c>
      <c r="AA33" s="13">
        <v>0</v>
      </c>
      <c r="AB33" s="13">
        <v>0</v>
      </c>
      <c r="AC33" s="13">
        <v>0</v>
      </c>
      <c r="AD33" s="13">
        <v>0</v>
      </c>
      <c r="AE33" s="13">
        <v>0</v>
      </c>
      <c r="AF33" s="13">
        <v>0</v>
      </c>
      <c r="AG33" s="13">
        <v>0</v>
      </c>
      <c r="AH33" s="13">
        <v>0</v>
      </c>
      <c r="AI33" s="13">
        <v>0</v>
      </c>
      <c r="AJ33" s="13">
        <v>0</v>
      </c>
      <c r="AK33" s="9">
        <v>0</v>
      </c>
      <c r="AL33" s="11">
        <f t="shared" si="7"/>
        <v>0</v>
      </c>
      <c r="AM33" s="14">
        <f t="shared" si="7"/>
        <v>0</v>
      </c>
      <c r="AN33" s="12">
        <f t="shared" si="4"/>
        <v>0</v>
      </c>
    </row>
    <row r="34" spans="2:40" x14ac:dyDescent="0.25">
      <c r="B34" s="23" t="s">
        <v>13</v>
      </c>
      <c r="C34" s="29" t="s">
        <v>188</v>
      </c>
      <c r="D34" s="26">
        <v>4</v>
      </c>
      <c r="E34" s="13">
        <v>0</v>
      </c>
      <c r="F34" s="10">
        <v>0</v>
      </c>
      <c r="G34" s="13">
        <v>0</v>
      </c>
      <c r="H34" s="10">
        <v>78</v>
      </c>
      <c r="I34" s="13">
        <v>93</v>
      </c>
      <c r="J34" s="10">
        <v>5</v>
      </c>
      <c r="K34" s="13">
        <v>1</v>
      </c>
      <c r="L34" s="10">
        <v>64</v>
      </c>
      <c r="M34" s="13">
        <v>4</v>
      </c>
      <c r="N34" s="10">
        <v>281</v>
      </c>
      <c r="O34" s="13">
        <v>133</v>
      </c>
      <c r="P34" s="10">
        <v>132</v>
      </c>
      <c r="Q34" s="13">
        <v>9</v>
      </c>
      <c r="R34" s="10">
        <v>23</v>
      </c>
      <c r="S34" s="13">
        <v>26</v>
      </c>
      <c r="T34" s="10">
        <v>381</v>
      </c>
      <c r="U34" s="12">
        <v>445</v>
      </c>
      <c r="V34" s="11">
        <f t="shared" si="5"/>
        <v>968</v>
      </c>
      <c r="W34" s="11">
        <f t="shared" si="6"/>
        <v>711</v>
      </c>
      <c r="X34" s="12">
        <f t="shared" si="2"/>
        <v>1679</v>
      </c>
      <c r="Z34" s="8">
        <v>0</v>
      </c>
      <c r="AA34" s="13">
        <v>0</v>
      </c>
      <c r="AB34" s="13">
        <v>0</v>
      </c>
      <c r="AC34" s="13">
        <v>0</v>
      </c>
      <c r="AD34" s="13">
        <v>0</v>
      </c>
      <c r="AE34" s="13">
        <v>0</v>
      </c>
      <c r="AF34" s="13">
        <v>0</v>
      </c>
      <c r="AG34" s="13">
        <v>0</v>
      </c>
      <c r="AH34" s="13">
        <v>0</v>
      </c>
      <c r="AI34" s="13">
        <v>0</v>
      </c>
      <c r="AJ34" s="13">
        <v>56</v>
      </c>
      <c r="AK34" s="9">
        <v>26</v>
      </c>
      <c r="AL34" s="11">
        <f t="shared" si="7"/>
        <v>56</v>
      </c>
      <c r="AM34" s="14">
        <f t="shared" si="7"/>
        <v>26</v>
      </c>
      <c r="AN34" s="12">
        <f t="shared" si="4"/>
        <v>82</v>
      </c>
    </row>
    <row r="35" spans="2:40" x14ac:dyDescent="0.25">
      <c r="B35" s="23" t="s">
        <v>14</v>
      </c>
      <c r="C35" s="29" t="s">
        <v>189</v>
      </c>
      <c r="D35" s="26">
        <v>49</v>
      </c>
      <c r="E35" s="13">
        <v>11</v>
      </c>
      <c r="F35" s="10">
        <v>0</v>
      </c>
      <c r="G35" s="13">
        <v>0</v>
      </c>
      <c r="H35" s="10">
        <v>216</v>
      </c>
      <c r="I35" s="13">
        <v>20</v>
      </c>
      <c r="J35" s="10">
        <v>10</v>
      </c>
      <c r="K35" s="13">
        <v>0</v>
      </c>
      <c r="L35" s="10">
        <v>503</v>
      </c>
      <c r="M35" s="13">
        <v>34</v>
      </c>
      <c r="N35" s="10">
        <v>208</v>
      </c>
      <c r="O35" s="13">
        <v>122</v>
      </c>
      <c r="P35" s="10">
        <v>1492</v>
      </c>
      <c r="Q35" s="13">
        <v>75</v>
      </c>
      <c r="R35" s="10">
        <v>98</v>
      </c>
      <c r="S35" s="13">
        <v>45</v>
      </c>
      <c r="T35" s="10">
        <v>52</v>
      </c>
      <c r="U35" s="12">
        <v>62</v>
      </c>
      <c r="V35" s="11">
        <f t="shared" si="5"/>
        <v>2628</v>
      </c>
      <c r="W35" s="11">
        <f t="shared" si="6"/>
        <v>369</v>
      </c>
      <c r="X35" s="12">
        <f t="shared" si="2"/>
        <v>2997</v>
      </c>
      <c r="Z35" s="8">
        <v>0</v>
      </c>
      <c r="AA35" s="13">
        <v>0</v>
      </c>
      <c r="AB35" s="13">
        <v>0</v>
      </c>
      <c r="AC35" s="13">
        <v>0</v>
      </c>
      <c r="AD35" s="13">
        <v>0</v>
      </c>
      <c r="AE35" s="13">
        <v>0</v>
      </c>
      <c r="AF35" s="13">
        <v>0</v>
      </c>
      <c r="AG35" s="13">
        <v>0</v>
      </c>
      <c r="AH35" s="13">
        <v>0</v>
      </c>
      <c r="AI35" s="13">
        <v>0</v>
      </c>
      <c r="AJ35" s="13">
        <v>165</v>
      </c>
      <c r="AK35" s="9">
        <v>100</v>
      </c>
      <c r="AL35" s="11">
        <f t="shared" si="7"/>
        <v>165</v>
      </c>
      <c r="AM35" s="14">
        <f t="shared" si="7"/>
        <v>100</v>
      </c>
      <c r="AN35" s="12">
        <f t="shared" si="4"/>
        <v>265</v>
      </c>
    </row>
    <row r="36" spans="2:40" x14ac:dyDescent="0.25">
      <c r="B36" s="23" t="s">
        <v>15</v>
      </c>
      <c r="C36" s="29" t="s">
        <v>190</v>
      </c>
      <c r="D36" s="26">
        <v>5</v>
      </c>
      <c r="E36" s="13">
        <v>1</v>
      </c>
      <c r="F36" s="10">
        <v>0</v>
      </c>
      <c r="G36" s="13">
        <v>0</v>
      </c>
      <c r="H36" s="10">
        <v>14</v>
      </c>
      <c r="I36" s="13">
        <v>6</v>
      </c>
      <c r="J36" s="10">
        <v>1</v>
      </c>
      <c r="K36" s="13">
        <v>0</v>
      </c>
      <c r="L36" s="10">
        <v>18</v>
      </c>
      <c r="M36" s="13">
        <v>9</v>
      </c>
      <c r="N36" s="10">
        <v>89</v>
      </c>
      <c r="O36" s="13">
        <v>13</v>
      </c>
      <c r="P36" s="10">
        <v>26</v>
      </c>
      <c r="Q36" s="13">
        <v>0</v>
      </c>
      <c r="R36" s="10">
        <v>3</v>
      </c>
      <c r="S36" s="13">
        <v>0</v>
      </c>
      <c r="T36" s="10">
        <v>16</v>
      </c>
      <c r="U36" s="12">
        <v>25</v>
      </c>
      <c r="V36" s="11">
        <f t="shared" si="5"/>
        <v>172</v>
      </c>
      <c r="W36" s="11">
        <f t="shared" si="6"/>
        <v>54</v>
      </c>
      <c r="X36" s="12">
        <f t="shared" si="2"/>
        <v>226</v>
      </c>
      <c r="Z36" s="8">
        <v>0</v>
      </c>
      <c r="AA36" s="13">
        <v>0</v>
      </c>
      <c r="AB36" s="13">
        <v>0</v>
      </c>
      <c r="AC36" s="13">
        <v>0</v>
      </c>
      <c r="AD36" s="13">
        <v>0</v>
      </c>
      <c r="AE36" s="13">
        <v>0</v>
      </c>
      <c r="AF36" s="13">
        <v>0</v>
      </c>
      <c r="AG36" s="13">
        <v>0</v>
      </c>
      <c r="AH36" s="13">
        <v>0</v>
      </c>
      <c r="AI36" s="13">
        <v>0</v>
      </c>
      <c r="AJ36" s="13">
        <v>73</v>
      </c>
      <c r="AK36" s="9">
        <v>33</v>
      </c>
      <c r="AL36" s="11">
        <f t="shared" si="7"/>
        <v>73</v>
      </c>
      <c r="AM36" s="14">
        <f t="shared" si="7"/>
        <v>33</v>
      </c>
      <c r="AN36" s="12">
        <f t="shared" si="4"/>
        <v>106</v>
      </c>
    </row>
    <row r="37" spans="2:40" x14ac:dyDescent="0.25">
      <c r="B37" s="23" t="s">
        <v>16</v>
      </c>
      <c r="C37" s="29" t="s">
        <v>191</v>
      </c>
      <c r="D37" s="26">
        <v>46</v>
      </c>
      <c r="E37" s="13">
        <v>28</v>
      </c>
      <c r="F37" s="10">
        <v>0</v>
      </c>
      <c r="G37" s="13">
        <v>0</v>
      </c>
      <c r="H37" s="10">
        <v>0</v>
      </c>
      <c r="I37" s="13">
        <v>0</v>
      </c>
      <c r="J37" s="10">
        <v>0</v>
      </c>
      <c r="K37" s="13">
        <v>0</v>
      </c>
      <c r="L37" s="10">
        <v>33</v>
      </c>
      <c r="M37" s="13">
        <v>2</v>
      </c>
      <c r="N37" s="10">
        <v>9</v>
      </c>
      <c r="O37" s="13">
        <v>1</v>
      </c>
      <c r="P37" s="10">
        <v>14</v>
      </c>
      <c r="Q37" s="13">
        <v>3</v>
      </c>
      <c r="R37" s="10">
        <v>0</v>
      </c>
      <c r="S37" s="13">
        <v>2</v>
      </c>
      <c r="T37" s="10">
        <v>1</v>
      </c>
      <c r="U37" s="12">
        <v>3</v>
      </c>
      <c r="V37" s="11">
        <f t="shared" si="5"/>
        <v>103</v>
      </c>
      <c r="W37" s="11">
        <f t="shared" si="6"/>
        <v>39</v>
      </c>
      <c r="X37" s="12">
        <f t="shared" si="2"/>
        <v>142</v>
      </c>
      <c r="Z37" s="8">
        <v>0</v>
      </c>
      <c r="AA37" s="13">
        <v>0</v>
      </c>
      <c r="AB37" s="13">
        <v>0</v>
      </c>
      <c r="AC37" s="13">
        <v>0</v>
      </c>
      <c r="AD37" s="13">
        <v>0</v>
      </c>
      <c r="AE37" s="13">
        <v>0</v>
      </c>
      <c r="AF37" s="13">
        <v>0</v>
      </c>
      <c r="AG37" s="13">
        <v>0</v>
      </c>
      <c r="AH37" s="13">
        <v>0</v>
      </c>
      <c r="AI37" s="13">
        <v>0</v>
      </c>
      <c r="AJ37" s="13">
        <v>17</v>
      </c>
      <c r="AK37" s="9">
        <v>10</v>
      </c>
      <c r="AL37" s="11">
        <f t="shared" si="7"/>
        <v>17</v>
      </c>
      <c r="AM37" s="14">
        <f t="shared" si="7"/>
        <v>10</v>
      </c>
      <c r="AN37" s="12">
        <f t="shared" si="4"/>
        <v>27</v>
      </c>
    </row>
    <row r="38" spans="2:40" x14ac:dyDescent="0.25">
      <c r="B38" s="23" t="s">
        <v>193</v>
      </c>
      <c r="C38" s="29" t="s">
        <v>192</v>
      </c>
      <c r="D38" s="26">
        <v>0</v>
      </c>
      <c r="E38" s="13">
        <v>0</v>
      </c>
      <c r="F38" s="10">
        <v>0</v>
      </c>
      <c r="G38" s="13">
        <v>0</v>
      </c>
      <c r="H38" s="10">
        <v>0</v>
      </c>
      <c r="I38" s="13">
        <v>0</v>
      </c>
      <c r="J38" s="10">
        <v>0</v>
      </c>
      <c r="K38" s="13">
        <v>0</v>
      </c>
      <c r="L38" s="10">
        <v>0</v>
      </c>
      <c r="M38" s="13">
        <v>0</v>
      </c>
      <c r="N38" s="10">
        <v>35</v>
      </c>
      <c r="O38" s="13">
        <v>52</v>
      </c>
      <c r="P38" s="10">
        <v>15</v>
      </c>
      <c r="Q38" s="13">
        <v>5</v>
      </c>
      <c r="R38" s="10">
        <v>0</v>
      </c>
      <c r="S38" s="13">
        <v>0</v>
      </c>
      <c r="T38" s="10">
        <v>7</v>
      </c>
      <c r="U38" s="12">
        <v>11</v>
      </c>
      <c r="V38" s="11">
        <f t="shared" si="5"/>
        <v>57</v>
      </c>
      <c r="W38" s="11">
        <f t="shared" si="6"/>
        <v>68</v>
      </c>
      <c r="X38" s="12">
        <f t="shared" si="2"/>
        <v>125</v>
      </c>
      <c r="Z38" s="8">
        <v>0</v>
      </c>
      <c r="AA38" s="13">
        <v>0</v>
      </c>
      <c r="AB38" s="13">
        <v>0</v>
      </c>
      <c r="AC38" s="13">
        <v>0</v>
      </c>
      <c r="AD38" s="13">
        <v>0</v>
      </c>
      <c r="AE38" s="13">
        <v>0</v>
      </c>
      <c r="AF38" s="13">
        <v>0</v>
      </c>
      <c r="AG38" s="13">
        <v>0</v>
      </c>
      <c r="AH38" s="13">
        <v>0</v>
      </c>
      <c r="AI38" s="13">
        <v>0</v>
      </c>
      <c r="AJ38" s="13">
        <v>56</v>
      </c>
      <c r="AK38" s="9">
        <v>54</v>
      </c>
      <c r="AL38" s="11">
        <f t="shared" si="7"/>
        <v>56</v>
      </c>
      <c r="AM38" s="14">
        <f t="shared" si="7"/>
        <v>54</v>
      </c>
      <c r="AN38" s="12">
        <f t="shared" si="4"/>
        <v>110</v>
      </c>
    </row>
    <row r="39" spans="2:40" x14ac:dyDescent="0.25">
      <c r="B39" s="23" t="s">
        <v>17</v>
      </c>
      <c r="C39" s="29" t="s">
        <v>194</v>
      </c>
      <c r="D39" s="26">
        <v>207</v>
      </c>
      <c r="E39" s="13">
        <v>25</v>
      </c>
      <c r="F39" s="10">
        <v>0</v>
      </c>
      <c r="G39" s="13">
        <v>0</v>
      </c>
      <c r="H39" s="10">
        <v>174</v>
      </c>
      <c r="I39" s="13">
        <v>48</v>
      </c>
      <c r="J39" s="10">
        <v>10</v>
      </c>
      <c r="K39" s="13">
        <v>1</v>
      </c>
      <c r="L39" s="10">
        <v>36</v>
      </c>
      <c r="M39" s="13">
        <v>9</v>
      </c>
      <c r="N39" s="10">
        <v>89</v>
      </c>
      <c r="O39" s="13">
        <v>53</v>
      </c>
      <c r="P39" s="10">
        <v>85</v>
      </c>
      <c r="Q39" s="13">
        <v>2</v>
      </c>
      <c r="R39" s="10">
        <v>79</v>
      </c>
      <c r="S39" s="13">
        <v>85</v>
      </c>
      <c r="T39" s="10">
        <v>63</v>
      </c>
      <c r="U39" s="12">
        <v>89</v>
      </c>
      <c r="V39" s="11">
        <f t="shared" si="5"/>
        <v>743</v>
      </c>
      <c r="W39" s="11">
        <f t="shared" si="6"/>
        <v>312</v>
      </c>
      <c r="X39" s="12">
        <f t="shared" si="2"/>
        <v>1055</v>
      </c>
      <c r="Z39" s="8">
        <v>0</v>
      </c>
      <c r="AA39" s="13">
        <v>0</v>
      </c>
      <c r="AB39" s="13">
        <v>0</v>
      </c>
      <c r="AC39" s="13">
        <v>0</v>
      </c>
      <c r="AD39" s="13">
        <v>0</v>
      </c>
      <c r="AE39" s="13">
        <v>0</v>
      </c>
      <c r="AF39" s="13">
        <v>0</v>
      </c>
      <c r="AG39" s="13">
        <v>0</v>
      </c>
      <c r="AH39" s="13">
        <v>0</v>
      </c>
      <c r="AI39" s="13">
        <v>0</v>
      </c>
      <c r="AJ39" s="13">
        <v>219</v>
      </c>
      <c r="AK39" s="9">
        <v>78</v>
      </c>
      <c r="AL39" s="11">
        <f t="shared" si="7"/>
        <v>219</v>
      </c>
      <c r="AM39" s="14">
        <f t="shared" si="7"/>
        <v>78</v>
      </c>
      <c r="AN39" s="12">
        <f t="shared" si="4"/>
        <v>297</v>
      </c>
    </row>
    <row r="40" spans="2:40" x14ac:dyDescent="0.25">
      <c r="B40" s="23" t="s">
        <v>18</v>
      </c>
      <c r="C40" s="29" t="s">
        <v>195</v>
      </c>
      <c r="D40" s="26">
        <v>12</v>
      </c>
      <c r="E40" s="13">
        <v>5</v>
      </c>
      <c r="F40" s="10">
        <v>0</v>
      </c>
      <c r="G40" s="13">
        <v>0</v>
      </c>
      <c r="H40" s="10">
        <v>0</v>
      </c>
      <c r="I40" s="13">
        <v>0</v>
      </c>
      <c r="J40" s="10">
        <v>6</v>
      </c>
      <c r="K40" s="13">
        <v>1</v>
      </c>
      <c r="L40" s="10">
        <v>19</v>
      </c>
      <c r="M40" s="13">
        <v>2</v>
      </c>
      <c r="N40" s="10">
        <v>32</v>
      </c>
      <c r="O40" s="13">
        <v>9</v>
      </c>
      <c r="P40" s="10">
        <v>18</v>
      </c>
      <c r="Q40" s="13">
        <v>2</v>
      </c>
      <c r="R40" s="10">
        <v>0</v>
      </c>
      <c r="S40" s="13">
        <v>0</v>
      </c>
      <c r="T40" s="10">
        <v>10</v>
      </c>
      <c r="U40" s="12">
        <v>11</v>
      </c>
      <c r="V40" s="11">
        <f t="shared" ref="V40:V103" si="8">+D40+F40+H40+J40+L40+N40+P40+R40+T40</f>
        <v>97</v>
      </c>
      <c r="W40" s="11">
        <f t="shared" ref="W40:W103" si="9">+E40+G40+I40+K40+M40+O40+Q40+S40+U40</f>
        <v>30</v>
      </c>
      <c r="X40" s="12">
        <f t="shared" si="2"/>
        <v>127</v>
      </c>
      <c r="Z40" s="8">
        <v>0</v>
      </c>
      <c r="AA40" s="13">
        <v>0</v>
      </c>
      <c r="AB40" s="13">
        <v>0</v>
      </c>
      <c r="AC40" s="13">
        <v>0</v>
      </c>
      <c r="AD40" s="13">
        <v>0</v>
      </c>
      <c r="AE40" s="13">
        <v>0</v>
      </c>
      <c r="AF40" s="13">
        <v>0</v>
      </c>
      <c r="AG40" s="13">
        <v>0</v>
      </c>
      <c r="AH40" s="13">
        <v>0</v>
      </c>
      <c r="AI40" s="13">
        <v>0</v>
      </c>
      <c r="AJ40" s="13">
        <v>27</v>
      </c>
      <c r="AK40" s="9">
        <v>28</v>
      </c>
      <c r="AL40" s="11">
        <f t="shared" si="7"/>
        <v>27</v>
      </c>
      <c r="AM40" s="14">
        <f t="shared" si="7"/>
        <v>28</v>
      </c>
      <c r="AN40" s="12">
        <f t="shared" si="4"/>
        <v>55</v>
      </c>
    </row>
    <row r="41" spans="2:40" x14ac:dyDescent="0.25">
      <c r="B41" s="23" t="s">
        <v>19</v>
      </c>
      <c r="C41" s="29" t="s">
        <v>196</v>
      </c>
      <c r="D41" s="26">
        <v>3</v>
      </c>
      <c r="E41" s="13">
        <v>0</v>
      </c>
      <c r="F41" s="10">
        <v>0</v>
      </c>
      <c r="G41" s="13">
        <v>0</v>
      </c>
      <c r="H41" s="10">
        <v>0</v>
      </c>
      <c r="I41" s="13">
        <v>0</v>
      </c>
      <c r="J41" s="10">
        <v>0</v>
      </c>
      <c r="K41" s="13">
        <v>0</v>
      </c>
      <c r="L41" s="10">
        <v>0</v>
      </c>
      <c r="M41" s="13">
        <v>0</v>
      </c>
      <c r="N41" s="10">
        <v>0</v>
      </c>
      <c r="O41" s="13">
        <v>0</v>
      </c>
      <c r="P41" s="10">
        <v>6</v>
      </c>
      <c r="Q41" s="13">
        <v>0</v>
      </c>
      <c r="R41" s="10">
        <v>0</v>
      </c>
      <c r="S41" s="13">
        <v>0</v>
      </c>
      <c r="T41" s="10">
        <v>3</v>
      </c>
      <c r="U41" s="12">
        <v>1</v>
      </c>
      <c r="V41" s="11">
        <f t="shared" si="8"/>
        <v>12</v>
      </c>
      <c r="W41" s="11">
        <f t="shared" si="9"/>
        <v>1</v>
      </c>
      <c r="X41" s="12">
        <f t="shared" si="2"/>
        <v>13</v>
      </c>
      <c r="Z41" s="8">
        <v>0</v>
      </c>
      <c r="AA41" s="13">
        <v>0</v>
      </c>
      <c r="AB41" s="13">
        <v>0</v>
      </c>
      <c r="AC41" s="13">
        <v>0</v>
      </c>
      <c r="AD41" s="13">
        <v>0</v>
      </c>
      <c r="AE41" s="13">
        <v>0</v>
      </c>
      <c r="AF41" s="13">
        <v>0</v>
      </c>
      <c r="AG41" s="13">
        <v>0</v>
      </c>
      <c r="AH41" s="13">
        <v>0</v>
      </c>
      <c r="AI41" s="13">
        <v>0</v>
      </c>
      <c r="AJ41" s="13">
        <v>22</v>
      </c>
      <c r="AK41" s="9">
        <v>13</v>
      </c>
      <c r="AL41" s="11">
        <f t="shared" si="7"/>
        <v>22</v>
      </c>
      <c r="AM41" s="14">
        <f t="shared" si="7"/>
        <v>13</v>
      </c>
      <c r="AN41" s="12">
        <f t="shared" si="4"/>
        <v>35</v>
      </c>
    </row>
    <row r="42" spans="2:40" x14ac:dyDescent="0.25">
      <c r="B42" s="23" t="s">
        <v>20</v>
      </c>
      <c r="C42" s="29" t="s">
        <v>197</v>
      </c>
      <c r="D42" s="26">
        <v>12</v>
      </c>
      <c r="E42" s="13">
        <v>1</v>
      </c>
      <c r="F42" s="10">
        <v>0</v>
      </c>
      <c r="G42" s="13">
        <v>0</v>
      </c>
      <c r="H42" s="10">
        <v>34</v>
      </c>
      <c r="I42" s="13">
        <v>17</v>
      </c>
      <c r="J42" s="10">
        <v>18</v>
      </c>
      <c r="K42" s="13">
        <v>3</v>
      </c>
      <c r="L42" s="10">
        <v>10</v>
      </c>
      <c r="M42" s="13">
        <v>2</v>
      </c>
      <c r="N42" s="10">
        <v>120</v>
      </c>
      <c r="O42" s="13">
        <v>80</v>
      </c>
      <c r="P42" s="10">
        <v>15</v>
      </c>
      <c r="Q42" s="13">
        <v>1</v>
      </c>
      <c r="R42" s="10">
        <v>30</v>
      </c>
      <c r="S42" s="13">
        <v>24</v>
      </c>
      <c r="T42" s="10">
        <v>42</v>
      </c>
      <c r="U42" s="12">
        <v>41</v>
      </c>
      <c r="V42" s="11">
        <f t="shared" si="8"/>
        <v>281</v>
      </c>
      <c r="W42" s="11">
        <f t="shared" si="9"/>
        <v>169</v>
      </c>
      <c r="X42" s="12">
        <f t="shared" si="2"/>
        <v>450</v>
      </c>
      <c r="Z42" s="8">
        <v>0</v>
      </c>
      <c r="AA42" s="13">
        <v>0</v>
      </c>
      <c r="AB42" s="13">
        <v>0</v>
      </c>
      <c r="AC42" s="13">
        <v>0</v>
      </c>
      <c r="AD42" s="13">
        <v>0</v>
      </c>
      <c r="AE42" s="13">
        <v>0</v>
      </c>
      <c r="AF42" s="13">
        <v>0</v>
      </c>
      <c r="AG42" s="13">
        <v>0</v>
      </c>
      <c r="AH42" s="13">
        <v>0</v>
      </c>
      <c r="AI42" s="13">
        <v>0</v>
      </c>
      <c r="AJ42" s="13">
        <v>97</v>
      </c>
      <c r="AK42" s="9">
        <v>32</v>
      </c>
      <c r="AL42" s="11">
        <f t="shared" si="7"/>
        <v>97</v>
      </c>
      <c r="AM42" s="14">
        <f t="shared" si="7"/>
        <v>32</v>
      </c>
      <c r="AN42" s="12">
        <f t="shared" si="4"/>
        <v>129</v>
      </c>
    </row>
    <row r="43" spans="2:40" x14ac:dyDescent="0.25">
      <c r="B43" s="23" t="s">
        <v>21</v>
      </c>
      <c r="C43" s="29" t="s">
        <v>198</v>
      </c>
      <c r="D43" s="26">
        <v>13</v>
      </c>
      <c r="E43" s="13">
        <v>2</v>
      </c>
      <c r="F43" s="10">
        <v>0</v>
      </c>
      <c r="G43" s="13">
        <v>0</v>
      </c>
      <c r="H43" s="10">
        <v>1</v>
      </c>
      <c r="I43" s="13">
        <v>0</v>
      </c>
      <c r="J43" s="10">
        <v>0</v>
      </c>
      <c r="K43" s="13">
        <v>0</v>
      </c>
      <c r="L43" s="10">
        <v>0</v>
      </c>
      <c r="M43" s="13">
        <v>0</v>
      </c>
      <c r="N43" s="10">
        <v>1</v>
      </c>
      <c r="O43" s="13">
        <v>1</v>
      </c>
      <c r="P43" s="10">
        <v>0</v>
      </c>
      <c r="Q43" s="13">
        <v>0</v>
      </c>
      <c r="R43" s="10">
        <v>0</v>
      </c>
      <c r="S43" s="13">
        <v>0</v>
      </c>
      <c r="T43" s="10">
        <v>8</v>
      </c>
      <c r="U43" s="12">
        <v>1</v>
      </c>
      <c r="V43" s="11">
        <f t="shared" si="8"/>
        <v>23</v>
      </c>
      <c r="W43" s="11">
        <f t="shared" si="9"/>
        <v>4</v>
      </c>
      <c r="X43" s="12">
        <f t="shared" si="2"/>
        <v>27</v>
      </c>
      <c r="Z43" s="8">
        <v>0</v>
      </c>
      <c r="AA43" s="13">
        <v>0</v>
      </c>
      <c r="AB43" s="13">
        <v>0</v>
      </c>
      <c r="AC43" s="13">
        <v>0</v>
      </c>
      <c r="AD43" s="13">
        <v>0</v>
      </c>
      <c r="AE43" s="13">
        <v>0</v>
      </c>
      <c r="AF43" s="13">
        <v>0</v>
      </c>
      <c r="AG43" s="13">
        <v>0</v>
      </c>
      <c r="AH43" s="13">
        <v>0</v>
      </c>
      <c r="AI43" s="13">
        <v>0</v>
      </c>
      <c r="AJ43" s="13">
        <v>42</v>
      </c>
      <c r="AK43" s="9">
        <v>22</v>
      </c>
      <c r="AL43" s="11">
        <f t="shared" si="7"/>
        <v>42</v>
      </c>
      <c r="AM43" s="14">
        <f t="shared" si="7"/>
        <v>22</v>
      </c>
      <c r="AN43" s="12">
        <f t="shared" si="4"/>
        <v>64</v>
      </c>
    </row>
    <row r="44" spans="2:40" x14ac:dyDescent="0.25">
      <c r="B44" s="23" t="s">
        <v>101</v>
      </c>
      <c r="C44" s="29" t="s">
        <v>199</v>
      </c>
      <c r="D44" s="26">
        <v>0</v>
      </c>
      <c r="E44" s="13">
        <v>0</v>
      </c>
      <c r="F44" s="10">
        <v>0</v>
      </c>
      <c r="G44" s="13">
        <v>0</v>
      </c>
      <c r="H44" s="10">
        <v>2</v>
      </c>
      <c r="I44" s="13">
        <v>1</v>
      </c>
      <c r="J44" s="10">
        <v>0</v>
      </c>
      <c r="K44" s="13">
        <v>0</v>
      </c>
      <c r="L44" s="10">
        <v>0</v>
      </c>
      <c r="M44" s="13">
        <v>0</v>
      </c>
      <c r="N44" s="10">
        <v>7</v>
      </c>
      <c r="O44" s="13">
        <v>2</v>
      </c>
      <c r="P44" s="10">
        <v>2</v>
      </c>
      <c r="Q44" s="13">
        <v>1</v>
      </c>
      <c r="R44" s="10">
        <v>0</v>
      </c>
      <c r="S44" s="13">
        <v>0</v>
      </c>
      <c r="T44" s="10">
        <v>3</v>
      </c>
      <c r="U44" s="12">
        <v>5</v>
      </c>
      <c r="V44" s="11">
        <f t="shared" si="8"/>
        <v>14</v>
      </c>
      <c r="W44" s="11">
        <f t="shared" si="9"/>
        <v>9</v>
      </c>
      <c r="X44" s="12">
        <f t="shared" si="2"/>
        <v>23</v>
      </c>
      <c r="Z44" s="8">
        <v>0</v>
      </c>
      <c r="AA44" s="13">
        <v>0</v>
      </c>
      <c r="AB44" s="13">
        <v>0</v>
      </c>
      <c r="AC44" s="13">
        <v>0</v>
      </c>
      <c r="AD44" s="13">
        <v>0</v>
      </c>
      <c r="AE44" s="13">
        <v>0</v>
      </c>
      <c r="AF44" s="13">
        <v>0</v>
      </c>
      <c r="AG44" s="13">
        <v>0</v>
      </c>
      <c r="AH44" s="13">
        <v>0</v>
      </c>
      <c r="AI44" s="13">
        <v>0</v>
      </c>
      <c r="AJ44" s="13">
        <v>53</v>
      </c>
      <c r="AK44" s="9">
        <v>33</v>
      </c>
      <c r="AL44" s="11">
        <f t="shared" si="7"/>
        <v>53</v>
      </c>
      <c r="AM44" s="14">
        <f t="shared" si="7"/>
        <v>33</v>
      </c>
      <c r="AN44" s="12">
        <f t="shared" si="4"/>
        <v>86</v>
      </c>
    </row>
    <row r="45" spans="2:40" x14ac:dyDescent="0.25">
      <c r="B45" s="31" t="s">
        <v>22</v>
      </c>
      <c r="C45" s="32" t="s">
        <v>200</v>
      </c>
      <c r="D45" s="26">
        <v>79</v>
      </c>
      <c r="E45" s="13">
        <v>6</v>
      </c>
      <c r="F45" s="10">
        <v>0</v>
      </c>
      <c r="G45" s="13">
        <v>0</v>
      </c>
      <c r="H45" s="10">
        <v>158</v>
      </c>
      <c r="I45" s="13">
        <v>50</v>
      </c>
      <c r="J45" s="10">
        <v>26</v>
      </c>
      <c r="K45" s="13">
        <v>1</v>
      </c>
      <c r="L45" s="10">
        <v>9</v>
      </c>
      <c r="M45" s="13">
        <v>0</v>
      </c>
      <c r="N45" s="10">
        <v>94</v>
      </c>
      <c r="O45" s="13">
        <v>73</v>
      </c>
      <c r="P45" s="10">
        <v>21</v>
      </c>
      <c r="Q45" s="13">
        <v>3</v>
      </c>
      <c r="R45" s="10">
        <v>36</v>
      </c>
      <c r="S45" s="13">
        <v>46</v>
      </c>
      <c r="T45" s="10">
        <v>52</v>
      </c>
      <c r="U45" s="12">
        <v>28</v>
      </c>
      <c r="V45" s="11">
        <f t="shared" si="8"/>
        <v>475</v>
      </c>
      <c r="W45" s="11">
        <f t="shared" si="9"/>
        <v>207</v>
      </c>
      <c r="X45" s="12">
        <f t="shared" si="2"/>
        <v>682</v>
      </c>
      <c r="Z45" s="8">
        <v>0</v>
      </c>
      <c r="AA45" s="13">
        <v>0</v>
      </c>
      <c r="AB45" s="13">
        <v>0</v>
      </c>
      <c r="AC45" s="13">
        <v>0</v>
      </c>
      <c r="AD45" s="13">
        <v>0</v>
      </c>
      <c r="AE45" s="13">
        <v>0</v>
      </c>
      <c r="AF45" s="13">
        <v>0</v>
      </c>
      <c r="AG45" s="13">
        <v>0</v>
      </c>
      <c r="AH45" s="13">
        <v>0</v>
      </c>
      <c r="AI45" s="13">
        <v>0</v>
      </c>
      <c r="AJ45" s="13">
        <v>118</v>
      </c>
      <c r="AK45" s="9">
        <v>24</v>
      </c>
      <c r="AL45" s="11">
        <f t="shared" si="7"/>
        <v>118</v>
      </c>
      <c r="AM45" s="14">
        <f t="shared" si="7"/>
        <v>24</v>
      </c>
      <c r="AN45" s="12">
        <f t="shared" si="4"/>
        <v>142</v>
      </c>
    </row>
    <row r="46" spans="2:40" x14ac:dyDescent="0.25">
      <c r="B46" s="31" t="s">
        <v>23</v>
      </c>
      <c r="C46" s="32" t="s">
        <v>201</v>
      </c>
      <c r="D46" s="26">
        <v>13</v>
      </c>
      <c r="E46" s="13">
        <v>0</v>
      </c>
      <c r="F46" s="10">
        <v>0</v>
      </c>
      <c r="G46" s="13">
        <v>0</v>
      </c>
      <c r="H46" s="10">
        <v>3</v>
      </c>
      <c r="I46" s="13">
        <v>1</v>
      </c>
      <c r="J46" s="10">
        <v>0</v>
      </c>
      <c r="K46" s="13">
        <v>0</v>
      </c>
      <c r="L46" s="10">
        <v>0</v>
      </c>
      <c r="M46" s="13">
        <v>0</v>
      </c>
      <c r="N46" s="10">
        <v>8</v>
      </c>
      <c r="O46" s="13">
        <v>6</v>
      </c>
      <c r="P46" s="10">
        <v>3</v>
      </c>
      <c r="Q46" s="13">
        <v>2</v>
      </c>
      <c r="R46" s="10">
        <v>0</v>
      </c>
      <c r="S46" s="13">
        <v>0</v>
      </c>
      <c r="T46" s="10">
        <v>2</v>
      </c>
      <c r="U46" s="12">
        <v>2</v>
      </c>
      <c r="V46" s="11">
        <f t="shared" si="8"/>
        <v>29</v>
      </c>
      <c r="W46" s="11">
        <f t="shared" si="9"/>
        <v>11</v>
      </c>
      <c r="X46" s="12">
        <f t="shared" si="2"/>
        <v>40</v>
      </c>
      <c r="Z46" s="8">
        <v>0</v>
      </c>
      <c r="AA46" s="13">
        <v>0</v>
      </c>
      <c r="AB46" s="13">
        <v>0</v>
      </c>
      <c r="AC46" s="13">
        <v>0</v>
      </c>
      <c r="AD46" s="13">
        <v>0</v>
      </c>
      <c r="AE46" s="13">
        <v>0</v>
      </c>
      <c r="AF46" s="13">
        <v>0</v>
      </c>
      <c r="AG46" s="13">
        <v>0</v>
      </c>
      <c r="AH46" s="13">
        <v>0</v>
      </c>
      <c r="AI46" s="13">
        <v>0</v>
      </c>
      <c r="AJ46" s="13">
        <v>26</v>
      </c>
      <c r="AK46" s="9">
        <v>10</v>
      </c>
      <c r="AL46" s="11">
        <f t="shared" si="7"/>
        <v>26</v>
      </c>
      <c r="AM46" s="14">
        <f t="shared" si="7"/>
        <v>10</v>
      </c>
      <c r="AN46" s="12">
        <f t="shared" si="4"/>
        <v>36</v>
      </c>
    </row>
    <row r="47" spans="2:40" x14ac:dyDescent="0.25">
      <c r="B47" s="31" t="s">
        <v>203</v>
      </c>
      <c r="C47" s="32" t="s">
        <v>202</v>
      </c>
      <c r="D47" s="26">
        <v>0</v>
      </c>
      <c r="E47" s="13">
        <v>0</v>
      </c>
      <c r="F47" s="10">
        <v>0</v>
      </c>
      <c r="G47" s="13">
        <v>0</v>
      </c>
      <c r="H47" s="10">
        <v>0</v>
      </c>
      <c r="I47" s="13">
        <v>0</v>
      </c>
      <c r="J47" s="10">
        <v>0</v>
      </c>
      <c r="K47" s="13">
        <v>0</v>
      </c>
      <c r="L47" s="10">
        <v>0</v>
      </c>
      <c r="M47" s="13">
        <v>0</v>
      </c>
      <c r="N47" s="10">
        <v>0</v>
      </c>
      <c r="O47" s="13">
        <v>0</v>
      </c>
      <c r="P47" s="10">
        <v>5</v>
      </c>
      <c r="Q47" s="13">
        <v>1</v>
      </c>
      <c r="R47" s="10">
        <v>0</v>
      </c>
      <c r="S47" s="13">
        <v>0</v>
      </c>
      <c r="T47" s="10">
        <v>5</v>
      </c>
      <c r="U47" s="12">
        <v>2</v>
      </c>
      <c r="V47" s="11">
        <f t="shared" si="8"/>
        <v>10</v>
      </c>
      <c r="W47" s="11">
        <f t="shared" si="9"/>
        <v>3</v>
      </c>
      <c r="X47" s="12">
        <f t="shared" si="2"/>
        <v>13</v>
      </c>
      <c r="Z47" s="8">
        <v>0</v>
      </c>
      <c r="AA47" s="13">
        <v>0</v>
      </c>
      <c r="AB47" s="13">
        <v>0</v>
      </c>
      <c r="AC47" s="13">
        <v>0</v>
      </c>
      <c r="AD47" s="13">
        <v>0</v>
      </c>
      <c r="AE47" s="13">
        <v>0</v>
      </c>
      <c r="AF47" s="13">
        <v>0</v>
      </c>
      <c r="AG47" s="13">
        <v>0</v>
      </c>
      <c r="AH47" s="13">
        <v>0</v>
      </c>
      <c r="AI47" s="13">
        <v>0</v>
      </c>
      <c r="AJ47" s="13">
        <v>17</v>
      </c>
      <c r="AK47" s="9">
        <v>14</v>
      </c>
      <c r="AL47" s="11">
        <f t="shared" si="7"/>
        <v>17</v>
      </c>
      <c r="AM47" s="14">
        <f t="shared" si="7"/>
        <v>14</v>
      </c>
      <c r="AN47" s="12">
        <f t="shared" si="4"/>
        <v>31</v>
      </c>
    </row>
    <row r="48" spans="2:40" x14ac:dyDescent="0.25">
      <c r="B48" s="31" t="s">
        <v>92</v>
      </c>
      <c r="C48" s="32" t="s">
        <v>204</v>
      </c>
      <c r="D48" s="26">
        <v>0</v>
      </c>
      <c r="E48" s="13">
        <v>0</v>
      </c>
      <c r="F48" s="10">
        <v>6</v>
      </c>
      <c r="G48" s="13">
        <v>2</v>
      </c>
      <c r="H48" s="10">
        <v>79</v>
      </c>
      <c r="I48" s="13">
        <v>39</v>
      </c>
      <c r="J48" s="10">
        <v>0</v>
      </c>
      <c r="K48" s="13">
        <v>0</v>
      </c>
      <c r="L48" s="10">
        <v>9</v>
      </c>
      <c r="M48" s="13">
        <v>7</v>
      </c>
      <c r="N48" s="10">
        <v>375</v>
      </c>
      <c r="O48" s="13">
        <v>285</v>
      </c>
      <c r="P48" s="10">
        <v>41</v>
      </c>
      <c r="Q48" s="13">
        <v>3</v>
      </c>
      <c r="R48" s="10">
        <v>49</v>
      </c>
      <c r="S48" s="13">
        <v>50</v>
      </c>
      <c r="T48" s="10">
        <v>168</v>
      </c>
      <c r="U48" s="12">
        <v>95</v>
      </c>
      <c r="V48" s="11">
        <f t="shared" si="8"/>
        <v>727</v>
      </c>
      <c r="W48" s="11">
        <f t="shared" si="9"/>
        <v>481</v>
      </c>
      <c r="X48" s="12">
        <f t="shared" si="2"/>
        <v>1208</v>
      </c>
      <c r="Z48" s="8">
        <v>618</v>
      </c>
      <c r="AA48" s="13">
        <v>296</v>
      </c>
      <c r="AB48" s="13">
        <v>0</v>
      </c>
      <c r="AC48" s="13">
        <v>0</v>
      </c>
      <c r="AD48" s="13">
        <v>0</v>
      </c>
      <c r="AE48" s="13">
        <v>0</v>
      </c>
      <c r="AF48" s="13">
        <v>0</v>
      </c>
      <c r="AG48" s="13">
        <v>0</v>
      </c>
      <c r="AH48" s="13">
        <v>16</v>
      </c>
      <c r="AI48" s="13">
        <v>29</v>
      </c>
      <c r="AJ48" s="13">
        <v>105</v>
      </c>
      <c r="AK48" s="9">
        <v>57</v>
      </c>
      <c r="AL48" s="11">
        <f t="shared" si="7"/>
        <v>739</v>
      </c>
      <c r="AM48" s="14">
        <f t="shared" si="7"/>
        <v>382</v>
      </c>
      <c r="AN48" s="12">
        <f t="shared" si="4"/>
        <v>1121</v>
      </c>
    </row>
    <row r="49" spans="2:40" x14ac:dyDescent="0.25">
      <c r="B49" s="31" t="s">
        <v>480</v>
      </c>
      <c r="C49" s="32" t="s">
        <v>501</v>
      </c>
      <c r="D49" s="26">
        <v>0</v>
      </c>
      <c r="E49" s="13">
        <v>0</v>
      </c>
      <c r="F49" s="10">
        <v>0</v>
      </c>
      <c r="G49" s="13">
        <v>0</v>
      </c>
      <c r="H49" s="10">
        <v>0</v>
      </c>
      <c r="I49" s="13">
        <v>0</v>
      </c>
      <c r="J49" s="10">
        <v>0</v>
      </c>
      <c r="K49" s="13">
        <v>0</v>
      </c>
      <c r="L49" s="10">
        <v>0</v>
      </c>
      <c r="M49" s="13">
        <v>0</v>
      </c>
      <c r="N49" s="10">
        <v>0</v>
      </c>
      <c r="O49" s="13">
        <v>0</v>
      </c>
      <c r="P49" s="10">
        <v>0</v>
      </c>
      <c r="Q49" s="13">
        <v>0</v>
      </c>
      <c r="R49" s="10">
        <v>0</v>
      </c>
      <c r="S49" s="13">
        <v>0</v>
      </c>
      <c r="T49" s="10">
        <v>0</v>
      </c>
      <c r="U49" s="12">
        <v>0</v>
      </c>
      <c r="V49" s="11">
        <f t="shared" si="8"/>
        <v>0</v>
      </c>
      <c r="W49" s="11">
        <f t="shared" si="9"/>
        <v>0</v>
      </c>
      <c r="X49" s="12">
        <f t="shared" si="2"/>
        <v>0</v>
      </c>
      <c r="Z49" s="8">
        <v>0</v>
      </c>
      <c r="AA49" s="13">
        <v>0</v>
      </c>
      <c r="AB49" s="13">
        <v>0</v>
      </c>
      <c r="AC49" s="13">
        <v>0</v>
      </c>
      <c r="AD49" s="13">
        <v>0</v>
      </c>
      <c r="AE49" s="13">
        <v>0</v>
      </c>
      <c r="AF49" s="13">
        <v>0</v>
      </c>
      <c r="AG49" s="13">
        <v>0</v>
      </c>
      <c r="AH49" s="13">
        <v>0</v>
      </c>
      <c r="AI49" s="13">
        <v>0</v>
      </c>
      <c r="AJ49" s="13">
        <v>3</v>
      </c>
      <c r="AK49" s="9">
        <v>3</v>
      </c>
      <c r="AL49" s="11">
        <f t="shared" si="7"/>
        <v>3</v>
      </c>
      <c r="AM49" s="14">
        <f t="shared" si="7"/>
        <v>3</v>
      </c>
      <c r="AN49" s="12">
        <f t="shared" si="4"/>
        <v>6</v>
      </c>
    </row>
    <row r="50" spans="2:40" x14ac:dyDescent="0.25">
      <c r="B50" s="31" t="s">
        <v>481</v>
      </c>
      <c r="C50" s="32" t="s">
        <v>502</v>
      </c>
      <c r="D50" s="26">
        <v>0</v>
      </c>
      <c r="E50" s="13">
        <v>0</v>
      </c>
      <c r="F50" s="10">
        <v>0</v>
      </c>
      <c r="G50" s="13">
        <v>0</v>
      </c>
      <c r="H50" s="10">
        <v>0</v>
      </c>
      <c r="I50" s="13">
        <v>0</v>
      </c>
      <c r="J50" s="10">
        <v>0</v>
      </c>
      <c r="K50" s="13">
        <v>0</v>
      </c>
      <c r="L50" s="10">
        <v>0</v>
      </c>
      <c r="M50" s="13">
        <v>0</v>
      </c>
      <c r="N50" s="10">
        <v>0</v>
      </c>
      <c r="O50" s="13">
        <v>0</v>
      </c>
      <c r="P50" s="10">
        <v>0</v>
      </c>
      <c r="Q50" s="13">
        <v>0</v>
      </c>
      <c r="R50" s="10">
        <v>0</v>
      </c>
      <c r="S50" s="13">
        <v>0</v>
      </c>
      <c r="T50" s="10">
        <v>0</v>
      </c>
      <c r="U50" s="12">
        <v>0</v>
      </c>
      <c r="V50" s="11">
        <f t="shared" si="8"/>
        <v>0</v>
      </c>
      <c r="W50" s="11">
        <f t="shared" si="9"/>
        <v>0</v>
      </c>
      <c r="X50" s="12">
        <f t="shared" si="2"/>
        <v>0</v>
      </c>
      <c r="Z50" s="8">
        <v>0</v>
      </c>
      <c r="AA50" s="13">
        <v>0</v>
      </c>
      <c r="AB50" s="13">
        <v>0</v>
      </c>
      <c r="AC50" s="13">
        <v>0</v>
      </c>
      <c r="AD50" s="13">
        <v>0</v>
      </c>
      <c r="AE50" s="13">
        <v>0</v>
      </c>
      <c r="AF50" s="13">
        <v>0</v>
      </c>
      <c r="AG50" s="13">
        <v>0</v>
      </c>
      <c r="AH50" s="13">
        <v>0</v>
      </c>
      <c r="AI50" s="13">
        <v>0</v>
      </c>
      <c r="AJ50" s="13">
        <v>5</v>
      </c>
      <c r="AK50" s="9">
        <v>7</v>
      </c>
      <c r="AL50" s="11">
        <f t="shared" si="7"/>
        <v>5</v>
      </c>
      <c r="AM50" s="14">
        <f t="shared" si="7"/>
        <v>7</v>
      </c>
      <c r="AN50" s="12">
        <f t="shared" si="4"/>
        <v>12</v>
      </c>
    </row>
    <row r="51" spans="2:40" x14ac:dyDescent="0.25">
      <c r="B51" s="31" t="s">
        <v>24</v>
      </c>
      <c r="C51" s="32" t="s">
        <v>205</v>
      </c>
      <c r="D51" s="26">
        <v>2</v>
      </c>
      <c r="E51" s="13">
        <v>0</v>
      </c>
      <c r="F51" s="10">
        <v>0</v>
      </c>
      <c r="G51" s="13">
        <v>0</v>
      </c>
      <c r="H51" s="10">
        <v>5</v>
      </c>
      <c r="I51" s="13">
        <v>3</v>
      </c>
      <c r="J51" s="10">
        <v>0</v>
      </c>
      <c r="K51" s="13">
        <v>0</v>
      </c>
      <c r="L51" s="10">
        <v>0</v>
      </c>
      <c r="M51" s="13">
        <v>0</v>
      </c>
      <c r="N51" s="10">
        <v>1</v>
      </c>
      <c r="O51" s="13">
        <v>0</v>
      </c>
      <c r="P51" s="10">
        <v>0</v>
      </c>
      <c r="Q51" s="13">
        <v>0</v>
      </c>
      <c r="R51" s="10">
        <v>0</v>
      </c>
      <c r="S51" s="13">
        <v>0</v>
      </c>
      <c r="T51" s="10">
        <v>5</v>
      </c>
      <c r="U51" s="12">
        <v>1</v>
      </c>
      <c r="V51" s="11">
        <f t="shared" si="8"/>
        <v>13</v>
      </c>
      <c r="W51" s="11">
        <f t="shared" si="9"/>
        <v>4</v>
      </c>
      <c r="X51" s="12">
        <f t="shared" si="2"/>
        <v>17</v>
      </c>
      <c r="Z51" s="8">
        <v>0</v>
      </c>
      <c r="AA51" s="13">
        <v>0</v>
      </c>
      <c r="AB51" s="13">
        <v>0</v>
      </c>
      <c r="AC51" s="13">
        <v>0</v>
      </c>
      <c r="AD51" s="13">
        <v>0</v>
      </c>
      <c r="AE51" s="13">
        <v>0</v>
      </c>
      <c r="AF51" s="13">
        <v>0</v>
      </c>
      <c r="AG51" s="13">
        <v>0</v>
      </c>
      <c r="AH51" s="13">
        <v>0</v>
      </c>
      <c r="AI51" s="13">
        <v>0</v>
      </c>
      <c r="AJ51" s="13">
        <v>18</v>
      </c>
      <c r="AK51" s="9">
        <v>25</v>
      </c>
      <c r="AL51" s="11">
        <f t="shared" si="7"/>
        <v>18</v>
      </c>
      <c r="AM51" s="14">
        <f t="shared" si="7"/>
        <v>25</v>
      </c>
      <c r="AN51" s="12">
        <f t="shared" si="4"/>
        <v>43</v>
      </c>
    </row>
    <row r="52" spans="2:40" x14ac:dyDescent="0.25">
      <c r="B52" s="31" t="s">
        <v>207</v>
      </c>
      <c r="C52" s="32" t="s">
        <v>206</v>
      </c>
      <c r="D52" s="26">
        <v>0</v>
      </c>
      <c r="E52" s="13">
        <v>0</v>
      </c>
      <c r="F52" s="10">
        <v>0</v>
      </c>
      <c r="G52" s="13">
        <v>0</v>
      </c>
      <c r="H52" s="10">
        <v>0</v>
      </c>
      <c r="I52" s="13">
        <v>0</v>
      </c>
      <c r="J52" s="10">
        <v>0</v>
      </c>
      <c r="K52" s="13">
        <v>0</v>
      </c>
      <c r="L52" s="10">
        <v>0</v>
      </c>
      <c r="M52" s="13">
        <v>0</v>
      </c>
      <c r="N52" s="10">
        <v>0</v>
      </c>
      <c r="O52" s="13">
        <v>0</v>
      </c>
      <c r="P52" s="10">
        <v>0</v>
      </c>
      <c r="Q52" s="13">
        <v>0</v>
      </c>
      <c r="R52" s="10">
        <v>8</v>
      </c>
      <c r="S52" s="13">
        <v>6</v>
      </c>
      <c r="T52" s="10">
        <v>2</v>
      </c>
      <c r="U52" s="12">
        <v>1</v>
      </c>
      <c r="V52" s="11">
        <f t="shared" si="8"/>
        <v>10</v>
      </c>
      <c r="W52" s="11">
        <f t="shared" si="9"/>
        <v>7</v>
      </c>
      <c r="X52" s="12">
        <f t="shared" si="2"/>
        <v>17</v>
      </c>
      <c r="Z52" s="8">
        <v>0</v>
      </c>
      <c r="AA52" s="13">
        <v>0</v>
      </c>
      <c r="AB52" s="13">
        <v>0</v>
      </c>
      <c r="AC52" s="13">
        <v>0</v>
      </c>
      <c r="AD52" s="13">
        <v>0</v>
      </c>
      <c r="AE52" s="13">
        <v>0</v>
      </c>
      <c r="AF52" s="13">
        <v>0</v>
      </c>
      <c r="AG52" s="13">
        <v>0</v>
      </c>
      <c r="AH52" s="13">
        <v>0</v>
      </c>
      <c r="AI52" s="13">
        <v>0</v>
      </c>
      <c r="AJ52" s="13">
        <v>5</v>
      </c>
      <c r="AK52" s="9">
        <v>13</v>
      </c>
      <c r="AL52" s="11">
        <f t="shared" si="7"/>
        <v>5</v>
      </c>
      <c r="AM52" s="14">
        <f t="shared" si="7"/>
        <v>13</v>
      </c>
      <c r="AN52" s="12">
        <f t="shared" si="4"/>
        <v>18</v>
      </c>
    </row>
    <row r="53" spans="2:40" x14ac:dyDescent="0.25">
      <c r="B53" s="31" t="s">
        <v>482</v>
      </c>
      <c r="C53" s="32" t="s">
        <v>503</v>
      </c>
      <c r="D53" s="26">
        <v>0</v>
      </c>
      <c r="E53" s="13">
        <v>0</v>
      </c>
      <c r="F53" s="10">
        <v>0</v>
      </c>
      <c r="G53" s="13">
        <v>0</v>
      </c>
      <c r="H53" s="10">
        <v>0</v>
      </c>
      <c r="I53" s="13">
        <v>0</v>
      </c>
      <c r="J53" s="10">
        <v>0</v>
      </c>
      <c r="K53" s="13">
        <v>0</v>
      </c>
      <c r="L53" s="10">
        <v>0</v>
      </c>
      <c r="M53" s="13">
        <v>0</v>
      </c>
      <c r="N53" s="10">
        <v>0</v>
      </c>
      <c r="O53" s="13">
        <v>0</v>
      </c>
      <c r="P53" s="10">
        <v>0</v>
      </c>
      <c r="Q53" s="13">
        <v>0</v>
      </c>
      <c r="R53" s="10">
        <v>0</v>
      </c>
      <c r="S53" s="13">
        <v>0</v>
      </c>
      <c r="T53" s="10">
        <v>0</v>
      </c>
      <c r="U53" s="12">
        <v>0</v>
      </c>
      <c r="V53" s="11">
        <f t="shared" si="8"/>
        <v>0</v>
      </c>
      <c r="W53" s="11">
        <f t="shared" si="9"/>
        <v>0</v>
      </c>
      <c r="X53" s="12">
        <f t="shared" si="2"/>
        <v>0</v>
      </c>
      <c r="Z53" s="8">
        <v>0</v>
      </c>
      <c r="AA53" s="13">
        <v>0</v>
      </c>
      <c r="AB53" s="13">
        <v>0</v>
      </c>
      <c r="AC53" s="13">
        <v>0</v>
      </c>
      <c r="AD53" s="13">
        <v>0</v>
      </c>
      <c r="AE53" s="13">
        <v>0</v>
      </c>
      <c r="AF53" s="13">
        <v>0</v>
      </c>
      <c r="AG53" s="13">
        <v>0</v>
      </c>
      <c r="AH53" s="13">
        <v>0</v>
      </c>
      <c r="AI53" s="13">
        <v>0</v>
      </c>
      <c r="AJ53" s="13">
        <v>5</v>
      </c>
      <c r="AK53" s="9">
        <v>11</v>
      </c>
      <c r="AL53" s="11">
        <f t="shared" si="7"/>
        <v>5</v>
      </c>
      <c r="AM53" s="14">
        <f t="shared" si="7"/>
        <v>11</v>
      </c>
      <c r="AN53" s="12">
        <f t="shared" si="4"/>
        <v>16</v>
      </c>
    </row>
    <row r="54" spans="2:40" x14ac:dyDescent="0.25">
      <c r="B54" s="31" t="s">
        <v>209</v>
      </c>
      <c r="C54" s="33" t="s">
        <v>208</v>
      </c>
      <c r="D54" s="26">
        <v>0</v>
      </c>
      <c r="E54" s="13">
        <v>0</v>
      </c>
      <c r="F54" s="10">
        <v>0</v>
      </c>
      <c r="G54" s="13">
        <v>0</v>
      </c>
      <c r="H54" s="10">
        <v>0</v>
      </c>
      <c r="I54" s="13">
        <v>0</v>
      </c>
      <c r="J54" s="10">
        <v>0</v>
      </c>
      <c r="K54" s="13">
        <v>0</v>
      </c>
      <c r="L54" s="10">
        <v>0</v>
      </c>
      <c r="M54" s="13">
        <v>0</v>
      </c>
      <c r="N54" s="10">
        <v>0</v>
      </c>
      <c r="O54" s="13">
        <v>0</v>
      </c>
      <c r="P54" s="10">
        <v>0</v>
      </c>
      <c r="Q54" s="13">
        <v>0</v>
      </c>
      <c r="R54" s="10">
        <v>0</v>
      </c>
      <c r="S54" s="13">
        <v>0</v>
      </c>
      <c r="T54" s="10">
        <v>0</v>
      </c>
      <c r="U54" s="12">
        <v>1</v>
      </c>
      <c r="V54" s="11">
        <f t="shared" si="8"/>
        <v>0</v>
      </c>
      <c r="W54" s="11">
        <f t="shared" si="9"/>
        <v>1</v>
      </c>
      <c r="X54" s="12">
        <f t="shared" si="2"/>
        <v>1</v>
      </c>
      <c r="Z54" s="8">
        <v>0</v>
      </c>
      <c r="AA54" s="13">
        <v>0</v>
      </c>
      <c r="AB54" s="13">
        <v>0</v>
      </c>
      <c r="AC54" s="13">
        <v>0</v>
      </c>
      <c r="AD54" s="13">
        <v>0</v>
      </c>
      <c r="AE54" s="13">
        <v>0</v>
      </c>
      <c r="AF54" s="13">
        <v>0</v>
      </c>
      <c r="AG54" s="13">
        <v>0</v>
      </c>
      <c r="AH54" s="13">
        <v>0</v>
      </c>
      <c r="AI54" s="13">
        <v>0</v>
      </c>
      <c r="AJ54" s="13">
        <v>7</v>
      </c>
      <c r="AK54" s="9">
        <v>8</v>
      </c>
      <c r="AL54" s="11">
        <f t="shared" si="7"/>
        <v>7</v>
      </c>
      <c r="AM54" s="14">
        <f t="shared" si="7"/>
        <v>8</v>
      </c>
      <c r="AN54" s="12">
        <f t="shared" si="4"/>
        <v>15</v>
      </c>
    </row>
    <row r="55" spans="2:40" x14ac:dyDescent="0.25">
      <c r="B55" s="31" t="s">
        <v>211</v>
      </c>
      <c r="C55" s="33" t="s">
        <v>210</v>
      </c>
      <c r="D55" s="26">
        <v>0</v>
      </c>
      <c r="E55" s="13">
        <v>0</v>
      </c>
      <c r="F55" s="10">
        <v>0</v>
      </c>
      <c r="G55" s="13">
        <v>0</v>
      </c>
      <c r="H55" s="10">
        <v>0</v>
      </c>
      <c r="I55" s="13">
        <v>0</v>
      </c>
      <c r="J55" s="10">
        <v>0</v>
      </c>
      <c r="K55" s="13">
        <v>0</v>
      </c>
      <c r="L55" s="10">
        <v>0</v>
      </c>
      <c r="M55" s="13">
        <v>0</v>
      </c>
      <c r="N55" s="10">
        <v>0</v>
      </c>
      <c r="O55" s="13">
        <v>0</v>
      </c>
      <c r="P55" s="10">
        <v>0</v>
      </c>
      <c r="Q55" s="13">
        <v>0</v>
      </c>
      <c r="R55" s="10">
        <v>0</v>
      </c>
      <c r="S55" s="13">
        <v>0</v>
      </c>
      <c r="T55" s="10">
        <v>0</v>
      </c>
      <c r="U55" s="12">
        <v>1</v>
      </c>
      <c r="V55" s="11">
        <f t="shared" si="8"/>
        <v>0</v>
      </c>
      <c r="W55" s="11">
        <f t="shared" si="9"/>
        <v>1</v>
      </c>
      <c r="X55" s="12">
        <f t="shared" si="2"/>
        <v>1</v>
      </c>
      <c r="Z55" s="8">
        <v>0</v>
      </c>
      <c r="AA55" s="13">
        <v>0</v>
      </c>
      <c r="AB55" s="13">
        <v>0</v>
      </c>
      <c r="AC55" s="13">
        <v>0</v>
      </c>
      <c r="AD55" s="13">
        <v>0</v>
      </c>
      <c r="AE55" s="13">
        <v>0</v>
      </c>
      <c r="AF55" s="13">
        <v>0</v>
      </c>
      <c r="AG55" s="13">
        <v>0</v>
      </c>
      <c r="AH55" s="13">
        <v>0</v>
      </c>
      <c r="AI55" s="13">
        <v>0</v>
      </c>
      <c r="AJ55" s="13">
        <v>8</v>
      </c>
      <c r="AK55" s="9">
        <v>13</v>
      </c>
      <c r="AL55" s="11">
        <f t="shared" si="7"/>
        <v>8</v>
      </c>
      <c r="AM55" s="14">
        <f t="shared" si="7"/>
        <v>13</v>
      </c>
      <c r="AN55" s="12">
        <f t="shared" si="4"/>
        <v>21</v>
      </c>
    </row>
    <row r="56" spans="2:40" x14ac:dyDescent="0.25">
      <c r="B56" s="31" t="s">
        <v>213</v>
      </c>
      <c r="C56" s="32" t="s">
        <v>212</v>
      </c>
      <c r="D56" s="26">
        <v>0</v>
      </c>
      <c r="E56" s="13">
        <v>0</v>
      </c>
      <c r="F56" s="10">
        <v>0</v>
      </c>
      <c r="G56" s="13">
        <v>0</v>
      </c>
      <c r="H56" s="10">
        <v>0</v>
      </c>
      <c r="I56" s="13">
        <v>0</v>
      </c>
      <c r="J56" s="10">
        <v>0</v>
      </c>
      <c r="K56" s="13">
        <v>0</v>
      </c>
      <c r="L56" s="10">
        <v>5</v>
      </c>
      <c r="M56" s="13">
        <v>5</v>
      </c>
      <c r="N56" s="10">
        <v>0</v>
      </c>
      <c r="O56" s="13">
        <v>0</v>
      </c>
      <c r="P56" s="10">
        <v>0</v>
      </c>
      <c r="Q56" s="13">
        <v>0</v>
      </c>
      <c r="R56" s="10">
        <v>0</v>
      </c>
      <c r="S56" s="13">
        <v>0</v>
      </c>
      <c r="T56" s="10">
        <v>2</v>
      </c>
      <c r="U56" s="12">
        <v>1</v>
      </c>
      <c r="V56" s="11">
        <f t="shared" si="8"/>
        <v>7</v>
      </c>
      <c r="W56" s="11">
        <f t="shared" si="9"/>
        <v>6</v>
      </c>
      <c r="X56" s="12">
        <f t="shared" si="2"/>
        <v>13</v>
      </c>
      <c r="Z56" s="8">
        <v>0</v>
      </c>
      <c r="AA56" s="13">
        <v>0</v>
      </c>
      <c r="AB56" s="13">
        <v>0</v>
      </c>
      <c r="AC56" s="13">
        <v>0</v>
      </c>
      <c r="AD56" s="13">
        <v>0</v>
      </c>
      <c r="AE56" s="13">
        <v>0</v>
      </c>
      <c r="AF56" s="13">
        <v>0</v>
      </c>
      <c r="AG56" s="13">
        <v>0</v>
      </c>
      <c r="AH56" s="13">
        <v>0</v>
      </c>
      <c r="AI56" s="13">
        <v>0</v>
      </c>
      <c r="AJ56" s="13">
        <v>13</v>
      </c>
      <c r="AK56" s="9">
        <v>6</v>
      </c>
      <c r="AL56" s="11">
        <f t="shared" si="7"/>
        <v>13</v>
      </c>
      <c r="AM56" s="14">
        <f t="shared" si="7"/>
        <v>6</v>
      </c>
      <c r="AN56" s="12">
        <f t="shared" si="4"/>
        <v>19</v>
      </c>
    </row>
    <row r="57" spans="2:40" x14ac:dyDescent="0.25">
      <c r="B57" s="31" t="s">
        <v>215</v>
      </c>
      <c r="C57" s="32" t="s">
        <v>214</v>
      </c>
      <c r="D57" s="26">
        <v>0</v>
      </c>
      <c r="E57" s="13">
        <v>0</v>
      </c>
      <c r="F57" s="10">
        <v>0</v>
      </c>
      <c r="G57" s="13">
        <v>0</v>
      </c>
      <c r="H57" s="10">
        <v>0</v>
      </c>
      <c r="I57" s="13">
        <v>0</v>
      </c>
      <c r="J57" s="10">
        <v>0</v>
      </c>
      <c r="K57" s="13">
        <v>0</v>
      </c>
      <c r="L57" s="10">
        <v>0</v>
      </c>
      <c r="M57" s="13">
        <v>0</v>
      </c>
      <c r="N57" s="10">
        <v>0</v>
      </c>
      <c r="O57" s="13">
        <v>0</v>
      </c>
      <c r="P57" s="10">
        <v>0</v>
      </c>
      <c r="Q57" s="13">
        <v>0</v>
      </c>
      <c r="R57" s="10">
        <v>0</v>
      </c>
      <c r="S57" s="13">
        <v>0</v>
      </c>
      <c r="T57" s="10">
        <v>7</v>
      </c>
      <c r="U57" s="12">
        <v>1</v>
      </c>
      <c r="V57" s="11">
        <f t="shared" si="8"/>
        <v>7</v>
      </c>
      <c r="W57" s="11">
        <f t="shared" si="9"/>
        <v>1</v>
      </c>
      <c r="X57" s="12">
        <f t="shared" si="2"/>
        <v>8</v>
      </c>
      <c r="Z57" s="8">
        <v>0</v>
      </c>
      <c r="AA57" s="13">
        <v>0</v>
      </c>
      <c r="AB57" s="13">
        <v>0</v>
      </c>
      <c r="AC57" s="13">
        <v>0</v>
      </c>
      <c r="AD57" s="13">
        <v>0</v>
      </c>
      <c r="AE57" s="13">
        <v>0</v>
      </c>
      <c r="AF57" s="13">
        <v>0</v>
      </c>
      <c r="AG57" s="13">
        <v>0</v>
      </c>
      <c r="AH57" s="13">
        <v>0</v>
      </c>
      <c r="AI57" s="13">
        <v>0</v>
      </c>
      <c r="AJ57" s="13">
        <v>10</v>
      </c>
      <c r="AK57" s="9">
        <v>7</v>
      </c>
      <c r="AL57" s="11">
        <f t="shared" si="7"/>
        <v>10</v>
      </c>
      <c r="AM57" s="14">
        <f t="shared" si="7"/>
        <v>7</v>
      </c>
      <c r="AN57" s="12">
        <f t="shared" si="4"/>
        <v>17</v>
      </c>
    </row>
    <row r="58" spans="2:40" x14ac:dyDescent="0.25">
      <c r="B58" s="31" t="s">
        <v>483</v>
      </c>
      <c r="C58" s="32" t="s">
        <v>504</v>
      </c>
      <c r="D58" s="26">
        <v>0</v>
      </c>
      <c r="E58" s="13">
        <v>0</v>
      </c>
      <c r="F58" s="10">
        <v>0</v>
      </c>
      <c r="G58" s="13">
        <v>0</v>
      </c>
      <c r="H58" s="10">
        <v>0</v>
      </c>
      <c r="I58" s="13">
        <v>0</v>
      </c>
      <c r="J58" s="10">
        <v>0</v>
      </c>
      <c r="K58" s="13">
        <v>0</v>
      </c>
      <c r="L58" s="10">
        <v>0</v>
      </c>
      <c r="M58" s="13">
        <v>0</v>
      </c>
      <c r="N58" s="10">
        <v>0</v>
      </c>
      <c r="O58" s="13">
        <v>0</v>
      </c>
      <c r="P58" s="10">
        <v>0</v>
      </c>
      <c r="Q58" s="13">
        <v>0</v>
      </c>
      <c r="R58" s="10">
        <v>0</v>
      </c>
      <c r="S58" s="13">
        <v>0</v>
      </c>
      <c r="T58" s="10">
        <v>0</v>
      </c>
      <c r="U58" s="12">
        <v>0</v>
      </c>
      <c r="V58" s="11">
        <f t="shared" si="8"/>
        <v>0</v>
      </c>
      <c r="W58" s="11">
        <f t="shared" si="9"/>
        <v>0</v>
      </c>
      <c r="X58" s="12">
        <f t="shared" si="2"/>
        <v>0</v>
      </c>
      <c r="Z58" s="8">
        <v>0</v>
      </c>
      <c r="AA58" s="13">
        <v>0</v>
      </c>
      <c r="AB58" s="13">
        <v>0</v>
      </c>
      <c r="AC58" s="13">
        <v>0</v>
      </c>
      <c r="AD58" s="13">
        <v>0</v>
      </c>
      <c r="AE58" s="13">
        <v>0</v>
      </c>
      <c r="AF58" s="13">
        <v>0</v>
      </c>
      <c r="AG58" s="13">
        <v>0</v>
      </c>
      <c r="AH58" s="13">
        <v>0</v>
      </c>
      <c r="AI58" s="13">
        <v>0</v>
      </c>
      <c r="AJ58" s="13">
        <v>11</v>
      </c>
      <c r="AK58" s="9">
        <v>8</v>
      </c>
      <c r="AL58" s="11">
        <f t="shared" si="7"/>
        <v>11</v>
      </c>
      <c r="AM58" s="14">
        <f t="shared" si="7"/>
        <v>8</v>
      </c>
      <c r="AN58" s="12">
        <f t="shared" si="4"/>
        <v>19</v>
      </c>
    </row>
    <row r="59" spans="2:40" x14ac:dyDescent="0.25">
      <c r="B59" s="31" t="s">
        <v>484</v>
      </c>
      <c r="C59" s="32" t="s">
        <v>505</v>
      </c>
      <c r="D59" s="26">
        <v>0</v>
      </c>
      <c r="E59" s="13">
        <v>0</v>
      </c>
      <c r="F59" s="10">
        <v>0</v>
      </c>
      <c r="G59" s="13">
        <v>0</v>
      </c>
      <c r="H59" s="10">
        <v>0</v>
      </c>
      <c r="I59" s="13">
        <v>0</v>
      </c>
      <c r="J59" s="10">
        <v>0</v>
      </c>
      <c r="K59" s="13">
        <v>0</v>
      </c>
      <c r="L59" s="10">
        <v>0</v>
      </c>
      <c r="M59" s="13">
        <v>0</v>
      </c>
      <c r="N59" s="10">
        <v>0</v>
      </c>
      <c r="O59" s="13">
        <v>0</v>
      </c>
      <c r="P59" s="10">
        <v>0</v>
      </c>
      <c r="Q59" s="13">
        <v>0</v>
      </c>
      <c r="R59" s="10">
        <v>0</v>
      </c>
      <c r="S59" s="13">
        <v>0</v>
      </c>
      <c r="T59" s="10">
        <v>0</v>
      </c>
      <c r="U59" s="12">
        <v>0</v>
      </c>
      <c r="V59" s="11">
        <f t="shared" si="8"/>
        <v>0</v>
      </c>
      <c r="W59" s="11">
        <f t="shared" si="9"/>
        <v>0</v>
      </c>
      <c r="X59" s="12">
        <f t="shared" si="2"/>
        <v>0</v>
      </c>
      <c r="Z59" s="8">
        <v>0</v>
      </c>
      <c r="AA59" s="13">
        <v>0</v>
      </c>
      <c r="AB59" s="13">
        <v>0</v>
      </c>
      <c r="AC59" s="13">
        <v>0</v>
      </c>
      <c r="AD59" s="13">
        <v>0</v>
      </c>
      <c r="AE59" s="13">
        <v>0</v>
      </c>
      <c r="AF59" s="13">
        <v>0</v>
      </c>
      <c r="AG59" s="13">
        <v>0</v>
      </c>
      <c r="AH59" s="13">
        <v>0</v>
      </c>
      <c r="AI59" s="13">
        <v>0</v>
      </c>
      <c r="AJ59" s="13">
        <v>11</v>
      </c>
      <c r="AK59" s="9">
        <v>11</v>
      </c>
      <c r="AL59" s="11">
        <f t="shared" si="7"/>
        <v>11</v>
      </c>
      <c r="AM59" s="14">
        <f t="shared" si="7"/>
        <v>11</v>
      </c>
      <c r="AN59" s="12">
        <f t="shared" si="4"/>
        <v>22</v>
      </c>
    </row>
    <row r="60" spans="2:40" x14ac:dyDescent="0.25">
      <c r="B60" s="23" t="s">
        <v>217</v>
      </c>
      <c r="C60" s="29" t="s">
        <v>216</v>
      </c>
      <c r="D60" s="26">
        <v>0</v>
      </c>
      <c r="E60" s="13">
        <v>0</v>
      </c>
      <c r="F60" s="10">
        <v>0</v>
      </c>
      <c r="G60" s="13">
        <v>0</v>
      </c>
      <c r="H60" s="10">
        <v>0</v>
      </c>
      <c r="I60" s="13">
        <v>0</v>
      </c>
      <c r="J60" s="10">
        <v>0</v>
      </c>
      <c r="K60" s="13">
        <v>0</v>
      </c>
      <c r="L60" s="10">
        <v>1</v>
      </c>
      <c r="M60" s="13">
        <v>0</v>
      </c>
      <c r="N60" s="10">
        <v>0</v>
      </c>
      <c r="O60" s="13">
        <v>0</v>
      </c>
      <c r="P60" s="10">
        <v>0</v>
      </c>
      <c r="Q60" s="13">
        <v>0</v>
      </c>
      <c r="R60" s="10">
        <v>0</v>
      </c>
      <c r="S60" s="13">
        <v>0</v>
      </c>
      <c r="T60" s="10">
        <v>1</v>
      </c>
      <c r="U60" s="12">
        <v>1</v>
      </c>
      <c r="V60" s="11">
        <f t="shared" si="8"/>
        <v>2</v>
      </c>
      <c r="W60" s="11">
        <f t="shared" si="9"/>
        <v>1</v>
      </c>
      <c r="X60" s="12">
        <f t="shared" si="2"/>
        <v>3</v>
      </c>
      <c r="Z60" s="8">
        <v>0</v>
      </c>
      <c r="AA60" s="13">
        <v>0</v>
      </c>
      <c r="AB60" s="13">
        <v>0</v>
      </c>
      <c r="AC60" s="13">
        <v>0</v>
      </c>
      <c r="AD60" s="13">
        <v>0</v>
      </c>
      <c r="AE60" s="13">
        <v>0</v>
      </c>
      <c r="AF60" s="13">
        <v>0</v>
      </c>
      <c r="AG60" s="13">
        <v>0</v>
      </c>
      <c r="AH60" s="13">
        <v>0</v>
      </c>
      <c r="AI60" s="13">
        <v>0</v>
      </c>
      <c r="AJ60" s="13">
        <v>11</v>
      </c>
      <c r="AK60" s="9">
        <v>10</v>
      </c>
      <c r="AL60" s="11">
        <f t="shared" si="7"/>
        <v>11</v>
      </c>
      <c r="AM60" s="14">
        <f t="shared" si="7"/>
        <v>10</v>
      </c>
      <c r="AN60" s="12">
        <f t="shared" si="4"/>
        <v>21</v>
      </c>
    </row>
    <row r="61" spans="2:40" x14ac:dyDescent="0.25">
      <c r="B61" s="23" t="s">
        <v>219</v>
      </c>
      <c r="C61" s="29" t="s">
        <v>218</v>
      </c>
      <c r="D61" s="26">
        <v>0</v>
      </c>
      <c r="E61" s="13">
        <v>0</v>
      </c>
      <c r="F61" s="10">
        <v>0</v>
      </c>
      <c r="G61" s="13">
        <v>0</v>
      </c>
      <c r="H61" s="10">
        <v>0</v>
      </c>
      <c r="I61" s="13">
        <v>0</v>
      </c>
      <c r="J61" s="10">
        <v>0</v>
      </c>
      <c r="K61" s="13">
        <v>0</v>
      </c>
      <c r="L61" s="10">
        <v>0</v>
      </c>
      <c r="M61" s="13">
        <v>0</v>
      </c>
      <c r="N61" s="10">
        <v>0</v>
      </c>
      <c r="O61" s="13">
        <v>0</v>
      </c>
      <c r="P61" s="10">
        <v>0</v>
      </c>
      <c r="Q61" s="13">
        <v>0</v>
      </c>
      <c r="R61" s="10">
        <v>0</v>
      </c>
      <c r="S61" s="13">
        <v>0</v>
      </c>
      <c r="T61" s="10">
        <v>1</v>
      </c>
      <c r="U61" s="12">
        <v>1</v>
      </c>
      <c r="V61" s="11">
        <f t="shared" si="8"/>
        <v>1</v>
      </c>
      <c r="W61" s="11">
        <f t="shared" si="9"/>
        <v>1</v>
      </c>
      <c r="X61" s="12">
        <f t="shared" si="2"/>
        <v>2</v>
      </c>
      <c r="Z61" s="8">
        <v>162</v>
      </c>
      <c r="AA61" s="13">
        <v>155</v>
      </c>
      <c r="AB61" s="13">
        <v>0</v>
      </c>
      <c r="AC61" s="13">
        <v>0</v>
      </c>
      <c r="AD61" s="13">
        <v>0</v>
      </c>
      <c r="AE61" s="13">
        <v>0</v>
      </c>
      <c r="AF61" s="13">
        <v>0</v>
      </c>
      <c r="AG61" s="13">
        <v>0</v>
      </c>
      <c r="AH61" s="13">
        <v>0</v>
      </c>
      <c r="AI61" s="13">
        <v>0</v>
      </c>
      <c r="AJ61" s="13">
        <v>10</v>
      </c>
      <c r="AK61" s="9">
        <v>1</v>
      </c>
      <c r="AL61" s="11">
        <f t="shared" si="7"/>
        <v>172</v>
      </c>
      <c r="AM61" s="14">
        <f t="shared" si="7"/>
        <v>156</v>
      </c>
      <c r="AN61" s="12">
        <f t="shared" si="4"/>
        <v>328</v>
      </c>
    </row>
    <row r="62" spans="2:40" x14ac:dyDescent="0.25">
      <c r="B62" s="23" t="s">
        <v>485</v>
      </c>
      <c r="C62" s="29" t="s">
        <v>506</v>
      </c>
      <c r="D62" s="26">
        <v>0</v>
      </c>
      <c r="E62" s="13">
        <v>0</v>
      </c>
      <c r="F62" s="10">
        <v>0</v>
      </c>
      <c r="G62" s="13">
        <v>0</v>
      </c>
      <c r="H62" s="10">
        <v>0</v>
      </c>
      <c r="I62" s="13">
        <v>0</v>
      </c>
      <c r="J62" s="10">
        <v>0</v>
      </c>
      <c r="K62" s="13">
        <v>0</v>
      </c>
      <c r="L62" s="10">
        <v>0</v>
      </c>
      <c r="M62" s="13">
        <v>0</v>
      </c>
      <c r="N62" s="10">
        <v>0</v>
      </c>
      <c r="O62" s="13">
        <v>0</v>
      </c>
      <c r="P62" s="10">
        <v>0</v>
      </c>
      <c r="Q62" s="13">
        <v>0</v>
      </c>
      <c r="R62" s="10">
        <v>0</v>
      </c>
      <c r="S62" s="13">
        <v>0</v>
      </c>
      <c r="T62" s="10">
        <v>0</v>
      </c>
      <c r="U62" s="12">
        <v>0</v>
      </c>
      <c r="V62" s="11">
        <f t="shared" si="8"/>
        <v>0</v>
      </c>
      <c r="W62" s="11">
        <f t="shared" si="9"/>
        <v>0</v>
      </c>
      <c r="X62" s="12">
        <f t="shared" si="2"/>
        <v>0</v>
      </c>
      <c r="Z62" s="8">
        <v>0</v>
      </c>
      <c r="AA62" s="13">
        <v>0</v>
      </c>
      <c r="AB62" s="13">
        <v>0</v>
      </c>
      <c r="AC62" s="13">
        <v>0</v>
      </c>
      <c r="AD62" s="13">
        <v>0</v>
      </c>
      <c r="AE62" s="13">
        <v>0</v>
      </c>
      <c r="AF62" s="13">
        <v>0</v>
      </c>
      <c r="AG62" s="13">
        <v>0</v>
      </c>
      <c r="AH62" s="13">
        <v>0</v>
      </c>
      <c r="AI62" s="13">
        <v>0</v>
      </c>
      <c r="AJ62" s="13">
        <v>9</v>
      </c>
      <c r="AK62" s="9">
        <v>17</v>
      </c>
      <c r="AL62" s="11">
        <f t="shared" si="7"/>
        <v>9</v>
      </c>
      <c r="AM62" s="14">
        <f t="shared" si="7"/>
        <v>17</v>
      </c>
      <c r="AN62" s="12">
        <f t="shared" si="4"/>
        <v>26</v>
      </c>
    </row>
    <row r="63" spans="2:40" x14ac:dyDescent="0.25">
      <c r="B63" s="23" t="s">
        <v>486</v>
      </c>
      <c r="C63" s="29" t="s">
        <v>507</v>
      </c>
      <c r="D63" s="26">
        <v>0</v>
      </c>
      <c r="E63" s="13">
        <v>0</v>
      </c>
      <c r="F63" s="10">
        <v>0</v>
      </c>
      <c r="G63" s="13">
        <v>0</v>
      </c>
      <c r="H63" s="10">
        <v>0</v>
      </c>
      <c r="I63" s="13">
        <v>0</v>
      </c>
      <c r="J63" s="10">
        <v>0</v>
      </c>
      <c r="K63" s="13">
        <v>0</v>
      </c>
      <c r="L63" s="10">
        <v>0</v>
      </c>
      <c r="M63" s="13">
        <v>0</v>
      </c>
      <c r="N63" s="10">
        <v>0</v>
      </c>
      <c r="O63" s="13">
        <v>0</v>
      </c>
      <c r="P63" s="10">
        <v>0</v>
      </c>
      <c r="Q63" s="13">
        <v>0</v>
      </c>
      <c r="R63" s="10">
        <v>0</v>
      </c>
      <c r="S63" s="13">
        <v>0</v>
      </c>
      <c r="T63" s="10">
        <v>0</v>
      </c>
      <c r="U63" s="12">
        <v>0</v>
      </c>
      <c r="V63" s="11">
        <f t="shared" si="8"/>
        <v>0</v>
      </c>
      <c r="W63" s="11">
        <f t="shared" si="9"/>
        <v>0</v>
      </c>
      <c r="X63" s="12">
        <f t="shared" si="2"/>
        <v>0</v>
      </c>
      <c r="Z63" s="8">
        <v>0</v>
      </c>
      <c r="AA63" s="13">
        <v>0</v>
      </c>
      <c r="AB63" s="13">
        <v>0</v>
      </c>
      <c r="AC63" s="13">
        <v>0</v>
      </c>
      <c r="AD63" s="13">
        <v>0</v>
      </c>
      <c r="AE63" s="13">
        <v>0</v>
      </c>
      <c r="AF63" s="13">
        <v>0</v>
      </c>
      <c r="AG63" s="13">
        <v>0</v>
      </c>
      <c r="AH63" s="13">
        <v>0</v>
      </c>
      <c r="AI63" s="13">
        <v>0</v>
      </c>
      <c r="AJ63" s="13">
        <v>11</v>
      </c>
      <c r="AK63" s="9">
        <v>4</v>
      </c>
      <c r="AL63" s="11">
        <f t="shared" si="7"/>
        <v>11</v>
      </c>
      <c r="AM63" s="14">
        <f t="shared" si="7"/>
        <v>4</v>
      </c>
      <c r="AN63" s="12">
        <f t="shared" si="4"/>
        <v>15</v>
      </c>
    </row>
    <row r="64" spans="2:40" x14ac:dyDescent="0.25">
      <c r="B64" s="23" t="s">
        <v>487</v>
      </c>
      <c r="C64" s="29" t="s">
        <v>508</v>
      </c>
      <c r="D64" s="26">
        <v>0</v>
      </c>
      <c r="E64" s="13">
        <v>0</v>
      </c>
      <c r="F64" s="10">
        <v>0</v>
      </c>
      <c r="G64" s="13">
        <v>0</v>
      </c>
      <c r="H64" s="10">
        <v>0</v>
      </c>
      <c r="I64" s="13">
        <v>0</v>
      </c>
      <c r="J64" s="10">
        <v>0</v>
      </c>
      <c r="K64" s="13">
        <v>0</v>
      </c>
      <c r="L64" s="10">
        <v>0</v>
      </c>
      <c r="M64" s="13">
        <v>0</v>
      </c>
      <c r="N64" s="10">
        <v>0</v>
      </c>
      <c r="O64" s="13">
        <v>0</v>
      </c>
      <c r="P64" s="10">
        <v>0</v>
      </c>
      <c r="Q64" s="13">
        <v>0</v>
      </c>
      <c r="R64" s="10">
        <v>0</v>
      </c>
      <c r="S64" s="13">
        <v>0</v>
      </c>
      <c r="T64" s="10">
        <v>0</v>
      </c>
      <c r="U64" s="12">
        <v>0</v>
      </c>
      <c r="V64" s="11">
        <f t="shared" si="8"/>
        <v>0</v>
      </c>
      <c r="W64" s="11">
        <f t="shared" si="9"/>
        <v>0</v>
      </c>
      <c r="X64" s="12">
        <f t="shared" si="2"/>
        <v>0</v>
      </c>
      <c r="Z64" s="8">
        <v>0</v>
      </c>
      <c r="AA64" s="13">
        <v>0</v>
      </c>
      <c r="AB64" s="13">
        <v>0</v>
      </c>
      <c r="AC64" s="13">
        <v>0</v>
      </c>
      <c r="AD64" s="13">
        <v>0</v>
      </c>
      <c r="AE64" s="13">
        <v>0</v>
      </c>
      <c r="AF64" s="13">
        <v>0</v>
      </c>
      <c r="AG64" s="13">
        <v>0</v>
      </c>
      <c r="AH64" s="13">
        <v>0</v>
      </c>
      <c r="AI64" s="13">
        <v>0</v>
      </c>
      <c r="AJ64" s="13">
        <v>6</v>
      </c>
      <c r="AK64" s="9">
        <v>8</v>
      </c>
      <c r="AL64" s="11">
        <f t="shared" si="7"/>
        <v>6</v>
      </c>
      <c r="AM64" s="14">
        <f t="shared" si="7"/>
        <v>8</v>
      </c>
      <c r="AN64" s="12">
        <f t="shared" si="4"/>
        <v>14</v>
      </c>
    </row>
    <row r="65" spans="2:40" x14ac:dyDescent="0.25">
      <c r="B65" s="23" t="s">
        <v>221</v>
      </c>
      <c r="C65" s="29" t="s">
        <v>220</v>
      </c>
      <c r="D65" s="26">
        <v>0</v>
      </c>
      <c r="E65" s="13">
        <v>0</v>
      </c>
      <c r="F65" s="10">
        <v>0</v>
      </c>
      <c r="G65" s="13">
        <v>0</v>
      </c>
      <c r="H65" s="10">
        <v>0</v>
      </c>
      <c r="I65" s="13">
        <v>0</v>
      </c>
      <c r="J65" s="10">
        <v>0</v>
      </c>
      <c r="K65" s="13">
        <v>0</v>
      </c>
      <c r="L65" s="10">
        <v>0</v>
      </c>
      <c r="M65" s="13">
        <v>0</v>
      </c>
      <c r="N65" s="10">
        <v>0</v>
      </c>
      <c r="O65" s="13">
        <v>0</v>
      </c>
      <c r="P65" s="10">
        <v>2</v>
      </c>
      <c r="Q65" s="13">
        <v>1</v>
      </c>
      <c r="R65" s="10">
        <v>0</v>
      </c>
      <c r="S65" s="13">
        <v>0</v>
      </c>
      <c r="T65" s="10">
        <v>1</v>
      </c>
      <c r="U65" s="12">
        <v>2</v>
      </c>
      <c r="V65" s="11">
        <f t="shared" si="8"/>
        <v>3</v>
      </c>
      <c r="W65" s="11">
        <f t="shared" si="9"/>
        <v>3</v>
      </c>
      <c r="X65" s="12">
        <f t="shared" si="2"/>
        <v>6</v>
      </c>
      <c r="Z65" s="8">
        <v>0</v>
      </c>
      <c r="AA65" s="13">
        <v>0</v>
      </c>
      <c r="AB65" s="13">
        <v>0</v>
      </c>
      <c r="AC65" s="13">
        <v>0</v>
      </c>
      <c r="AD65" s="13">
        <v>0</v>
      </c>
      <c r="AE65" s="13">
        <v>0</v>
      </c>
      <c r="AF65" s="13">
        <v>0</v>
      </c>
      <c r="AG65" s="13">
        <v>0</v>
      </c>
      <c r="AH65" s="13">
        <v>0</v>
      </c>
      <c r="AI65" s="13">
        <v>0</v>
      </c>
      <c r="AJ65" s="13">
        <v>6</v>
      </c>
      <c r="AK65" s="9">
        <v>8</v>
      </c>
      <c r="AL65" s="11">
        <f t="shared" si="7"/>
        <v>6</v>
      </c>
      <c r="AM65" s="14">
        <f t="shared" si="7"/>
        <v>8</v>
      </c>
      <c r="AN65" s="12">
        <f t="shared" si="4"/>
        <v>14</v>
      </c>
    </row>
    <row r="66" spans="2:40" x14ac:dyDescent="0.25">
      <c r="B66" s="23" t="s">
        <v>25</v>
      </c>
      <c r="C66" s="29" t="s">
        <v>222</v>
      </c>
      <c r="D66" s="26">
        <v>5</v>
      </c>
      <c r="E66" s="13">
        <v>1</v>
      </c>
      <c r="F66" s="10">
        <v>0</v>
      </c>
      <c r="G66" s="13">
        <v>0</v>
      </c>
      <c r="H66" s="10">
        <v>0</v>
      </c>
      <c r="I66" s="13">
        <v>0</v>
      </c>
      <c r="J66" s="10">
        <v>6</v>
      </c>
      <c r="K66" s="13">
        <v>0</v>
      </c>
      <c r="L66" s="10">
        <v>9</v>
      </c>
      <c r="M66" s="13">
        <v>2</v>
      </c>
      <c r="N66" s="10">
        <v>55</v>
      </c>
      <c r="O66" s="13">
        <v>27</v>
      </c>
      <c r="P66" s="10">
        <v>6</v>
      </c>
      <c r="Q66" s="13">
        <v>0</v>
      </c>
      <c r="R66" s="10">
        <v>0</v>
      </c>
      <c r="S66" s="13">
        <v>0</v>
      </c>
      <c r="T66" s="10">
        <v>37</v>
      </c>
      <c r="U66" s="12">
        <v>35</v>
      </c>
      <c r="V66" s="11">
        <f t="shared" si="8"/>
        <v>118</v>
      </c>
      <c r="W66" s="11">
        <f t="shared" si="9"/>
        <v>65</v>
      </c>
      <c r="X66" s="12">
        <f t="shared" si="2"/>
        <v>183</v>
      </c>
      <c r="Z66" s="8">
        <v>0</v>
      </c>
      <c r="AA66" s="13">
        <v>0</v>
      </c>
      <c r="AB66" s="13">
        <v>0</v>
      </c>
      <c r="AC66" s="13">
        <v>0</v>
      </c>
      <c r="AD66" s="13">
        <v>0</v>
      </c>
      <c r="AE66" s="13">
        <v>0</v>
      </c>
      <c r="AF66" s="13">
        <v>0</v>
      </c>
      <c r="AG66" s="13">
        <v>0</v>
      </c>
      <c r="AH66" s="13">
        <v>0</v>
      </c>
      <c r="AI66" s="13">
        <v>0</v>
      </c>
      <c r="AJ66" s="13">
        <v>28</v>
      </c>
      <c r="AK66" s="9">
        <v>22</v>
      </c>
      <c r="AL66" s="11">
        <f t="shared" si="7"/>
        <v>28</v>
      </c>
      <c r="AM66" s="14">
        <f t="shared" si="7"/>
        <v>22</v>
      </c>
      <c r="AN66" s="12">
        <f t="shared" si="4"/>
        <v>50</v>
      </c>
    </row>
    <row r="67" spans="2:40" x14ac:dyDescent="0.25">
      <c r="B67" s="23" t="s">
        <v>224</v>
      </c>
      <c r="C67" s="29" t="s">
        <v>223</v>
      </c>
      <c r="D67" s="26">
        <v>0</v>
      </c>
      <c r="E67" s="13">
        <v>0</v>
      </c>
      <c r="F67" s="10">
        <v>0</v>
      </c>
      <c r="G67" s="13">
        <v>0</v>
      </c>
      <c r="H67" s="10">
        <v>0</v>
      </c>
      <c r="I67" s="13">
        <v>0</v>
      </c>
      <c r="J67" s="10">
        <v>0</v>
      </c>
      <c r="K67" s="13">
        <v>0</v>
      </c>
      <c r="L67" s="10">
        <v>0</v>
      </c>
      <c r="M67" s="13">
        <v>0</v>
      </c>
      <c r="N67" s="10">
        <v>1</v>
      </c>
      <c r="O67" s="13">
        <v>5</v>
      </c>
      <c r="P67" s="10">
        <v>0</v>
      </c>
      <c r="Q67" s="13">
        <v>0</v>
      </c>
      <c r="R67" s="10">
        <v>0</v>
      </c>
      <c r="S67" s="13">
        <v>0</v>
      </c>
      <c r="T67" s="10">
        <v>0</v>
      </c>
      <c r="U67" s="12">
        <v>0</v>
      </c>
      <c r="V67" s="11">
        <f t="shared" si="8"/>
        <v>1</v>
      </c>
      <c r="W67" s="11">
        <f t="shared" si="9"/>
        <v>5</v>
      </c>
      <c r="X67" s="12">
        <f t="shared" si="2"/>
        <v>6</v>
      </c>
      <c r="Z67" s="8">
        <v>0</v>
      </c>
      <c r="AA67" s="13">
        <v>0</v>
      </c>
      <c r="AB67" s="13">
        <v>0</v>
      </c>
      <c r="AC67" s="13">
        <v>0</v>
      </c>
      <c r="AD67" s="13">
        <v>0</v>
      </c>
      <c r="AE67" s="13">
        <v>0</v>
      </c>
      <c r="AF67" s="13">
        <v>0</v>
      </c>
      <c r="AG67" s="13">
        <v>0</v>
      </c>
      <c r="AH67" s="13">
        <v>0</v>
      </c>
      <c r="AI67" s="13">
        <v>0</v>
      </c>
      <c r="AJ67" s="13">
        <v>11</v>
      </c>
      <c r="AK67" s="9">
        <v>10</v>
      </c>
      <c r="AL67" s="11">
        <f t="shared" si="7"/>
        <v>11</v>
      </c>
      <c r="AM67" s="14">
        <f t="shared" si="7"/>
        <v>10</v>
      </c>
      <c r="AN67" s="12">
        <f t="shared" si="4"/>
        <v>21</v>
      </c>
    </row>
    <row r="68" spans="2:40" x14ac:dyDescent="0.25">
      <c r="B68" s="23" t="s">
        <v>26</v>
      </c>
      <c r="C68" s="29" t="s">
        <v>225</v>
      </c>
      <c r="D68" s="26">
        <v>2</v>
      </c>
      <c r="E68" s="13">
        <v>0</v>
      </c>
      <c r="F68" s="10">
        <v>0</v>
      </c>
      <c r="G68" s="13">
        <v>0</v>
      </c>
      <c r="H68" s="10">
        <v>1</v>
      </c>
      <c r="I68" s="13">
        <v>1</v>
      </c>
      <c r="J68" s="10">
        <v>0</v>
      </c>
      <c r="K68" s="13">
        <v>0</v>
      </c>
      <c r="L68" s="10">
        <v>0</v>
      </c>
      <c r="M68" s="13">
        <v>0</v>
      </c>
      <c r="N68" s="10">
        <v>14</v>
      </c>
      <c r="O68" s="13">
        <v>10</v>
      </c>
      <c r="P68" s="10">
        <v>0</v>
      </c>
      <c r="Q68" s="13">
        <v>0</v>
      </c>
      <c r="R68" s="10">
        <v>0</v>
      </c>
      <c r="S68" s="13">
        <v>0</v>
      </c>
      <c r="T68" s="10">
        <v>0</v>
      </c>
      <c r="U68" s="12">
        <v>1</v>
      </c>
      <c r="V68" s="11">
        <f t="shared" si="8"/>
        <v>17</v>
      </c>
      <c r="W68" s="11">
        <f t="shared" si="9"/>
        <v>12</v>
      </c>
      <c r="X68" s="12">
        <f t="shared" si="2"/>
        <v>29</v>
      </c>
      <c r="Z68" s="8">
        <v>0</v>
      </c>
      <c r="AA68" s="13">
        <v>0</v>
      </c>
      <c r="AB68" s="13">
        <v>0</v>
      </c>
      <c r="AC68" s="13">
        <v>0</v>
      </c>
      <c r="AD68" s="13">
        <v>0</v>
      </c>
      <c r="AE68" s="13">
        <v>0</v>
      </c>
      <c r="AF68" s="13">
        <v>0</v>
      </c>
      <c r="AG68" s="13">
        <v>0</v>
      </c>
      <c r="AH68" s="13">
        <v>0</v>
      </c>
      <c r="AI68" s="13">
        <v>0</v>
      </c>
      <c r="AJ68" s="13">
        <v>16</v>
      </c>
      <c r="AK68" s="9">
        <v>13</v>
      </c>
      <c r="AL68" s="11">
        <f t="shared" si="7"/>
        <v>16</v>
      </c>
      <c r="AM68" s="14">
        <f t="shared" si="7"/>
        <v>13</v>
      </c>
      <c r="AN68" s="12">
        <f t="shared" si="4"/>
        <v>29</v>
      </c>
    </row>
    <row r="69" spans="2:40" x14ac:dyDescent="0.25">
      <c r="B69" s="23" t="s">
        <v>27</v>
      </c>
      <c r="C69" s="29" t="s">
        <v>226</v>
      </c>
      <c r="D69" s="26">
        <v>5</v>
      </c>
      <c r="E69" s="13">
        <v>0</v>
      </c>
      <c r="F69" s="10">
        <v>0</v>
      </c>
      <c r="G69" s="13">
        <v>0</v>
      </c>
      <c r="H69" s="10">
        <v>113</v>
      </c>
      <c r="I69" s="13">
        <v>111</v>
      </c>
      <c r="J69" s="10">
        <v>4</v>
      </c>
      <c r="K69" s="13">
        <v>3</v>
      </c>
      <c r="L69" s="10">
        <v>16</v>
      </c>
      <c r="M69" s="13">
        <v>0</v>
      </c>
      <c r="N69" s="10">
        <v>60</v>
      </c>
      <c r="O69" s="13">
        <v>39</v>
      </c>
      <c r="P69" s="10">
        <v>2</v>
      </c>
      <c r="Q69" s="13">
        <v>0</v>
      </c>
      <c r="R69" s="10">
        <v>118</v>
      </c>
      <c r="S69" s="13">
        <v>120</v>
      </c>
      <c r="T69" s="10">
        <v>21</v>
      </c>
      <c r="U69" s="12">
        <v>14</v>
      </c>
      <c r="V69" s="11">
        <f t="shared" si="8"/>
        <v>339</v>
      </c>
      <c r="W69" s="11">
        <f t="shared" si="9"/>
        <v>287</v>
      </c>
      <c r="X69" s="12">
        <f t="shared" si="2"/>
        <v>626</v>
      </c>
      <c r="Z69" s="8">
        <v>49</v>
      </c>
      <c r="AA69" s="13">
        <v>109</v>
      </c>
      <c r="AB69" s="13">
        <v>0</v>
      </c>
      <c r="AC69" s="13">
        <v>0</v>
      </c>
      <c r="AD69" s="13">
        <v>0</v>
      </c>
      <c r="AE69" s="13">
        <v>0</v>
      </c>
      <c r="AF69" s="13">
        <v>0</v>
      </c>
      <c r="AG69" s="13">
        <v>0</v>
      </c>
      <c r="AH69" s="13">
        <v>0</v>
      </c>
      <c r="AI69" s="13">
        <v>0</v>
      </c>
      <c r="AJ69" s="13">
        <v>54</v>
      </c>
      <c r="AK69" s="9">
        <v>31</v>
      </c>
      <c r="AL69" s="11">
        <f t="shared" si="7"/>
        <v>103</v>
      </c>
      <c r="AM69" s="14">
        <f t="shared" si="7"/>
        <v>140</v>
      </c>
      <c r="AN69" s="12">
        <f t="shared" si="4"/>
        <v>243</v>
      </c>
    </row>
    <row r="70" spans="2:40" x14ac:dyDescent="0.25">
      <c r="B70" s="23" t="s">
        <v>102</v>
      </c>
      <c r="C70" s="29" t="s">
        <v>227</v>
      </c>
      <c r="D70" s="26">
        <v>0</v>
      </c>
      <c r="E70" s="13">
        <v>0</v>
      </c>
      <c r="F70" s="10">
        <v>0</v>
      </c>
      <c r="G70" s="13">
        <v>0</v>
      </c>
      <c r="H70" s="10">
        <v>2</v>
      </c>
      <c r="I70" s="13">
        <v>2</v>
      </c>
      <c r="J70" s="10">
        <v>0</v>
      </c>
      <c r="K70" s="13">
        <v>0</v>
      </c>
      <c r="L70" s="10">
        <v>0</v>
      </c>
      <c r="M70" s="13">
        <v>0</v>
      </c>
      <c r="N70" s="10">
        <v>9</v>
      </c>
      <c r="O70" s="13">
        <v>13</v>
      </c>
      <c r="P70" s="10">
        <v>0</v>
      </c>
      <c r="Q70" s="13">
        <v>0</v>
      </c>
      <c r="R70" s="10">
        <v>0</v>
      </c>
      <c r="S70" s="13">
        <v>0</v>
      </c>
      <c r="T70" s="10">
        <v>8</v>
      </c>
      <c r="U70" s="12">
        <v>19</v>
      </c>
      <c r="V70" s="11">
        <f t="shared" si="8"/>
        <v>19</v>
      </c>
      <c r="W70" s="11">
        <f t="shared" si="9"/>
        <v>34</v>
      </c>
      <c r="X70" s="12">
        <f t="shared" si="2"/>
        <v>53</v>
      </c>
      <c r="Z70" s="8">
        <v>0</v>
      </c>
      <c r="AA70" s="13">
        <v>0</v>
      </c>
      <c r="AB70" s="13">
        <v>0</v>
      </c>
      <c r="AC70" s="13">
        <v>0</v>
      </c>
      <c r="AD70" s="13">
        <v>0</v>
      </c>
      <c r="AE70" s="13">
        <v>0</v>
      </c>
      <c r="AF70" s="13">
        <v>0</v>
      </c>
      <c r="AG70" s="13">
        <v>0</v>
      </c>
      <c r="AH70" s="13">
        <v>0</v>
      </c>
      <c r="AI70" s="13">
        <v>0</v>
      </c>
      <c r="AJ70" s="13">
        <v>31</v>
      </c>
      <c r="AK70" s="9">
        <v>25</v>
      </c>
      <c r="AL70" s="11">
        <f t="shared" si="7"/>
        <v>31</v>
      </c>
      <c r="AM70" s="14">
        <f t="shared" si="7"/>
        <v>25</v>
      </c>
      <c r="AN70" s="12">
        <f t="shared" si="4"/>
        <v>56</v>
      </c>
    </row>
    <row r="71" spans="2:40" x14ac:dyDescent="0.25">
      <c r="B71" s="23" t="s">
        <v>103</v>
      </c>
      <c r="C71" s="29" t="s">
        <v>228</v>
      </c>
      <c r="D71" s="26">
        <v>0</v>
      </c>
      <c r="E71" s="13">
        <v>0</v>
      </c>
      <c r="F71" s="10">
        <v>0</v>
      </c>
      <c r="G71" s="13">
        <v>0</v>
      </c>
      <c r="H71" s="10">
        <v>3</v>
      </c>
      <c r="I71" s="13">
        <v>1</v>
      </c>
      <c r="J71" s="10">
        <v>0</v>
      </c>
      <c r="K71" s="13">
        <v>0</v>
      </c>
      <c r="L71" s="10">
        <v>0</v>
      </c>
      <c r="M71" s="13">
        <v>0</v>
      </c>
      <c r="N71" s="10">
        <v>20</v>
      </c>
      <c r="O71" s="13">
        <v>8</v>
      </c>
      <c r="P71" s="10">
        <v>0</v>
      </c>
      <c r="Q71" s="13">
        <v>0</v>
      </c>
      <c r="R71" s="10">
        <v>26</v>
      </c>
      <c r="S71" s="13">
        <v>25</v>
      </c>
      <c r="T71" s="10">
        <v>11</v>
      </c>
      <c r="U71" s="12">
        <v>9</v>
      </c>
      <c r="V71" s="11">
        <f t="shared" si="8"/>
        <v>60</v>
      </c>
      <c r="W71" s="11">
        <f t="shared" si="9"/>
        <v>43</v>
      </c>
      <c r="X71" s="12">
        <f t="shared" si="2"/>
        <v>103</v>
      </c>
      <c r="Z71" s="8">
        <v>0</v>
      </c>
      <c r="AA71" s="13">
        <v>0</v>
      </c>
      <c r="AB71" s="13">
        <v>0</v>
      </c>
      <c r="AC71" s="13">
        <v>0</v>
      </c>
      <c r="AD71" s="13">
        <v>0</v>
      </c>
      <c r="AE71" s="13">
        <v>0</v>
      </c>
      <c r="AF71" s="13">
        <v>0</v>
      </c>
      <c r="AG71" s="13">
        <v>0</v>
      </c>
      <c r="AH71" s="13">
        <v>0</v>
      </c>
      <c r="AI71" s="13">
        <v>0</v>
      </c>
      <c r="AJ71" s="13">
        <v>10</v>
      </c>
      <c r="AK71" s="9">
        <v>14</v>
      </c>
      <c r="AL71" s="11">
        <f t="shared" si="7"/>
        <v>10</v>
      </c>
      <c r="AM71" s="14">
        <f t="shared" si="7"/>
        <v>14</v>
      </c>
      <c r="AN71" s="12">
        <f t="shared" si="4"/>
        <v>24</v>
      </c>
    </row>
    <row r="72" spans="2:40" x14ac:dyDescent="0.25">
      <c r="B72" s="23" t="s">
        <v>28</v>
      </c>
      <c r="C72" s="29" t="s">
        <v>229</v>
      </c>
      <c r="D72" s="26">
        <v>9</v>
      </c>
      <c r="E72" s="13">
        <v>0</v>
      </c>
      <c r="F72" s="10">
        <v>0</v>
      </c>
      <c r="G72" s="13">
        <v>0</v>
      </c>
      <c r="H72" s="10">
        <v>0</v>
      </c>
      <c r="I72" s="13">
        <v>0</v>
      </c>
      <c r="J72" s="10">
        <v>2</v>
      </c>
      <c r="K72" s="13">
        <v>1</v>
      </c>
      <c r="L72" s="10">
        <v>0</v>
      </c>
      <c r="M72" s="13">
        <v>0</v>
      </c>
      <c r="N72" s="10">
        <v>2</v>
      </c>
      <c r="O72" s="13">
        <v>2</v>
      </c>
      <c r="P72" s="10">
        <v>0</v>
      </c>
      <c r="Q72" s="13">
        <v>0</v>
      </c>
      <c r="R72" s="10">
        <v>23</v>
      </c>
      <c r="S72" s="13">
        <v>30</v>
      </c>
      <c r="T72" s="10">
        <v>5</v>
      </c>
      <c r="U72" s="12">
        <v>6</v>
      </c>
      <c r="V72" s="11">
        <f t="shared" si="8"/>
        <v>41</v>
      </c>
      <c r="W72" s="11">
        <f t="shared" si="9"/>
        <v>39</v>
      </c>
      <c r="X72" s="12">
        <f t="shared" ref="X72:X135" si="10">+V72+W72</f>
        <v>80</v>
      </c>
      <c r="Z72" s="8">
        <v>0</v>
      </c>
      <c r="AA72" s="13">
        <v>0</v>
      </c>
      <c r="AB72" s="13">
        <v>0</v>
      </c>
      <c r="AC72" s="13">
        <v>0</v>
      </c>
      <c r="AD72" s="13">
        <v>0</v>
      </c>
      <c r="AE72" s="13">
        <v>0</v>
      </c>
      <c r="AF72" s="13">
        <v>0</v>
      </c>
      <c r="AG72" s="13">
        <v>0</v>
      </c>
      <c r="AH72" s="13">
        <v>0</v>
      </c>
      <c r="AI72" s="13">
        <v>0</v>
      </c>
      <c r="AJ72" s="13">
        <v>25</v>
      </c>
      <c r="AK72" s="9">
        <v>17</v>
      </c>
      <c r="AL72" s="11">
        <f t="shared" si="7"/>
        <v>25</v>
      </c>
      <c r="AM72" s="14">
        <f t="shared" si="7"/>
        <v>17</v>
      </c>
      <c r="AN72" s="12">
        <f t="shared" ref="AN72:AN135" si="11">+AL72+AM72</f>
        <v>42</v>
      </c>
    </row>
    <row r="73" spans="2:40" x14ac:dyDescent="0.25">
      <c r="B73" s="23" t="s">
        <v>231</v>
      </c>
      <c r="C73" s="29" t="s">
        <v>230</v>
      </c>
      <c r="D73" s="26">
        <v>0</v>
      </c>
      <c r="E73" s="13">
        <v>0</v>
      </c>
      <c r="F73" s="10">
        <v>0</v>
      </c>
      <c r="G73" s="13">
        <v>0</v>
      </c>
      <c r="H73" s="10">
        <v>0</v>
      </c>
      <c r="I73" s="13">
        <v>0</v>
      </c>
      <c r="J73" s="10">
        <v>0</v>
      </c>
      <c r="K73" s="13">
        <v>0</v>
      </c>
      <c r="L73" s="10">
        <v>0</v>
      </c>
      <c r="M73" s="13">
        <v>0</v>
      </c>
      <c r="N73" s="10">
        <v>3</v>
      </c>
      <c r="O73" s="13">
        <v>2</v>
      </c>
      <c r="P73" s="10">
        <v>0</v>
      </c>
      <c r="Q73" s="13">
        <v>0</v>
      </c>
      <c r="R73" s="10">
        <v>0</v>
      </c>
      <c r="S73" s="13">
        <v>0</v>
      </c>
      <c r="T73" s="10">
        <v>2</v>
      </c>
      <c r="U73" s="12">
        <v>2</v>
      </c>
      <c r="V73" s="11">
        <f t="shared" si="8"/>
        <v>5</v>
      </c>
      <c r="W73" s="11">
        <f t="shared" si="9"/>
        <v>4</v>
      </c>
      <c r="X73" s="12">
        <f t="shared" si="10"/>
        <v>9</v>
      </c>
      <c r="Z73" s="8">
        <v>0</v>
      </c>
      <c r="AA73" s="13">
        <v>0</v>
      </c>
      <c r="AB73" s="13">
        <v>0</v>
      </c>
      <c r="AC73" s="13">
        <v>0</v>
      </c>
      <c r="AD73" s="13">
        <v>0</v>
      </c>
      <c r="AE73" s="13">
        <v>0</v>
      </c>
      <c r="AF73" s="13">
        <v>0</v>
      </c>
      <c r="AG73" s="13">
        <v>0</v>
      </c>
      <c r="AH73" s="13">
        <v>0</v>
      </c>
      <c r="AI73" s="13">
        <v>0</v>
      </c>
      <c r="AJ73" s="13">
        <v>15</v>
      </c>
      <c r="AK73" s="9">
        <v>10</v>
      </c>
      <c r="AL73" s="11">
        <f t="shared" si="7"/>
        <v>15</v>
      </c>
      <c r="AM73" s="14">
        <f t="shared" si="7"/>
        <v>10</v>
      </c>
      <c r="AN73" s="12">
        <f t="shared" si="11"/>
        <v>25</v>
      </c>
    </row>
    <row r="74" spans="2:40" x14ac:dyDescent="0.25">
      <c r="B74" s="23" t="s">
        <v>104</v>
      </c>
      <c r="C74" s="29" t="s">
        <v>232</v>
      </c>
      <c r="D74" s="26">
        <v>0</v>
      </c>
      <c r="E74" s="13">
        <v>0</v>
      </c>
      <c r="F74" s="10">
        <v>0</v>
      </c>
      <c r="G74" s="13">
        <v>0</v>
      </c>
      <c r="H74" s="10">
        <v>11</v>
      </c>
      <c r="I74" s="13">
        <v>5</v>
      </c>
      <c r="J74" s="10">
        <v>0</v>
      </c>
      <c r="K74" s="13">
        <v>0</v>
      </c>
      <c r="L74" s="10">
        <v>0</v>
      </c>
      <c r="M74" s="13">
        <v>0</v>
      </c>
      <c r="N74" s="10">
        <v>87</v>
      </c>
      <c r="O74" s="13">
        <v>33</v>
      </c>
      <c r="P74" s="10">
        <v>0</v>
      </c>
      <c r="Q74" s="13">
        <v>0</v>
      </c>
      <c r="R74" s="10">
        <v>0</v>
      </c>
      <c r="S74" s="13">
        <v>0</v>
      </c>
      <c r="T74" s="10">
        <v>2</v>
      </c>
      <c r="U74" s="12">
        <v>2</v>
      </c>
      <c r="V74" s="11">
        <f t="shared" si="8"/>
        <v>100</v>
      </c>
      <c r="W74" s="11">
        <f t="shared" si="9"/>
        <v>40</v>
      </c>
      <c r="X74" s="12">
        <f t="shared" si="10"/>
        <v>140</v>
      </c>
      <c r="Z74" s="8">
        <v>0</v>
      </c>
      <c r="AA74" s="13">
        <v>0</v>
      </c>
      <c r="AB74" s="13">
        <v>0</v>
      </c>
      <c r="AC74" s="13">
        <v>0</v>
      </c>
      <c r="AD74" s="13">
        <v>0</v>
      </c>
      <c r="AE74" s="13">
        <v>0</v>
      </c>
      <c r="AF74" s="13">
        <v>0</v>
      </c>
      <c r="AG74" s="13">
        <v>0</v>
      </c>
      <c r="AH74" s="13">
        <v>0</v>
      </c>
      <c r="AI74" s="13">
        <v>0</v>
      </c>
      <c r="AJ74" s="13">
        <v>26</v>
      </c>
      <c r="AK74" s="9">
        <v>13</v>
      </c>
      <c r="AL74" s="11">
        <f t="shared" si="7"/>
        <v>26</v>
      </c>
      <c r="AM74" s="14">
        <f t="shared" si="7"/>
        <v>13</v>
      </c>
      <c r="AN74" s="12">
        <f t="shared" si="11"/>
        <v>39</v>
      </c>
    </row>
    <row r="75" spans="2:40" x14ac:dyDescent="0.25">
      <c r="B75" s="23" t="s">
        <v>105</v>
      </c>
      <c r="C75" s="29" t="s">
        <v>233</v>
      </c>
      <c r="D75" s="26">
        <v>0</v>
      </c>
      <c r="E75" s="13">
        <v>0</v>
      </c>
      <c r="F75" s="10">
        <v>0</v>
      </c>
      <c r="G75" s="13">
        <v>0</v>
      </c>
      <c r="H75" s="10">
        <v>16</v>
      </c>
      <c r="I75" s="13">
        <v>2</v>
      </c>
      <c r="J75" s="10">
        <v>0</v>
      </c>
      <c r="K75" s="13">
        <v>0</v>
      </c>
      <c r="L75" s="10">
        <v>14</v>
      </c>
      <c r="M75" s="13">
        <v>0</v>
      </c>
      <c r="N75" s="10">
        <v>9</v>
      </c>
      <c r="O75" s="13">
        <v>6</v>
      </c>
      <c r="P75" s="10">
        <v>0</v>
      </c>
      <c r="Q75" s="13">
        <v>0</v>
      </c>
      <c r="R75" s="10">
        <v>0</v>
      </c>
      <c r="S75" s="13">
        <v>0</v>
      </c>
      <c r="T75" s="10">
        <v>0</v>
      </c>
      <c r="U75" s="12">
        <v>0</v>
      </c>
      <c r="V75" s="11">
        <f t="shared" si="8"/>
        <v>39</v>
      </c>
      <c r="W75" s="11">
        <f t="shared" si="9"/>
        <v>8</v>
      </c>
      <c r="X75" s="12">
        <f t="shared" si="10"/>
        <v>47</v>
      </c>
      <c r="Z75" s="8">
        <v>0</v>
      </c>
      <c r="AA75" s="13">
        <v>0</v>
      </c>
      <c r="AB75" s="13">
        <v>0</v>
      </c>
      <c r="AC75" s="13">
        <v>0</v>
      </c>
      <c r="AD75" s="13">
        <v>0</v>
      </c>
      <c r="AE75" s="13">
        <v>0</v>
      </c>
      <c r="AF75" s="13">
        <v>0</v>
      </c>
      <c r="AG75" s="13">
        <v>0</v>
      </c>
      <c r="AH75" s="13">
        <v>0</v>
      </c>
      <c r="AI75" s="13">
        <v>0</v>
      </c>
      <c r="AJ75" s="13">
        <v>12</v>
      </c>
      <c r="AK75" s="9">
        <v>10</v>
      </c>
      <c r="AL75" s="11">
        <f t="shared" si="7"/>
        <v>12</v>
      </c>
      <c r="AM75" s="14">
        <f t="shared" si="7"/>
        <v>10</v>
      </c>
      <c r="AN75" s="12">
        <f t="shared" si="11"/>
        <v>22</v>
      </c>
    </row>
    <row r="76" spans="2:40" x14ac:dyDescent="0.25">
      <c r="B76" s="23" t="s">
        <v>235</v>
      </c>
      <c r="C76" s="29" t="s">
        <v>234</v>
      </c>
      <c r="D76" s="26">
        <v>0</v>
      </c>
      <c r="E76" s="13">
        <v>0</v>
      </c>
      <c r="F76" s="10">
        <v>0</v>
      </c>
      <c r="G76" s="13">
        <v>0</v>
      </c>
      <c r="H76" s="10">
        <v>0</v>
      </c>
      <c r="I76" s="13">
        <v>0</v>
      </c>
      <c r="J76" s="10">
        <v>0</v>
      </c>
      <c r="K76" s="13">
        <v>0</v>
      </c>
      <c r="L76" s="10">
        <v>0</v>
      </c>
      <c r="M76" s="13">
        <v>0</v>
      </c>
      <c r="N76" s="10">
        <v>15</v>
      </c>
      <c r="O76" s="13">
        <v>10</v>
      </c>
      <c r="P76" s="10">
        <v>0</v>
      </c>
      <c r="Q76" s="13">
        <v>0</v>
      </c>
      <c r="R76" s="10">
        <v>0</v>
      </c>
      <c r="S76" s="13">
        <v>0</v>
      </c>
      <c r="T76" s="10">
        <v>2</v>
      </c>
      <c r="U76" s="12">
        <v>1</v>
      </c>
      <c r="V76" s="11">
        <f t="shared" si="8"/>
        <v>17</v>
      </c>
      <c r="W76" s="11">
        <f t="shared" si="9"/>
        <v>11</v>
      </c>
      <c r="X76" s="12">
        <f t="shared" si="10"/>
        <v>28</v>
      </c>
      <c r="Z76" s="8">
        <v>0</v>
      </c>
      <c r="AA76" s="13">
        <v>0</v>
      </c>
      <c r="AB76" s="13">
        <v>0</v>
      </c>
      <c r="AC76" s="13">
        <v>0</v>
      </c>
      <c r="AD76" s="13">
        <v>0</v>
      </c>
      <c r="AE76" s="13">
        <v>0</v>
      </c>
      <c r="AF76" s="13">
        <v>0</v>
      </c>
      <c r="AG76" s="13">
        <v>0</v>
      </c>
      <c r="AH76" s="13">
        <v>0</v>
      </c>
      <c r="AI76" s="13">
        <v>0</v>
      </c>
      <c r="AJ76" s="13">
        <v>8</v>
      </c>
      <c r="AK76" s="9">
        <v>17</v>
      </c>
      <c r="AL76" s="11">
        <f t="shared" si="7"/>
        <v>8</v>
      </c>
      <c r="AM76" s="14">
        <f t="shared" si="7"/>
        <v>17</v>
      </c>
      <c r="AN76" s="12">
        <f t="shared" si="11"/>
        <v>25</v>
      </c>
    </row>
    <row r="77" spans="2:40" x14ac:dyDescent="0.25">
      <c r="B77" s="23" t="s">
        <v>488</v>
      </c>
      <c r="C77" s="29" t="s">
        <v>509</v>
      </c>
      <c r="D77" s="26">
        <v>0</v>
      </c>
      <c r="E77" s="13">
        <v>0</v>
      </c>
      <c r="F77" s="10">
        <v>0</v>
      </c>
      <c r="G77" s="13">
        <v>0</v>
      </c>
      <c r="H77" s="10">
        <v>0</v>
      </c>
      <c r="I77" s="13">
        <v>0</v>
      </c>
      <c r="J77" s="10">
        <v>0</v>
      </c>
      <c r="K77" s="13">
        <v>0</v>
      </c>
      <c r="L77" s="10">
        <v>0</v>
      </c>
      <c r="M77" s="13">
        <v>0</v>
      </c>
      <c r="N77" s="10">
        <v>0</v>
      </c>
      <c r="O77" s="13">
        <v>0</v>
      </c>
      <c r="P77" s="10">
        <v>0</v>
      </c>
      <c r="Q77" s="13">
        <v>0</v>
      </c>
      <c r="R77" s="10">
        <v>0</v>
      </c>
      <c r="S77" s="13">
        <v>0</v>
      </c>
      <c r="T77" s="10">
        <v>0</v>
      </c>
      <c r="U77" s="12">
        <v>0</v>
      </c>
      <c r="V77" s="11">
        <f t="shared" si="8"/>
        <v>0</v>
      </c>
      <c r="W77" s="11">
        <f t="shared" si="9"/>
        <v>0</v>
      </c>
      <c r="X77" s="12">
        <f t="shared" si="10"/>
        <v>0</v>
      </c>
      <c r="Z77" s="8">
        <v>0</v>
      </c>
      <c r="AA77" s="13">
        <v>1</v>
      </c>
      <c r="AB77" s="13">
        <v>0</v>
      </c>
      <c r="AC77" s="13">
        <v>0</v>
      </c>
      <c r="AD77" s="13">
        <v>0</v>
      </c>
      <c r="AE77" s="13">
        <v>0</v>
      </c>
      <c r="AF77" s="13">
        <v>0</v>
      </c>
      <c r="AG77" s="13">
        <v>0</v>
      </c>
      <c r="AH77" s="13">
        <v>0</v>
      </c>
      <c r="AI77" s="13">
        <v>0</v>
      </c>
      <c r="AJ77" s="13">
        <v>5</v>
      </c>
      <c r="AK77" s="9">
        <v>7</v>
      </c>
      <c r="AL77" s="11">
        <f t="shared" si="7"/>
        <v>5</v>
      </c>
      <c r="AM77" s="14">
        <f t="shared" si="7"/>
        <v>8</v>
      </c>
      <c r="AN77" s="12">
        <f t="shared" si="11"/>
        <v>13</v>
      </c>
    </row>
    <row r="78" spans="2:40" x14ac:dyDescent="0.25">
      <c r="B78" s="23" t="s">
        <v>237</v>
      </c>
      <c r="C78" s="29" t="s">
        <v>236</v>
      </c>
      <c r="D78" s="26">
        <v>0</v>
      </c>
      <c r="E78" s="13">
        <v>0</v>
      </c>
      <c r="F78" s="10">
        <v>0</v>
      </c>
      <c r="G78" s="13">
        <v>0</v>
      </c>
      <c r="H78" s="10">
        <v>0</v>
      </c>
      <c r="I78" s="13">
        <v>0</v>
      </c>
      <c r="J78" s="10">
        <v>0</v>
      </c>
      <c r="K78" s="13">
        <v>0</v>
      </c>
      <c r="L78" s="10">
        <v>0</v>
      </c>
      <c r="M78" s="13">
        <v>0</v>
      </c>
      <c r="N78" s="10">
        <v>0</v>
      </c>
      <c r="O78" s="13">
        <v>0</v>
      </c>
      <c r="P78" s="10">
        <v>0</v>
      </c>
      <c r="Q78" s="13">
        <v>0</v>
      </c>
      <c r="R78" s="10">
        <v>0</v>
      </c>
      <c r="S78" s="13">
        <v>0</v>
      </c>
      <c r="T78" s="10">
        <v>1</v>
      </c>
      <c r="U78" s="12">
        <v>0</v>
      </c>
      <c r="V78" s="11">
        <f t="shared" si="8"/>
        <v>1</v>
      </c>
      <c r="W78" s="11">
        <f t="shared" si="9"/>
        <v>0</v>
      </c>
      <c r="X78" s="12">
        <f t="shared" si="10"/>
        <v>1</v>
      </c>
      <c r="Z78" s="8">
        <v>0</v>
      </c>
      <c r="AA78" s="13">
        <v>0</v>
      </c>
      <c r="AB78" s="13">
        <v>0</v>
      </c>
      <c r="AC78" s="13">
        <v>0</v>
      </c>
      <c r="AD78" s="13">
        <v>0</v>
      </c>
      <c r="AE78" s="13">
        <v>0</v>
      </c>
      <c r="AF78" s="13">
        <v>0</v>
      </c>
      <c r="AG78" s="13">
        <v>0</v>
      </c>
      <c r="AH78" s="13">
        <v>0</v>
      </c>
      <c r="AI78" s="13">
        <v>0</v>
      </c>
      <c r="AJ78" s="13">
        <v>10</v>
      </c>
      <c r="AK78" s="9">
        <v>8</v>
      </c>
      <c r="AL78" s="11">
        <f t="shared" si="7"/>
        <v>10</v>
      </c>
      <c r="AM78" s="14">
        <f t="shared" si="7"/>
        <v>8</v>
      </c>
      <c r="AN78" s="12">
        <f t="shared" si="11"/>
        <v>18</v>
      </c>
    </row>
    <row r="79" spans="2:40" x14ac:dyDescent="0.25">
      <c r="B79" s="23" t="s">
        <v>239</v>
      </c>
      <c r="C79" s="29" t="s">
        <v>238</v>
      </c>
      <c r="D79" s="26">
        <v>0</v>
      </c>
      <c r="E79" s="13">
        <v>0</v>
      </c>
      <c r="F79" s="10">
        <v>0</v>
      </c>
      <c r="G79" s="13">
        <v>0</v>
      </c>
      <c r="H79" s="10">
        <v>0</v>
      </c>
      <c r="I79" s="13">
        <v>0</v>
      </c>
      <c r="J79" s="10">
        <v>0</v>
      </c>
      <c r="K79" s="13">
        <v>0</v>
      </c>
      <c r="L79" s="10">
        <v>3</v>
      </c>
      <c r="M79" s="13">
        <v>0</v>
      </c>
      <c r="N79" s="10">
        <v>3</v>
      </c>
      <c r="O79" s="13">
        <v>1</v>
      </c>
      <c r="P79" s="10">
        <v>0</v>
      </c>
      <c r="Q79" s="13">
        <v>0</v>
      </c>
      <c r="R79" s="10">
        <v>1</v>
      </c>
      <c r="S79" s="13">
        <v>1</v>
      </c>
      <c r="T79" s="10">
        <v>1</v>
      </c>
      <c r="U79" s="12">
        <v>1</v>
      </c>
      <c r="V79" s="11">
        <f t="shared" si="8"/>
        <v>8</v>
      </c>
      <c r="W79" s="11">
        <f t="shared" si="9"/>
        <v>3</v>
      </c>
      <c r="X79" s="12">
        <f t="shared" si="10"/>
        <v>11</v>
      </c>
      <c r="Z79" s="8">
        <v>0</v>
      </c>
      <c r="AA79" s="13">
        <v>0</v>
      </c>
      <c r="AB79" s="13">
        <v>0</v>
      </c>
      <c r="AC79" s="13">
        <v>0</v>
      </c>
      <c r="AD79" s="13">
        <v>0</v>
      </c>
      <c r="AE79" s="13">
        <v>0</v>
      </c>
      <c r="AF79" s="13">
        <v>0</v>
      </c>
      <c r="AG79" s="13">
        <v>0</v>
      </c>
      <c r="AH79" s="13">
        <v>0</v>
      </c>
      <c r="AI79" s="13">
        <v>0</v>
      </c>
      <c r="AJ79" s="13">
        <v>10</v>
      </c>
      <c r="AK79" s="9">
        <v>7</v>
      </c>
      <c r="AL79" s="11">
        <f t="shared" si="7"/>
        <v>10</v>
      </c>
      <c r="AM79" s="14">
        <f t="shared" si="7"/>
        <v>7</v>
      </c>
      <c r="AN79" s="12">
        <f t="shared" si="11"/>
        <v>17</v>
      </c>
    </row>
    <row r="80" spans="2:40" x14ac:dyDescent="0.25">
      <c r="B80" s="23" t="s">
        <v>241</v>
      </c>
      <c r="C80" s="29" t="s">
        <v>240</v>
      </c>
      <c r="D80" s="26">
        <v>0</v>
      </c>
      <c r="E80" s="13">
        <v>0</v>
      </c>
      <c r="F80" s="10">
        <v>0</v>
      </c>
      <c r="G80" s="13">
        <v>0</v>
      </c>
      <c r="H80" s="10">
        <v>0</v>
      </c>
      <c r="I80" s="13">
        <v>0</v>
      </c>
      <c r="J80" s="10">
        <v>0</v>
      </c>
      <c r="K80" s="13">
        <v>0</v>
      </c>
      <c r="L80" s="10">
        <v>0</v>
      </c>
      <c r="M80" s="13">
        <v>0</v>
      </c>
      <c r="N80" s="10">
        <v>0</v>
      </c>
      <c r="O80" s="13">
        <v>0</v>
      </c>
      <c r="P80" s="10">
        <v>0</v>
      </c>
      <c r="Q80" s="13">
        <v>0</v>
      </c>
      <c r="R80" s="10">
        <v>0</v>
      </c>
      <c r="S80" s="13">
        <v>0</v>
      </c>
      <c r="T80" s="10">
        <v>1</v>
      </c>
      <c r="U80" s="12">
        <v>1</v>
      </c>
      <c r="V80" s="11">
        <f t="shared" si="8"/>
        <v>1</v>
      </c>
      <c r="W80" s="11">
        <f t="shared" si="9"/>
        <v>1</v>
      </c>
      <c r="X80" s="12">
        <f t="shared" si="10"/>
        <v>2</v>
      </c>
      <c r="Z80" s="8">
        <v>0</v>
      </c>
      <c r="AA80" s="13">
        <v>0</v>
      </c>
      <c r="AB80" s="13">
        <v>0</v>
      </c>
      <c r="AC80" s="13">
        <v>0</v>
      </c>
      <c r="AD80" s="13">
        <v>0</v>
      </c>
      <c r="AE80" s="13">
        <v>0</v>
      </c>
      <c r="AF80" s="13">
        <v>0</v>
      </c>
      <c r="AG80" s="13">
        <v>0</v>
      </c>
      <c r="AH80" s="13">
        <v>0</v>
      </c>
      <c r="AI80" s="13">
        <v>0</v>
      </c>
      <c r="AJ80" s="13">
        <v>14</v>
      </c>
      <c r="AK80" s="9">
        <v>10</v>
      </c>
      <c r="AL80" s="11">
        <f t="shared" si="7"/>
        <v>14</v>
      </c>
      <c r="AM80" s="14">
        <f t="shared" si="7"/>
        <v>10</v>
      </c>
      <c r="AN80" s="12">
        <f t="shared" si="11"/>
        <v>24</v>
      </c>
    </row>
    <row r="81" spans="2:40" x14ac:dyDescent="0.25">
      <c r="B81" s="23" t="s">
        <v>29</v>
      </c>
      <c r="C81" s="29" t="s">
        <v>242</v>
      </c>
      <c r="D81" s="26">
        <v>177</v>
      </c>
      <c r="E81" s="13">
        <v>39</v>
      </c>
      <c r="F81" s="10">
        <v>62</v>
      </c>
      <c r="G81" s="13">
        <v>75</v>
      </c>
      <c r="H81" s="10">
        <v>4411</v>
      </c>
      <c r="I81" s="13">
        <v>5281</v>
      </c>
      <c r="J81" s="10">
        <v>806</v>
      </c>
      <c r="K81" s="13">
        <v>224</v>
      </c>
      <c r="L81" s="10">
        <v>2010</v>
      </c>
      <c r="M81" s="13">
        <v>287</v>
      </c>
      <c r="N81" s="10">
        <v>6601</v>
      </c>
      <c r="O81" s="13">
        <v>5094</v>
      </c>
      <c r="P81" s="10">
        <v>1270</v>
      </c>
      <c r="Q81" s="13">
        <v>359</v>
      </c>
      <c r="R81" s="10">
        <v>10277</v>
      </c>
      <c r="S81" s="13">
        <v>8103</v>
      </c>
      <c r="T81" s="10">
        <v>1407</v>
      </c>
      <c r="U81" s="12">
        <v>1883</v>
      </c>
      <c r="V81" s="11">
        <f t="shared" si="8"/>
        <v>27021</v>
      </c>
      <c r="W81" s="11">
        <f t="shared" si="9"/>
        <v>21345</v>
      </c>
      <c r="X81" s="12">
        <f t="shared" si="10"/>
        <v>48366</v>
      </c>
      <c r="Z81" s="8">
        <v>1656</v>
      </c>
      <c r="AA81" s="13">
        <v>2263</v>
      </c>
      <c r="AB81" s="13">
        <v>498</v>
      </c>
      <c r="AC81" s="13">
        <v>539</v>
      </c>
      <c r="AD81" s="13">
        <v>0</v>
      </c>
      <c r="AE81" s="13">
        <v>0</v>
      </c>
      <c r="AF81" s="13">
        <v>0</v>
      </c>
      <c r="AG81" s="13">
        <v>0</v>
      </c>
      <c r="AH81" s="13">
        <v>14</v>
      </c>
      <c r="AI81" s="13">
        <v>19</v>
      </c>
      <c r="AJ81" s="13">
        <v>1132</v>
      </c>
      <c r="AK81" s="9">
        <v>553</v>
      </c>
      <c r="AL81" s="11">
        <f t="shared" si="7"/>
        <v>3300</v>
      </c>
      <c r="AM81" s="14">
        <f t="shared" si="7"/>
        <v>3374</v>
      </c>
      <c r="AN81" s="12">
        <f t="shared" si="11"/>
        <v>6674</v>
      </c>
    </row>
    <row r="82" spans="2:40" x14ac:dyDescent="0.25">
      <c r="B82" s="23" t="s">
        <v>30</v>
      </c>
      <c r="C82" s="29" t="s">
        <v>243</v>
      </c>
      <c r="D82" s="26">
        <v>14</v>
      </c>
      <c r="E82" s="13">
        <v>5</v>
      </c>
      <c r="F82" s="10">
        <v>0</v>
      </c>
      <c r="G82" s="13">
        <v>0</v>
      </c>
      <c r="H82" s="10">
        <v>6</v>
      </c>
      <c r="I82" s="13">
        <v>9</v>
      </c>
      <c r="J82" s="10">
        <v>0</v>
      </c>
      <c r="K82" s="13">
        <v>0</v>
      </c>
      <c r="L82" s="10">
        <v>10</v>
      </c>
      <c r="M82" s="13">
        <v>0</v>
      </c>
      <c r="N82" s="10">
        <v>275</v>
      </c>
      <c r="O82" s="13">
        <v>143</v>
      </c>
      <c r="P82" s="10">
        <v>75</v>
      </c>
      <c r="Q82" s="13">
        <v>28</v>
      </c>
      <c r="R82" s="10">
        <v>175</v>
      </c>
      <c r="S82" s="13">
        <v>68</v>
      </c>
      <c r="T82" s="10">
        <v>37</v>
      </c>
      <c r="U82" s="12">
        <v>60</v>
      </c>
      <c r="V82" s="11">
        <f t="shared" si="8"/>
        <v>592</v>
      </c>
      <c r="W82" s="11">
        <f t="shared" si="9"/>
        <v>313</v>
      </c>
      <c r="X82" s="12">
        <f t="shared" si="10"/>
        <v>905</v>
      </c>
      <c r="Z82" s="8">
        <v>0</v>
      </c>
      <c r="AA82" s="13">
        <v>0</v>
      </c>
      <c r="AB82" s="13">
        <v>0</v>
      </c>
      <c r="AC82" s="13">
        <v>0</v>
      </c>
      <c r="AD82" s="13">
        <v>0</v>
      </c>
      <c r="AE82" s="13">
        <v>0</v>
      </c>
      <c r="AF82" s="13">
        <v>0</v>
      </c>
      <c r="AG82" s="13">
        <v>0</v>
      </c>
      <c r="AH82" s="13">
        <v>20</v>
      </c>
      <c r="AI82" s="13">
        <v>26</v>
      </c>
      <c r="AJ82" s="13">
        <v>0</v>
      </c>
      <c r="AK82" s="9">
        <v>0</v>
      </c>
      <c r="AL82" s="11">
        <f t="shared" si="7"/>
        <v>20</v>
      </c>
      <c r="AM82" s="14">
        <f t="shared" si="7"/>
        <v>26</v>
      </c>
      <c r="AN82" s="12">
        <f t="shared" si="11"/>
        <v>46</v>
      </c>
    </row>
    <row r="83" spans="2:40" x14ac:dyDescent="0.25">
      <c r="B83" s="23" t="s">
        <v>245</v>
      </c>
      <c r="C83" s="29" t="s">
        <v>244</v>
      </c>
      <c r="D83" s="26">
        <v>0</v>
      </c>
      <c r="E83" s="13">
        <v>0</v>
      </c>
      <c r="F83" s="10">
        <v>0</v>
      </c>
      <c r="G83" s="13">
        <v>0</v>
      </c>
      <c r="H83" s="10">
        <v>0</v>
      </c>
      <c r="I83" s="13">
        <v>0</v>
      </c>
      <c r="J83" s="10">
        <v>0</v>
      </c>
      <c r="K83" s="13">
        <v>0</v>
      </c>
      <c r="L83" s="10">
        <v>0</v>
      </c>
      <c r="M83" s="13">
        <v>0</v>
      </c>
      <c r="N83" s="10">
        <v>2</v>
      </c>
      <c r="O83" s="13">
        <v>0</v>
      </c>
      <c r="P83" s="10">
        <v>20</v>
      </c>
      <c r="Q83" s="13">
        <v>2</v>
      </c>
      <c r="R83" s="10">
        <v>0</v>
      </c>
      <c r="S83" s="13">
        <v>0</v>
      </c>
      <c r="T83" s="10">
        <v>5</v>
      </c>
      <c r="U83" s="12">
        <v>7</v>
      </c>
      <c r="V83" s="11">
        <f t="shared" si="8"/>
        <v>27</v>
      </c>
      <c r="W83" s="11">
        <f t="shared" si="9"/>
        <v>9</v>
      </c>
      <c r="X83" s="12">
        <f t="shared" si="10"/>
        <v>36</v>
      </c>
      <c r="Z83" s="8">
        <v>0</v>
      </c>
      <c r="AA83" s="13">
        <v>0</v>
      </c>
      <c r="AB83" s="13">
        <v>0</v>
      </c>
      <c r="AC83" s="13">
        <v>0</v>
      </c>
      <c r="AD83" s="13">
        <v>0</v>
      </c>
      <c r="AE83" s="13">
        <v>0</v>
      </c>
      <c r="AF83" s="13">
        <v>0</v>
      </c>
      <c r="AG83" s="13">
        <v>0</v>
      </c>
      <c r="AH83" s="13">
        <v>0</v>
      </c>
      <c r="AI83" s="13">
        <v>0</v>
      </c>
      <c r="AJ83" s="13">
        <v>22</v>
      </c>
      <c r="AK83" s="9">
        <v>10</v>
      </c>
      <c r="AL83" s="11">
        <f t="shared" si="7"/>
        <v>22</v>
      </c>
      <c r="AM83" s="14">
        <f t="shared" si="7"/>
        <v>10</v>
      </c>
      <c r="AN83" s="12">
        <f t="shared" si="11"/>
        <v>32</v>
      </c>
    </row>
    <row r="84" spans="2:40" x14ac:dyDescent="0.25">
      <c r="B84" s="23" t="s">
        <v>106</v>
      </c>
      <c r="C84" s="29" t="s">
        <v>246</v>
      </c>
      <c r="D84" s="26">
        <v>0</v>
      </c>
      <c r="E84" s="13">
        <v>0</v>
      </c>
      <c r="F84" s="10">
        <v>0</v>
      </c>
      <c r="G84" s="13">
        <v>0</v>
      </c>
      <c r="H84" s="10">
        <v>1</v>
      </c>
      <c r="I84" s="13">
        <v>0</v>
      </c>
      <c r="J84" s="10">
        <v>0</v>
      </c>
      <c r="K84" s="13">
        <v>0</v>
      </c>
      <c r="L84" s="10">
        <v>0</v>
      </c>
      <c r="M84" s="13">
        <v>0</v>
      </c>
      <c r="N84" s="10">
        <v>8</v>
      </c>
      <c r="O84" s="13">
        <v>8</v>
      </c>
      <c r="P84" s="10">
        <v>0</v>
      </c>
      <c r="Q84" s="13">
        <v>0</v>
      </c>
      <c r="R84" s="10">
        <v>0</v>
      </c>
      <c r="S84" s="13">
        <v>0</v>
      </c>
      <c r="T84" s="10">
        <v>4</v>
      </c>
      <c r="U84" s="12">
        <v>3</v>
      </c>
      <c r="V84" s="11">
        <f t="shared" si="8"/>
        <v>13</v>
      </c>
      <c r="W84" s="11">
        <f t="shared" si="9"/>
        <v>11</v>
      </c>
      <c r="X84" s="12">
        <f t="shared" si="10"/>
        <v>24</v>
      </c>
      <c r="Z84" s="8">
        <v>0</v>
      </c>
      <c r="AA84" s="13">
        <v>0</v>
      </c>
      <c r="AB84" s="13">
        <v>0</v>
      </c>
      <c r="AC84" s="13">
        <v>0</v>
      </c>
      <c r="AD84" s="13">
        <v>0</v>
      </c>
      <c r="AE84" s="13">
        <v>0</v>
      </c>
      <c r="AF84" s="13">
        <v>0</v>
      </c>
      <c r="AG84" s="13">
        <v>0</v>
      </c>
      <c r="AH84" s="13">
        <v>0</v>
      </c>
      <c r="AI84" s="13">
        <v>0</v>
      </c>
      <c r="AJ84" s="13">
        <v>26</v>
      </c>
      <c r="AK84" s="9">
        <v>19</v>
      </c>
      <c r="AL84" s="11">
        <f t="shared" si="7"/>
        <v>26</v>
      </c>
      <c r="AM84" s="14">
        <f t="shared" si="7"/>
        <v>19</v>
      </c>
      <c r="AN84" s="12">
        <f t="shared" si="11"/>
        <v>45</v>
      </c>
    </row>
    <row r="85" spans="2:40" x14ac:dyDescent="0.25">
      <c r="B85" s="23" t="s">
        <v>31</v>
      </c>
      <c r="C85" s="29" t="s">
        <v>247</v>
      </c>
      <c r="D85" s="26">
        <v>3</v>
      </c>
      <c r="E85" s="13">
        <v>1</v>
      </c>
      <c r="F85" s="10">
        <v>0</v>
      </c>
      <c r="G85" s="13">
        <v>0</v>
      </c>
      <c r="H85" s="10">
        <v>0</v>
      </c>
      <c r="I85" s="13">
        <v>0</v>
      </c>
      <c r="J85" s="10">
        <v>0</v>
      </c>
      <c r="K85" s="13">
        <v>0</v>
      </c>
      <c r="L85" s="10">
        <v>1</v>
      </c>
      <c r="M85" s="13">
        <v>1</v>
      </c>
      <c r="N85" s="10">
        <v>32</v>
      </c>
      <c r="O85" s="13">
        <v>51</v>
      </c>
      <c r="P85" s="10">
        <v>17</v>
      </c>
      <c r="Q85" s="13">
        <v>4</v>
      </c>
      <c r="R85" s="10">
        <v>32</v>
      </c>
      <c r="S85" s="13">
        <v>1</v>
      </c>
      <c r="T85" s="10">
        <v>18</v>
      </c>
      <c r="U85" s="12">
        <v>24</v>
      </c>
      <c r="V85" s="11">
        <f t="shared" si="8"/>
        <v>103</v>
      </c>
      <c r="W85" s="11">
        <f t="shared" si="9"/>
        <v>82</v>
      </c>
      <c r="X85" s="12">
        <f t="shared" si="10"/>
        <v>185</v>
      </c>
      <c r="Z85" s="8">
        <v>0</v>
      </c>
      <c r="AA85" s="13">
        <v>0</v>
      </c>
      <c r="AB85" s="13">
        <v>0</v>
      </c>
      <c r="AC85" s="13">
        <v>0</v>
      </c>
      <c r="AD85" s="13">
        <v>0</v>
      </c>
      <c r="AE85" s="13">
        <v>0</v>
      </c>
      <c r="AF85" s="13">
        <v>0</v>
      </c>
      <c r="AG85" s="13">
        <v>0</v>
      </c>
      <c r="AH85" s="13">
        <v>0</v>
      </c>
      <c r="AI85" s="13">
        <v>0</v>
      </c>
      <c r="AJ85" s="13">
        <v>46</v>
      </c>
      <c r="AK85" s="9">
        <v>22</v>
      </c>
      <c r="AL85" s="11">
        <f t="shared" si="7"/>
        <v>46</v>
      </c>
      <c r="AM85" s="14">
        <f t="shared" si="7"/>
        <v>22</v>
      </c>
      <c r="AN85" s="12">
        <f t="shared" si="11"/>
        <v>68</v>
      </c>
    </row>
    <row r="86" spans="2:40" x14ac:dyDescent="0.25">
      <c r="B86" s="23" t="s">
        <v>107</v>
      </c>
      <c r="C86" s="29" t="s">
        <v>248</v>
      </c>
      <c r="D86" s="26">
        <v>0</v>
      </c>
      <c r="E86" s="13">
        <v>0</v>
      </c>
      <c r="F86" s="10">
        <v>0</v>
      </c>
      <c r="G86" s="13">
        <v>0</v>
      </c>
      <c r="H86" s="10">
        <v>2</v>
      </c>
      <c r="I86" s="13">
        <v>2</v>
      </c>
      <c r="J86" s="10">
        <v>0</v>
      </c>
      <c r="K86" s="13">
        <v>0</v>
      </c>
      <c r="L86" s="10">
        <v>0</v>
      </c>
      <c r="M86" s="13">
        <v>0</v>
      </c>
      <c r="N86" s="10">
        <v>2</v>
      </c>
      <c r="O86" s="13">
        <v>3</v>
      </c>
      <c r="P86" s="10">
        <v>3</v>
      </c>
      <c r="Q86" s="13">
        <v>0</v>
      </c>
      <c r="R86" s="10">
        <v>0</v>
      </c>
      <c r="S86" s="13">
        <v>0</v>
      </c>
      <c r="T86" s="10">
        <v>8</v>
      </c>
      <c r="U86" s="12">
        <v>2</v>
      </c>
      <c r="V86" s="11">
        <f t="shared" si="8"/>
        <v>15</v>
      </c>
      <c r="W86" s="11">
        <f t="shared" si="9"/>
        <v>7</v>
      </c>
      <c r="X86" s="12">
        <f t="shared" si="10"/>
        <v>22</v>
      </c>
      <c r="Z86" s="8">
        <v>0</v>
      </c>
      <c r="AA86" s="13">
        <v>0</v>
      </c>
      <c r="AB86" s="13">
        <v>0</v>
      </c>
      <c r="AC86" s="13">
        <v>0</v>
      </c>
      <c r="AD86" s="13">
        <v>0</v>
      </c>
      <c r="AE86" s="13">
        <v>0</v>
      </c>
      <c r="AF86" s="13">
        <v>0</v>
      </c>
      <c r="AG86" s="13">
        <v>0</v>
      </c>
      <c r="AH86" s="13">
        <v>0</v>
      </c>
      <c r="AI86" s="13">
        <v>0</v>
      </c>
      <c r="AJ86" s="13">
        <v>20</v>
      </c>
      <c r="AK86" s="9">
        <v>8</v>
      </c>
      <c r="AL86" s="11">
        <f t="shared" si="7"/>
        <v>20</v>
      </c>
      <c r="AM86" s="14">
        <f t="shared" si="7"/>
        <v>8</v>
      </c>
      <c r="AN86" s="12">
        <f t="shared" si="11"/>
        <v>28</v>
      </c>
    </row>
    <row r="87" spans="2:40" x14ac:dyDescent="0.25">
      <c r="B87" s="23" t="s">
        <v>32</v>
      </c>
      <c r="C87" s="29" t="s">
        <v>249</v>
      </c>
      <c r="D87" s="26">
        <v>1</v>
      </c>
      <c r="E87" s="13">
        <v>0</v>
      </c>
      <c r="F87" s="10">
        <v>0</v>
      </c>
      <c r="G87" s="13">
        <v>0</v>
      </c>
      <c r="H87" s="10">
        <v>313</v>
      </c>
      <c r="I87" s="13">
        <v>142</v>
      </c>
      <c r="J87" s="10">
        <v>55</v>
      </c>
      <c r="K87" s="13">
        <v>17</v>
      </c>
      <c r="L87" s="10">
        <v>113</v>
      </c>
      <c r="M87" s="13">
        <v>15</v>
      </c>
      <c r="N87" s="10">
        <v>71</v>
      </c>
      <c r="O87" s="13">
        <v>77</v>
      </c>
      <c r="P87" s="10">
        <v>2</v>
      </c>
      <c r="Q87" s="13">
        <v>2</v>
      </c>
      <c r="R87" s="10">
        <v>19</v>
      </c>
      <c r="S87" s="13">
        <v>9</v>
      </c>
      <c r="T87" s="10">
        <v>40</v>
      </c>
      <c r="U87" s="12">
        <v>33</v>
      </c>
      <c r="V87" s="11">
        <f t="shared" si="8"/>
        <v>614</v>
      </c>
      <c r="W87" s="11">
        <f t="shared" si="9"/>
        <v>295</v>
      </c>
      <c r="X87" s="12">
        <f t="shared" si="10"/>
        <v>909</v>
      </c>
      <c r="Z87" s="8">
        <v>0</v>
      </c>
      <c r="AA87" s="13">
        <v>0</v>
      </c>
      <c r="AB87" s="13">
        <v>0</v>
      </c>
      <c r="AC87" s="13">
        <v>0</v>
      </c>
      <c r="AD87" s="13">
        <v>0</v>
      </c>
      <c r="AE87" s="13">
        <v>0</v>
      </c>
      <c r="AF87" s="13">
        <v>0</v>
      </c>
      <c r="AG87" s="13">
        <v>0</v>
      </c>
      <c r="AH87" s="13">
        <v>0</v>
      </c>
      <c r="AI87" s="13">
        <v>0</v>
      </c>
      <c r="AJ87" s="13">
        <v>118</v>
      </c>
      <c r="AK87" s="9">
        <v>44</v>
      </c>
      <c r="AL87" s="11">
        <f t="shared" si="7"/>
        <v>118</v>
      </c>
      <c r="AM87" s="14">
        <f t="shared" si="7"/>
        <v>44</v>
      </c>
      <c r="AN87" s="12">
        <f t="shared" si="11"/>
        <v>162</v>
      </c>
    </row>
    <row r="88" spans="2:40" x14ac:dyDescent="0.25">
      <c r="B88" s="23" t="s">
        <v>33</v>
      </c>
      <c r="C88" s="29" t="s">
        <v>250</v>
      </c>
      <c r="D88" s="26">
        <v>11</v>
      </c>
      <c r="E88" s="13">
        <v>1</v>
      </c>
      <c r="F88" s="10">
        <v>0</v>
      </c>
      <c r="G88" s="13">
        <v>0</v>
      </c>
      <c r="H88" s="10">
        <v>472</v>
      </c>
      <c r="I88" s="13">
        <v>353</v>
      </c>
      <c r="J88" s="10">
        <v>0</v>
      </c>
      <c r="K88" s="13">
        <v>0</v>
      </c>
      <c r="L88" s="10">
        <v>8</v>
      </c>
      <c r="M88" s="13">
        <v>5</v>
      </c>
      <c r="N88" s="10">
        <v>144</v>
      </c>
      <c r="O88" s="13">
        <v>112</v>
      </c>
      <c r="P88" s="10">
        <v>2</v>
      </c>
      <c r="Q88" s="13">
        <v>1</v>
      </c>
      <c r="R88" s="10">
        <v>197</v>
      </c>
      <c r="S88" s="13">
        <v>41</v>
      </c>
      <c r="T88" s="10">
        <v>64</v>
      </c>
      <c r="U88" s="12">
        <v>77</v>
      </c>
      <c r="V88" s="11">
        <f t="shared" si="8"/>
        <v>898</v>
      </c>
      <c r="W88" s="11">
        <f t="shared" si="9"/>
        <v>590</v>
      </c>
      <c r="X88" s="12">
        <f t="shared" si="10"/>
        <v>1488</v>
      </c>
      <c r="Z88" s="8">
        <v>0</v>
      </c>
      <c r="AA88" s="13">
        <v>0</v>
      </c>
      <c r="AB88" s="13">
        <v>0</v>
      </c>
      <c r="AC88" s="13">
        <v>0</v>
      </c>
      <c r="AD88" s="13">
        <v>0</v>
      </c>
      <c r="AE88" s="13">
        <v>0</v>
      </c>
      <c r="AF88" s="13">
        <v>0</v>
      </c>
      <c r="AG88" s="13">
        <v>0</v>
      </c>
      <c r="AH88" s="13">
        <v>0</v>
      </c>
      <c r="AI88" s="13">
        <v>0</v>
      </c>
      <c r="AJ88" s="13">
        <v>53</v>
      </c>
      <c r="AK88" s="9">
        <v>28</v>
      </c>
      <c r="AL88" s="11">
        <f t="shared" ref="AL88:AM151" si="12">+Z88+AB88+AD88+AF88+AH88+AJ88</f>
        <v>53</v>
      </c>
      <c r="AM88" s="14">
        <f t="shared" si="12"/>
        <v>28</v>
      </c>
      <c r="AN88" s="12">
        <f t="shared" si="11"/>
        <v>81</v>
      </c>
    </row>
    <row r="89" spans="2:40" x14ac:dyDescent="0.25">
      <c r="B89" s="23" t="s">
        <v>34</v>
      </c>
      <c r="C89" s="29" t="s">
        <v>251</v>
      </c>
      <c r="D89" s="26">
        <v>1178</v>
      </c>
      <c r="E89" s="13">
        <v>386</v>
      </c>
      <c r="F89" s="10">
        <v>0</v>
      </c>
      <c r="G89" s="13">
        <v>0</v>
      </c>
      <c r="H89" s="10">
        <v>0</v>
      </c>
      <c r="I89" s="13">
        <v>0</v>
      </c>
      <c r="J89" s="10">
        <v>10</v>
      </c>
      <c r="K89" s="13">
        <v>0</v>
      </c>
      <c r="L89" s="10">
        <v>0</v>
      </c>
      <c r="M89" s="13">
        <v>0</v>
      </c>
      <c r="N89" s="10">
        <v>5</v>
      </c>
      <c r="O89" s="13">
        <v>5</v>
      </c>
      <c r="P89" s="10">
        <v>27</v>
      </c>
      <c r="Q89" s="13">
        <v>2</v>
      </c>
      <c r="R89" s="10">
        <v>0</v>
      </c>
      <c r="S89" s="13">
        <v>0</v>
      </c>
      <c r="T89" s="10">
        <v>4</v>
      </c>
      <c r="U89" s="12">
        <v>3</v>
      </c>
      <c r="V89" s="11">
        <f t="shared" si="8"/>
        <v>1224</v>
      </c>
      <c r="W89" s="11">
        <f t="shared" si="9"/>
        <v>396</v>
      </c>
      <c r="X89" s="12">
        <f t="shared" si="10"/>
        <v>1620</v>
      </c>
      <c r="Z89" s="8">
        <v>0</v>
      </c>
      <c r="AA89" s="13">
        <v>0</v>
      </c>
      <c r="AB89" s="13">
        <v>0</v>
      </c>
      <c r="AC89" s="13">
        <v>0</v>
      </c>
      <c r="AD89" s="13">
        <v>0</v>
      </c>
      <c r="AE89" s="13">
        <v>0</v>
      </c>
      <c r="AF89" s="13">
        <v>0</v>
      </c>
      <c r="AG89" s="13">
        <v>0</v>
      </c>
      <c r="AH89" s="13">
        <v>0</v>
      </c>
      <c r="AI89" s="13">
        <v>0</v>
      </c>
      <c r="AJ89" s="13">
        <v>29</v>
      </c>
      <c r="AK89" s="9">
        <v>8</v>
      </c>
      <c r="AL89" s="11">
        <f t="shared" si="12"/>
        <v>29</v>
      </c>
      <c r="AM89" s="14">
        <f t="shared" si="12"/>
        <v>8</v>
      </c>
      <c r="AN89" s="12">
        <f t="shared" si="11"/>
        <v>37</v>
      </c>
    </row>
    <row r="90" spans="2:40" x14ac:dyDescent="0.25">
      <c r="B90" s="23" t="s">
        <v>35</v>
      </c>
      <c r="C90" s="29" t="s">
        <v>252</v>
      </c>
      <c r="D90" s="26">
        <v>38</v>
      </c>
      <c r="E90" s="13">
        <v>4</v>
      </c>
      <c r="F90" s="10">
        <v>0</v>
      </c>
      <c r="G90" s="13">
        <v>0</v>
      </c>
      <c r="H90" s="10">
        <v>0</v>
      </c>
      <c r="I90" s="13">
        <v>0</v>
      </c>
      <c r="J90" s="10">
        <v>0</v>
      </c>
      <c r="K90" s="13">
        <v>0</v>
      </c>
      <c r="L90" s="10">
        <v>0</v>
      </c>
      <c r="M90" s="13">
        <v>0</v>
      </c>
      <c r="N90" s="10">
        <v>12</v>
      </c>
      <c r="O90" s="13">
        <v>0</v>
      </c>
      <c r="P90" s="10">
        <v>0</v>
      </c>
      <c r="Q90" s="13">
        <v>0</v>
      </c>
      <c r="R90" s="10">
        <v>48</v>
      </c>
      <c r="S90" s="13">
        <v>1</v>
      </c>
      <c r="T90" s="10">
        <v>0</v>
      </c>
      <c r="U90" s="12">
        <v>2</v>
      </c>
      <c r="V90" s="11">
        <f t="shared" si="8"/>
        <v>98</v>
      </c>
      <c r="W90" s="11">
        <f t="shared" si="9"/>
        <v>7</v>
      </c>
      <c r="X90" s="12">
        <f t="shared" si="10"/>
        <v>105</v>
      </c>
      <c r="Z90" s="8">
        <v>0</v>
      </c>
      <c r="AA90" s="13">
        <v>0</v>
      </c>
      <c r="AB90" s="13">
        <v>0</v>
      </c>
      <c r="AC90" s="13">
        <v>0</v>
      </c>
      <c r="AD90" s="13">
        <v>0</v>
      </c>
      <c r="AE90" s="13">
        <v>0</v>
      </c>
      <c r="AF90" s="13">
        <v>0</v>
      </c>
      <c r="AG90" s="13">
        <v>0</v>
      </c>
      <c r="AH90" s="13">
        <v>0</v>
      </c>
      <c r="AI90" s="13">
        <v>0</v>
      </c>
      <c r="AJ90" s="13">
        <v>22</v>
      </c>
      <c r="AK90" s="9">
        <v>14</v>
      </c>
      <c r="AL90" s="11">
        <f t="shared" si="12"/>
        <v>22</v>
      </c>
      <c r="AM90" s="14">
        <f t="shared" si="12"/>
        <v>14</v>
      </c>
      <c r="AN90" s="12">
        <f t="shared" si="11"/>
        <v>36</v>
      </c>
    </row>
    <row r="91" spans="2:40" x14ac:dyDescent="0.25">
      <c r="B91" s="23" t="s">
        <v>108</v>
      </c>
      <c r="C91" s="29" t="s">
        <v>253</v>
      </c>
      <c r="D91" s="26">
        <v>0</v>
      </c>
      <c r="E91" s="13">
        <v>0</v>
      </c>
      <c r="F91" s="10">
        <v>0</v>
      </c>
      <c r="G91" s="13">
        <v>0</v>
      </c>
      <c r="H91" s="10">
        <v>2</v>
      </c>
      <c r="I91" s="13">
        <v>0</v>
      </c>
      <c r="J91" s="10">
        <v>0</v>
      </c>
      <c r="K91" s="13">
        <v>0</v>
      </c>
      <c r="L91" s="10">
        <v>0</v>
      </c>
      <c r="M91" s="13">
        <v>0</v>
      </c>
      <c r="N91" s="10">
        <v>0</v>
      </c>
      <c r="O91" s="13">
        <v>0</v>
      </c>
      <c r="P91" s="10">
        <v>0</v>
      </c>
      <c r="Q91" s="13">
        <v>0</v>
      </c>
      <c r="R91" s="10">
        <v>0</v>
      </c>
      <c r="S91" s="13">
        <v>0</v>
      </c>
      <c r="T91" s="10">
        <v>3</v>
      </c>
      <c r="U91" s="12">
        <v>3</v>
      </c>
      <c r="V91" s="11">
        <f t="shared" si="8"/>
        <v>5</v>
      </c>
      <c r="W91" s="11">
        <f t="shared" si="9"/>
        <v>3</v>
      </c>
      <c r="X91" s="12">
        <f t="shared" si="10"/>
        <v>8</v>
      </c>
      <c r="Z91" s="8">
        <v>0</v>
      </c>
      <c r="AA91" s="13">
        <v>0</v>
      </c>
      <c r="AB91" s="13">
        <v>0</v>
      </c>
      <c r="AC91" s="13">
        <v>0</v>
      </c>
      <c r="AD91" s="13">
        <v>0</v>
      </c>
      <c r="AE91" s="13">
        <v>0</v>
      </c>
      <c r="AF91" s="13">
        <v>0</v>
      </c>
      <c r="AG91" s="13">
        <v>0</v>
      </c>
      <c r="AH91" s="13">
        <v>0</v>
      </c>
      <c r="AI91" s="13">
        <v>0</v>
      </c>
      <c r="AJ91" s="13">
        <v>18</v>
      </c>
      <c r="AK91" s="9">
        <v>17</v>
      </c>
      <c r="AL91" s="11">
        <f t="shared" si="12"/>
        <v>18</v>
      </c>
      <c r="AM91" s="14">
        <f t="shared" si="12"/>
        <v>17</v>
      </c>
      <c r="AN91" s="12">
        <f t="shared" si="11"/>
        <v>35</v>
      </c>
    </row>
    <row r="92" spans="2:40" x14ac:dyDescent="0.25">
      <c r="B92" s="23" t="s">
        <v>36</v>
      </c>
      <c r="C92" s="29" t="s">
        <v>254</v>
      </c>
      <c r="D92" s="26">
        <v>245</v>
      </c>
      <c r="E92" s="13">
        <v>36</v>
      </c>
      <c r="F92" s="10">
        <v>17</v>
      </c>
      <c r="G92" s="13">
        <v>9</v>
      </c>
      <c r="H92" s="10">
        <v>4507</v>
      </c>
      <c r="I92" s="13">
        <v>7024</v>
      </c>
      <c r="J92" s="10">
        <v>7</v>
      </c>
      <c r="K92" s="13">
        <v>1</v>
      </c>
      <c r="L92" s="10">
        <v>75</v>
      </c>
      <c r="M92" s="13">
        <v>5</v>
      </c>
      <c r="N92" s="10">
        <v>556</v>
      </c>
      <c r="O92" s="13">
        <v>305</v>
      </c>
      <c r="P92" s="10">
        <v>542</v>
      </c>
      <c r="Q92" s="13">
        <v>100</v>
      </c>
      <c r="R92" s="10">
        <v>842</v>
      </c>
      <c r="S92" s="13">
        <v>427</v>
      </c>
      <c r="T92" s="10">
        <v>158</v>
      </c>
      <c r="U92" s="12">
        <v>167</v>
      </c>
      <c r="V92" s="11">
        <f t="shared" si="8"/>
        <v>6949</v>
      </c>
      <c r="W92" s="11">
        <f t="shared" si="9"/>
        <v>8074</v>
      </c>
      <c r="X92" s="12">
        <f t="shared" si="10"/>
        <v>15023</v>
      </c>
      <c r="Z92" s="8">
        <v>15</v>
      </c>
      <c r="AA92" s="13">
        <v>1</v>
      </c>
      <c r="AB92" s="13">
        <v>0</v>
      </c>
      <c r="AC92" s="13">
        <v>0</v>
      </c>
      <c r="AD92" s="13">
        <v>0</v>
      </c>
      <c r="AE92" s="13">
        <v>0</v>
      </c>
      <c r="AF92" s="13">
        <v>0</v>
      </c>
      <c r="AG92" s="13">
        <v>0</v>
      </c>
      <c r="AH92" s="13">
        <v>0</v>
      </c>
      <c r="AI92" s="13">
        <v>0</v>
      </c>
      <c r="AJ92" s="13">
        <v>94</v>
      </c>
      <c r="AK92" s="9">
        <v>43</v>
      </c>
      <c r="AL92" s="11">
        <f t="shared" si="12"/>
        <v>109</v>
      </c>
      <c r="AM92" s="14">
        <f t="shared" si="12"/>
        <v>44</v>
      </c>
      <c r="AN92" s="12">
        <f t="shared" si="11"/>
        <v>153</v>
      </c>
    </row>
    <row r="93" spans="2:40" x14ac:dyDescent="0.25">
      <c r="B93" s="23" t="s">
        <v>256</v>
      </c>
      <c r="C93" s="29" t="s">
        <v>255</v>
      </c>
      <c r="D93" s="26">
        <v>0</v>
      </c>
      <c r="E93" s="13">
        <v>0</v>
      </c>
      <c r="F93" s="10">
        <v>0</v>
      </c>
      <c r="G93" s="13">
        <v>0</v>
      </c>
      <c r="H93" s="10">
        <v>0</v>
      </c>
      <c r="I93" s="13">
        <v>0</v>
      </c>
      <c r="J93" s="10">
        <v>0</v>
      </c>
      <c r="K93" s="13">
        <v>0</v>
      </c>
      <c r="L93" s="10">
        <v>0</v>
      </c>
      <c r="M93" s="13">
        <v>0</v>
      </c>
      <c r="N93" s="10">
        <v>72</v>
      </c>
      <c r="O93" s="13">
        <v>62</v>
      </c>
      <c r="P93" s="10">
        <v>5</v>
      </c>
      <c r="Q93" s="13">
        <v>2</v>
      </c>
      <c r="R93" s="10">
        <v>8</v>
      </c>
      <c r="S93" s="13">
        <v>0</v>
      </c>
      <c r="T93" s="10">
        <v>2</v>
      </c>
      <c r="U93" s="12">
        <v>2</v>
      </c>
      <c r="V93" s="11">
        <f t="shared" si="8"/>
        <v>87</v>
      </c>
      <c r="W93" s="11">
        <f t="shared" si="9"/>
        <v>66</v>
      </c>
      <c r="X93" s="12">
        <f t="shared" si="10"/>
        <v>153</v>
      </c>
      <c r="Z93" s="8">
        <v>0</v>
      </c>
      <c r="AA93" s="13">
        <v>0</v>
      </c>
      <c r="AB93" s="13">
        <v>0</v>
      </c>
      <c r="AC93" s="13">
        <v>0</v>
      </c>
      <c r="AD93" s="13">
        <v>0</v>
      </c>
      <c r="AE93" s="13">
        <v>0</v>
      </c>
      <c r="AF93" s="13">
        <v>0</v>
      </c>
      <c r="AG93" s="13">
        <v>0</v>
      </c>
      <c r="AH93" s="13">
        <v>0</v>
      </c>
      <c r="AI93" s="13">
        <v>0</v>
      </c>
      <c r="AJ93" s="13">
        <v>46</v>
      </c>
      <c r="AK93" s="9">
        <v>22</v>
      </c>
      <c r="AL93" s="11">
        <f t="shared" si="12"/>
        <v>46</v>
      </c>
      <c r="AM93" s="14">
        <f t="shared" si="12"/>
        <v>22</v>
      </c>
      <c r="AN93" s="12">
        <f t="shared" si="11"/>
        <v>68</v>
      </c>
    </row>
    <row r="94" spans="2:40" x14ac:dyDescent="0.25">
      <c r="B94" s="23" t="s">
        <v>37</v>
      </c>
      <c r="C94" s="29" t="s">
        <v>257</v>
      </c>
      <c r="D94" s="26">
        <v>260</v>
      </c>
      <c r="E94" s="13">
        <v>53</v>
      </c>
      <c r="F94" s="10">
        <v>14</v>
      </c>
      <c r="G94" s="13">
        <v>2</v>
      </c>
      <c r="H94" s="10">
        <v>10529</v>
      </c>
      <c r="I94" s="13">
        <v>5966</v>
      </c>
      <c r="J94" s="10">
        <v>586</v>
      </c>
      <c r="K94" s="13">
        <v>52</v>
      </c>
      <c r="L94" s="10">
        <v>2893</v>
      </c>
      <c r="M94" s="13">
        <v>296</v>
      </c>
      <c r="N94" s="10">
        <v>7007</v>
      </c>
      <c r="O94" s="13">
        <v>5512</v>
      </c>
      <c r="P94" s="10">
        <v>2690</v>
      </c>
      <c r="Q94" s="13">
        <v>796</v>
      </c>
      <c r="R94" s="10">
        <v>7396</v>
      </c>
      <c r="S94" s="13">
        <v>3475</v>
      </c>
      <c r="T94" s="10">
        <v>1955</v>
      </c>
      <c r="U94" s="12">
        <v>2052</v>
      </c>
      <c r="V94" s="11">
        <f t="shared" si="8"/>
        <v>33330</v>
      </c>
      <c r="W94" s="11">
        <f t="shared" si="9"/>
        <v>18204</v>
      </c>
      <c r="X94" s="12">
        <f t="shared" si="10"/>
        <v>51534</v>
      </c>
      <c r="Z94" s="8">
        <v>28</v>
      </c>
      <c r="AA94" s="13">
        <v>30</v>
      </c>
      <c r="AB94" s="13">
        <v>143</v>
      </c>
      <c r="AC94" s="13">
        <v>189</v>
      </c>
      <c r="AD94" s="13">
        <v>0</v>
      </c>
      <c r="AE94" s="13">
        <v>0</v>
      </c>
      <c r="AF94" s="13">
        <v>0</v>
      </c>
      <c r="AG94" s="13">
        <v>0</v>
      </c>
      <c r="AH94" s="13">
        <v>0</v>
      </c>
      <c r="AI94" s="13">
        <v>0</v>
      </c>
      <c r="AJ94" s="13">
        <v>642</v>
      </c>
      <c r="AK94" s="9">
        <v>314</v>
      </c>
      <c r="AL94" s="11">
        <f t="shared" si="12"/>
        <v>813</v>
      </c>
      <c r="AM94" s="14">
        <f t="shared" si="12"/>
        <v>533</v>
      </c>
      <c r="AN94" s="12">
        <f t="shared" si="11"/>
        <v>1346</v>
      </c>
    </row>
    <row r="95" spans="2:40" x14ac:dyDescent="0.25">
      <c r="B95" s="23" t="s">
        <v>38</v>
      </c>
      <c r="C95" s="29" t="s">
        <v>258</v>
      </c>
      <c r="D95" s="26">
        <v>1</v>
      </c>
      <c r="E95" s="13">
        <v>1</v>
      </c>
      <c r="F95" s="10">
        <v>0</v>
      </c>
      <c r="G95" s="13">
        <v>0</v>
      </c>
      <c r="H95" s="10">
        <v>34</v>
      </c>
      <c r="I95" s="13">
        <v>18</v>
      </c>
      <c r="J95" s="10">
        <v>0</v>
      </c>
      <c r="K95" s="13">
        <v>0</v>
      </c>
      <c r="L95" s="10">
        <v>0</v>
      </c>
      <c r="M95" s="13">
        <v>0</v>
      </c>
      <c r="N95" s="10">
        <v>0</v>
      </c>
      <c r="O95" s="13">
        <v>0</v>
      </c>
      <c r="P95" s="10">
        <v>8</v>
      </c>
      <c r="Q95" s="13">
        <v>1</v>
      </c>
      <c r="R95" s="10">
        <v>3</v>
      </c>
      <c r="S95" s="13">
        <v>2</v>
      </c>
      <c r="T95" s="10">
        <v>1</v>
      </c>
      <c r="U95" s="12">
        <v>1</v>
      </c>
      <c r="V95" s="11">
        <f t="shared" si="8"/>
        <v>47</v>
      </c>
      <c r="W95" s="11">
        <f t="shared" si="9"/>
        <v>23</v>
      </c>
      <c r="X95" s="12">
        <f t="shared" si="10"/>
        <v>70</v>
      </c>
      <c r="Z95" s="8">
        <v>0</v>
      </c>
      <c r="AA95" s="13">
        <v>1</v>
      </c>
      <c r="AB95" s="13">
        <v>0</v>
      </c>
      <c r="AC95" s="13">
        <v>0</v>
      </c>
      <c r="AD95" s="13">
        <v>0</v>
      </c>
      <c r="AE95" s="13">
        <v>0</v>
      </c>
      <c r="AF95" s="13">
        <v>0</v>
      </c>
      <c r="AG95" s="13">
        <v>0</v>
      </c>
      <c r="AH95" s="13">
        <v>0</v>
      </c>
      <c r="AI95" s="13">
        <v>0</v>
      </c>
      <c r="AJ95" s="13">
        <v>0</v>
      </c>
      <c r="AK95" s="9">
        <v>0</v>
      </c>
      <c r="AL95" s="11">
        <f t="shared" si="12"/>
        <v>0</v>
      </c>
      <c r="AM95" s="14">
        <f t="shared" si="12"/>
        <v>1</v>
      </c>
      <c r="AN95" s="12">
        <f t="shared" si="11"/>
        <v>1</v>
      </c>
    </row>
    <row r="96" spans="2:40" x14ac:dyDescent="0.25">
      <c r="B96" s="23" t="s">
        <v>260</v>
      </c>
      <c r="C96" s="29" t="s">
        <v>259</v>
      </c>
      <c r="D96" s="26">
        <v>0</v>
      </c>
      <c r="E96" s="13">
        <v>0</v>
      </c>
      <c r="F96" s="10">
        <v>0</v>
      </c>
      <c r="G96" s="13">
        <v>0</v>
      </c>
      <c r="H96" s="10">
        <v>0</v>
      </c>
      <c r="I96" s="13">
        <v>0</v>
      </c>
      <c r="J96" s="10">
        <v>0</v>
      </c>
      <c r="K96" s="13">
        <v>0</v>
      </c>
      <c r="L96" s="10">
        <v>0</v>
      </c>
      <c r="M96" s="13">
        <v>0</v>
      </c>
      <c r="N96" s="10">
        <v>0</v>
      </c>
      <c r="O96" s="13">
        <v>0</v>
      </c>
      <c r="P96" s="10">
        <v>0</v>
      </c>
      <c r="Q96" s="13">
        <v>0</v>
      </c>
      <c r="R96" s="10">
        <v>0</v>
      </c>
      <c r="S96" s="13">
        <v>0</v>
      </c>
      <c r="T96" s="10">
        <v>1</v>
      </c>
      <c r="U96" s="12">
        <v>0</v>
      </c>
      <c r="V96" s="11">
        <f t="shared" si="8"/>
        <v>1</v>
      </c>
      <c r="W96" s="11">
        <f t="shared" si="9"/>
        <v>0</v>
      </c>
      <c r="X96" s="12">
        <f t="shared" si="10"/>
        <v>1</v>
      </c>
      <c r="Z96" s="8">
        <v>0</v>
      </c>
      <c r="AA96" s="13">
        <v>0</v>
      </c>
      <c r="AB96" s="13">
        <v>0</v>
      </c>
      <c r="AC96" s="13">
        <v>0</v>
      </c>
      <c r="AD96" s="13">
        <v>0</v>
      </c>
      <c r="AE96" s="13">
        <v>0</v>
      </c>
      <c r="AF96" s="13">
        <v>0</v>
      </c>
      <c r="AG96" s="13">
        <v>0</v>
      </c>
      <c r="AH96" s="13">
        <v>0</v>
      </c>
      <c r="AI96" s="13">
        <v>0</v>
      </c>
      <c r="AJ96" s="13">
        <v>14</v>
      </c>
      <c r="AK96" s="9">
        <v>6</v>
      </c>
      <c r="AL96" s="11">
        <f t="shared" si="12"/>
        <v>14</v>
      </c>
      <c r="AM96" s="14">
        <f t="shared" si="12"/>
        <v>6</v>
      </c>
      <c r="AN96" s="12">
        <f t="shared" si="11"/>
        <v>20</v>
      </c>
    </row>
    <row r="97" spans="2:40" x14ac:dyDescent="0.25">
      <c r="B97" s="23" t="s">
        <v>39</v>
      </c>
      <c r="C97" s="29" t="s">
        <v>261</v>
      </c>
      <c r="D97" s="26">
        <v>1</v>
      </c>
      <c r="E97" s="13">
        <v>0</v>
      </c>
      <c r="F97" s="10">
        <v>46</v>
      </c>
      <c r="G97" s="13">
        <v>7</v>
      </c>
      <c r="H97" s="10">
        <v>883</v>
      </c>
      <c r="I97" s="13">
        <v>384</v>
      </c>
      <c r="J97" s="10">
        <v>20</v>
      </c>
      <c r="K97" s="13">
        <v>1</v>
      </c>
      <c r="L97" s="10">
        <v>1</v>
      </c>
      <c r="M97" s="13">
        <v>2</v>
      </c>
      <c r="N97" s="10">
        <v>38</v>
      </c>
      <c r="O97" s="13">
        <v>21</v>
      </c>
      <c r="P97" s="10">
        <v>92</v>
      </c>
      <c r="Q97" s="13">
        <v>15</v>
      </c>
      <c r="R97" s="10">
        <v>10</v>
      </c>
      <c r="S97" s="13">
        <v>1</v>
      </c>
      <c r="T97" s="10">
        <v>9</v>
      </c>
      <c r="U97" s="12">
        <v>9</v>
      </c>
      <c r="V97" s="11">
        <f t="shared" si="8"/>
        <v>1100</v>
      </c>
      <c r="W97" s="11">
        <f t="shared" si="9"/>
        <v>440</v>
      </c>
      <c r="X97" s="12">
        <f t="shared" si="10"/>
        <v>1540</v>
      </c>
      <c r="Z97" s="8">
        <v>2</v>
      </c>
      <c r="AA97" s="13">
        <v>0</v>
      </c>
      <c r="AB97" s="13">
        <v>0</v>
      </c>
      <c r="AC97" s="13">
        <v>0</v>
      </c>
      <c r="AD97" s="13">
        <v>0</v>
      </c>
      <c r="AE97" s="13">
        <v>0</v>
      </c>
      <c r="AF97" s="13">
        <v>0</v>
      </c>
      <c r="AG97" s="13">
        <v>0</v>
      </c>
      <c r="AH97" s="13">
        <v>0</v>
      </c>
      <c r="AI97" s="13">
        <v>0</v>
      </c>
      <c r="AJ97" s="13">
        <v>36</v>
      </c>
      <c r="AK97" s="9">
        <v>25</v>
      </c>
      <c r="AL97" s="11">
        <f t="shared" si="12"/>
        <v>38</v>
      </c>
      <c r="AM97" s="14">
        <f t="shared" si="12"/>
        <v>25</v>
      </c>
      <c r="AN97" s="12">
        <f t="shared" si="11"/>
        <v>63</v>
      </c>
    </row>
    <row r="98" spans="2:40" x14ac:dyDescent="0.25">
      <c r="B98" s="23" t="s">
        <v>40</v>
      </c>
      <c r="C98" s="29" t="s">
        <v>262</v>
      </c>
      <c r="D98" s="26">
        <v>5</v>
      </c>
      <c r="E98" s="13">
        <v>5</v>
      </c>
      <c r="F98" s="10">
        <v>0</v>
      </c>
      <c r="G98" s="13">
        <v>0</v>
      </c>
      <c r="H98" s="10">
        <v>596</v>
      </c>
      <c r="I98" s="13">
        <v>81</v>
      </c>
      <c r="J98" s="10">
        <v>3</v>
      </c>
      <c r="K98" s="13">
        <v>2</v>
      </c>
      <c r="L98" s="10">
        <v>11</v>
      </c>
      <c r="M98" s="13">
        <v>4</v>
      </c>
      <c r="N98" s="10">
        <v>486</v>
      </c>
      <c r="O98" s="13">
        <v>293</v>
      </c>
      <c r="P98" s="10">
        <v>194</v>
      </c>
      <c r="Q98" s="13">
        <v>24</v>
      </c>
      <c r="R98" s="10">
        <v>24</v>
      </c>
      <c r="S98" s="13">
        <v>26</v>
      </c>
      <c r="T98" s="10">
        <v>86</v>
      </c>
      <c r="U98" s="12">
        <v>100</v>
      </c>
      <c r="V98" s="11">
        <f t="shared" si="8"/>
        <v>1405</v>
      </c>
      <c r="W98" s="11">
        <f t="shared" si="9"/>
        <v>535</v>
      </c>
      <c r="X98" s="12">
        <f t="shared" si="10"/>
        <v>1940</v>
      </c>
      <c r="Z98" s="8">
        <v>0</v>
      </c>
      <c r="AA98" s="13">
        <v>0</v>
      </c>
      <c r="AB98" s="13">
        <v>0</v>
      </c>
      <c r="AC98" s="13">
        <v>0</v>
      </c>
      <c r="AD98" s="13">
        <v>0</v>
      </c>
      <c r="AE98" s="13">
        <v>0</v>
      </c>
      <c r="AF98" s="13">
        <v>0</v>
      </c>
      <c r="AG98" s="13">
        <v>0</v>
      </c>
      <c r="AH98" s="13">
        <v>0</v>
      </c>
      <c r="AI98" s="13">
        <v>0</v>
      </c>
      <c r="AJ98" s="13">
        <v>174</v>
      </c>
      <c r="AK98" s="9">
        <v>74</v>
      </c>
      <c r="AL98" s="11">
        <f t="shared" si="12"/>
        <v>174</v>
      </c>
      <c r="AM98" s="14">
        <f t="shared" si="12"/>
        <v>74</v>
      </c>
      <c r="AN98" s="12">
        <f t="shared" si="11"/>
        <v>248</v>
      </c>
    </row>
    <row r="99" spans="2:40" x14ac:dyDescent="0.25">
      <c r="B99" s="23" t="s">
        <v>109</v>
      </c>
      <c r="C99" s="29" t="s">
        <v>263</v>
      </c>
      <c r="D99" s="26">
        <v>0</v>
      </c>
      <c r="E99" s="13">
        <v>0</v>
      </c>
      <c r="F99" s="10">
        <v>0</v>
      </c>
      <c r="G99" s="13">
        <v>0</v>
      </c>
      <c r="H99" s="10">
        <v>27</v>
      </c>
      <c r="I99" s="13">
        <v>1</v>
      </c>
      <c r="J99" s="10">
        <v>0</v>
      </c>
      <c r="K99" s="13">
        <v>0</v>
      </c>
      <c r="L99" s="10">
        <v>0</v>
      </c>
      <c r="M99" s="13">
        <v>0</v>
      </c>
      <c r="N99" s="10">
        <v>8</v>
      </c>
      <c r="O99" s="13">
        <v>5</v>
      </c>
      <c r="P99" s="10">
        <v>0</v>
      </c>
      <c r="Q99" s="13">
        <v>0</v>
      </c>
      <c r="R99" s="10">
        <v>0</v>
      </c>
      <c r="S99" s="13">
        <v>0</v>
      </c>
      <c r="T99" s="10">
        <v>16</v>
      </c>
      <c r="U99" s="12">
        <v>11</v>
      </c>
      <c r="V99" s="11">
        <f t="shared" si="8"/>
        <v>51</v>
      </c>
      <c r="W99" s="11">
        <f t="shared" si="9"/>
        <v>17</v>
      </c>
      <c r="X99" s="12">
        <f t="shared" si="10"/>
        <v>68</v>
      </c>
      <c r="Z99" s="8">
        <v>0</v>
      </c>
      <c r="AA99" s="13">
        <v>0</v>
      </c>
      <c r="AB99" s="13">
        <v>0</v>
      </c>
      <c r="AC99" s="13">
        <v>0</v>
      </c>
      <c r="AD99" s="13">
        <v>0</v>
      </c>
      <c r="AE99" s="13">
        <v>0</v>
      </c>
      <c r="AF99" s="13">
        <v>0</v>
      </c>
      <c r="AG99" s="13">
        <v>0</v>
      </c>
      <c r="AH99" s="13">
        <v>0</v>
      </c>
      <c r="AI99" s="13">
        <v>0</v>
      </c>
      <c r="AJ99" s="13">
        <v>56</v>
      </c>
      <c r="AK99" s="9">
        <v>24</v>
      </c>
      <c r="AL99" s="11">
        <f t="shared" si="12"/>
        <v>56</v>
      </c>
      <c r="AM99" s="14">
        <f t="shared" si="12"/>
        <v>24</v>
      </c>
      <c r="AN99" s="12">
        <f t="shared" si="11"/>
        <v>80</v>
      </c>
    </row>
    <row r="100" spans="2:40" x14ac:dyDescent="0.25">
      <c r="B100" s="23" t="s">
        <v>41</v>
      </c>
      <c r="C100" s="29" t="s">
        <v>264</v>
      </c>
      <c r="D100" s="26">
        <v>92</v>
      </c>
      <c r="E100" s="13">
        <v>88</v>
      </c>
      <c r="F100" s="10">
        <v>0</v>
      </c>
      <c r="G100" s="13">
        <v>0</v>
      </c>
      <c r="H100" s="10">
        <v>8274</v>
      </c>
      <c r="I100" s="13">
        <v>6150</v>
      </c>
      <c r="J100" s="10">
        <v>50</v>
      </c>
      <c r="K100" s="13">
        <v>10</v>
      </c>
      <c r="L100" s="10">
        <v>140</v>
      </c>
      <c r="M100" s="13">
        <v>15</v>
      </c>
      <c r="N100" s="10">
        <v>932</v>
      </c>
      <c r="O100" s="13">
        <v>824</v>
      </c>
      <c r="P100" s="10">
        <v>393</v>
      </c>
      <c r="Q100" s="13">
        <v>35</v>
      </c>
      <c r="R100" s="10">
        <v>128</v>
      </c>
      <c r="S100" s="13">
        <v>87</v>
      </c>
      <c r="T100" s="10">
        <v>139</v>
      </c>
      <c r="U100" s="12">
        <v>144</v>
      </c>
      <c r="V100" s="11">
        <f t="shared" si="8"/>
        <v>10148</v>
      </c>
      <c r="W100" s="11">
        <f t="shared" si="9"/>
        <v>7353</v>
      </c>
      <c r="X100" s="12">
        <f t="shared" si="10"/>
        <v>17501</v>
      </c>
      <c r="Z100" s="8">
        <v>0</v>
      </c>
      <c r="AA100" s="13">
        <v>0</v>
      </c>
      <c r="AB100" s="13">
        <v>0</v>
      </c>
      <c r="AC100" s="13">
        <v>0</v>
      </c>
      <c r="AD100" s="13">
        <v>0</v>
      </c>
      <c r="AE100" s="13">
        <v>0</v>
      </c>
      <c r="AF100" s="13">
        <v>0</v>
      </c>
      <c r="AG100" s="13">
        <v>0</v>
      </c>
      <c r="AH100" s="13">
        <v>0</v>
      </c>
      <c r="AI100" s="13">
        <v>0</v>
      </c>
      <c r="AJ100" s="13">
        <v>157</v>
      </c>
      <c r="AK100" s="9">
        <v>65</v>
      </c>
      <c r="AL100" s="11">
        <f t="shared" si="12"/>
        <v>157</v>
      </c>
      <c r="AM100" s="14">
        <f t="shared" si="12"/>
        <v>65</v>
      </c>
      <c r="AN100" s="12">
        <f t="shared" si="11"/>
        <v>222</v>
      </c>
    </row>
    <row r="101" spans="2:40" x14ac:dyDescent="0.25">
      <c r="B101" s="23" t="s">
        <v>266</v>
      </c>
      <c r="C101" s="29" t="s">
        <v>265</v>
      </c>
      <c r="D101" s="26">
        <v>0</v>
      </c>
      <c r="E101" s="13">
        <v>0</v>
      </c>
      <c r="F101" s="10">
        <v>0</v>
      </c>
      <c r="G101" s="13">
        <v>0</v>
      </c>
      <c r="H101" s="10">
        <v>0</v>
      </c>
      <c r="I101" s="13">
        <v>0</v>
      </c>
      <c r="J101" s="10">
        <v>0</v>
      </c>
      <c r="K101" s="13">
        <v>0</v>
      </c>
      <c r="L101" s="10">
        <v>0</v>
      </c>
      <c r="M101" s="13">
        <v>0</v>
      </c>
      <c r="N101" s="10">
        <v>5</v>
      </c>
      <c r="O101" s="13">
        <v>0</v>
      </c>
      <c r="P101" s="10">
        <v>2</v>
      </c>
      <c r="Q101" s="13">
        <v>1</v>
      </c>
      <c r="R101" s="10">
        <v>0</v>
      </c>
      <c r="S101" s="13">
        <v>0</v>
      </c>
      <c r="T101" s="10">
        <v>2</v>
      </c>
      <c r="U101" s="12">
        <v>6</v>
      </c>
      <c r="V101" s="11">
        <f t="shared" si="8"/>
        <v>9</v>
      </c>
      <c r="W101" s="11">
        <f t="shared" si="9"/>
        <v>7</v>
      </c>
      <c r="X101" s="12">
        <f t="shared" si="10"/>
        <v>16</v>
      </c>
      <c r="Z101" s="8">
        <v>0</v>
      </c>
      <c r="AA101" s="13">
        <v>0</v>
      </c>
      <c r="AB101" s="13">
        <v>0</v>
      </c>
      <c r="AC101" s="13">
        <v>0</v>
      </c>
      <c r="AD101" s="13">
        <v>0</v>
      </c>
      <c r="AE101" s="13">
        <v>0</v>
      </c>
      <c r="AF101" s="13">
        <v>0</v>
      </c>
      <c r="AG101" s="13">
        <v>0</v>
      </c>
      <c r="AH101" s="13">
        <v>0</v>
      </c>
      <c r="AI101" s="13">
        <v>0</v>
      </c>
      <c r="AJ101" s="13">
        <v>19</v>
      </c>
      <c r="AK101" s="9">
        <v>22</v>
      </c>
      <c r="AL101" s="11">
        <f t="shared" si="12"/>
        <v>19</v>
      </c>
      <c r="AM101" s="14">
        <f t="shared" si="12"/>
        <v>22</v>
      </c>
      <c r="AN101" s="12">
        <f t="shared" si="11"/>
        <v>41</v>
      </c>
    </row>
    <row r="102" spans="2:40" x14ac:dyDescent="0.25">
      <c r="B102" s="23" t="s">
        <v>42</v>
      </c>
      <c r="C102" s="29" t="s">
        <v>267</v>
      </c>
      <c r="D102" s="26">
        <v>24</v>
      </c>
      <c r="E102" s="13">
        <v>4</v>
      </c>
      <c r="F102" s="10">
        <v>0</v>
      </c>
      <c r="G102" s="13">
        <v>0</v>
      </c>
      <c r="H102" s="10">
        <v>3526</v>
      </c>
      <c r="I102" s="13">
        <v>6814</v>
      </c>
      <c r="J102" s="10">
        <v>4</v>
      </c>
      <c r="K102" s="13">
        <v>1</v>
      </c>
      <c r="L102" s="10">
        <v>35</v>
      </c>
      <c r="M102" s="13">
        <v>1</v>
      </c>
      <c r="N102" s="10">
        <v>317</v>
      </c>
      <c r="O102" s="13">
        <v>421</v>
      </c>
      <c r="P102" s="10">
        <v>118</v>
      </c>
      <c r="Q102" s="13">
        <v>11</v>
      </c>
      <c r="R102" s="10">
        <v>51</v>
      </c>
      <c r="S102" s="13">
        <v>37</v>
      </c>
      <c r="T102" s="10">
        <v>36</v>
      </c>
      <c r="U102" s="12">
        <v>56</v>
      </c>
      <c r="V102" s="11">
        <f t="shared" si="8"/>
        <v>4111</v>
      </c>
      <c r="W102" s="11">
        <f t="shared" si="9"/>
        <v>7345</v>
      </c>
      <c r="X102" s="12">
        <f t="shared" si="10"/>
        <v>11456</v>
      </c>
      <c r="Z102" s="8">
        <v>502</v>
      </c>
      <c r="AA102" s="13">
        <v>247</v>
      </c>
      <c r="AB102" s="13">
        <v>0</v>
      </c>
      <c r="AC102" s="13">
        <v>0</v>
      </c>
      <c r="AD102" s="13">
        <v>0</v>
      </c>
      <c r="AE102" s="13">
        <v>0</v>
      </c>
      <c r="AF102" s="13">
        <v>0</v>
      </c>
      <c r="AG102" s="13">
        <v>0</v>
      </c>
      <c r="AH102" s="13">
        <v>0</v>
      </c>
      <c r="AI102" s="13">
        <v>0</v>
      </c>
      <c r="AJ102" s="13">
        <v>110</v>
      </c>
      <c r="AK102" s="9">
        <v>50</v>
      </c>
      <c r="AL102" s="11">
        <f t="shared" si="12"/>
        <v>612</v>
      </c>
      <c r="AM102" s="14">
        <f t="shared" si="12"/>
        <v>297</v>
      </c>
      <c r="AN102" s="12">
        <f t="shared" si="11"/>
        <v>909</v>
      </c>
    </row>
    <row r="103" spans="2:40" x14ac:dyDescent="0.25">
      <c r="B103" s="23" t="s">
        <v>43</v>
      </c>
      <c r="C103" s="29" t="s">
        <v>268</v>
      </c>
      <c r="D103" s="26">
        <v>5486</v>
      </c>
      <c r="E103" s="13">
        <v>2208</v>
      </c>
      <c r="F103" s="10">
        <v>218</v>
      </c>
      <c r="G103" s="13">
        <v>57</v>
      </c>
      <c r="H103" s="10">
        <v>24227</v>
      </c>
      <c r="I103" s="13">
        <v>15927</v>
      </c>
      <c r="J103" s="10">
        <v>1597</v>
      </c>
      <c r="K103" s="13">
        <v>323</v>
      </c>
      <c r="L103" s="10">
        <v>10363</v>
      </c>
      <c r="M103" s="13">
        <v>1407</v>
      </c>
      <c r="N103" s="10">
        <v>49931</v>
      </c>
      <c r="O103" s="13">
        <v>35312</v>
      </c>
      <c r="P103" s="10">
        <v>14082</v>
      </c>
      <c r="Q103" s="13">
        <v>6774</v>
      </c>
      <c r="R103" s="10">
        <v>67705</v>
      </c>
      <c r="S103" s="13">
        <v>38884</v>
      </c>
      <c r="T103" s="10">
        <v>17757</v>
      </c>
      <c r="U103" s="12">
        <v>22738</v>
      </c>
      <c r="V103" s="11">
        <f t="shared" si="8"/>
        <v>191366</v>
      </c>
      <c r="W103" s="11">
        <f t="shared" si="9"/>
        <v>123630</v>
      </c>
      <c r="X103" s="12">
        <f t="shared" si="10"/>
        <v>314996</v>
      </c>
      <c r="Z103" s="8">
        <v>35630</v>
      </c>
      <c r="AA103" s="13">
        <v>25863</v>
      </c>
      <c r="AB103" s="13">
        <v>7301</v>
      </c>
      <c r="AC103" s="13">
        <v>7940</v>
      </c>
      <c r="AD103" s="13">
        <v>5952</v>
      </c>
      <c r="AE103" s="13">
        <v>11699</v>
      </c>
      <c r="AF103" s="13">
        <v>3118</v>
      </c>
      <c r="AG103" s="13">
        <v>1240</v>
      </c>
      <c r="AH103" s="13">
        <v>1162</v>
      </c>
      <c r="AI103" s="13">
        <v>1188</v>
      </c>
      <c r="AJ103" s="13">
        <v>1882</v>
      </c>
      <c r="AK103" s="9">
        <v>1161</v>
      </c>
      <c r="AL103" s="11">
        <f t="shared" si="12"/>
        <v>55045</v>
      </c>
      <c r="AM103" s="14">
        <f t="shared" si="12"/>
        <v>49091</v>
      </c>
      <c r="AN103" s="12">
        <f t="shared" si="11"/>
        <v>104136</v>
      </c>
    </row>
    <row r="104" spans="2:40" x14ac:dyDescent="0.25">
      <c r="B104" s="23" t="s">
        <v>44</v>
      </c>
      <c r="C104" s="29" t="s">
        <v>269</v>
      </c>
      <c r="D104" s="26">
        <v>84</v>
      </c>
      <c r="E104" s="13">
        <v>10</v>
      </c>
      <c r="F104" s="10">
        <v>0</v>
      </c>
      <c r="G104" s="13">
        <v>0</v>
      </c>
      <c r="H104" s="10">
        <v>11270</v>
      </c>
      <c r="I104" s="13">
        <v>6787</v>
      </c>
      <c r="J104" s="10">
        <v>469</v>
      </c>
      <c r="K104" s="13">
        <v>46</v>
      </c>
      <c r="L104" s="10">
        <v>191</v>
      </c>
      <c r="M104" s="13">
        <v>35</v>
      </c>
      <c r="N104" s="10">
        <v>2824</v>
      </c>
      <c r="O104" s="13">
        <v>1441</v>
      </c>
      <c r="P104" s="10">
        <v>592</v>
      </c>
      <c r="Q104" s="13">
        <v>121</v>
      </c>
      <c r="R104" s="10">
        <v>2622</v>
      </c>
      <c r="S104" s="13">
        <v>1264</v>
      </c>
      <c r="T104" s="10">
        <v>977</v>
      </c>
      <c r="U104" s="12">
        <v>1252</v>
      </c>
      <c r="V104" s="11">
        <f t="shared" ref="V104:V167" si="13">+D104+F104+H104+J104+L104+N104+P104+R104+T104</f>
        <v>19029</v>
      </c>
      <c r="W104" s="11">
        <f t="shared" ref="W104:W167" si="14">+E104+G104+I104+K104+M104+O104+Q104+S104+U104</f>
        <v>10956</v>
      </c>
      <c r="X104" s="12">
        <f t="shared" si="10"/>
        <v>29985</v>
      </c>
      <c r="Z104" s="8">
        <v>206</v>
      </c>
      <c r="AA104" s="13">
        <v>394</v>
      </c>
      <c r="AB104" s="13">
        <v>0</v>
      </c>
      <c r="AC104" s="13">
        <v>0</v>
      </c>
      <c r="AD104" s="13">
        <v>0</v>
      </c>
      <c r="AE104" s="13">
        <v>0</v>
      </c>
      <c r="AF104" s="13">
        <v>0</v>
      </c>
      <c r="AG104" s="13">
        <v>0</v>
      </c>
      <c r="AH104" s="13">
        <v>0</v>
      </c>
      <c r="AI104" s="13">
        <v>0</v>
      </c>
      <c r="AJ104" s="13">
        <v>607</v>
      </c>
      <c r="AK104" s="9">
        <v>382</v>
      </c>
      <c r="AL104" s="11">
        <f t="shared" si="12"/>
        <v>813</v>
      </c>
      <c r="AM104" s="14">
        <f t="shared" si="12"/>
        <v>776</v>
      </c>
      <c r="AN104" s="12">
        <f t="shared" si="11"/>
        <v>1589</v>
      </c>
    </row>
    <row r="105" spans="2:40" x14ac:dyDescent="0.25">
      <c r="B105" s="23" t="s">
        <v>45</v>
      </c>
      <c r="C105" s="29" t="s">
        <v>270</v>
      </c>
      <c r="D105" s="26">
        <v>1</v>
      </c>
      <c r="E105" s="13">
        <v>0</v>
      </c>
      <c r="F105" s="10">
        <v>0</v>
      </c>
      <c r="G105" s="13">
        <v>0</v>
      </c>
      <c r="H105" s="10">
        <v>80</v>
      </c>
      <c r="I105" s="13">
        <v>90</v>
      </c>
      <c r="J105" s="10">
        <v>3</v>
      </c>
      <c r="K105" s="13">
        <v>0</v>
      </c>
      <c r="L105" s="10">
        <v>72</v>
      </c>
      <c r="M105" s="13">
        <v>10</v>
      </c>
      <c r="N105" s="10">
        <v>169</v>
      </c>
      <c r="O105" s="13">
        <v>166</v>
      </c>
      <c r="P105" s="10">
        <v>57</v>
      </c>
      <c r="Q105" s="13">
        <v>16</v>
      </c>
      <c r="R105" s="10">
        <v>26</v>
      </c>
      <c r="S105" s="13">
        <v>21</v>
      </c>
      <c r="T105" s="10">
        <v>57</v>
      </c>
      <c r="U105" s="12">
        <v>101</v>
      </c>
      <c r="V105" s="11">
        <f t="shared" si="13"/>
        <v>465</v>
      </c>
      <c r="W105" s="11">
        <f t="shared" si="14"/>
        <v>404</v>
      </c>
      <c r="X105" s="12">
        <f t="shared" si="10"/>
        <v>869</v>
      </c>
      <c r="Z105" s="8">
        <v>0</v>
      </c>
      <c r="AA105" s="13">
        <v>0</v>
      </c>
      <c r="AB105" s="13">
        <v>0</v>
      </c>
      <c r="AC105" s="13">
        <v>0</v>
      </c>
      <c r="AD105" s="13">
        <v>0</v>
      </c>
      <c r="AE105" s="13">
        <v>0</v>
      </c>
      <c r="AF105" s="13">
        <v>0</v>
      </c>
      <c r="AG105" s="13">
        <v>0</v>
      </c>
      <c r="AH105" s="13">
        <v>0</v>
      </c>
      <c r="AI105" s="13">
        <v>0</v>
      </c>
      <c r="AJ105" s="13">
        <v>199</v>
      </c>
      <c r="AK105" s="9">
        <v>156</v>
      </c>
      <c r="AL105" s="11">
        <f t="shared" si="12"/>
        <v>199</v>
      </c>
      <c r="AM105" s="14">
        <f t="shared" si="12"/>
        <v>156</v>
      </c>
      <c r="AN105" s="12">
        <f t="shared" si="11"/>
        <v>355</v>
      </c>
    </row>
    <row r="106" spans="2:40" x14ac:dyDescent="0.25">
      <c r="B106" s="23" t="s">
        <v>46</v>
      </c>
      <c r="C106" s="29" t="s">
        <v>271</v>
      </c>
      <c r="D106" s="26">
        <v>7</v>
      </c>
      <c r="E106" s="13">
        <v>2</v>
      </c>
      <c r="F106" s="10">
        <v>13</v>
      </c>
      <c r="G106" s="13">
        <v>2</v>
      </c>
      <c r="H106" s="10">
        <v>752</v>
      </c>
      <c r="I106" s="13">
        <v>547</v>
      </c>
      <c r="J106" s="10">
        <v>19</v>
      </c>
      <c r="K106" s="13">
        <v>2</v>
      </c>
      <c r="L106" s="10">
        <v>275</v>
      </c>
      <c r="M106" s="13">
        <v>43</v>
      </c>
      <c r="N106" s="10">
        <v>883</v>
      </c>
      <c r="O106" s="13">
        <v>624</v>
      </c>
      <c r="P106" s="10">
        <v>506</v>
      </c>
      <c r="Q106" s="13">
        <v>86</v>
      </c>
      <c r="R106" s="10">
        <v>674</v>
      </c>
      <c r="S106" s="13">
        <v>433</v>
      </c>
      <c r="T106" s="10">
        <v>349</v>
      </c>
      <c r="U106" s="12">
        <v>590</v>
      </c>
      <c r="V106" s="11">
        <f t="shared" si="13"/>
        <v>3478</v>
      </c>
      <c r="W106" s="11">
        <f t="shared" si="14"/>
        <v>2329</v>
      </c>
      <c r="X106" s="12">
        <f t="shared" si="10"/>
        <v>5807</v>
      </c>
      <c r="Z106" s="8">
        <v>215</v>
      </c>
      <c r="AA106" s="13">
        <v>449</v>
      </c>
      <c r="AB106" s="13">
        <v>0</v>
      </c>
      <c r="AC106" s="13">
        <v>0</v>
      </c>
      <c r="AD106" s="13">
        <v>0</v>
      </c>
      <c r="AE106" s="13">
        <v>0</v>
      </c>
      <c r="AF106" s="13">
        <v>0</v>
      </c>
      <c r="AG106" s="13">
        <v>0</v>
      </c>
      <c r="AH106" s="13">
        <v>0</v>
      </c>
      <c r="AI106" s="13">
        <v>0</v>
      </c>
      <c r="AJ106" s="13">
        <v>384</v>
      </c>
      <c r="AK106" s="9">
        <v>190</v>
      </c>
      <c r="AL106" s="11">
        <f t="shared" si="12"/>
        <v>599</v>
      </c>
      <c r="AM106" s="14">
        <f t="shared" si="12"/>
        <v>639</v>
      </c>
      <c r="AN106" s="12">
        <f t="shared" si="11"/>
        <v>1238</v>
      </c>
    </row>
    <row r="107" spans="2:40" x14ac:dyDescent="0.25">
      <c r="B107" s="23" t="s">
        <v>110</v>
      </c>
      <c r="C107" s="29" t="s">
        <v>272</v>
      </c>
      <c r="D107" s="26">
        <v>0</v>
      </c>
      <c r="E107" s="13">
        <v>0</v>
      </c>
      <c r="F107" s="10">
        <v>0</v>
      </c>
      <c r="G107" s="13">
        <v>0</v>
      </c>
      <c r="H107" s="10">
        <v>580</v>
      </c>
      <c r="I107" s="13">
        <v>409</v>
      </c>
      <c r="J107" s="10">
        <v>6</v>
      </c>
      <c r="K107" s="13">
        <v>0</v>
      </c>
      <c r="L107" s="10">
        <v>102</v>
      </c>
      <c r="M107" s="13">
        <v>14</v>
      </c>
      <c r="N107" s="10">
        <v>454</v>
      </c>
      <c r="O107" s="13">
        <v>300</v>
      </c>
      <c r="P107" s="10">
        <v>115</v>
      </c>
      <c r="Q107" s="13">
        <v>24</v>
      </c>
      <c r="R107" s="10">
        <v>296</v>
      </c>
      <c r="S107" s="13">
        <v>199</v>
      </c>
      <c r="T107" s="10">
        <v>337</v>
      </c>
      <c r="U107" s="12">
        <v>243</v>
      </c>
      <c r="V107" s="11">
        <f t="shared" si="13"/>
        <v>1890</v>
      </c>
      <c r="W107" s="11">
        <f t="shared" si="14"/>
        <v>1189</v>
      </c>
      <c r="X107" s="12">
        <f t="shared" si="10"/>
        <v>3079</v>
      </c>
      <c r="Z107" s="8">
        <v>0</v>
      </c>
      <c r="AA107" s="13">
        <v>0</v>
      </c>
      <c r="AB107" s="13">
        <v>0</v>
      </c>
      <c r="AC107" s="13">
        <v>0</v>
      </c>
      <c r="AD107" s="13">
        <v>0</v>
      </c>
      <c r="AE107" s="13">
        <v>0</v>
      </c>
      <c r="AF107" s="13">
        <v>0</v>
      </c>
      <c r="AG107" s="13">
        <v>0</v>
      </c>
      <c r="AH107" s="13">
        <v>0</v>
      </c>
      <c r="AI107" s="13">
        <v>0</v>
      </c>
      <c r="AJ107" s="13">
        <v>231</v>
      </c>
      <c r="AK107" s="9">
        <v>135</v>
      </c>
      <c r="AL107" s="11">
        <f t="shared" si="12"/>
        <v>231</v>
      </c>
      <c r="AM107" s="14">
        <f t="shared" si="12"/>
        <v>135</v>
      </c>
      <c r="AN107" s="12">
        <f t="shared" si="11"/>
        <v>366</v>
      </c>
    </row>
    <row r="108" spans="2:40" x14ac:dyDescent="0.25">
      <c r="B108" s="23" t="s">
        <v>111</v>
      </c>
      <c r="C108" s="29" t="s">
        <v>273</v>
      </c>
      <c r="D108" s="26">
        <v>0</v>
      </c>
      <c r="E108" s="13">
        <v>0</v>
      </c>
      <c r="F108" s="10">
        <v>0</v>
      </c>
      <c r="G108" s="13">
        <v>0</v>
      </c>
      <c r="H108" s="10">
        <v>40</v>
      </c>
      <c r="I108" s="13">
        <v>35</v>
      </c>
      <c r="J108" s="10">
        <v>520</v>
      </c>
      <c r="K108" s="13">
        <v>85</v>
      </c>
      <c r="L108" s="10">
        <v>98</v>
      </c>
      <c r="M108" s="13">
        <v>10</v>
      </c>
      <c r="N108" s="10">
        <v>116</v>
      </c>
      <c r="O108" s="13">
        <v>73</v>
      </c>
      <c r="P108" s="10">
        <v>129</v>
      </c>
      <c r="Q108" s="13">
        <v>9</v>
      </c>
      <c r="R108" s="10">
        <v>413</v>
      </c>
      <c r="S108" s="13">
        <v>107</v>
      </c>
      <c r="T108" s="10">
        <v>51</v>
      </c>
      <c r="U108" s="12">
        <v>83</v>
      </c>
      <c r="V108" s="11">
        <f t="shared" si="13"/>
        <v>1367</v>
      </c>
      <c r="W108" s="11">
        <f t="shared" si="14"/>
        <v>402</v>
      </c>
      <c r="X108" s="12">
        <f t="shared" si="10"/>
        <v>1769</v>
      </c>
      <c r="Z108" s="8">
        <v>0</v>
      </c>
      <c r="AA108" s="13">
        <v>0</v>
      </c>
      <c r="AB108" s="13">
        <v>0</v>
      </c>
      <c r="AC108" s="13">
        <v>0</v>
      </c>
      <c r="AD108" s="13">
        <v>0</v>
      </c>
      <c r="AE108" s="13">
        <v>0</v>
      </c>
      <c r="AF108" s="13">
        <v>0</v>
      </c>
      <c r="AG108" s="13">
        <v>0</v>
      </c>
      <c r="AH108" s="13">
        <v>0</v>
      </c>
      <c r="AI108" s="13">
        <v>0</v>
      </c>
      <c r="AJ108" s="13">
        <v>87</v>
      </c>
      <c r="AK108" s="9">
        <v>54</v>
      </c>
      <c r="AL108" s="11">
        <f t="shared" si="12"/>
        <v>87</v>
      </c>
      <c r="AM108" s="14">
        <f t="shared" si="12"/>
        <v>54</v>
      </c>
      <c r="AN108" s="12">
        <f t="shared" si="11"/>
        <v>141</v>
      </c>
    </row>
    <row r="109" spans="2:40" x14ac:dyDescent="0.25">
      <c r="B109" s="23" t="s">
        <v>47</v>
      </c>
      <c r="C109" s="29" t="s">
        <v>274</v>
      </c>
      <c r="D109" s="26">
        <v>5</v>
      </c>
      <c r="E109" s="13">
        <v>0</v>
      </c>
      <c r="F109" s="10">
        <v>0</v>
      </c>
      <c r="G109" s="13">
        <v>0</v>
      </c>
      <c r="H109" s="10">
        <v>29</v>
      </c>
      <c r="I109" s="13">
        <v>9</v>
      </c>
      <c r="J109" s="10">
        <v>10</v>
      </c>
      <c r="K109" s="13">
        <v>4</v>
      </c>
      <c r="L109" s="10">
        <v>8</v>
      </c>
      <c r="M109" s="13">
        <v>1</v>
      </c>
      <c r="N109" s="10">
        <v>135</v>
      </c>
      <c r="O109" s="13">
        <v>59</v>
      </c>
      <c r="P109" s="10">
        <v>74</v>
      </c>
      <c r="Q109" s="13">
        <v>8</v>
      </c>
      <c r="R109" s="10">
        <v>41</v>
      </c>
      <c r="S109" s="13">
        <v>32</v>
      </c>
      <c r="T109" s="10">
        <v>49</v>
      </c>
      <c r="U109" s="12">
        <v>57</v>
      </c>
      <c r="V109" s="11">
        <f t="shared" si="13"/>
        <v>351</v>
      </c>
      <c r="W109" s="11">
        <f t="shared" si="14"/>
        <v>170</v>
      </c>
      <c r="X109" s="12">
        <f t="shared" si="10"/>
        <v>521</v>
      </c>
      <c r="Z109" s="8">
        <v>0</v>
      </c>
      <c r="AA109" s="13">
        <v>0</v>
      </c>
      <c r="AB109" s="13">
        <v>0</v>
      </c>
      <c r="AC109" s="13">
        <v>0</v>
      </c>
      <c r="AD109" s="13">
        <v>0</v>
      </c>
      <c r="AE109" s="13">
        <v>0</v>
      </c>
      <c r="AF109" s="13">
        <v>0</v>
      </c>
      <c r="AG109" s="13">
        <v>0</v>
      </c>
      <c r="AH109" s="13">
        <v>0</v>
      </c>
      <c r="AI109" s="13">
        <v>0</v>
      </c>
      <c r="AJ109" s="13">
        <v>176</v>
      </c>
      <c r="AK109" s="9">
        <v>88</v>
      </c>
      <c r="AL109" s="11">
        <f t="shared" si="12"/>
        <v>176</v>
      </c>
      <c r="AM109" s="14">
        <f t="shared" si="12"/>
        <v>88</v>
      </c>
      <c r="AN109" s="12">
        <f t="shared" si="11"/>
        <v>264</v>
      </c>
    </row>
    <row r="110" spans="2:40" x14ac:dyDescent="0.25">
      <c r="B110" s="23" t="s">
        <v>48</v>
      </c>
      <c r="C110" s="29" t="s">
        <v>275</v>
      </c>
      <c r="D110" s="26">
        <v>0</v>
      </c>
      <c r="E110" s="13">
        <v>0</v>
      </c>
      <c r="F110" s="10">
        <v>3</v>
      </c>
      <c r="G110" s="13">
        <v>2</v>
      </c>
      <c r="H110" s="10">
        <v>582</v>
      </c>
      <c r="I110" s="13">
        <v>665</v>
      </c>
      <c r="J110" s="10">
        <v>14</v>
      </c>
      <c r="K110" s="13">
        <v>1</v>
      </c>
      <c r="L110" s="10">
        <v>55</v>
      </c>
      <c r="M110" s="13">
        <v>6</v>
      </c>
      <c r="N110" s="10">
        <v>350</v>
      </c>
      <c r="O110" s="13">
        <v>181</v>
      </c>
      <c r="P110" s="10">
        <v>365</v>
      </c>
      <c r="Q110" s="13">
        <v>50</v>
      </c>
      <c r="R110" s="10">
        <v>113</v>
      </c>
      <c r="S110" s="13">
        <v>60</v>
      </c>
      <c r="T110" s="10">
        <v>115</v>
      </c>
      <c r="U110" s="12">
        <v>82</v>
      </c>
      <c r="V110" s="11">
        <f t="shared" si="13"/>
        <v>1597</v>
      </c>
      <c r="W110" s="11">
        <f t="shared" si="14"/>
        <v>1047</v>
      </c>
      <c r="X110" s="12">
        <f t="shared" si="10"/>
        <v>2644</v>
      </c>
      <c r="Z110" s="8">
        <v>0</v>
      </c>
      <c r="AA110" s="13">
        <v>0</v>
      </c>
      <c r="AB110" s="13">
        <v>0</v>
      </c>
      <c r="AC110" s="13">
        <v>0</v>
      </c>
      <c r="AD110" s="13">
        <v>0</v>
      </c>
      <c r="AE110" s="13">
        <v>0</v>
      </c>
      <c r="AF110" s="13">
        <v>0</v>
      </c>
      <c r="AG110" s="13">
        <v>0</v>
      </c>
      <c r="AH110" s="13">
        <v>0</v>
      </c>
      <c r="AI110" s="13">
        <v>0</v>
      </c>
      <c r="AJ110" s="13">
        <v>203</v>
      </c>
      <c r="AK110" s="9">
        <v>99</v>
      </c>
      <c r="AL110" s="11">
        <f t="shared" si="12"/>
        <v>203</v>
      </c>
      <c r="AM110" s="14">
        <f t="shared" si="12"/>
        <v>99</v>
      </c>
      <c r="AN110" s="12">
        <f t="shared" si="11"/>
        <v>302</v>
      </c>
    </row>
    <row r="111" spans="2:40" x14ac:dyDescent="0.25">
      <c r="B111" s="23" t="s">
        <v>49</v>
      </c>
      <c r="C111" s="29" t="s">
        <v>276</v>
      </c>
      <c r="D111" s="26">
        <v>37</v>
      </c>
      <c r="E111" s="13">
        <v>7</v>
      </c>
      <c r="F111" s="10">
        <v>0</v>
      </c>
      <c r="G111" s="13">
        <v>0</v>
      </c>
      <c r="H111" s="10">
        <v>18</v>
      </c>
      <c r="I111" s="13">
        <v>1</v>
      </c>
      <c r="J111" s="10">
        <v>5</v>
      </c>
      <c r="K111" s="13">
        <v>1</v>
      </c>
      <c r="L111" s="10">
        <v>19</v>
      </c>
      <c r="M111" s="13">
        <v>1</v>
      </c>
      <c r="N111" s="10">
        <v>284</v>
      </c>
      <c r="O111" s="13">
        <v>186</v>
      </c>
      <c r="P111" s="10">
        <v>54</v>
      </c>
      <c r="Q111" s="13">
        <v>11</v>
      </c>
      <c r="R111" s="10">
        <v>10</v>
      </c>
      <c r="S111" s="13">
        <v>6</v>
      </c>
      <c r="T111" s="10">
        <v>18</v>
      </c>
      <c r="U111" s="12">
        <v>11</v>
      </c>
      <c r="V111" s="11">
        <f t="shared" si="13"/>
        <v>445</v>
      </c>
      <c r="W111" s="11">
        <f t="shared" si="14"/>
        <v>224</v>
      </c>
      <c r="X111" s="12">
        <f t="shared" si="10"/>
        <v>669</v>
      </c>
      <c r="Z111" s="8">
        <v>0</v>
      </c>
      <c r="AA111" s="13">
        <v>0</v>
      </c>
      <c r="AB111" s="13">
        <v>0</v>
      </c>
      <c r="AC111" s="13">
        <v>0</v>
      </c>
      <c r="AD111" s="13">
        <v>0</v>
      </c>
      <c r="AE111" s="13">
        <v>0</v>
      </c>
      <c r="AF111" s="13">
        <v>0</v>
      </c>
      <c r="AG111" s="13">
        <v>0</v>
      </c>
      <c r="AH111" s="13">
        <v>0</v>
      </c>
      <c r="AI111" s="13">
        <v>0</v>
      </c>
      <c r="AJ111" s="13">
        <v>142</v>
      </c>
      <c r="AK111" s="9">
        <v>86</v>
      </c>
      <c r="AL111" s="11">
        <f t="shared" si="12"/>
        <v>142</v>
      </c>
      <c r="AM111" s="14">
        <f t="shared" si="12"/>
        <v>86</v>
      </c>
      <c r="AN111" s="12">
        <f t="shared" si="11"/>
        <v>228</v>
      </c>
    </row>
    <row r="112" spans="2:40" x14ac:dyDescent="0.25">
      <c r="B112" s="23" t="s">
        <v>50</v>
      </c>
      <c r="C112" s="29" t="s">
        <v>277</v>
      </c>
      <c r="D112" s="26">
        <v>94</v>
      </c>
      <c r="E112" s="13">
        <v>21</v>
      </c>
      <c r="F112" s="10">
        <v>0</v>
      </c>
      <c r="G112" s="13">
        <v>0</v>
      </c>
      <c r="H112" s="10">
        <v>4117</v>
      </c>
      <c r="I112" s="13">
        <v>4522</v>
      </c>
      <c r="J112" s="10">
        <v>21</v>
      </c>
      <c r="K112" s="13">
        <v>4</v>
      </c>
      <c r="L112" s="10">
        <v>107</v>
      </c>
      <c r="M112" s="13">
        <v>16</v>
      </c>
      <c r="N112" s="10">
        <v>716</v>
      </c>
      <c r="O112" s="13">
        <v>314</v>
      </c>
      <c r="P112" s="10">
        <v>380</v>
      </c>
      <c r="Q112" s="13">
        <v>57</v>
      </c>
      <c r="R112" s="10">
        <v>139</v>
      </c>
      <c r="S112" s="13">
        <v>61</v>
      </c>
      <c r="T112" s="10">
        <v>401</v>
      </c>
      <c r="U112" s="12">
        <v>263</v>
      </c>
      <c r="V112" s="11">
        <f t="shared" si="13"/>
        <v>5975</v>
      </c>
      <c r="W112" s="11">
        <f t="shared" si="14"/>
        <v>5258</v>
      </c>
      <c r="X112" s="12">
        <f t="shared" si="10"/>
        <v>11233</v>
      </c>
      <c r="Z112" s="8">
        <v>77</v>
      </c>
      <c r="AA112" s="13">
        <v>220</v>
      </c>
      <c r="AB112" s="13">
        <v>83</v>
      </c>
      <c r="AC112" s="13">
        <v>79</v>
      </c>
      <c r="AD112" s="13">
        <v>0</v>
      </c>
      <c r="AE112" s="13">
        <v>0</v>
      </c>
      <c r="AF112" s="13">
        <v>0</v>
      </c>
      <c r="AG112" s="13">
        <v>0</v>
      </c>
      <c r="AH112" s="13">
        <v>0</v>
      </c>
      <c r="AI112" s="13">
        <v>0</v>
      </c>
      <c r="AJ112" s="13">
        <v>252</v>
      </c>
      <c r="AK112" s="9">
        <v>163</v>
      </c>
      <c r="AL112" s="11">
        <f t="shared" si="12"/>
        <v>412</v>
      </c>
      <c r="AM112" s="14">
        <f t="shared" si="12"/>
        <v>462</v>
      </c>
      <c r="AN112" s="12">
        <f t="shared" si="11"/>
        <v>874</v>
      </c>
    </row>
    <row r="113" spans="2:40" x14ac:dyDescent="0.25">
      <c r="B113" s="23" t="s">
        <v>51</v>
      </c>
      <c r="C113" s="29" t="s">
        <v>278</v>
      </c>
      <c r="D113" s="26">
        <v>11</v>
      </c>
      <c r="E113" s="13">
        <v>1</v>
      </c>
      <c r="F113" s="10">
        <v>0</v>
      </c>
      <c r="G113" s="13">
        <v>0</v>
      </c>
      <c r="H113" s="10">
        <v>222</v>
      </c>
      <c r="I113" s="13">
        <v>24</v>
      </c>
      <c r="J113" s="10">
        <v>1</v>
      </c>
      <c r="K113" s="13">
        <v>2</v>
      </c>
      <c r="L113" s="10">
        <v>3</v>
      </c>
      <c r="M113" s="13">
        <v>0</v>
      </c>
      <c r="N113" s="10">
        <v>32</v>
      </c>
      <c r="O113" s="13">
        <v>27</v>
      </c>
      <c r="P113" s="10">
        <v>29</v>
      </c>
      <c r="Q113" s="13">
        <v>4</v>
      </c>
      <c r="R113" s="10">
        <v>17</v>
      </c>
      <c r="S113" s="13">
        <v>7</v>
      </c>
      <c r="T113" s="10">
        <v>26</v>
      </c>
      <c r="U113" s="12">
        <v>28</v>
      </c>
      <c r="V113" s="11">
        <f t="shared" si="13"/>
        <v>341</v>
      </c>
      <c r="W113" s="11">
        <f t="shared" si="14"/>
        <v>93</v>
      </c>
      <c r="X113" s="12">
        <f t="shared" si="10"/>
        <v>434</v>
      </c>
      <c r="Z113" s="8">
        <v>0</v>
      </c>
      <c r="AA113" s="13">
        <v>0</v>
      </c>
      <c r="AB113" s="13">
        <v>0</v>
      </c>
      <c r="AC113" s="13">
        <v>0</v>
      </c>
      <c r="AD113" s="13">
        <v>0</v>
      </c>
      <c r="AE113" s="13">
        <v>0</v>
      </c>
      <c r="AF113" s="13">
        <v>0</v>
      </c>
      <c r="AG113" s="13">
        <v>0</v>
      </c>
      <c r="AH113" s="13">
        <v>0</v>
      </c>
      <c r="AI113" s="13">
        <v>0</v>
      </c>
      <c r="AJ113" s="13">
        <v>45</v>
      </c>
      <c r="AK113" s="9">
        <v>22</v>
      </c>
      <c r="AL113" s="11">
        <f t="shared" si="12"/>
        <v>45</v>
      </c>
      <c r="AM113" s="14">
        <f t="shared" si="12"/>
        <v>22</v>
      </c>
      <c r="AN113" s="12">
        <f t="shared" si="11"/>
        <v>67</v>
      </c>
    </row>
    <row r="114" spans="2:40" x14ac:dyDescent="0.25">
      <c r="B114" s="23" t="s">
        <v>52</v>
      </c>
      <c r="C114" s="29" t="s">
        <v>279</v>
      </c>
      <c r="D114" s="26">
        <v>22</v>
      </c>
      <c r="E114" s="13">
        <v>6</v>
      </c>
      <c r="F114" s="10">
        <v>0</v>
      </c>
      <c r="G114" s="13">
        <v>0</v>
      </c>
      <c r="H114" s="10">
        <v>3289</v>
      </c>
      <c r="I114" s="13">
        <v>1855</v>
      </c>
      <c r="J114" s="10">
        <v>18</v>
      </c>
      <c r="K114" s="13">
        <v>0</v>
      </c>
      <c r="L114" s="10">
        <v>78</v>
      </c>
      <c r="M114" s="13">
        <v>5</v>
      </c>
      <c r="N114" s="10">
        <v>970</v>
      </c>
      <c r="O114" s="13">
        <v>485</v>
      </c>
      <c r="P114" s="10">
        <v>765</v>
      </c>
      <c r="Q114" s="13">
        <v>156</v>
      </c>
      <c r="R114" s="10">
        <v>126</v>
      </c>
      <c r="S114" s="13">
        <v>75</v>
      </c>
      <c r="T114" s="10">
        <v>157</v>
      </c>
      <c r="U114" s="12">
        <v>243</v>
      </c>
      <c r="V114" s="11">
        <f t="shared" si="13"/>
        <v>5425</v>
      </c>
      <c r="W114" s="11">
        <f t="shared" si="14"/>
        <v>2825</v>
      </c>
      <c r="X114" s="12">
        <f t="shared" si="10"/>
        <v>8250</v>
      </c>
      <c r="Z114" s="8">
        <v>0</v>
      </c>
      <c r="AA114" s="13">
        <v>0</v>
      </c>
      <c r="AB114" s="13">
        <v>0</v>
      </c>
      <c r="AC114" s="13">
        <v>0</v>
      </c>
      <c r="AD114" s="13">
        <v>0</v>
      </c>
      <c r="AE114" s="13">
        <v>0</v>
      </c>
      <c r="AF114" s="13">
        <v>0</v>
      </c>
      <c r="AG114" s="13">
        <v>0</v>
      </c>
      <c r="AH114" s="13">
        <v>0</v>
      </c>
      <c r="AI114" s="13">
        <v>0</v>
      </c>
      <c r="AJ114" s="13">
        <v>407</v>
      </c>
      <c r="AK114" s="9">
        <v>261</v>
      </c>
      <c r="AL114" s="11">
        <f t="shared" si="12"/>
        <v>407</v>
      </c>
      <c r="AM114" s="14">
        <f t="shared" si="12"/>
        <v>261</v>
      </c>
      <c r="AN114" s="12">
        <f t="shared" si="11"/>
        <v>668</v>
      </c>
    </row>
    <row r="115" spans="2:40" x14ac:dyDescent="0.25">
      <c r="B115" s="23" t="s">
        <v>53</v>
      </c>
      <c r="C115" s="29" t="s">
        <v>280</v>
      </c>
      <c r="D115" s="26">
        <v>108</v>
      </c>
      <c r="E115" s="13">
        <v>11</v>
      </c>
      <c r="F115" s="10">
        <v>0</v>
      </c>
      <c r="G115" s="13">
        <v>0</v>
      </c>
      <c r="H115" s="10">
        <v>0</v>
      </c>
      <c r="I115" s="13">
        <v>0</v>
      </c>
      <c r="J115" s="10">
        <v>0</v>
      </c>
      <c r="K115" s="13">
        <v>0</v>
      </c>
      <c r="L115" s="10">
        <v>0</v>
      </c>
      <c r="M115" s="13">
        <v>0</v>
      </c>
      <c r="N115" s="10">
        <v>1</v>
      </c>
      <c r="O115" s="13">
        <v>7</v>
      </c>
      <c r="P115" s="10">
        <v>1</v>
      </c>
      <c r="Q115" s="13">
        <v>1</v>
      </c>
      <c r="R115" s="10">
        <v>3</v>
      </c>
      <c r="S115" s="13">
        <v>4</v>
      </c>
      <c r="T115" s="10">
        <v>3</v>
      </c>
      <c r="U115" s="12">
        <v>3</v>
      </c>
      <c r="V115" s="11">
        <f t="shared" si="13"/>
        <v>116</v>
      </c>
      <c r="W115" s="11">
        <f t="shared" si="14"/>
        <v>26</v>
      </c>
      <c r="X115" s="12">
        <f t="shared" si="10"/>
        <v>142</v>
      </c>
      <c r="Z115" s="8">
        <v>0</v>
      </c>
      <c r="AA115" s="13">
        <v>0</v>
      </c>
      <c r="AB115" s="13">
        <v>0</v>
      </c>
      <c r="AC115" s="13">
        <v>0</v>
      </c>
      <c r="AD115" s="13">
        <v>0</v>
      </c>
      <c r="AE115" s="13">
        <v>0</v>
      </c>
      <c r="AF115" s="13">
        <v>0</v>
      </c>
      <c r="AG115" s="13">
        <v>0</v>
      </c>
      <c r="AH115" s="13">
        <v>0</v>
      </c>
      <c r="AI115" s="13">
        <v>0</v>
      </c>
      <c r="AJ115" s="13">
        <v>61</v>
      </c>
      <c r="AK115" s="9">
        <v>57</v>
      </c>
      <c r="AL115" s="11">
        <f t="shared" si="12"/>
        <v>61</v>
      </c>
      <c r="AM115" s="14">
        <f t="shared" si="12"/>
        <v>57</v>
      </c>
      <c r="AN115" s="12">
        <f t="shared" si="11"/>
        <v>118</v>
      </c>
    </row>
    <row r="116" spans="2:40" x14ac:dyDescent="0.25">
      <c r="B116" s="23" t="s">
        <v>54</v>
      </c>
      <c r="C116" s="29" t="s">
        <v>281</v>
      </c>
      <c r="D116" s="26">
        <v>21</v>
      </c>
      <c r="E116" s="13">
        <v>1</v>
      </c>
      <c r="F116" s="10">
        <v>0</v>
      </c>
      <c r="G116" s="13">
        <v>0</v>
      </c>
      <c r="H116" s="10">
        <v>72</v>
      </c>
      <c r="I116" s="13">
        <v>34</v>
      </c>
      <c r="J116" s="10">
        <v>0</v>
      </c>
      <c r="K116" s="13">
        <v>0</v>
      </c>
      <c r="L116" s="10">
        <v>20</v>
      </c>
      <c r="M116" s="13">
        <v>4</v>
      </c>
      <c r="N116" s="10">
        <v>321</v>
      </c>
      <c r="O116" s="13">
        <v>250</v>
      </c>
      <c r="P116" s="10">
        <v>41</v>
      </c>
      <c r="Q116" s="13">
        <v>7</v>
      </c>
      <c r="R116" s="10">
        <v>109</v>
      </c>
      <c r="S116" s="13">
        <v>88</v>
      </c>
      <c r="T116" s="10">
        <v>76</v>
      </c>
      <c r="U116" s="12">
        <v>64</v>
      </c>
      <c r="V116" s="11">
        <f t="shared" si="13"/>
        <v>660</v>
      </c>
      <c r="W116" s="11">
        <f t="shared" si="14"/>
        <v>448</v>
      </c>
      <c r="X116" s="12">
        <f t="shared" si="10"/>
        <v>1108</v>
      </c>
      <c r="Z116" s="8">
        <v>0</v>
      </c>
      <c r="AA116" s="13">
        <v>0</v>
      </c>
      <c r="AB116" s="13">
        <v>0</v>
      </c>
      <c r="AC116" s="13">
        <v>0</v>
      </c>
      <c r="AD116" s="13">
        <v>0</v>
      </c>
      <c r="AE116" s="13">
        <v>0</v>
      </c>
      <c r="AF116" s="13">
        <v>0</v>
      </c>
      <c r="AG116" s="13">
        <v>0</v>
      </c>
      <c r="AH116" s="13">
        <v>0</v>
      </c>
      <c r="AI116" s="13">
        <v>0</v>
      </c>
      <c r="AJ116" s="13">
        <v>114</v>
      </c>
      <c r="AK116" s="9">
        <v>58</v>
      </c>
      <c r="AL116" s="11">
        <f t="shared" si="12"/>
        <v>114</v>
      </c>
      <c r="AM116" s="14">
        <f t="shared" si="12"/>
        <v>58</v>
      </c>
      <c r="AN116" s="12">
        <f t="shared" si="11"/>
        <v>172</v>
      </c>
    </row>
    <row r="117" spans="2:40" x14ac:dyDescent="0.25">
      <c r="B117" s="23" t="s">
        <v>112</v>
      </c>
      <c r="C117" s="29" t="s">
        <v>282</v>
      </c>
      <c r="D117" s="26">
        <v>0</v>
      </c>
      <c r="E117" s="13">
        <v>0</v>
      </c>
      <c r="F117" s="10">
        <v>0</v>
      </c>
      <c r="G117" s="13">
        <v>0</v>
      </c>
      <c r="H117" s="10">
        <v>240</v>
      </c>
      <c r="I117" s="13">
        <v>34</v>
      </c>
      <c r="J117" s="10">
        <v>0</v>
      </c>
      <c r="K117" s="13">
        <v>0</v>
      </c>
      <c r="L117" s="10">
        <v>11</v>
      </c>
      <c r="M117" s="13">
        <v>0</v>
      </c>
      <c r="N117" s="10">
        <v>119</v>
      </c>
      <c r="O117" s="13">
        <v>158</v>
      </c>
      <c r="P117" s="10">
        <v>30</v>
      </c>
      <c r="Q117" s="13">
        <v>4</v>
      </c>
      <c r="R117" s="10">
        <v>101</v>
      </c>
      <c r="S117" s="13">
        <v>25</v>
      </c>
      <c r="T117" s="10">
        <v>33</v>
      </c>
      <c r="U117" s="12">
        <v>50</v>
      </c>
      <c r="V117" s="11">
        <f t="shared" si="13"/>
        <v>534</v>
      </c>
      <c r="W117" s="11">
        <f t="shared" si="14"/>
        <v>271</v>
      </c>
      <c r="X117" s="12">
        <f t="shared" si="10"/>
        <v>805</v>
      </c>
      <c r="Z117" s="8">
        <v>0</v>
      </c>
      <c r="AA117" s="13">
        <v>0</v>
      </c>
      <c r="AB117" s="13">
        <v>0</v>
      </c>
      <c r="AC117" s="13">
        <v>0</v>
      </c>
      <c r="AD117" s="13">
        <v>0</v>
      </c>
      <c r="AE117" s="13">
        <v>0</v>
      </c>
      <c r="AF117" s="13">
        <v>0</v>
      </c>
      <c r="AG117" s="13">
        <v>0</v>
      </c>
      <c r="AH117" s="13">
        <v>0</v>
      </c>
      <c r="AI117" s="13">
        <v>0</v>
      </c>
      <c r="AJ117" s="13">
        <v>90</v>
      </c>
      <c r="AK117" s="9">
        <v>49</v>
      </c>
      <c r="AL117" s="11">
        <f t="shared" si="12"/>
        <v>90</v>
      </c>
      <c r="AM117" s="14">
        <f t="shared" si="12"/>
        <v>49</v>
      </c>
      <c r="AN117" s="12">
        <f t="shared" si="11"/>
        <v>139</v>
      </c>
    </row>
    <row r="118" spans="2:40" x14ac:dyDescent="0.25">
      <c r="B118" s="23" t="s">
        <v>113</v>
      </c>
      <c r="C118" s="29" t="s">
        <v>283</v>
      </c>
      <c r="D118" s="26">
        <v>0</v>
      </c>
      <c r="E118" s="13">
        <v>0</v>
      </c>
      <c r="F118" s="10">
        <v>0</v>
      </c>
      <c r="G118" s="13">
        <v>0</v>
      </c>
      <c r="H118" s="10">
        <v>7</v>
      </c>
      <c r="I118" s="13">
        <v>4</v>
      </c>
      <c r="J118" s="10">
        <v>0</v>
      </c>
      <c r="K118" s="13">
        <v>0</v>
      </c>
      <c r="L118" s="10">
        <v>5</v>
      </c>
      <c r="M118" s="13">
        <v>1</v>
      </c>
      <c r="N118" s="10">
        <v>1</v>
      </c>
      <c r="O118" s="13">
        <v>6</v>
      </c>
      <c r="P118" s="10">
        <v>13</v>
      </c>
      <c r="Q118" s="13">
        <v>2</v>
      </c>
      <c r="R118" s="10">
        <v>3</v>
      </c>
      <c r="S118" s="13">
        <v>5</v>
      </c>
      <c r="T118" s="10">
        <v>60</v>
      </c>
      <c r="U118" s="12">
        <v>32</v>
      </c>
      <c r="V118" s="11">
        <f t="shared" si="13"/>
        <v>89</v>
      </c>
      <c r="W118" s="11">
        <f t="shared" si="14"/>
        <v>50</v>
      </c>
      <c r="X118" s="12">
        <f t="shared" si="10"/>
        <v>139</v>
      </c>
      <c r="Z118" s="8">
        <v>0</v>
      </c>
      <c r="AA118" s="13">
        <v>0</v>
      </c>
      <c r="AB118" s="13">
        <v>0</v>
      </c>
      <c r="AC118" s="13">
        <v>0</v>
      </c>
      <c r="AD118" s="13">
        <v>0</v>
      </c>
      <c r="AE118" s="13">
        <v>0</v>
      </c>
      <c r="AF118" s="13">
        <v>0</v>
      </c>
      <c r="AG118" s="13">
        <v>0</v>
      </c>
      <c r="AH118" s="13">
        <v>0</v>
      </c>
      <c r="AI118" s="13">
        <v>0</v>
      </c>
      <c r="AJ118" s="13">
        <v>0</v>
      </c>
      <c r="AK118" s="9">
        <v>0</v>
      </c>
      <c r="AL118" s="11">
        <f t="shared" si="12"/>
        <v>0</v>
      </c>
      <c r="AM118" s="14">
        <f t="shared" si="12"/>
        <v>0</v>
      </c>
      <c r="AN118" s="12">
        <f t="shared" si="11"/>
        <v>0</v>
      </c>
    </row>
    <row r="119" spans="2:40" x14ac:dyDescent="0.25">
      <c r="B119" s="23" t="s">
        <v>55</v>
      </c>
      <c r="C119" s="29" t="s">
        <v>284</v>
      </c>
      <c r="D119" s="26">
        <v>13</v>
      </c>
      <c r="E119" s="13">
        <v>16</v>
      </c>
      <c r="F119" s="10">
        <v>0</v>
      </c>
      <c r="G119" s="13">
        <v>0</v>
      </c>
      <c r="H119" s="10">
        <v>1929</v>
      </c>
      <c r="I119" s="13">
        <v>3574</v>
      </c>
      <c r="J119" s="10">
        <v>0</v>
      </c>
      <c r="K119" s="13">
        <v>0</v>
      </c>
      <c r="L119" s="10">
        <v>82</v>
      </c>
      <c r="M119" s="13">
        <v>24</v>
      </c>
      <c r="N119" s="10">
        <v>857</v>
      </c>
      <c r="O119" s="13">
        <v>404</v>
      </c>
      <c r="P119" s="10">
        <v>765</v>
      </c>
      <c r="Q119" s="13">
        <v>410</v>
      </c>
      <c r="R119" s="10">
        <v>165</v>
      </c>
      <c r="S119" s="13">
        <v>93</v>
      </c>
      <c r="T119" s="10">
        <v>280</v>
      </c>
      <c r="U119" s="12">
        <v>411</v>
      </c>
      <c r="V119" s="11">
        <f t="shared" si="13"/>
        <v>4091</v>
      </c>
      <c r="W119" s="11">
        <f t="shared" si="14"/>
        <v>4932</v>
      </c>
      <c r="X119" s="12">
        <f t="shared" si="10"/>
        <v>9023</v>
      </c>
      <c r="Z119" s="8">
        <v>0</v>
      </c>
      <c r="AA119" s="13">
        <v>0</v>
      </c>
      <c r="AB119" s="13">
        <v>0</v>
      </c>
      <c r="AC119" s="13">
        <v>0</v>
      </c>
      <c r="AD119" s="13">
        <v>0</v>
      </c>
      <c r="AE119" s="13">
        <v>0</v>
      </c>
      <c r="AF119" s="13">
        <v>0</v>
      </c>
      <c r="AG119" s="13">
        <v>0</v>
      </c>
      <c r="AH119" s="13">
        <v>0</v>
      </c>
      <c r="AI119" s="13">
        <v>0</v>
      </c>
      <c r="AJ119" s="13">
        <v>138</v>
      </c>
      <c r="AK119" s="9">
        <v>71</v>
      </c>
      <c r="AL119" s="11">
        <f t="shared" si="12"/>
        <v>138</v>
      </c>
      <c r="AM119" s="14">
        <f t="shared" si="12"/>
        <v>71</v>
      </c>
      <c r="AN119" s="12">
        <f t="shared" si="11"/>
        <v>209</v>
      </c>
    </row>
    <row r="120" spans="2:40" x14ac:dyDescent="0.25">
      <c r="B120" s="23" t="s">
        <v>93</v>
      </c>
      <c r="C120" s="29" t="s">
        <v>285</v>
      </c>
      <c r="D120" s="26">
        <v>0</v>
      </c>
      <c r="E120" s="13">
        <v>0</v>
      </c>
      <c r="F120" s="10">
        <v>14</v>
      </c>
      <c r="G120" s="13">
        <v>0</v>
      </c>
      <c r="H120" s="10">
        <v>22</v>
      </c>
      <c r="I120" s="13">
        <v>4</v>
      </c>
      <c r="J120" s="10">
        <v>0</v>
      </c>
      <c r="K120" s="13">
        <v>0</v>
      </c>
      <c r="L120" s="10">
        <v>25</v>
      </c>
      <c r="M120" s="13">
        <v>4</v>
      </c>
      <c r="N120" s="10">
        <v>71</v>
      </c>
      <c r="O120" s="13">
        <v>39</v>
      </c>
      <c r="P120" s="10">
        <v>6</v>
      </c>
      <c r="Q120" s="13">
        <v>1</v>
      </c>
      <c r="R120" s="10">
        <v>7</v>
      </c>
      <c r="S120" s="13">
        <v>11</v>
      </c>
      <c r="T120" s="10">
        <v>50</v>
      </c>
      <c r="U120" s="12">
        <v>73</v>
      </c>
      <c r="V120" s="11">
        <f t="shared" si="13"/>
        <v>195</v>
      </c>
      <c r="W120" s="11">
        <f t="shared" si="14"/>
        <v>132</v>
      </c>
      <c r="X120" s="12">
        <f t="shared" si="10"/>
        <v>327</v>
      </c>
      <c r="Z120" s="8">
        <v>0</v>
      </c>
      <c r="AA120" s="13">
        <v>0</v>
      </c>
      <c r="AB120" s="13">
        <v>0</v>
      </c>
      <c r="AC120" s="13">
        <v>0</v>
      </c>
      <c r="AD120" s="13">
        <v>0</v>
      </c>
      <c r="AE120" s="13">
        <v>0</v>
      </c>
      <c r="AF120" s="13">
        <v>0</v>
      </c>
      <c r="AG120" s="13">
        <v>0</v>
      </c>
      <c r="AH120" s="13">
        <v>0</v>
      </c>
      <c r="AI120" s="13">
        <v>0</v>
      </c>
      <c r="AJ120" s="13">
        <v>97</v>
      </c>
      <c r="AK120" s="9">
        <v>72</v>
      </c>
      <c r="AL120" s="11">
        <f t="shared" si="12"/>
        <v>97</v>
      </c>
      <c r="AM120" s="14">
        <f t="shared" si="12"/>
        <v>72</v>
      </c>
      <c r="AN120" s="12">
        <f t="shared" si="11"/>
        <v>169</v>
      </c>
    </row>
    <row r="121" spans="2:40" x14ac:dyDescent="0.25">
      <c r="B121" s="23" t="s">
        <v>287</v>
      </c>
      <c r="C121" s="29" t="s">
        <v>286</v>
      </c>
      <c r="D121" s="26">
        <v>0</v>
      </c>
      <c r="E121" s="13">
        <v>0</v>
      </c>
      <c r="F121" s="10">
        <v>0</v>
      </c>
      <c r="G121" s="13">
        <v>0</v>
      </c>
      <c r="H121" s="10">
        <v>0</v>
      </c>
      <c r="I121" s="13">
        <v>0</v>
      </c>
      <c r="J121" s="10">
        <v>0</v>
      </c>
      <c r="K121" s="13">
        <v>0</v>
      </c>
      <c r="L121" s="10">
        <v>0</v>
      </c>
      <c r="M121" s="13">
        <v>0</v>
      </c>
      <c r="N121" s="10">
        <v>2</v>
      </c>
      <c r="O121" s="13">
        <v>0</v>
      </c>
      <c r="P121" s="10">
        <v>0</v>
      </c>
      <c r="Q121" s="13">
        <v>0</v>
      </c>
      <c r="R121" s="10">
        <v>0</v>
      </c>
      <c r="S121" s="13">
        <v>0</v>
      </c>
      <c r="T121" s="10">
        <v>8</v>
      </c>
      <c r="U121" s="12">
        <v>6</v>
      </c>
      <c r="V121" s="11">
        <f t="shared" si="13"/>
        <v>10</v>
      </c>
      <c r="W121" s="11">
        <f t="shared" si="14"/>
        <v>6</v>
      </c>
      <c r="X121" s="12">
        <f t="shared" si="10"/>
        <v>16</v>
      </c>
      <c r="Z121" s="8">
        <v>0</v>
      </c>
      <c r="AA121" s="13">
        <v>0</v>
      </c>
      <c r="AB121" s="13">
        <v>0</v>
      </c>
      <c r="AC121" s="13">
        <v>0</v>
      </c>
      <c r="AD121" s="13">
        <v>0</v>
      </c>
      <c r="AE121" s="13">
        <v>0</v>
      </c>
      <c r="AF121" s="13">
        <v>0</v>
      </c>
      <c r="AG121" s="13">
        <v>0</v>
      </c>
      <c r="AH121" s="13">
        <v>0</v>
      </c>
      <c r="AI121" s="13">
        <v>0</v>
      </c>
      <c r="AJ121" s="13">
        <v>34</v>
      </c>
      <c r="AK121" s="9">
        <v>25</v>
      </c>
      <c r="AL121" s="11">
        <f t="shared" si="12"/>
        <v>34</v>
      </c>
      <c r="AM121" s="14">
        <f t="shared" si="12"/>
        <v>25</v>
      </c>
      <c r="AN121" s="12">
        <f t="shared" si="11"/>
        <v>59</v>
      </c>
    </row>
    <row r="122" spans="2:40" x14ac:dyDescent="0.25">
      <c r="B122" s="23" t="s">
        <v>56</v>
      </c>
      <c r="C122" s="29" t="s">
        <v>288</v>
      </c>
      <c r="D122" s="26">
        <v>22</v>
      </c>
      <c r="E122" s="13">
        <v>5</v>
      </c>
      <c r="F122" s="10">
        <v>0</v>
      </c>
      <c r="G122" s="13">
        <v>0</v>
      </c>
      <c r="H122" s="10">
        <v>110</v>
      </c>
      <c r="I122" s="13">
        <v>106</v>
      </c>
      <c r="J122" s="10">
        <v>0</v>
      </c>
      <c r="K122" s="13">
        <v>0</v>
      </c>
      <c r="L122" s="10">
        <v>15</v>
      </c>
      <c r="M122" s="13">
        <v>6</v>
      </c>
      <c r="N122" s="10">
        <v>337</v>
      </c>
      <c r="O122" s="13">
        <v>231</v>
      </c>
      <c r="P122" s="10">
        <v>64</v>
      </c>
      <c r="Q122" s="13">
        <v>15</v>
      </c>
      <c r="R122" s="10">
        <v>118</v>
      </c>
      <c r="S122" s="13">
        <v>81</v>
      </c>
      <c r="T122" s="10">
        <v>196</v>
      </c>
      <c r="U122" s="12">
        <v>249</v>
      </c>
      <c r="V122" s="11">
        <f t="shared" si="13"/>
        <v>862</v>
      </c>
      <c r="W122" s="11">
        <f t="shared" si="14"/>
        <v>693</v>
      </c>
      <c r="X122" s="12">
        <f t="shared" si="10"/>
        <v>1555</v>
      </c>
      <c r="Z122" s="8">
        <v>240</v>
      </c>
      <c r="AA122" s="13">
        <v>385</v>
      </c>
      <c r="AB122" s="13">
        <v>0</v>
      </c>
      <c r="AC122" s="13">
        <v>0</v>
      </c>
      <c r="AD122" s="13">
        <v>0</v>
      </c>
      <c r="AE122" s="13">
        <v>0</v>
      </c>
      <c r="AF122" s="13">
        <v>0</v>
      </c>
      <c r="AG122" s="13">
        <v>0</v>
      </c>
      <c r="AH122" s="13">
        <v>0</v>
      </c>
      <c r="AI122" s="13">
        <v>0</v>
      </c>
      <c r="AJ122" s="13">
        <v>203</v>
      </c>
      <c r="AK122" s="9">
        <v>65</v>
      </c>
      <c r="AL122" s="11">
        <f t="shared" si="12"/>
        <v>443</v>
      </c>
      <c r="AM122" s="14">
        <f t="shared" si="12"/>
        <v>450</v>
      </c>
      <c r="AN122" s="12">
        <f t="shared" si="11"/>
        <v>893</v>
      </c>
    </row>
    <row r="123" spans="2:40" x14ac:dyDescent="0.25">
      <c r="B123" s="23" t="s">
        <v>290</v>
      </c>
      <c r="C123" s="29" t="s">
        <v>289</v>
      </c>
      <c r="D123" s="26">
        <v>0</v>
      </c>
      <c r="E123" s="13">
        <v>0</v>
      </c>
      <c r="F123" s="10">
        <v>0</v>
      </c>
      <c r="G123" s="13">
        <v>0</v>
      </c>
      <c r="H123" s="10">
        <v>0</v>
      </c>
      <c r="I123" s="13">
        <v>0</v>
      </c>
      <c r="J123" s="10">
        <v>0</v>
      </c>
      <c r="K123" s="13">
        <v>0</v>
      </c>
      <c r="L123" s="10">
        <v>0</v>
      </c>
      <c r="M123" s="13">
        <v>0</v>
      </c>
      <c r="N123" s="10">
        <v>0</v>
      </c>
      <c r="O123" s="13">
        <v>2</v>
      </c>
      <c r="P123" s="10">
        <v>0</v>
      </c>
      <c r="Q123" s="13">
        <v>0</v>
      </c>
      <c r="R123" s="10">
        <v>20</v>
      </c>
      <c r="S123" s="13">
        <v>26</v>
      </c>
      <c r="T123" s="10">
        <v>0</v>
      </c>
      <c r="U123" s="12">
        <v>0</v>
      </c>
      <c r="V123" s="11">
        <f t="shared" si="13"/>
        <v>20</v>
      </c>
      <c r="W123" s="11">
        <f t="shared" si="14"/>
        <v>28</v>
      </c>
      <c r="X123" s="12">
        <f t="shared" si="10"/>
        <v>48</v>
      </c>
      <c r="Z123" s="8">
        <v>0</v>
      </c>
      <c r="AA123" s="13">
        <v>0</v>
      </c>
      <c r="AB123" s="13">
        <v>0</v>
      </c>
      <c r="AC123" s="13">
        <v>0</v>
      </c>
      <c r="AD123" s="13">
        <v>0</v>
      </c>
      <c r="AE123" s="13">
        <v>0</v>
      </c>
      <c r="AF123" s="13">
        <v>0</v>
      </c>
      <c r="AG123" s="13">
        <v>0</v>
      </c>
      <c r="AH123" s="13">
        <v>0</v>
      </c>
      <c r="AI123" s="13">
        <v>0</v>
      </c>
      <c r="AJ123" s="13">
        <v>18</v>
      </c>
      <c r="AK123" s="9">
        <v>22</v>
      </c>
      <c r="AL123" s="11">
        <f t="shared" si="12"/>
        <v>18</v>
      </c>
      <c r="AM123" s="14">
        <f t="shared" si="12"/>
        <v>22</v>
      </c>
      <c r="AN123" s="12">
        <f t="shared" si="11"/>
        <v>40</v>
      </c>
    </row>
    <row r="124" spans="2:40" x14ac:dyDescent="0.25">
      <c r="B124" s="23" t="s">
        <v>292</v>
      </c>
      <c r="C124" s="29" t="s">
        <v>291</v>
      </c>
      <c r="D124" s="26">
        <v>0</v>
      </c>
      <c r="E124" s="13">
        <v>0</v>
      </c>
      <c r="F124" s="10">
        <v>0</v>
      </c>
      <c r="G124" s="13">
        <v>0</v>
      </c>
      <c r="H124" s="10">
        <v>0</v>
      </c>
      <c r="I124" s="13">
        <v>0</v>
      </c>
      <c r="J124" s="10">
        <v>0</v>
      </c>
      <c r="K124" s="13">
        <v>0</v>
      </c>
      <c r="L124" s="10">
        <v>0</v>
      </c>
      <c r="M124" s="13">
        <v>0</v>
      </c>
      <c r="N124" s="10">
        <v>1</v>
      </c>
      <c r="O124" s="13">
        <v>2</v>
      </c>
      <c r="P124" s="10">
        <v>0</v>
      </c>
      <c r="Q124" s="13">
        <v>0</v>
      </c>
      <c r="R124" s="10">
        <v>0</v>
      </c>
      <c r="S124" s="13">
        <v>0</v>
      </c>
      <c r="T124" s="10">
        <v>0</v>
      </c>
      <c r="U124" s="12">
        <v>3</v>
      </c>
      <c r="V124" s="11">
        <f t="shared" si="13"/>
        <v>1</v>
      </c>
      <c r="W124" s="11">
        <f t="shared" si="14"/>
        <v>5</v>
      </c>
      <c r="X124" s="12">
        <f t="shared" si="10"/>
        <v>6</v>
      </c>
      <c r="Z124" s="8">
        <v>0</v>
      </c>
      <c r="AA124" s="13">
        <v>0</v>
      </c>
      <c r="AB124" s="13">
        <v>0</v>
      </c>
      <c r="AC124" s="13">
        <v>0</v>
      </c>
      <c r="AD124" s="13">
        <v>0</v>
      </c>
      <c r="AE124" s="13">
        <v>0</v>
      </c>
      <c r="AF124" s="13">
        <v>0</v>
      </c>
      <c r="AG124" s="13">
        <v>0</v>
      </c>
      <c r="AH124" s="13">
        <v>0</v>
      </c>
      <c r="AI124" s="13">
        <v>0</v>
      </c>
      <c r="AJ124" s="13">
        <v>19</v>
      </c>
      <c r="AK124" s="9">
        <v>17</v>
      </c>
      <c r="AL124" s="11">
        <f t="shared" si="12"/>
        <v>19</v>
      </c>
      <c r="AM124" s="14">
        <f t="shared" si="12"/>
        <v>17</v>
      </c>
      <c r="AN124" s="12">
        <f t="shared" si="11"/>
        <v>36</v>
      </c>
    </row>
    <row r="125" spans="2:40" x14ac:dyDescent="0.25">
      <c r="B125" s="23" t="s">
        <v>294</v>
      </c>
      <c r="C125" s="29" t="s">
        <v>293</v>
      </c>
      <c r="D125" s="26">
        <v>0</v>
      </c>
      <c r="E125" s="13">
        <v>0</v>
      </c>
      <c r="F125" s="10">
        <v>0</v>
      </c>
      <c r="G125" s="13">
        <v>0</v>
      </c>
      <c r="H125" s="10">
        <v>0</v>
      </c>
      <c r="I125" s="13">
        <v>0</v>
      </c>
      <c r="J125" s="10">
        <v>0</v>
      </c>
      <c r="K125" s="13">
        <v>0</v>
      </c>
      <c r="L125" s="10">
        <v>0</v>
      </c>
      <c r="M125" s="13">
        <v>0</v>
      </c>
      <c r="N125" s="10">
        <v>2</v>
      </c>
      <c r="O125" s="13">
        <v>1</v>
      </c>
      <c r="P125" s="10">
        <v>0</v>
      </c>
      <c r="Q125" s="13">
        <v>0</v>
      </c>
      <c r="R125" s="10">
        <v>0</v>
      </c>
      <c r="S125" s="13">
        <v>0</v>
      </c>
      <c r="T125" s="10">
        <v>1</v>
      </c>
      <c r="U125" s="12">
        <v>1</v>
      </c>
      <c r="V125" s="11">
        <f t="shared" si="13"/>
        <v>3</v>
      </c>
      <c r="W125" s="11">
        <f t="shared" si="14"/>
        <v>2</v>
      </c>
      <c r="X125" s="12">
        <f t="shared" si="10"/>
        <v>5</v>
      </c>
      <c r="Z125" s="8">
        <v>0</v>
      </c>
      <c r="AA125" s="13">
        <v>0</v>
      </c>
      <c r="AB125" s="13">
        <v>0</v>
      </c>
      <c r="AC125" s="13">
        <v>0</v>
      </c>
      <c r="AD125" s="13">
        <v>0</v>
      </c>
      <c r="AE125" s="13">
        <v>0</v>
      </c>
      <c r="AF125" s="13">
        <v>0</v>
      </c>
      <c r="AG125" s="13">
        <v>0</v>
      </c>
      <c r="AH125" s="13">
        <v>0</v>
      </c>
      <c r="AI125" s="13">
        <v>0</v>
      </c>
      <c r="AJ125" s="13">
        <v>27</v>
      </c>
      <c r="AK125" s="9">
        <v>19</v>
      </c>
      <c r="AL125" s="11">
        <f t="shared" si="12"/>
        <v>27</v>
      </c>
      <c r="AM125" s="14">
        <f t="shared" si="12"/>
        <v>19</v>
      </c>
      <c r="AN125" s="12">
        <f t="shared" si="11"/>
        <v>46</v>
      </c>
    </row>
    <row r="126" spans="2:40" x14ac:dyDescent="0.25">
      <c r="B126" s="23" t="s">
        <v>114</v>
      </c>
      <c r="C126" s="29" t="s">
        <v>295</v>
      </c>
      <c r="D126" s="26">
        <v>0</v>
      </c>
      <c r="E126" s="13">
        <v>0</v>
      </c>
      <c r="F126" s="10">
        <v>0</v>
      </c>
      <c r="G126" s="13">
        <v>0</v>
      </c>
      <c r="H126" s="10">
        <v>0</v>
      </c>
      <c r="I126" s="13">
        <v>2</v>
      </c>
      <c r="J126" s="10">
        <v>4</v>
      </c>
      <c r="K126" s="13">
        <v>1</v>
      </c>
      <c r="L126" s="10">
        <v>0</v>
      </c>
      <c r="M126" s="13">
        <v>1</v>
      </c>
      <c r="N126" s="10">
        <v>10</v>
      </c>
      <c r="O126" s="13">
        <v>1</v>
      </c>
      <c r="P126" s="10">
        <v>0</v>
      </c>
      <c r="Q126" s="13">
        <v>0</v>
      </c>
      <c r="R126" s="10">
        <v>0</v>
      </c>
      <c r="S126" s="13">
        <v>0</v>
      </c>
      <c r="T126" s="10">
        <v>16</v>
      </c>
      <c r="U126" s="12">
        <v>3</v>
      </c>
      <c r="V126" s="11">
        <f t="shared" si="13"/>
        <v>30</v>
      </c>
      <c r="W126" s="11">
        <f t="shared" si="14"/>
        <v>8</v>
      </c>
      <c r="X126" s="12">
        <f t="shared" si="10"/>
        <v>38</v>
      </c>
      <c r="Z126" s="8">
        <v>0</v>
      </c>
      <c r="AA126" s="13">
        <v>0</v>
      </c>
      <c r="AB126" s="13">
        <v>0</v>
      </c>
      <c r="AC126" s="13">
        <v>0</v>
      </c>
      <c r="AD126" s="13">
        <v>0</v>
      </c>
      <c r="AE126" s="13">
        <v>0</v>
      </c>
      <c r="AF126" s="13">
        <v>0</v>
      </c>
      <c r="AG126" s="13">
        <v>0</v>
      </c>
      <c r="AH126" s="13">
        <v>0</v>
      </c>
      <c r="AI126" s="13">
        <v>0</v>
      </c>
      <c r="AJ126" s="13">
        <v>43</v>
      </c>
      <c r="AK126" s="9">
        <v>39</v>
      </c>
      <c r="AL126" s="11">
        <f t="shared" si="12"/>
        <v>43</v>
      </c>
      <c r="AM126" s="14">
        <f t="shared" si="12"/>
        <v>39</v>
      </c>
      <c r="AN126" s="12">
        <f t="shared" si="11"/>
        <v>82</v>
      </c>
    </row>
    <row r="127" spans="2:40" x14ac:dyDescent="0.25">
      <c r="B127" s="23" t="s">
        <v>115</v>
      </c>
      <c r="C127" s="29" t="s">
        <v>296</v>
      </c>
      <c r="D127" s="26">
        <v>0</v>
      </c>
      <c r="E127" s="13">
        <v>0</v>
      </c>
      <c r="F127" s="10">
        <v>0</v>
      </c>
      <c r="G127" s="13">
        <v>0</v>
      </c>
      <c r="H127" s="10">
        <v>11</v>
      </c>
      <c r="I127" s="13">
        <v>2</v>
      </c>
      <c r="J127" s="10">
        <v>0</v>
      </c>
      <c r="K127" s="13">
        <v>0</v>
      </c>
      <c r="L127" s="10">
        <v>0</v>
      </c>
      <c r="M127" s="13">
        <v>0</v>
      </c>
      <c r="N127" s="10">
        <v>0</v>
      </c>
      <c r="O127" s="13">
        <v>0</v>
      </c>
      <c r="P127" s="10">
        <v>0</v>
      </c>
      <c r="Q127" s="13">
        <v>0</v>
      </c>
      <c r="R127" s="10">
        <v>0</v>
      </c>
      <c r="S127" s="13">
        <v>0</v>
      </c>
      <c r="T127" s="10">
        <v>3</v>
      </c>
      <c r="U127" s="12">
        <v>3</v>
      </c>
      <c r="V127" s="11">
        <f t="shared" si="13"/>
        <v>14</v>
      </c>
      <c r="W127" s="11">
        <f t="shared" si="14"/>
        <v>5</v>
      </c>
      <c r="X127" s="12">
        <f t="shared" si="10"/>
        <v>19</v>
      </c>
      <c r="Z127" s="8">
        <v>0</v>
      </c>
      <c r="AA127" s="13">
        <v>0</v>
      </c>
      <c r="AB127" s="13">
        <v>0</v>
      </c>
      <c r="AC127" s="13">
        <v>0</v>
      </c>
      <c r="AD127" s="13">
        <v>0</v>
      </c>
      <c r="AE127" s="13">
        <v>0</v>
      </c>
      <c r="AF127" s="13">
        <v>0</v>
      </c>
      <c r="AG127" s="13">
        <v>0</v>
      </c>
      <c r="AH127" s="13">
        <v>0</v>
      </c>
      <c r="AI127" s="13">
        <v>0</v>
      </c>
      <c r="AJ127" s="13">
        <v>14</v>
      </c>
      <c r="AK127" s="9">
        <v>14</v>
      </c>
      <c r="AL127" s="11">
        <f t="shared" si="12"/>
        <v>14</v>
      </c>
      <c r="AM127" s="14">
        <f t="shared" si="12"/>
        <v>14</v>
      </c>
      <c r="AN127" s="12">
        <f t="shared" si="11"/>
        <v>28</v>
      </c>
    </row>
    <row r="128" spans="2:40" x14ac:dyDescent="0.25">
      <c r="B128" s="23" t="s">
        <v>57</v>
      </c>
      <c r="C128" s="29" t="s">
        <v>297</v>
      </c>
      <c r="D128" s="26">
        <v>37</v>
      </c>
      <c r="E128" s="13">
        <v>4</v>
      </c>
      <c r="F128" s="10">
        <v>0</v>
      </c>
      <c r="G128" s="13">
        <v>0</v>
      </c>
      <c r="H128" s="10">
        <v>14</v>
      </c>
      <c r="I128" s="13">
        <v>3</v>
      </c>
      <c r="J128" s="10">
        <v>52</v>
      </c>
      <c r="K128" s="13">
        <v>11</v>
      </c>
      <c r="L128" s="10">
        <v>0</v>
      </c>
      <c r="M128" s="13">
        <v>0</v>
      </c>
      <c r="N128" s="10">
        <v>58</v>
      </c>
      <c r="O128" s="13">
        <v>6</v>
      </c>
      <c r="P128" s="10">
        <v>2</v>
      </c>
      <c r="Q128" s="13">
        <v>0</v>
      </c>
      <c r="R128" s="10">
        <v>68</v>
      </c>
      <c r="S128" s="13">
        <v>9</v>
      </c>
      <c r="T128" s="10">
        <v>5</v>
      </c>
      <c r="U128" s="12">
        <v>6</v>
      </c>
      <c r="V128" s="11">
        <f t="shared" si="13"/>
        <v>236</v>
      </c>
      <c r="W128" s="11">
        <f t="shared" si="14"/>
        <v>39</v>
      </c>
      <c r="X128" s="12">
        <f t="shared" si="10"/>
        <v>275</v>
      </c>
      <c r="Z128" s="8">
        <v>0</v>
      </c>
      <c r="AA128" s="13">
        <v>0</v>
      </c>
      <c r="AB128" s="13">
        <v>0</v>
      </c>
      <c r="AC128" s="13">
        <v>0</v>
      </c>
      <c r="AD128" s="13">
        <v>0</v>
      </c>
      <c r="AE128" s="13">
        <v>0</v>
      </c>
      <c r="AF128" s="13">
        <v>0</v>
      </c>
      <c r="AG128" s="13">
        <v>0</v>
      </c>
      <c r="AH128" s="13">
        <v>0</v>
      </c>
      <c r="AI128" s="13">
        <v>0</v>
      </c>
      <c r="AJ128" s="13">
        <v>36</v>
      </c>
      <c r="AK128" s="9">
        <v>25</v>
      </c>
      <c r="AL128" s="11">
        <f t="shared" si="12"/>
        <v>36</v>
      </c>
      <c r="AM128" s="14">
        <f t="shared" si="12"/>
        <v>25</v>
      </c>
      <c r="AN128" s="12">
        <f t="shared" si="11"/>
        <v>61</v>
      </c>
    </row>
    <row r="129" spans="2:40" x14ac:dyDescent="0.25">
      <c r="B129" s="23" t="s">
        <v>116</v>
      </c>
      <c r="C129" s="29" t="s">
        <v>298</v>
      </c>
      <c r="D129" s="26">
        <v>0</v>
      </c>
      <c r="E129" s="13">
        <v>0</v>
      </c>
      <c r="F129" s="10">
        <v>0</v>
      </c>
      <c r="G129" s="13">
        <v>0</v>
      </c>
      <c r="H129" s="10">
        <v>22</v>
      </c>
      <c r="I129" s="13">
        <v>1</v>
      </c>
      <c r="J129" s="10">
        <v>0</v>
      </c>
      <c r="K129" s="13">
        <v>0</v>
      </c>
      <c r="L129" s="10">
        <v>4</v>
      </c>
      <c r="M129" s="13">
        <v>0</v>
      </c>
      <c r="N129" s="10">
        <v>60</v>
      </c>
      <c r="O129" s="13">
        <v>43</v>
      </c>
      <c r="P129" s="10">
        <v>5</v>
      </c>
      <c r="Q129" s="13">
        <v>2</v>
      </c>
      <c r="R129" s="10">
        <v>0</v>
      </c>
      <c r="S129" s="13">
        <v>0</v>
      </c>
      <c r="T129" s="10">
        <v>12</v>
      </c>
      <c r="U129" s="12">
        <v>28</v>
      </c>
      <c r="V129" s="11">
        <f t="shared" si="13"/>
        <v>103</v>
      </c>
      <c r="W129" s="11">
        <f t="shared" si="14"/>
        <v>74</v>
      </c>
      <c r="X129" s="12">
        <f t="shared" si="10"/>
        <v>177</v>
      </c>
      <c r="Z129" s="8">
        <v>0</v>
      </c>
      <c r="AA129" s="13">
        <v>0</v>
      </c>
      <c r="AB129" s="13">
        <v>0</v>
      </c>
      <c r="AC129" s="13">
        <v>0</v>
      </c>
      <c r="AD129" s="13">
        <v>0</v>
      </c>
      <c r="AE129" s="13">
        <v>0</v>
      </c>
      <c r="AF129" s="13">
        <v>0</v>
      </c>
      <c r="AG129" s="13">
        <v>0</v>
      </c>
      <c r="AH129" s="13">
        <v>0</v>
      </c>
      <c r="AI129" s="13">
        <v>0</v>
      </c>
      <c r="AJ129" s="13">
        <v>43</v>
      </c>
      <c r="AK129" s="9">
        <v>29</v>
      </c>
      <c r="AL129" s="11">
        <f t="shared" si="12"/>
        <v>43</v>
      </c>
      <c r="AM129" s="14">
        <f t="shared" si="12"/>
        <v>29</v>
      </c>
      <c r="AN129" s="12">
        <f t="shared" si="11"/>
        <v>72</v>
      </c>
    </row>
    <row r="130" spans="2:40" x14ac:dyDescent="0.25">
      <c r="B130" s="23" t="s">
        <v>300</v>
      </c>
      <c r="C130" s="29" t="s">
        <v>299</v>
      </c>
      <c r="D130" s="26">
        <v>0</v>
      </c>
      <c r="E130" s="13">
        <v>0</v>
      </c>
      <c r="F130" s="10">
        <v>0</v>
      </c>
      <c r="G130" s="13">
        <v>0</v>
      </c>
      <c r="H130" s="10">
        <v>0</v>
      </c>
      <c r="I130" s="13">
        <v>0</v>
      </c>
      <c r="J130" s="10">
        <v>0</v>
      </c>
      <c r="K130" s="13">
        <v>0</v>
      </c>
      <c r="L130" s="10">
        <v>0</v>
      </c>
      <c r="M130" s="13">
        <v>0</v>
      </c>
      <c r="N130" s="10">
        <v>0</v>
      </c>
      <c r="O130" s="13">
        <v>0</v>
      </c>
      <c r="P130" s="10">
        <v>3</v>
      </c>
      <c r="Q130" s="13">
        <v>1</v>
      </c>
      <c r="R130" s="10">
        <v>0</v>
      </c>
      <c r="S130" s="13">
        <v>0</v>
      </c>
      <c r="T130" s="10">
        <v>2</v>
      </c>
      <c r="U130" s="12">
        <v>10</v>
      </c>
      <c r="V130" s="11">
        <f t="shared" si="13"/>
        <v>5</v>
      </c>
      <c r="W130" s="11">
        <f t="shared" si="14"/>
        <v>11</v>
      </c>
      <c r="X130" s="12">
        <f t="shared" si="10"/>
        <v>16</v>
      </c>
      <c r="Z130" s="8">
        <v>0</v>
      </c>
      <c r="AA130" s="13">
        <v>0</v>
      </c>
      <c r="AB130" s="13">
        <v>0</v>
      </c>
      <c r="AC130" s="13">
        <v>0</v>
      </c>
      <c r="AD130" s="13">
        <v>0</v>
      </c>
      <c r="AE130" s="13">
        <v>0</v>
      </c>
      <c r="AF130" s="13">
        <v>0</v>
      </c>
      <c r="AG130" s="13">
        <v>0</v>
      </c>
      <c r="AH130" s="13">
        <v>0</v>
      </c>
      <c r="AI130" s="13">
        <v>0</v>
      </c>
      <c r="AJ130" s="13">
        <v>14</v>
      </c>
      <c r="AK130" s="9">
        <v>18</v>
      </c>
      <c r="AL130" s="11">
        <f t="shared" si="12"/>
        <v>14</v>
      </c>
      <c r="AM130" s="14">
        <f t="shared" si="12"/>
        <v>18</v>
      </c>
      <c r="AN130" s="12">
        <f t="shared" si="11"/>
        <v>32</v>
      </c>
    </row>
    <row r="131" spans="2:40" x14ac:dyDescent="0.25">
      <c r="B131" s="23" t="s">
        <v>302</v>
      </c>
      <c r="C131" s="29" t="s">
        <v>301</v>
      </c>
      <c r="D131" s="26">
        <v>0</v>
      </c>
      <c r="E131" s="13">
        <v>0</v>
      </c>
      <c r="F131" s="10">
        <v>0</v>
      </c>
      <c r="G131" s="13">
        <v>0</v>
      </c>
      <c r="H131" s="10">
        <v>0</v>
      </c>
      <c r="I131" s="13">
        <v>0</v>
      </c>
      <c r="J131" s="10">
        <v>0</v>
      </c>
      <c r="K131" s="13">
        <v>0</v>
      </c>
      <c r="L131" s="10">
        <v>0</v>
      </c>
      <c r="M131" s="13">
        <v>0</v>
      </c>
      <c r="N131" s="10">
        <v>0</v>
      </c>
      <c r="O131" s="13">
        <v>0</v>
      </c>
      <c r="P131" s="10">
        <v>0</v>
      </c>
      <c r="Q131" s="13">
        <v>0</v>
      </c>
      <c r="R131" s="10">
        <v>0</v>
      </c>
      <c r="S131" s="13">
        <v>0</v>
      </c>
      <c r="T131" s="10">
        <v>2</v>
      </c>
      <c r="U131" s="12">
        <v>2</v>
      </c>
      <c r="V131" s="11">
        <f t="shared" si="13"/>
        <v>2</v>
      </c>
      <c r="W131" s="11">
        <f t="shared" si="14"/>
        <v>2</v>
      </c>
      <c r="X131" s="12">
        <f t="shared" si="10"/>
        <v>4</v>
      </c>
      <c r="Z131" s="8">
        <v>0</v>
      </c>
      <c r="AA131" s="13">
        <v>0</v>
      </c>
      <c r="AB131" s="13">
        <v>0</v>
      </c>
      <c r="AC131" s="13">
        <v>0</v>
      </c>
      <c r="AD131" s="13">
        <v>0</v>
      </c>
      <c r="AE131" s="13">
        <v>0</v>
      </c>
      <c r="AF131" s="13">
        <v>0</v>
      </c>
      <c r="AG131" s="13">
        <v>0</v>
      </c>
      <c r="AH131" s="13">
        <v>0</v>
      </c>
      <c r="AI131" s="13">
        <v>0</v>
      </c>
      <c r="AJ131" s="13">
        <v>19</v>
      </c>
      <c r="AK131" s="9">
        <v>8</v>
      </c>
      <c r="AL131" s="11">
        <f t="shared" si="12"/>
        <v>19</v>
      </c>
      <c r="AM131" s="14">
        <f t="shared" si="12"/>
        <v>8</v>
      </c>
      <c r="AN131" s="12">
        <f t="shared" si="11"/>
        <v>27</v>
      </c>
    </row>
    <row r="132" spans="2:40" x14ac:dyDescent="0.25">
      <c r="B132" s="23" t="s">
        <v>304</v>
      </c>
      <c r="C132" s="29" t="s">
        <v>303</v>
      </c>
      <c r="D132" s="26">
        <v>0</v>
      </c>
      <c r="E132" s="13">
        <v>0</v>
      </c>
      <c r="F132" s="10">
        <v>0</v>
      </c>
      <c r="G132" s="13">
        <v>0</v>
      </c>
      <c r="H132" s="10">
        <v>0</v>
      </c>
      <c r="I132" s="13">
        <v>0</v>
      </c>
      <c r="J132" s="10">
        <v>0</v>
      </c>
      <c r="K132" s="13">
        <v>0</v>
      </c>
      <c r="L132" s="10">
        <v>0</v>
      </c>
      <c r="M132" s="13">
        <v>0</v>
      </c>
      <c r="N132" s="10">
        <v>0</v>
      </c>
      <c r="O132" s="13">
        <v>0</v>
      </c>
      <c r="P132" s="10">
        <v>7</v>
      </c>
      <c r="Q132" s="13">
        <v>0</v>
      </c>
      <c r="R132" s="10">
        <v>1</v>
      </c>
      <c r="S132" s="13">
        <v>1</v>
      </c>
      <c r="T132" s="10">
        <v>3</v>
      </c>
      <c r="U132" s="12">
        <v>10</v>
      </c>
      <c r="V132" s="11">
        <f t="shared" si="13"/>
        <v>11</v>
      </c>
      <c r="W132" s="11">
        <f t="shared" si="14"/>
        <v>11</v>
      </c>
      <c r="X132" s="12">
        <f t="shared" si="10"/>
        <v>22</v>
      </c>
      <c r="Z132" s="8">
        <v>0</v>
      </c>
      <c r="AA132" s="13">
        <v>0</v>
      </c>
      <c r="AB132" s="13">
        <v>0</v>
      </c>
      <c r="AC132" s="13">
        <v>0</v>
      </c>
      <c r="AD132" s="13">
        <v>0</v>
      </c>
      <c r="AE132" s="13">
        <v>0</v>
      </c>
      <c r="AF132" s="13">
        <v>0</v>
      </c>
      <c r="AG132" s="13">
        <v>0</v>
      </c>
      <c r="AH132" s="13">
        <v>0</v>
      </c>
      <c r="AI132" s="13">
        <v>0</v>
      </c>
      <c r="AJ132" s="13">
        <v>22</v>
      </c>
      <c r="AK132" s="9">
        <v>13</v>
      </c>
      <c r="AL132" s="11">
        <f t="shared" si="12"/>
        <v>22</v>
      </c>
      <c r="AM132" s="14">
        <f t="shared" si="12"/>
        <v>13</v>
      </c>
      <c r="AN132" s="12">
        <f t="shared" si="11"/>
        <v>35</v>
      </c>
    </row>
    <row r="133" spans="2:40" x14ac:dyDescent="0.25">
      <c r="B133" s="23" t="s">
        <v>489</v>
      </c>
      <c r="C133" s="29" t="s">
        <v>334</v>
      </c>
      <c r="D133" s="26">
        <v>0</v>
      </c>
      <c r="E133" s="13">
        <v>0</v>
      </c>
      <c r="F133" s="10">
        <v>0</v>
      </c>
      <c r="G133" s="13">
        <v>0</v>
      </c>
      <c r="H133" s="10">
        <v>0</v>
      </c>
      <c r="I133" s="13">
        <v>0</v>
      </c>
      <c r="J133" s="10">
        <v>0</v>
      </c>
      <c r="K133" s="13">
        <v>0</v>
      </c>
      <c r="L133" s="10">
        <v>0</v>
      </c>
      <c r="M133" s="13">
        <v>0</v>
      </c>
      <c r="N133" s="10">
        <v>0</v>
      </c>
      <c r="O133" s="13">
        <v>0</v>
      </c>
      <c r="P133" s="10">
        <v>0</v>
      </c>
      <c r="Q133" s="13">
        <v>0</v>
      </c>
      <c r="R133" s="10">
        <v>0</v>
      </c>
      <c r="S133" s="13">
        <v>0</v>
      </c>
      <c r="T133" s="10">
        <v>0</v>
      </c>
      <c r="U133" s="12">
        <v>0</v>
      </c>
      <c r="V133" s="11">
        <f t="shared" si="13"/>
        <v>0</v>
      </c>
      <c r="W133" s="11">
        <f t="shared" si="14"/>
        <v>0</v>
      </c>
      <c r="X133" s="12">
        <f t="shared" si="10"/>
        <v>0</v>
      </c>
      <c r="Z133" s="8">
        <v>0</v>
      </c>
      <c r="AA133" s="13">
        <v>0</v>
      </c>
      <c r="AB133" s="13">
        <v>0</v>
      </c>
      <c r="AC133" s="13">
        <v>0</v>
      </c>
      <c r="AD133" s="13">
        <v>0</v>
      </c>
      <c r="AE133" s="13">
        <v>0</v>
      </c>
      <c r="AF133" s="13">
        <v>0</v>
      </c>
      <c r="AG133" s="13">
        <v>0</v>
      </c>
      <c r="AH133" s="13">
        <v>0</v>
      </c>
      <c r="AI133" s="13">
        <v>0</v>
      </c>
      <c r="AJ133" s="13">
        <v>11</v>
      </c>
      <c r="AK133" s="9">
        <v>14</v>
      </c>
      <c r="AL133" s="11">
        <f t="shared" si="12"/>
        <v>11</v>
      </c>
      <c r="AM133" s="14">
        <f t="shared" si="12"/>
        <v>14</v>
      </c>
      <c r="AN133" s="12">
        <f t="shared" si="11"/>
        <v>25</v>
      </c>
    </row>
    <row r="134" spans="2:40" x14ac:dyDescent="0.25">
      <c r="B134" s="23" t="s">
        <v>306</v>
      </c>
      <c r="C134" s="29" t="s">
        <v>305</v>
      </c>
      <c r="D134" s="26">
        <v>0</v>
      </c>
      <c r="E134" s="13">
        <v>0</v>
      </c>
      <c r="F134" s="10">
        <v>0</v>
      </c>
      <c r="G134" s="13">
        <v>0</v>
      </c>
      <c r="H134" s="10">
        <v>0</v>
      </c>
      <c r="I134" s="13">
        <v>0</v>
      </c>
      <c r="J134" s="10">
        <v>0</v>
      </c>
      <c r="K134" s="13">
        <v>0</v>
      </c>
      <c r="L134" s="10">
        <v>0</v>
      </c>
      <c r="M134" s="13">
        <v>0</v>
      </c>
      <c r="N134" s="10">
        <v>2</v>
      </c>
      <c r="O134" s="13">
        <v>0</v>
      </c>
      <c r="P134" s="10">
        <v>0</v>
      </c>
      <c r="Q134" s="13">
        <v>0</v>
      </c>
      <c r="R134" s="10">
        <v>0</v>
      </c>
      <c r="S134" s="13">
        <v>0</v>
      </c>
      <c r="T134" s="10">
        <v>0</v>
      </c>
      <c r="U134" s="12">
        <v>0</v>
      </c>
      <c r="V134" s="11">
        <f t="shared" si="13"/>
        <v>2</v>
      </c>
      <c r="W134" s="11">
        <f t="shared" si="14"/>
        <v>0</v>
      </c>
      <c r="X134" s="12">
        <f t="shared" si="10"/>
        <v>2</v>
      </c>
      <c r="Z134" s="8">
        <v>0</v>
      </c>
      <c r="AA134" s="13">
        <v>0</v>
      </c>
      <c r="AB134" s="13">
        <v>0</v>
      </c>
      <c r="AC134" s="13">
        <v>0</v>
      </c>
      <c r="AD134" s="13">
        <v>0</v>
      </c>
      <c r="AE134" s="13">
        <v>0</v>
      </c>
      <c r="AF134" s="13">
        <v>0</v>
      </c>
      <c r="AG134" s="13">
        <v>0</v>
      </c>
      <c r="AH134" s="13">
        <v>0</v>
      </c>
      <c r="AI134" s="13">
        <v>0</v>
      </c>
      <c r="AJ134" s="13">
        <v>9</v>
      </c>
      <c r="AK134" s="9">
        <v>11</v>
      </c>
      <c r="AL134" s="11">
        <f t="shared" si="12"/>
        <v>9</v>
      </c>
      <c r="AM134" s="14">
        <f t="shared" si="12"/>
        <v>11</v>
      </c>
      <c r="AN134" s="12">
        <f t="shared" si="11"/>
        <v>20</v>
      </c>
    </row>
    <row r="135" spans="2:40" x14ac:dyDescent="0.25">
      <c r="B135" s="23" t="s">
        <v>58</v>
      </c>
      <c r="C135" s="29" t="s">
        <v>307</v>
      </c>
      <c r="D135" s="26">
        <v>33</v>
      </c>
      <c r="E135" s="13">
        <v>15</v>
      </c>
      <c r="F135" s="10">
        <v>0</v>
      </c>
      <c r="G135" s="13">
        <v>0</v>
      </c>
      <c r="H135" s="10">
        <v>0</v>
      </c>
      <c r="I135" s="13">
        <v>0</v>
      </c>
      <c r="J135" s="10">
        <v>3</v>
      </c>
      <c r="K135" s="13">
        <v>2</v>
      </c>
      <c r="L135" s="10">
        <v>9</v>
      </c>
      <c r="M135" s="13">
        <v>1</v>
      </c>
      <c r="N135" s="10">
        <v>21</v>
      </c>
      <c r="O135" s="13">
        <v>17</v>
      </c>
      <c r="P135" s="10">
        <v>0</v>
      </c>
      <c r="Q135" s="13">
        <v>0</v>
      </c>
      <c r="R135" s="10">
        <v>49</v>
      </c>
      <c r="S135" s="13">
        <v>57</v>
      </c>
      <c r="T135" s="10">
        <v>30</v>
      </c>
      <c r="U135" s="12">
        <v>47</v>
      </c>
      <c r="V135" s="11">
        <f t="shared" si="13"/>
        <v>145</v>
      </c>
      <c r="W135" s="11">
        <f t="shared" si="14"/>
        <v>139</v>
      </c>
      <c r="X135" s="12">
        <f t="shared" si="10"/>
        <v>284</v>
      </c>
      <c r="Z135" s="8">
        <v>35</v>
      </c>
      <c r="AA135" s="13">
        <v>58</v>
      </c>
      <c r="AB135" s="13">
        <v>0</v>
      </c>
      <c r="AC135" s="13">
        <v>0</v>
      </c>
      <c r="AD135" s="13">
        <v>0</v>
      </c>
      <c r="AE135" s="13">
        <v>0</v>
      </c>
      <c r="AF135" s="13">
        <v>0</v>
      </c>
      <c r="AG135" s="13">
        <v>0</v>
      </c>
      <c r="AH135" s="13">
        <v>15</v>
      </c>
      <c r="AI135" s="13">
        <v>7</v>
      </c>
      <c r="AJ135" s="13">
        <v>48</v>
      </c>
      <c r="AK135" s="9">
        <v>46</v>
      </c>
      <c r="AL135" s="11">
        <f t="shared" si="12"/>
        <v>98</v>
      </c>
      <c r="AM135" s="14">
        <f t="shared" si="12"/>
        <v>111</v>
      </c>
      <c r="AN135" s="12">
        <f t="shared" si="11"/>
        <v>209</v>
      </c>
    </row>
    <row r="136" spans="2:40" x14ac:dyDescent="0.25">
      <c r="B136" s="23" t="s">
        <v>147</v>
      </c>
      <c r="C136" s="29" t="s">
        <v>308</v>
      </c>
      <c r="D136" s="26">
        <v>0</v>
      </c>
      <c r="E136" s="13">
        <v>0</v>
      </c>
      <c r="F136" s="10">
        <v>0</v>
      </c>
      <c r="G136" s="13">
        <v>0</v>
      </c>
      <c r="H136" s="10">
        <v>0</v>
      </c>
      <c r="I136" s="13">
        <v>0</v>
      </c>
      <c r="J136" s="10">
        <v>4</v>
      </c>
      <c r="K136" s="13">
        <v>1</v>
      </c>
      <c r="L136" s="10">
        <v>0</v>
      </c>
      <c r="M136" s="13">
        <v>0</v>
      </c>
      <c r="N136" s="10">
        <v>3</v>
      </c>
      <c r="O136" s="13">
        <v>1</v>
      </c>
      <c r="P136" s="10">
        <v>92</v>
      </c>
      <c r="Q136" s="13">
        <v>5</v>
      </c>
      <c r="R136" s="10">
        <v>0</v>
      </c>
      <c r="S136" s="13">
        <v>0</v>
      </c>
      <c r="T136" s="10">
        <v>2</v>
      </c>
      <c r="U136" s="12">
        <v>1</v>
      </c>
      <c r="V136" s="11">
        <f t="shared" si="13"/>
        <v>101</v>
      </c>
      <c r="W136" s="11">
        <f t="shared" si="14"/>
        <v>8</v>
      </c>
      <c r="X136" s="12">
        <f t="shared" ref="X136:X199" si="15">+V136+W136</f>
        <v>109</v>
      </c>
      <c r="Z136" s="8">
        <v>0</v>
      </c>
      <c r="AA136" s="13">
        <v>0</v>
      </c>
      <c r="AB136" s="13">
        <v>0</v>
      </c>
      <c r="AC136" s="13">
        <v>0</v>
      </c>
      <c r="AD136" s="13">
        <v>0</v>
      </c>
      <c r="AE136" s="13">
        <v>0</v>
      </c>
      <c r="AF136" s="13">
        <v>0</v>
      </c>
      <c r="AG136" s="13">
        <v>0</v>
      </c>
      <c r="AH136" s="13">
        <v>0</v>
      </c>
      <c r="AI136" s="13">
        <v>0</v>
      </c>
      <c r="AJ136" s="13">
        <v>36</v>
      </c>
      <c r="AK136" s="9">
        <v>18</v>
      </c>
      <c r="AL136" s="11">
        <f t="shared" si="12"/>
        <v>36</v>
      </c>
      <c r="AM136" s="14">
        <f t="shared" si="12"/>
        <v>18</v>
      </c>
      <c r="AN136" s="12">
        <f t="shared" ref="AN136:AN199" si="16">+AL136+AM136</f>
        <v>54</v>
      </c>
    </row>
    <row r="137" spans="2:40" x14ac:dyDescent="0.25">
      <c r="B137" s="23" t="s">
        <v>310</v>
      </c>
      <c r="C137" s="29" t="s">
        <v>309</v>
      </c>
      <c r="D137" s="26">
        <v>0</v>
      </c>
      <c r="E137" s="13">
        <v>0</v>
      </c>
      <c r="F137" s="10">
        <v>0</v>
      </c>
      <c r="G137" s="13">
        <v>0</v>
      </c>
      <c r="H137" s="10">
        <v>0</v>
      </c>
      <c r="I137" s="13">
        <v>0</v>
      </c>
      <c r="J137" s="10">
        <v>0</v>
      </c>
      <c r="K137" s="13">
        <v>0</v>
      </c>
      <c r="L137" s="10">
        <v>0</v>
      </c>
      <c r="M137" s="13">
        <v>0</v>
      </c>
      <c r="N137" s="10">
        <v>0</v>
      </c>
      <c r="O137" s="13">
        <v>0</v>
      </c>
      <c r="P137" s="10">
        <v>2</v>
      </c>
      <c r="Q137" s="13">
        <v>0</v>
      </c>
      <c r="R137" s="10">
        <v>0</v>
      </c>
      <c r="S137" s="13">
        <v>0</v>
      </c>
      <c r="T137" s="10">
        <v>0</v>
      </c>
      <c r="U137" s="12">
        <v>0</v>
      </c>
      <c r="V137" s="11">
        <f t="shared" si="13"/>
        <v>2</v>
      </c>
      <c r="W137" s="11">
        <f t="shared" si="14"/>
        <v>0</v>
      </c>
      <c r="X137" s="12">
        <f t="shared" si="15"/>
        <v>2</v>
      </c>
      <c r="Z137" s="8">
        <v>0</v>
      </c>
      <c r="AA137" s="13">
        <v>0</v>
      </c>
      <c r="AB137" s="13">
        <v>0</v>
      </c>
      <c r="AC137" s="13">
        <v>0</v>
      </c>
      <c r="AD137" s="13">
        <v>0</v>
      </c>
      <c r="AE137" s="13">
        <v>0</v>
      </c>
      <c r="AF137" s="13">
        <v>0</v>
      </c>
      <c r="AG137" s="13">
        <v>0</v>
      </c>
      <c r="AH137" s="13">
        <v>0</v>
      </c>
      <c r="AI137" s="13">
        <v>0</v>
      </c>
      <c r="AJ137" s="13">
        <v>14</v>
      </c>
      <c r="AK137" s="9">
        <v>17</v>
      </c>
      <c r="AL137" s="11">
        <f t="shared" si="12"/>
        <v>14</v>
      </c>
      <c r="AM137" s="14">
        <f t="shared" si="12"/>
        <v>17</v>
      </c>
      <c r="AN137" s="12">
        <f t="shared" si="16"/>
        <v>31</v>
      </c>
    </row>
    <row r="138" spans="2:40" x14ac:dyDescent="0.25">
      <c r="B138" s="23" t="s">
        <v>59</v>
      </c>
      <c r="C138" s="29" t="s">
        <v>311</v>
      </c>
      <c r="D138" s="26">
        <v>24</v>
      </c>
      <c r="E138" s="13">
        <v>2</v>
      </c>
      <c r="F138" s="10">
        <v>0</v>
      </c>
      <c r="G138" s="13">
        <v>0</v>
      </c>
      <c r="H138" s="10">
        <v>74</v>
      </c>
      <c r="I138" s="13">
        <v>19</v>
      </c>
      <c r="J138" s="10">
        <v>0</v>
      </c>
      <c r="K138" s="13">
        <v>0</v>
      </c>
      <c r="L138" s="10">
        <v>4</v>
      </c>
      <c r="M138" s="13">
        <v>0</v>
      </c>
      <c r="N138" s="10">
        <v>252</v>
      </c>
      <c r="O138" s="13">
        <v>179</v>
      </c>
      <c r="P138" s="10">
        <v>98</v>
      </c>
      <c r="Q138" s="13">
        <v>16</v>
      </c>
      <c r="R138" s="10">
        <v>130</v>
      </c>
      <c r="S138" s="13">
        <v>123</v>
      </c>
      <c r="T138" s="10">
        <v>129</v>
      </c>
      <c r="U138" s="12">
        <v>180</v>
      </c>
      <c r="V138" s="11">
        <f t="shared" si="13"/>
        <v>711</v>
      </c>
      <c r="W138" s="11">
        <f t="shared" si="14"/>
        <v>519</v>
      </c>
      <c r="X138" s="12">
        <f t="shared" si="15"/>
        <v>1230</v>
      </c>
      <c r="Z138" s="8">
        <v>282</v>
      </c>
      <c r="AA138" s="13">
        <v>462</v>
      </c>
      <c r="AB138" s="13">
        <v>24</v>
      </c>
      <c r="AC138" s="13">
        <v>6</v>
      </c>
      <c r="AD138" s="13">
        <v>0</v>
      </c>
      <c r="AE138" s="13">
        <v>0</v>
      </c>
      <c r="AF138" s="13">
        <v>0</v>
      </c>
      <c r="AG138" s="13">
        <v>0</v>
      </c>
      <c r="AH138" s="13">
        <v>21</v>
      </c>
      <c r="AI138" s="13">
        <v>22</v>
      </c>
      <c r="AJ138" s="13">
        <v>231</v>
      </c>
      <c r="AK138" s="9">
        <v>108</v>
      </c>
      <c r="AL138" s="11">
        <f t="shared" si="12"/>
        <v>558</v>
      </c>
      <c r="AM138" s="14">
        <f t="shared" si="12"/>
        <v>598</v>
      </c>
      <c r="AN138" s="12">
        <f t="shared" si="16"/>
        <v>1156</v>
      </c>
    </row>
    <row r="139" spans="2:40" x14ac:dyDescent="0.25">
      <c r="B139" s="23" t="s">
        <v>313</v>
      </c>
      <c r="C139" s="29" t="s">
        <v>312</v>
      </c>
      <c r="D139" s="26">
        <v>0</v>
      </c>
      <c r="E139" s="13">
        <v>0</v>
      </c>
      <c r="F139" s="10">
        <v>0</v>
      </c>
      <c r="G139" s="13">
        <v>0</v>
      </c>
      <c r="H139" s="10">
        <v>0</v>
      </c>
      <c r="I139" s="13">
        <v>0</v>
      </c>
      <c r="J139" s="10">
        <v>0</v>
      </c>
      <c r="K139" s="13">
        <v>0</v>
      </c>
      <c r="L139" s="10">
        <v>0</v>
      </c>
      <c r="M139" s="13">
        <v>0</v>
      </c>
      <c r="N139" s="10">
        <v>30</v>
      </c>
      <c r="O139" s="13">
        <v>2</v>
      </c>
      <c r="P139" s="10">
        <v>11</v>
      </c>
      <c r="Q139" s="13">
        <v>0</v>
      </c>
      <c r="R139" s="10">
        <v>3</v>
      </c>
      <c r="S139" s="13">
        <v>0</v>
      </c>
      <c r="T139" s="10">
        <v>8</v>
      </c>
      <c r="U139" s="12">
        <v>10</v>
      </c>
      <c r="V139" s="11">
        <f t="shared" si="13"/>
        <v>52</v>
      </c>
      <c r="W139" s="11">
        <f t="shared" si="14"/>
        <v>12</v>
      </c>
      <c r="X139" s="12">
        <f t="shared" si="15"/>
        <v>64</v>
      </c>
      <c r="Z139" s="8">
        <v>0</v>
      </c>
      <c r="AA139" s="13">
        <v>0</v>
      </c>
      <c r="AB139" s="13">
        <v>0</v>
      </c>
      <c r="AC139" s="13">
        <v>0</v>
      </c>
      <c r="AD139" s="13">
        <v>0</v>
      </c>
      <c r="AE139" s="13">
        <v>0</v>
      </c>
      <c r="AF139" s="13">
        <v>0</v>
      </c>
      <c r="AG139" s="13">
        <v>0</v>
      </c>
      <c r="AH139" s="13">
        <v>0</v>
      </c>
      <c r="AI139" s="13">
        <v>0</v>
      </c>
      <c r="AJ139" s="13">
        <v>32</v>
      </c>
      <c r="AK139" s="9">
        <v>13</v>
      </c>
      <c r="AL139" s="11">
        <f t="shared" si="12"/>
        <v>32</v>
      </c>
      <c r="AM139" s="14">
        <f t="shared" si="12"/>
        <v>13</v>
      </c>
      <c r="AN139" s="12">
        <f t="shared" si="16"/>
        <v>45</v>
      </c>
    </row>
    <row r="140" spans="2:40" x14ac:dyDescent="0.25">
      <c r="B140" s="23" t="s">
        <v>60</v>
      </c>
      <c r="C140" s="29" t="s">
        <v>314</v>
      </c>
      <c r="D140" s="26">
        <v>17</v>
      </c>
      <c r="E140" s="13">
        <v>2</v>
      </c>
      <c r="F140" s="10">
        <v>0</v>
      </c>
      <c r="G140" s="13">
        <v>0</v>
      </c>
      <c r="H140" s="10">
        <v>34</v>
      </c>
      <c r="I140" s="13">
        <v>6</v>
      </c>
      <c r="J140" s="10">
        <v>0</v>
      </c>
      <c r="K140" s="13">
        <v>0</v>
      </c>
      <c r="L140" s="10">
        <v>0</v>
      </c>
      <c r="M140" s="13">
        <v>0</v>
      </c>
      <c r="N140" s="10">
        <v>65</v>
      </c>
      <c r="O140" s="13">
        <v>58</v>
      </c>
      <c r="P140" s="10">
        <v>7</v>
      </c>
      <c r="Q140" s="13">
        <v>2</v>
      </c>
      <c r="R140" s="10">
        <v>38</v>
      </c>
      <c r="S140" s="13">
        <v>24</v>
      </c>
      <c r="T140" s="10">
        <v>34</v>
      </c>
      <c r="U140" s="12">
        <v>30</v>
      </c>
      <c r="V140" s="11">
        <f t="shared" si="13"/>
        <v>195</v>
      </c>
      <c r="W140" s="11">
        <f t="shared" si="14"/>
        <v>122</v>
      </c>
      <c r="X140" s="12">
        <f t="shared" si="15"/>
        <v>317</v>
      </c>
      <c r="Z140" s="8">
        <v>0</v>
      </c>
      <c r="AA140" s="13">
        <v>0</v>
      </c>
      <c r="AB140" s="13">
        <v>0</v>
      </c>
      <c r="AC140" s="13">
        <v>0</v>
      </c>
      <c r="AD140" s="13">
        <v>0</v>
      </c>
      <c r="AE140" s="13">
        <v>0</v>
      </c>
      <c r="AF140" s="13">
        <v>0</v>
      </c>
      <c r="AG140" s="13">
        <v>0</v>
      </c>
      <c r="AH140" s="13">
        <v>0</v>
      </c>
      <c r="AI140" s="13">
        <v>0</v>
      </c>
      <c r="AJ140" s="13">
        <v>61</v>
      </c>
      <c r="AK140" s="9">
        <v>39</v>
      </c>
      <c r="AL140" s="11">
        <f t="shared" si="12"/>
        <v>61</v>
      </c>
      <c r="AM140" s="14">
        <f t="shared" si="12"/>
        <v>39</v>
      </c>
      <c r="AN140" s="12">
        <f t="shared" si="16"/>
        <v>100</v>
      </c>
    </row>
    <row r="141" spans="2:40" x14ac:dyDescent="0.25">
      <c r="B141" s="23" t="s">
        <v>117</v>
      </c>
      <c r="C141" s="29" t="s">
        <v>315</v>
      </c>
      <c r="D141" s="26">
        <v>0</v>
      </c>
      <c r="E141" s="13">
        <v>0</v>
      </c>
      <c r="F141" s="10">
        <v>0</v>
      </c>
      <c r="G141" s="13">
        <v>0</v>
      </c>
      <c r="H141" s="10">
        <v>1</v>
      </c>
      <c r="I141" s="13">
        <v>3</v>
      </c>
      <c r="J141" s="10">
        <v>0</v>
      </c>
      <c r="K141" s="13">
        <v>0</v>
      </c>
      <c r="L141" s="10">
        <v>0</v>
      </c>
      <c r="M141" s="13">
        <v>0</v>
      </c>
      <c r="N141" s="10">
        <v>7</v>
      </c>
      <c r="O141" s="13">
        <v>7</v>
      </c>
      <c r="P141" s="10">
        <v>8</v>
      </c>
      <c r="Q141" s="13">
        <v>0</v>
      </c>
      <c r="R141" s="10">
        <v>0</v>
      </c>
      <c r="S141" s="13">
        <v>0</v>
      </c>
      <c r="T141" s="10">
        <v>2</v>
      </c>
      <c r="U141" s="12">
        <v>5</v>
      </c>
      <c r="V141" s="11">
        <f t="shared" si="13"/>
        <v>18</v>
      </c>
      <c r="W141" s="11">
        <f t="shared" si="14"/>
        <v>15</v>
      </c>
      <c r="X141" s="12">
        <f t="shared" si="15"/>
        <v>33</v>
      </c>
      <c r="Z141" s="8">
        <v>0</v>
      </c>
      <c r="AA141" s="13">
        <v>0</v>
      </c>
      <c r="AB141" s="13">
        <v>0</v>
      </c>
      <c r="AC141" s="13">
        <v>0</v>
      </c>
      <c r="AD141" s="13">
        <v>0</v>
      </c>
      <c r="AE141" s="13">
        <v>0</v>
      </c>
      <c r="AF141" s="13">
        <v>0</v>
      </c>
      <c r="AG141" s="13">
        <v>0</v>
      </c>
      <c r="AH141" s="13">
        <v>0</v>
      </c>
      <c r="AI141" s="13">
        <v>0</v>
      </c>
      <c r="AJ141" s="13">
        <v>36</v>
      </c>
      <c r="AK141" s="9">
        <v>29</v>
      </c>
      <c r="AL141" s="11">
        <f t="shared" si="12"/>
        <v>36</v>
      </c>
      <c r="AM141" s="14">
        <f t="shared" si="12"/>
        <v>29</v>
      </c>
      <c r="AN141" s="12">
        <f t="shared" si="16"/>
        <v>65</v>
      </c>
    </row>
    <row r="142" spans="2:40" x14ac:dyDescent="0.25">
      <c r="B142" s="23" t="s">
        <v>118</v>
      </c>
      <c r="C142" s="29" t="s">
        <v>316</v>
      </c>
      <c r="D142" s="26">
        <v>0</v>
      </c>
      <c r="E142" s="13">
        <v>0</v>
      </c>
      <c r="F142" s="10">
        <v>0</v>
      </c>
      <c r="G142" s="13">
        <v>0</v>
      </c>
      <c r="H142" s="10">
        <v>3</v>
      </c>
      <c r="I142" s="13">
        <v>2</v>
      </c>
      <c r="J142" s="10">
        <v>0</v>
      </c>
      <c r="K142" s="13">
        <v>0</v>
      </c>
      <c r="L142" s="10">
        <v>4</v>
      </c>
      <c r="M142" s="13">
        <v>1</v>
      </c>
      <c r="N142" s="10">
        <v>0</v>
      </c>
      <c r="O142" s="13">
        <v>0</v>
      </c>
      <c r="P142" s="10">
        <v>0</v>
      </c>
      <c r="Q142" s="13">
        <v>0</v>
      </c>
      <c r="R142" s="10">
        <v>31</v>
      </c>
      <c r="S142" s="13">
        <v>24</v>
      </c>
      <c r="T142" s="10">
        <v>0</v>
      </c>
      <c r="U142" s="12">
        <v>0</v>
      </c>
      <c r="V142" s="11">
        <f t="shared" si="13"/>
        <v>38</v>
      </c>
      <c r="W142" s="11">
        <f t="shared" si="14"/>
        <v>27</v>
      </c>
      <c r="X142" s="12">
        <f t="shared" si="15"/>
        <v>65</v>
      </c>
      <c r="Z142" s="8">
        <v>0</v>
      </c>
      <c r="AA142" s="13">
        <v>0</v>
      </c>
      <c r="AB142" s="13">
        <v>0</v>
      </c>
      <c r="AC142" s="13">
        <v>0</v>
      </c>
      <c r="AD142" s="13">
        <v>0</v>
      </c>
      <c r="AE142" s="13">
        <v>0</v>
      </c>
      <c r="AF142" s="13">
        <v>0</v>
      </c>
      <c r="AG142" s="13">
        <v>0</v>
      </c>
      <c r="AH142" s="13">
        <v>0</v>
      </c>
      <c r="AI142" s="13">
        <v>0</v>
      </c>
      <c r="AJ142" s="13">
        <v>26</v>
      </c>
      <c r="AK142" s="9">
        <v>17</v>
      </c>
      <c r="AL142" s="11">
        <f t="shared" si="12"/>
        <v>26</v>
      </c>
      <c r="AM142" s="14">
        <f t="shared" si="12"/>
        <v>17</v>
      </c>
      <c r="AN142" s="12">
        <f t="shared" si="16"/>
        <v>43</v>
      </c>
    </row>
    <row r="143" spans="2:40" x14ac:dyDescent="0.25">
      <c r="B143" s="23" t="s">
        <v>318</v>
      </c>
      <c r="C143" s="29" t="s">
        <v>317</v>
      </c>
      <c r="D143" s="26">
        <v>0</v>
      </c>
      <c r="E143" s="13">
        <v>0</v>
      </c>
      <c r="F143" s="10">
        <v>0</v>
      </c>
      <c r="G143" s="13">
        <v>0</v>
      </c>
      <c r="H143" s="10">
        <v>0</v>
      </c>
      <c r="I143" s="13">
        <v>0</v>
      </c>
      <c r="J143" s="10">
        <v>0</v>
      </c>
      <c r="K143" s="13">
        <v>0</v>
      </c>
      <c r="L143" s="10">
        <v>0</v>
      </c>
      <c r="M143" s="13">
        <v>0</v>
      </c>
      <c r="N143" s="10">
        <v>0</v>
      </c>
      <c r="O143" s="13">
        <v>0</v>
      </c>
      <c r="P143" s="10">
        <v>0</v>
      </c>
      <c r="Q143" s="13">
        <v>0</v>
      </c>
      <c r="R143" s="10">
        <v>0</v>
      </c>
      <c r="S143" s="13">
        <v>0</v>
      </c>
      <c r="T143" s="10">
        <v>3</v>
      </c>
      <c r="U143" s="12">
        <v>1</v>
      </c>
      <c r="V143" s="11">
        <f t="shared" si="13"/>
        <v>3</v>
      </c>
      <c r="W143" s="11">
        <f t="shared" si="14"/>
        <v>1</v>
      </c>
      <c r="X143" s="12">
        <f t="shared" si="15"/>
        <v>4</v>
      </c>
      <c r="Z143" s="8">
        <v>0</v>
      </c>
      <c r="AA143" s="13">
        <v>0</v>
      </c>
      <c r="AB143" s="13">
        <v>0</v>
      </c>
      <c r="AC143" s="13">
        <v>0</v>
      </c>
      <c r="AD143" s="13">
        <v>0</v>
      </c>
      <c r="AE143" s="13">
        <v>0</v>
      </c>
      <c r="AF143" s="13">
        <v>0</v>
      </c>
      <c r="AG143" s="13">
        <v>0</v>
      </c>
      <c r="AH143" s="13">
        <v>0</v>
      </c>
      <c r="AI143" s="13">
        <v>0</v>
      </c>
      <c r="AJ143" s="13">
        <v>8</v>
      </c>
      <c r="AK143" s="9">
        <v>7</v>
      </c>
      <c r="AL143" s="11">
        <f t="shared" si="12"/>
        <v>8</v>
      </c>
      <c r="AM143" s="14">
        <f t="shared" si="12"/>
        <v>7</v>
      </c>
      <c r="AN143" s="12">
        <f t="shared" si="16"/>
        <v>15</v>
      </c>
    </row>
    <row r="144" spans="2:40" x14ac:dyDescent="0.25">
      <c r="B144" s="23" t="s">
        <v>320</v>
      </c>
      <c r="C144" s="29" t="s">
        <v>319</v>
      </c>
      <c r="D144" s="26">
        <v>0</v>
      </c>
      <c r="E144" s="13">
        <v>0</v>
      </c>
      <c r="F144" s="10">
        <v>0</v>
      </c>
      <c r="G144" s="13">
        <v>0</v>
      </c>
      <c r="H144" s="10">
        <v>0</v>
      </c>
      <c r="I144" s="13">
        <v>0</v>
      </c>
      <c r="J144" s="10">
        <v>0</v>
      </c>
      <c r="K144" s="13">
        <v>0</v>
      </c>
      <c r="L144" s="10">
        <v>0</v>
      </c>
      <c r="M144" s="13">
        <v>0</v>
      </c>
      <c r="N144" s="10">
        <v>0</v>
      </c>
      <c r="O144" s="13">
        <v>0</v>
      </c>
      <c r="P144" s="10">
        <v>0</v>
      </c>
      <c r="Q144" s="13">
        <v>0</v>
      </c>
      <c r="R144" s="10">
        <v>0</v>
      </c>
      <c r="S144" s="13">
        <v>0</v>
      </c>
      <c r="T144" s="10">
        <v>1</v>
      </c>
      <c r="U144" s="12">
        <v>1</v>
      </c>
      <c r="V144" s="11">
        <f t="shared" si="13"/>
        <v>1</v>
      </c>
      <c r="W144" s="11">
        <f t="shared" si="14"/>
        <v>1</v>
      </c>
      <c r="X144" s="12">
        <f t="shared" si="15"/>
        <v>2</v>
      </c>
      <c r="Z144" s="8">
        <v>0</v>
      </c>
      <c r="AA144" s="13">
        <v>0</v>
      </c>
      <c r="AB144" s="13">
        <v>0</v>
      </c>
      <c r="AC144" s="13">
        <v>0</v>
      </c>
      <c r="AD144" s="13">
        <v>0</v>
      </c>
      <c r="AE144" s="13">
        <v>0</v>
      </c>
      <c r="AF144" s="13">
        <v>0</v>
      </c>
      <c r="AG144" s="13">
        <v>0</v>
      </c>
      <c r="AH144" s="13">
        <v>0</v>
      </c>
      <c r="AI144" s="13">
        <v>0</v>
      </c>
      <c r="AJ144" s="13">
        <v>8</v>
      </c>
      <c r="AK144" s="9">
        <v>11</v>
      </c>
      <c r="AL144" s="11">
        <f t="shared" si="12"/>
        <v>8</v>
      </c>
      <c r="AM144" s="14">
        <f t="shared" si="12"/>
        <v>11</v>
      </c>
      <c r="AN144" s="12">
        <f t="shared" si="16"/>
        <v>19</v>
      </c>
    </row>
    <row r="145" spans="2:40" x14ac:dyDescent="0.25">
      <c r="B145" s="23" t="s">
        <v>322</v>
      </c>
      <c r="C145" s="29" t="s">
        <v>321</v>
      </c>
      <c r="D145" s="26">
        <v>0</v>
      </c>
      <c r="E145" s="13">
        <v>0</v>
      </c>
      <c r="F145" s="10">
        <v>0</v>
      </c>
      <c r="G145" s="13">
        <v>0</v>
      </c>
      <c r="H145" s="10">
        <v>0</v>
      </c>
      <c r="I145" s="13">
        <v>0</v>
      </c>
      <c r="J145" s="10">
        <v>0</v>
      </c>
      <c r="K145" s="13">
        <v>0</v>
      </c>
      <c r="L145" s="10">
        <v>0</v>
      </c>
      <c r="M145" s="13">
        <v>0</v>
      </c>
      <c r="N145" s="10">
        <v>1</v>
      </c>
      <c r="O145" s="13">
        <v>1</v>
      </c>
      <c r="P145" s="10">
        <v>0</v>
      </c>
      <c r="Q145" s="13">
        <v>0</v>
      </c>
      <c r="R145" s="10">
        <v>0</v>
      </c>
      <c r="S145" s="13">
        <v>0</v>
      </c>
      <c r="T145" s="10">
        <v>5</v>
      </c>
      <c r="U145" s="12">
        <v>1</v>
      </c>
      <c r="V145" s="11">
        <f t="shared" si="13"/>
        <v>6</v>
      </c>
      <c r="W145" s="11">
        <f t="shared" si="14"/>
        <v>2</v>
      </c>
      <c r="X145" s="12">
        <f t="shared" si="15"/>
        <v>8</v>
      </c>
      <c r="Z145" s="8">
        <v>0</v>
      </c>
      <c r="AA145" s="13">
        <v>0</v>
      </c>
      <c r="AB145" s="13">
        <v>0</v>
      </c>
      <c r="AC145" s="13">
        <v>0</v>
      </c>
      <c r="AD145" s="13">
        <v>0</v>
      </c>
      <c r="AE145" s="13">
        <v>0</v>
      </c>
      <c r="AF145" s="13">
        <v>0</v>
      </c>
      <c r="AG145" s="13">
        <v>0</v>
      </c>
      <c r="AH145" s="13">
        <v>0</v>
      </c>
      <c r="AI145" s="13">
        <v>0</v>
      </c>
      <c r="AJ145" s="13">
        <v>10</v>
      </c>
      <c r="AK145" s="9">
        <v>15</v>
      </c>
      <c r="AL145" s="11">
        <f t="shared" si="12"/>
        <v>10</v>
      </c>
      <c r="AM145" s="14">
        <f t="shared" si="12"/>
        <v>15</v>
      </c>
      <c r="AN145" s="12">
        <f t="shared" si="16"/>
        <v>25</v>
      </c>
    </row>
    <row r="146" spans="2:40" x14ac:dyDescent="0.25">
      <c r="B146" s="23" t="s">
        <v>324</v>
      </c>
      <c r="C146" s="29" t="s">
        <v>323</v>
      </c>
      <c r="D146" s="26">
        <v>0</v>
      </c>
      <c r="E146" s="13">
        <v>0</v>
      </c>
      <c r="F146" s="10">
        <v>0</v>
      </c>
      <c r="G146" s="13">
        <v>0</v>
      </c>
      <c r="H146" s="10">
        <v>0</v>
      </c>
      <c r="I146" s="13">
        <v>0</v>
      </c>
      <c r="J146" s="10">
        <v>0</v>
      </c>
      <c r="K146" s="13">
        <v>0</v>
      </c>
      <c r="L146" s="10">
        <v>0</v>
      </c>
      <c r="M146" s="13">
        <v>0</v>
      </c>
      <c r="N146" s="10">
        <v>0</v>
      </c>
      <c r="O146" s="13">
        <v>0</v>
      </c>
      <c r="P146" s="10">
        <v>0</v>
      </c>
      <c r="Q146" s="13">
        <v>0</v>
      </c>
      <c r="R146" s="10">
        <v>9</v>
      </c>
      <c r="S146" s="13">
        <v>6</v>
      </c>
      <c r="T146" s="10">
        <v>0</v>
      </c>
      <c r="U146" s="12">
        <v>0</v>
      </c>
      <c r="V146" s="11">
        <f t="shared" si="13"/>
        <v>9</v>
      </c>
      <c r="W146" s="11">
        <f t="shared" si="14"/>
        <v>6</v>
      </c>
      <c r="X146" s="12">
        <f t="shared" si="15"/>
        <v>15</v>
      </c>
      <c r="Z146" s="8">
        <v>0</v>
      </c>
      <c r="AA146" s="13">
        <v>0</v>
      </c>
      <c r="AB146" s="13">
        <v>0</v>
      </c>
      <c r="AC146" s="13">
        <v>0</v>
      </c>
      <c r="AD146" s="13">
        <v>0</v>
      </c>
      <c r="AE146" s="13">
        <v>0</v>
      </c>
      <c r="AF146" s="13">
        <v>0</v>
      </c>
      <c r="AG146" s="13">
        <v>0</v>
      </c>
      <c r="AH146" s="13">
        <v>0</v>
      </c>
      <c r="AI146" s="13">
        <v>0</v>
      </c>
      <c r="AJ146" s="13">
        <v>5</v>
      </c>
      <c r="AK146" s="9">
        <v>13</v>
      </c>
      <c r="AL146" s="11">
        <f t="shared" si="12"/>
        <v>5</v>
      </c>
      <c r="AM146" s="14">
        <f t="shared" si="12"/>
        <v>13</v>
      </c>
      <c r="AN146" s="12">
        <f t="shared" si="16"/>
        <v>18</v>
      </c>
    </row>
    <row r="147" spans="2:40" x14ac:dyDescent="0.25">
      <c r="B147" s="23" t="s">
        <v>490</v>
      </c>
      <c r="C147" s="29" t="s">
        <v>510</v>
      </c>
      <c r="D147" s="26">
        <v>0</v>
      </c>
      <c r="E147" s="13">
        <v>0</v>
      </c>
      <c r="F147" s="10">
        <v>0</v>
      </c>
      <c r="G147" s="13">
        <v>0</v>
      </c>
      <c r="H147" s="10">
        <v>0</v>
      </c>
      <c r="I147" s="13">
        <v>0</v>
      </c>
      <c r="J147" s="10">
        <v>0</v>
      </c>
      <c r="K147" s="13">
        <v>0</v>
      </c>
      <c r="L147" s="10">
        <v>0</v>
      </c>
      <c r="M147" s="13">
        <v>0</v>
      </c>
      <c r="N147" s="10">
        <v>0</v>
      </c>
      <c r="O147" s="13">
        <v>0</v>
      </c>
      <c r="P147" s="10">
        <v>0</v>
      </c>
      <c r="Q147" s="13">
        <v>0</v>
      </c>
      <c r="R147" s="10">
        <v>0</v>
      </c>
      <c r="S147" s="13">
        <v>0</v>
      </c>
      <c r="T147" s="10">
        <v>0</v>
      </c>
      <c r="U147" s="12">
        <v>0</v>
      </c>
      <c r="V147" s="11">
        <f t="shared" si="13"/>
        <v>0</v>
      </c>
      <c r="W147" s="11">
        <f t="shared" si="14"/>
        <v>0</v>
      </c>
      <c r="X147" s="12">
        <f t="shared" si="15"/>
        <v>0</v>
      </c>
      <c r="Z147" s="8">
        <v>0</v>
      </c>
      <c r="AA147" s="13">
        <v>0</v>
      </c>
      <c r="AB147" s="13">
        <v>0</v>
      </c>
      <c r="AC147" s="13">
        <v>0</v>
      </c>
      <c r="AD147" s="13">
        <v>0</v>
      </c>
      <c r="AE147" s="13">
        <v>0</v>
      </c>
      <c r="AF147" s="13">
        <v>0</v>
      </c>
      <c r="AG147" s="13">
        <v>0</v>
      </c>
      <c r="AH147" s="13">
        <v>0</v>
      </c>
      <c r="AI147" s="13">
        <v>0</v>
      </c>
      <c r="AJ147" s="13">
        <v>10</v>
      </c>
      <c r="AK147" s="9">
        <v>3</v>
      </c>
      <c r="AL147" s="11">
        <f t="shared" si="12"/>
        <v>10</v>
      </c>
      <c r="AM147" s="14">
        <f t="shared" si="12"/>
        <v>3</v>
      </c>
      <c r="AN147" s="12">
        <f t="shared" si="16"/>
        <v>13</v>
      </c>
    </row>
    <row r="148" spans="2:40" x14ac:dyDescent="0.25">
      <c r="B148" s="23" t="s">
        <v>61</v>
      </c>
      <c r="C148" s="29" t="s">
        <v>325</v>
      </c>
      <c r="D148" s="26">
        <v>2</v>
      </c>
      <c r="E148" s="13">
        <v>1</v>
      </c>
      <c r="F148" s="10">
        <v>0</v>
      </c>
      <c r="G148" s="13">
        <v>0</v>
      </c>
      <c r="H148" s="10">
        <v>1414</v>
      </c>
      <c r="I148" s="13">
        <v>1816</v>
      </c>
      <c r="J148" s="10">
        <v>3</v>
      </c>
      <c r="K148" s="13">
        <v>1</v>
      </c>
      <c r="L148" s="10">
        <v>229</v>
      </c>
      <c r="M148" s="13">
        <v>11</v>
      </c>
      <c r="N148" s="10">
        <v>181</v>
      </c>
      <c r="O148" s="13">
        <v>115</v>
      </c>
      <c r="P148" s="10">
        <v>60</v>
      </c>
      <c r="Q148" s="13">
        <v>18</v>
      </c>
      <c r="R148" s="10">
        <v>69</v>
      </c>
      <c r="S148" s="13">
        <v>29</v>
      </c>
      <c r="T148" s="10">
        <v>21</v>
      </c>
      <c r="U148" s="12">
        <v>51</v>
      </c>
      <c r="V148" s="11">
        <f t="shared" si="13"/>
        <v>1979</v>
      </c>
      <c r="W148" s="11">
        <f t="shared" si="14"/>
        <v>2042</v>
      </c>
      <c r="X148" s="12">
        <f t="shared" si="15"/>
        <v>4021</v>
      </c>
      <c r="Z148" s="8">
        <v>0</v>
      </c>
      <c r="AA148" s="13">
        <v>0</v>
      </c>
      <c r="AB148" s="13">
        <v>0</v>
      </c>
      <c r="AC148" s="13">
        <v>0</v>
      </c>
      <c r="AD148" s="13">
        <v>0</v>
      </c>
      <c r="AE148" s="13">
        <v>0</v>
      </c>
      <c r="AF148" s="13">
        <v>0</v>
      </c>
      <c r="AG148" s="13">
        <v>0</v>
      </c>
      <c r="AH148" s="13">
        <v>0</v>
      </c>
      <c r="AI148" s="13">
        <v>0</v>
      </c>
      <c r="AJ148" s="13">
        <v>88</v>
      </c>
      <c r="AK148" s="9">
        <v>46</v>
      </c>
      <c r="AL148" s="11">
        <f t="shared" si="12"/>
        <v>88</v>
      </c>
      <c r="AM148" s="14">
        <f t="shared" si="12"/>
        <v>46</v>
      </c>
      <c r="AN148" s="12">
        <f t="shared" si="16"/>
        <v>134</v>
      </c>
    </row>
    <row r="149" spans="2:40" x14ac:dyDescent="0.25">
      <c r="B149" s="23" t="s">
        <v>119</v>
      </c>
      <c r="C149" s="29" t="s">
        <v>326</v>
      </c>
      <c r="D149" s="26">
        <v>0</v>
      </c>
      <c r="E149" s="13">
        <v>0</v>
      </c>
      <c r="F149" s="10">
        <v>0</v>
      </c>
      <c r="G149" s="13">
        <v>0</v>
      </c>
      <c r="H149" s="10">
        <v>1</v>
      </c>
      <c r="I149" s="13">
        <v>3</v>
      </c>
      <c r="J149" s="10">
        <v>0</v>
      </c>
      <c r="K149" s="13">
        <v>0</v>
      </c>
      <c r="L149" s="10">
        <v>0</v>
      </c>
      <c r="M149" s="13">
        <v>0</v>
      </c>
      <c r="N149" s="10">
        <v>0</v>
      </c>
      <c r="O149" s="13">
        <v>2</v>
      </c>
      <c r="P149" s="10">
        <v>0</v>
      </c>
      <c r="Q149" s="13">
        <v>0</v>
      </c>
      <c r="R149" s="10">
        <v>0</v>
      </c>
      <c r="S149" s="13">
        <v>0</v>
      </c>
      <c r="T149" s="10">
        <v>2</v>
      </c>
      <c r="U149" s="12">
        <v>7</v>
      </c>
      <c r="V149" s="11">
        <f t="shared" si="13"/>
        <v>3</v>
      </c>
      <c r="W149" s="11">
        <f t="shared" si="14"/>
        <v>12</v>
      </c>
      <c r="X149" s="12">
        <f t="shared" si="15"/>
        <v>15</v>
      </c>
      <c r="Z149" s="8">
        <v>0</v>
      </c>
      <c r="AA149" s="13">
        <v>0</v>
      </c>
      <c r="AB149" s="13">
        <v>0</v>
      </c>
      <c r="AC149" s="13">
        <v>0</v>
      </c>
      <c r="AD149" s="13">
        <v>0</v>
      </c>
      <c r="AE149" s="13">
        <v>0</v>
      </c>
      <c r="AF149" s="13">
        <v>0</v>
      </c>
      <c r="AG149" s="13">
        <v>0</v>
      </c>
      <c r="AH149" s="13">
        <v>0</v>
      </c>
      <c r="AI149" s="13">
        <v>0</v>
      </c>
      <c r="AJ149" s="13">
        <v>26</v>
      </c>
      <c r="AK149" s="9">
        <v>8</v>
      </c>
      <c r="AL149" s="11">
        <f t="shared" si="12"/>
        <v>26</v>
      </c>
      <c r="AM149" s="14">
        <f t="shared" si="12"/>
        <v>8</v>
      </c>
      <c r="AN149" s="12">
        <f t="shared" si="16"/>
        <v>34</v>
      </c>
    </row>
    <row r="150" spans="2:40" x14ac:dyDescent="0.25">
      <c r="B150" s="23" t="s">
        <v>491</v>
      </c>
      <c r="C150" s="29" t="s">
        <v>511</v>
      </c>
      <c r="D150" s="26">
        <v>0</v>
      </c>
      <c r="E150" s="13">
        <v>0</v>
      </c>
      <c r="F150" s="10">
        <v>0</v>
      </c>
      <c r="G150" s="13">
        <v>0</v>
      </c>
      <c r="H150" s="10">
        <v>0</v>
      </c>
      <c r="I150" s="13">
        <v>0</v>
      </c>
      <c r="J150" s="10">
        <v>0</v>
      </c>
      <c r="K150" s="13">
        <v>0</v>
      </c>
      <c r="L150" s="10">
        <v>0</v>
      </c>
      <c r="M150" s="13">
        <v>0</v>
      </c>
      <c r="N150" s="10">
        <v>0</v>
      </c>
      <c r="O150" s="13">
        <v>0</v>
      </c>
      <c r="P150" s="10">
        <v>0</v>
      </c>
      <c r="Q150" s="13">
        <v>0</v>
      </c>
      <c r="R150" s="10">
        <v>0</v>
      </c>
      <c r="S150" s="13">
        <v>0</v>
      </c>
      <c r="T150" s="10">
        <v>0</v>
      </c>
      <c r="U150" s="12">
        <v>0</v>
      </c>
      <c r="V150" s="11">
        <f t="shared" si="13"/>
        <v>0</v>
      </c>
      <c r="W150" s="11">
        <f t="shared" si="14"/>
        <v>0</v>
      </c>
      <c r="X150" s="12">
        <f t="shared" si="15"/>
        <v>0</v>
      </c>
      <c r="Z150" s="8">
        <v>0</v>
      </c>
      <c r="AA150" s="13">
        <v>0</v>
      </c>
      <c r="AB150" s="13">
        <v>0</v>
      </c>
      <c r="AC150" s="13">
        <v>0</v>
      </c>
      <c r="AD150" s="13">
        <v>0</v>
      </c>
      <c r="AE150" s="13">
        <v>0</v>
      </c>
      <c r="AF150" s="13">
        <v>0</v>
      </c>
      <c r="AG150" s="13">
        <v>0</v>
      </c>
      <c r="AH150" s="13">
        <v>0</v>
      </c>
      <c r="AI150" s="13">
        <v>0</v>
      </c>
      <c r="AJ150" s="13">
        <v>9</v>
      </c>
      <c r="AK150" s="9">
        <v>17</v>
      </c>
      <c r="AL150" s="11">
        <f t="shared" si="12"/>
        <v>9</v>
      </c>
      <c r="AM150" s="14">
        <f t="shared" si="12"/>
        <v>17</v>
      </c>
      <c r="AN150" s="12">
        <f t="shared" si="16"/>
        <v>26</v>
      </c>
    </row>
    <row r="151" spans="2:40" x14ac:dyDescent="0.25">
      <c r="B151" s="23" t="s">
        <v>120</v>
      </c>
      <c r="C151" s="29" t="s">
        <v>327</v>
      </c>
      <c r="D151" s="26">
        <v>0</v>
      </c>
      <c r="E151" s="13">
        <v>0</v>
      </c>
      <c r="F151" s="10">
        <v>0</v>
      </c>
      <c r="G151" s="13">
        <v>0</v>
      </c>
      <c r="H151" s="10">
        <v>4</v>
      </c>
      <c r="I151" s="13">
        <v>2</v>
      </c>
      <c r="J151" s="10">
        <v>0</v>
      </c>
      <c r="K151" s="13">
        <v>0</v>
      </c>
      <c r="L151" s="10">
        <v>0</v>
      </c>
      <c r="M151" s="13">
        <v>0</v>
      </c>
      <c r="N151" s="10">
        <v>98</v>
      </c>
      <c r="O151" s="13">
        <v>52</v>
      </c>
      <c r="P151" s="10">
        <v>3</v>
      </c>
      <c r="Q151" s="13">
        <v>0</v>
      </c>
      <c r="R151" s="10">
        <v>43</v>
      </c>
      <c r="S151" s="13">
        <v>9</v>
      </c>
      <c r="T151" s="10">
        <v>0</v>
      </c>
      <c r="U151" s="12">
        <v>0</v>
      </c>
      <c r="V151" s="11">
        <f t="shared" si="13"/>
        <v>148</v>
      </c>
      <c r="W151" s="11">
        <f t="shared" si="14"/>
        <v>63</v>
      </c>
      <c r="X151" s="12">
        <f t="shared" si="15"/>
        <v>211</v>
      </c>
      <c r="Z151" s="8">
        <v>0</v>
      </c>
      <c r="AA151" s="13">
        <v>0</v>
      </c>
      <c r="AB151" s="13">
        <v>0</v>
      </c>
      <c r="AC151" s="13">
        <v>0</v>
      </c>
      <c r="AD151" s="13">
        <v>0</v>
      </c>
      <c r="AE151" s="13">
        <v>0</v>
      </c>
      <c r="AF151" s="13">
        <v>0</v>
      </c>
      <c r="AG151" s="13">
        <v>0</v>
      </c>
      <c r="AH151" s="13">
        <v>0</v>
      </c>
      <c r="AI151" s="13">
        <v>0</v>
      </c>
      <c r="AJ151" s="13">
        <v>19</v>
      </c>
      <c r="AK151" s="9">
        <v>17</v>
      </c>
      <c r="AL151" s="11">
        <f t="shared" si="12"/>
        <v>19</v>
      </c>
      <c r="AM151" s="14">
        <f t="shared" si="12"/>
        <v>17</v>
      </c>
      <c r="AN151" s="12">
        <f t="shared" si="16"/>
        <v>36</v>
      </c>
    </row>
    <row r="152" spans="2:40" x14ac:dyDescent="0.25">
      <c r="B152" s="23" t="s">
        <v>329</v>
      </c>
      <c r="C152" s="29" t="s">
        <v>328</v>
      </c>
      <c r="D152" s="26">
        <v>0</v>
      </c>
      <c r="E152" s="13">
        <v>0</v>
      </c>
      <c r="F152" s="10">
        <v>0</v>
      </c>
      <c r="G152" s="13">
        <v>0</v>
      </c>
      <c r="H152" s="10">
        <v>0</v>
      </c>
      <c r="I152" s="13">
        <v>0</v>
      </c>
      <c r="J152" s="10">
        <v>0</v>
      </c>
      <c r="K152" s="13">
        <v>0</v>
      </c>
      <c r="L152" s="10">
        <v>0</v>
      </c>
      <c r="M152" s="13">
        <v>0</v>
      </c>
      <c r="N152" s="10">
        <v>9</v>
      </c>
      <c r="O152" s="13">
        <v>0</v>
      </c>
      <c r="P152" s="10">
        <v>0</v>
      </c>
      <c r="Q152" s="13">
        <v>0</v>
      </c>
      <c r="R152" s="10">
        <v>0</v>
      </c>
      <c r="S152" s="13">
        <v>0</v>
      </c>
      <c r="T152" s="10">
        <v>0</v>
      </c>
      <c r="U152" s="12">
        <v>2</v>
      </c>
      <c r="V152" s="11">
        <f t="shared" si="13"/>
        <v>9</v>
      </c>
      <c r="W152" s="11">
        <f t="shared" si="14"/>
        <v>2</v>
      </c>
      <c r="X152" s="12">
        <f t="shared" si="15"/>
        <v>11</v>
      </c>
      <c r="Z152" s="8">
        <v>0</v>
      </c>
      <c r="AA152" s="13">
        <v>0</v>
      </c>
      <c r="AB152" s="13">
        <v>0</v>
      </c>
      <c r="AC152" s="13">
        <v>0</v>
      </c>
      <c r="AD152" s="13">
        <v>0</v>
      </c>
      <c r="AE152" s="13">
        <v>0</v>
      </c>
      <c r="AF152" s="13">
        <v>0</v>
      </c>
      <c r="AG152" s="13">
        <v>0</v>
      </c>
      <c r="AH152" s="13">
        <v>0</v>
      </c>
      <c r="AI152" s="13">
        <v>0</v>
      </c>
      <c r="AJ152" s="13">
        <v>15</v>
      </c>
      <c r="AK152" s="9">
        <v>13</v>
      </c>
      <c r="AL152" s="11">
        <f t="shared" ref="AL152:AM215" si="17">+Z152+AB152+AD152+AF152+AH152+AJ152</f>
        <v>15</v>
      </c>
      <c r="AM152" s="14">
        <f t="shared" si="17"/>
        <v>13</v>
      </c>
      <c r="AN152" s="12">
        <f t="shared" si="16"/>
        <v>28</v>
      </c>
    </row>
    <row r="153" spans="2:40" x14ac:dyDescent="0.25">
      <c r="B153" s="23" t="s">
        <v>62</v>
      </c>
      <c r="C153" s="29" t="s">
        <v>330</v>
      </c>
      <c r="D153" s="26">
        <v>7</v>
      </c>
      <c r="E153" s="13">
        <v>0</v>
      </c>
      <c r="F153" s="10">
        <v>0</v>
      </c>
      <c r="G153" s="13">
        <v>0</v>
      </c>
      <c r="H153" s="10">
        <v>2745</v>
      </c>
      <c r="I153" s="13">
        <v>296</v>
      </c>
      <c r="J153" s="10">
        <v>15</v>
      </c>
      <c r="K153" s="13">
        <v>2</v>
      </c>
      <c r="L153" s="10">
        <v>8</v>
      </c>
      <c r="M153" s="13">
        <v>0</v>
      </c>
      <c r="N153" s="10">
        <v>459</v>
      </c>
      <c r="O153" s="13">
        <v>279</v>
      </c>
      <c r="P153" s="10">
        <v>163</v>
      </c>
      <c r="Q153" s="13">
        <v>57</v>
      </c>
      <c r="R153" s="10">
        <v>38</v>
      </c>
      <c r="S153" s="13">
        <v>42</v>
      </c>
      <c r="T153" s="10">
        <v>14</v>
      </c>
      <c r="U153" s="12">
        <v>16</v>
      </c>
      <c r="V153" s="11">
        <f t="shared" si="13"/>
        <v>3449</v>
      </c>
      <c r="W153" s="11">
        <f t="shared" si="14"/>
        <v>692</v>
      </c>
      <c r="X153" s="12">
        <f t="shared" si="15"/>
        <v>4141</v>
      </c>
      <c r="Z153" s="8">
        <v>0</v>
      </c>
      <c r="AA153" s="13">
        <v>0</v>
      </c>
      <c r="AB153" s="13">
        <v>0</v>
      </c>
      <c r="AC153" s="13">
        <v>0</v>
      </c>
      <c r="AD153" s="13">
        <v>0</v>
      </c>
      <c r="AE153" s="13">
        <v>0</v>
      </c>
      <c r="AF153" s="13">
        <v>0</v>
      </c>
      <c r="AG153" s="13">
        <v>0</v>
      </c>
      <c r="AH153" s="13">
        <v>7</v>
      </c>
      <c r="AI153" s="13">
        <v>16</v>
      </c>
      <c r="AJ153" s="13">
        <v>55</v>
      </c>
      <c r="AK153" s="9">
        <v>44</v>
      </c>
      <c r="AL153" s="11">
        <f t="shared" si="17"/>
        <v>62</v>
      </c>
      <c r="AM153" s="14">
        <f t="shared" si="17"/>
        <v>60</v>
      </c>
      <c r="AN153" s="12">
        <f t="shared" si="16"/>
        <v>122</v>
      </c>
    </row>
    <row r="154" spans="2:40" x14ac:dyDescent="0.25">
      <c r="B154" s="23" t="s">
        <v>63</v>
      </c>
      <c r="C154" s="29" t="s">
        <v>331</v>
      </c>
      <c r="D154" s="26">
        <v>43</v>
      </c>
      <c r="E154" s="13">
        <v>10</v>
      </c>
      <c r="F154" s="10">
        <v>0</v>
      </c>
      <c r="G154" s="13">
        <v>0</v>
      </c>
      <c r="H154" s="10">
        <v>0</v>
      </c>
      <c r="I154" s="13">
        <v>0</v>
      </c>
      <c r="J154" s="10">
        <v>0</v>
      </c>
      <c r="K154" s="13">
        <v>0</v>
      </c>
      <c r="L154" s="10">
        <v>0</v>
      </c>
      <c r="M154" s="13">
        <v>0</v>
      </c>
      <c r="N154" s="10">
        <v>61</v>
      </c>
      <c r="O154" s="13">
        <v>31</v>
      </c>
      <c r="P154" s="10">
        <v>21</v>
      </c>
      <c r="Q154" s="13">
        <v>4</v>
      </c>
      <c r="R154" s="10">
        <v>2</v>
      </c>
      <c r="S154" s="13">
        <v>2</v>
      </c>
      <c r="T154" s="10">
        <v>25</v>
      </c>
      <c r="U154" s="12">
        <v>23</v>
      </c>
      <c r="V154" s="11">
        <f t="shared" si="13"/>
        <v>152</v>
      </c>
      <c r="W154" s="11">
        <f t="shared" si="14"/>
        <v>70</v>
      </c>
      <c r="X154" s="12">
        <f t="shared" si="15"/>
        <v>222</v>
      </c>
      <c r="Z154" s="8">
        <v>0</v>
      </c>
      <c r="AA154" s="13">
        <v>0</v>
      </c>
      <c r="AB154" s="13">
        <v>0</v>
      </c>
      <c r="AC154" s="13">
        <v>0</v>
      </c>
      <c r="AD154" s="13">
        <v>0</v>
      </c>
      <c r="AE154" s="13">
        <v>0</v>
      </c>
      <c r="AF154" s="13">
        <v>0</v>
      </c>
      <c r="AG154" s="13">
        <v>0</v>
      </c>
      <c r="AH154" s="13">
        <v>0</v>
      </c>
      <c r="AI154" s="13">
        <v>0</v>
      </c>
      <c r="AJ154" s="13">
        <v>56</v>
      </c>
      <c r="AK154" s="9">
        <v>39</v>
      </c>
      <c r="AL154" s="11">
        <f t="shared" si="17"/>
        <v>56</v>
      </c>
      <c r="AM154" s="14">
        <f t="shared" si="17"/>
        <v>39</v>
      </c>
      <c r="AN154" s="12">
        <f t="shared" si="16"/>
        <v>95</v>
      </c>
    </row>
    <row r="155" spans="2:40" x14ac:dyDescent="0.25">
      <c r="B155" s="23" t="s">
        <v>492</v>
      </c>
      <c r="C155" s="29" t="s">
        <v>512</v>
      </c>
      <c r="D155" s="26">
        <v>0</v>
      </c>
      <c r="E155" s="13">
        <v>0</v>
      </c>
      <c r="F155" s="10">
        <v>0</v>
      </c>
      <c r="G155" s="13">
        <v>0</v>
      </c>
      <c r="H155" s="10">
        <v>0</v>
      </c>
      <c r="I155" s="13">
        <v>0</v>
      </c>
      <c r="J155" s="10">
        <v>0</v>
      </c>
      <c r="K155" s="13">
        <v>0</v>
      </c>
      <c r="L155" s="10">
        <v>0</v>
      </c>
      <c r="M155" s="13">
        <v>0</v>
      </c>
      <c r="N155" s="10">
        <v>0</v>
      </c>
      <c r="O155" s="13">
        <v>0</v>
      </c>
      <c r="P155" s="10">
        <v>0</v>
      </c>
      <c r="Q155" s="13">
        <v>0</v>
      </c>
      <c r="R155" s="10">
        <v>0</v>
      </c>
      <c r="S155" s="13">
        <v>0</v>
      </c>
      <c r="T155" s="10">
        <v>0</v>
      </c>
      <c r="U155" s="12">
        <v>0</v>
      </c>
      <c r="V155" s="11">
        <f t="shared" si="13"/>
        <v>0</v>
      </c>
      <c r="W155" s="11">
        <f t="shared" si="14"/>
        <v>0</v>
      </c>
      <c r="X155" s="12">
        <f t="shared" si="15"/>
        <v>0</v>
      </c>
      <c r="Z155" s="8">
        <v>0</v>
      </c>
      <c r="AA155" s="13">
        <v>0</v>
      </c>
      <c r="AB155" s="13">
        <v>0</v>
      </c>
      <c r="AC155" s="13">
        <v>0</v>
      </c>
      <c r="AD155" s="13">
        <v>0</v>
      </c>
      <c r="AE155" s="13">
        <v>0</v>
      </c>
      <c r="AF155" s="13">
        <v>0</v>
      </c>
      <c r="AG155" s="13">
        <v>0</v>
      </c>
      <c r="AH155" s="13">
        <v>0</v>
      </c>
      <c r="AI155" s="13">
        <v>0</v>
      </c>
      <c r="AJ155" s="13">
        <v>7</v>
      </c>
      <c r="AK155" s="9">
        <v>11</v>
      </c>
      <c r="AL155" s="11">
        <f t="shared" si="17"/>
        <v>7</v>
      </c>
      <c r="AM155" s="14">
        <f t="shared" si="17"/>
        <v>11</v>
      </c>
      <c r="AN155" s="12">
        <f t="shared" si="16"/>
        <v>18</v>
      </c>
    </row>
    <row r="156" spans="2:40" x14ac:dyDescent="0.25">
      <c r="B156" s="23" t="s">
        <v>333</v>
      </c>
      <c r="C156" s="29" t="s">
        <v>332</v>
      </c>
      <c r="D156" s="26">
        <v>0</v>
      </c>
      <c r="E156" s="13">
        <v>0</v>
      </c>
      <c r="F156" s="10">
        <v>0</v>
      </c>
      <c r="G156" s="13">
        <v>0</v>
      </c>
      <c r="H156" s="10">
        <v>0</v>
      </c>
      <c r="I156" s="13">
        <v>0</v>
      </c>
      <c r="J156" s="10">
        <v>0</v>
      </c>
      <c r="K156" s="13">
        <v>0</v>
      </c>
      <c r="L156" s="10">
        <v>8</v>
      </c>
      <c r="M156" s="13">
        <v>0</v>
      </c>
      <c r="N156" s="10">
        <v>3</v>
      </c>
      <c r="O156" s="13">
        <v>0</v>
      </c>
      <c r="P156" s="10">
        <v>4</v>
      </c>
      <c r="Q156" s="13">
        <v>0</v>
      </c>
      <c r="R156" s="10">
        <v>2</v>
      </c>
      <c r="S156" s="13">
        <v>2</v>
      </c>
      <c r="T156" s="10">
        <v>0</v>
      </c>
      <c r="U156" s="12">
        <v>1</v>
      </c>
      <c r="V156" s="11">
        <f t="shared" si="13"/>
        <v>17</v>
      </c>
      <c r="W156" s="11">
        <f t="shared" si="14"/>
        <v>3</v>
      </c>
      <c r="X156" s="12">
        <f t="shared" si="15"/>
        <v>20</v>
      </c>
      <c r="Z156" s="8">
        <v>0</v>
      </c>
      <c r="AA156" s="13">
        <v>0</v>
      </c>
      <c r="AB156" s="13">
        <v>0</v>
      </c>
      <c r="AC156" s="13">
        <v>0</v>
      </c>
      <c r="AD156" s="13">
        <v>0</v>
      </c>
      <c r="AE156" s="13">
        <v>0</v>
      </c>
      <c r="AF156" s="13">
        <v>0</v>
      </c>
      <c r="AG156" s="13">
        <v>0</v>
      </c>
      <c r="AH156" s="13">
        <v>0</v>
      </c>
      <c r="AI156" s="13">
        <v>0</v>
      </c>
      <c r="AJ156" s="13">
        <v>15</v>
      </c>
      <c r="AK156" s="9">
        <v>6</v>
      </c>
      <c r="AL156" s="11">
        <f t="shared" si="17"/>
        <v>15</v>
      </c>
      <c r="AM156" s="14">
        <f t="shared" si="17"/>
        <v>6</v>
      </c>
      <c r="AN156" s="12">
        <f t="shared" si="16"/>
        <v>21</v>
      </c>
    </row>
    <row r="157" spans="2:40" x14ac:dyDescent="0.25">
      <c r="B157" s="23" t="s">
        <v>64</v>
      </c>
      <c r="C157" s="29" t="s">
        <v>334</v>
      </c>
      <c r="D157" s="26">
        <v>97</v>
      </c>
      <c r="E157" s="13">
        <v>39</v>
      </c>
      <c r="F157" s="10">
        <v>47</v>
      </c>
      <c r="G157" s="13">
        <v>0</v>
      </c>
      <c r="H157" s="10">
        <v>2323</v>
      </c>
      <c r="I157" s="13">
        <v>2630</v>
      </c>
      <c r="J157" s="10">
        <v>3</v>
      </c>
      <c r="K157" s="13">
        <v>1</v>
      </c>
      <c r="L157" s="10">
        <v>0</v>
      </c>
      <c r="M157" s="13">
        <v>0</v>
      </c>
      <c r="N157" s="10">
        <v>87</v>
      </c>
      <c r="O157" s="13">
        <v>48</v>
      </c>
      <c r="P157" s="10">
        <v>24</v>
      </c>
      <c r="Q157" s="13">
        <v>7</v>
      </c>
      <c r="R157" s="10">
        <v>90</v>
      </c>
      <c r="S157" s="13">
        <v>25</v>
      </c>
      <c r="T157" s="10">
        <v>18</v>
      </c>
      <c r="U157" s="12">
        <v>24</v>
      </c>
      <c r="V157" s="11">
        <f t="shared" si="13"/>
        <v>2689</v>
      </c>
      <c r="W157" s="11">
        <f t="shared" si="14"/>
        <v>2774</v>
      </c>
      <c r="X157" s="12">
        <f t="shared" si="15"/>
        <v>5463</v>
      </c>
      <c r="Z157" s="8">
        <v>0</v>
      </c>
      <c r="AA157" s="13">
        <v>0</v>
      </c>
      <c r="AB157" s="13">
        <v>0</v>
      </c>
      <c r="AC157" s="13">
        <v>0</v>
      </c>
      <c r="AD157" s="13">
        <v>0</v>
      </c>
      <c r="AE157" s="13">
        <v>0</v>
      </c>
      <c r="AF157" s="13">
        <v>0</v>
      </c>
      <c r="AG157" s="13">
        <v>0</v>
      </c>
      <c r="AH157" s="13">
        <v>0</v>
      </c>
      <c r="AI157" s="13">
        <v>0</v>
      </c>
      <c r="AJ157" s="13">
        <v>48</v>
      </c>
      <c r="AK157" s="9">
        <v>56</v>
      </c>
      <c r="AL157" s="11">
        <f t="shared" si="17"/>
        <v>48</v>
      </c>
      <c r="AM157" s="14">
        <f t="shared" si="17"/>
        <v>56</v>
      </c>
      <c r="AN157" s="12">
        <f t="shared" si="16"/>
        <v>104</v>
      </c>
    </row>
    <row r="158" spans="2:40" x14ac:dyDescent="0.25">
      <c r="B158" s="23" t="s">
        <v>65</v>
      </c>
      <c r="C158" s="29" t="s">
        <v>335</v>
      </c>
      <c r="D158" s="26">
        <v>2</v>
      </c>
      <c r="E158" s="13">
        <v>1</v>
      </c>
      <c r="F158" s="10">
        <v>0</v>
      </c>
      <c r="G158" s="13">
        <v>0</v>
      </c>
      <c r="H158" s="10">
        <v>0</v>
      </c>
      <c r="I158" s="13">
        <v>0</v>
      </c>
      <c r="J158" s="10">
        <v>0</v>
      </c>
      <c r="K158" s="13">
        <v>0</v>
      </c>
      <c r="L158" s="10">
        <v>0</v>
      </c>
      <c r="M158" s="13">
        <v>0</v>
      </c>
      <c r="N158" s="10">
        <v>0</v>
      </c>
      <c r="O158" s="13">
        <v>0</v>
      </c>
      <c r="P158" s="10">
        <v>0</v>
      </c>
      <c r="Q158" s="13">
        <v>0</v>
      </c>
      <c r="R158" s="10">
        <v>0</v>
      </c>
      <c r="S158" s="13">
        <v>0</v>
      </c>
      <c r="T158" s="10">
        <v>0</v>
      </c>
      <c r="U158" s="12">
        <v>1</v>
      </c>
      <c r="V158" s="11">
        <f t="shared" si="13"/>
        <v>2</v>
      </c>
      <c r="W158" s="11">
        <f t="shared" si="14"/>
        <v>2</v>
      </c>
      <c r="X158" s="12">
        <f t="shared" si="15"/>
        <v>4</v>
      </c>
      <c r="Z158" s="8">
        <v>0</v>
      </c>
      <c r="AA158" s="13">
        <v>0</v>
      </c>
      <c r="AB158" s="13">
        <v>0</v>
      </c>
      <c r="AC158" s="13">
        <v>0</v>
      </c>
      <c r="AD158" s="13">
        <v>0</v>
      </c>
      <c r="AE158" s="13">
        <v>0</v>
      </c>
      <c r="AF158" s="13">
        <v>0</v>
      </c>
      <c r="AG158" s="13">
        <v>0</v>
      </c>
      <c r="AH158" s="13">
        <v>0</v>
      </c>
      <c r="AI158" s="13">
        <v>0</v>
      </c>
      <c r="AJ158" s="13">
        <v>11</v>
      </c>
      <c r="AK158" s="9">
        <v>4</v>
      </c>
      <c r="AL158" s="11">
        <f t="shared" si="17"/>
        <v>11</v>
      </c>
      <c r="AM158" s="14">
        <f t="shared" si="17"/>
        <v>4</v>
      </c>
      <c r="AN158" s="12">
        <f t="shared" si="16"/>
        <v>15</v>
      </c>
    </row>
    <row r="159" spans="2:40" x14ac:dyDescent="0.25">
      <c r="B159" s="23" t="s">
        <v>66</v>
      </c>
      <c r="C159" s="29" t="s">
        <v>336</v>
      </c>
      <c r="D159" s="26">
        <v>32</v>
      </c>
      <c r="E159" s="13">
        <v>10</v>
      </c>
      <c r="F159" s="10">
        <v>0</v>
      </c>
      <c r="G159" s="13">
        <v>0</v>
      </c>
      <c r="H159" s="10">
        <v>0</v>
      </c>
      <c r="I159" s="13">
        <v>0</v>
      </c>
      <c r="J159" s="10">
        <v>0</v>
      </c>
      <c r="K159" s="13">
        <v>0</v>
      </c>
      <c r="L159" s="10">
        <v>0</v>
      </c>
      <c r="M159" s="13">
        <v>0</v>
      </c>
      <c r="N159" s="10">
        <v>33</v>
      </c>
      <c r="O159" s="13">
        <v>15</v>
      </c>
      <c r="P159" s="10">
        <v>6</v>
      </c>
      <c r="Q159" s="13">
        <v>2</v>
      </c>
      <c r="R159" s="10">
        <v>0</v>
      </c>
      <c r="S159" s="13">
        <v>0</v>
      </c>
      <c r="T159" s="10">
        <v>14</v>
      </c>
      <c r="U159" s="12">
        <v>6</v>
      </c>
      <c r="V159" s="11">
        <f t="shared" si="13"/>
        <v>85</v>
      </c>
      <c r="W159" s="11">
        <f t="shared" si="14"/>
        <v>33</v>
      </c>
      <c r="X159" s="12">
        <f t="shared" si="15"/>
        <v>118</v>
      </c>
      <c r="Z159" s="8">
        <v>0</v>
      </c>
      <c r="AA159" s="13">
        <v>0</v>
      </c>
      <c r="AB159" s="13">
        <v>0</v>
      </c>
      <c r="AC159" s="13">
        <v>0</v>
      </c>
      <c r="AD159" s="13">
        <v>0</v>
      </c>
      <c r="AE159" s="13">
        <v>0</v>
      </c>
      <c r="AF159" s="13">
        <v>0</v>
      </c>
      <c r="AG159" s="13">
        <v>0</v>
      </c>
      <c r="AH159" s="13">
        <v>0</v>
      </c>
      <c r="AI159" s="13">
        <v>0</v>
      </c>
      <c r="AJ159" s="13">
        <v>129</v>
      </c>
      <c r="AK159" s="9">
        <v>40</v>
      </c>
      <c r="AL159" s="11">
        <f t="shared" si="17"/>
        <v>129</v>
      </c>
      <c r="AM159" s="14">
        <f t="shared" si="17"/>
        <v>40</v>
      </c>
      <c r="AN159" s="12">
        <f t="shared" si="16"/>
        <v>169</v>
      </c>
    </row>
    <row r="160" spans="2:40" x14ac:dyDescent="0.25">
      <c r="B160" s="23" t="s">
        <v>67</v>
      </c>
      <c r="C160" s="29" t="s">
        <v>337</v>
      </c>
      <c r="D160" s="26">
        <v>3</v>
      </c>
      <c r="E160" s="13">
        <v>7</v>
      </c>
      <c r="F160" s="10">
        <v>0</v>
      </c>
      <c r="G160" s="13">
        <v>0</v>
      </c>
      <c r="H160" s="10">
        <v>28</v>
      </c>
      <c r="I160" s="13">
        <v>46</v>
      </c>
      <c r="J160" s="10">
        <v>4</v>
      </c>
      <c r="K160" s="13">
        <v>2</v>
      </c>
      <c r="L160" s="10">
        <v>19</v>
      </c>
      <c r="M160" s="13">
        <v>2</v>
      </c>
      <c r="N160" s="10">
        <v>79</v>
      </c>
      <c r="O160" s="13">
        <v>84</v>
      </c>
      <c r="P160" s="10">
        <v>9</v>
      </c>
      <c r="Q160" s="13">
        <v>2</v>
      </c>
      <c r="R160" s="10">
        <v>49</v>
      </c>
      <c r="S160" s="13">
        <v>51</v>
      </c>
      <c r="T160" s="10">
        <v>33</v>
      </c>
      <c r="U160" s="12">
        <v>41</v>
      </c>
      <c r="V160" s="11">
        <f t="shared" si="13"/>
        <v>224</v>
      </c>
      <c r="W160" s="11">
        <f t="shared" si="14"/>
        <v>235</v>
      </c>
      <c r="X160" s="12">
        <f t="shared" si="15"/>
        <v>459</v>
      </c>
      <c r="Z160" s="8">
        <v>96</v>
      </c>
      <c r="AA160" s="13">
        <v>149</v>
      </c>
      <c r="AB160" s="13">
        <v>0</v>
      </c>
      <c r="AC160" s="13">
        <v>0</v>
      </c>
      <c r="AD160" s="13">
        <v>0</v>
      </c>
      <c r="AE160" s="13">
        <v>0</v>
      </c>
      <c r="AF160" s="13">
        <v>0</v>
      </c>
      <c r="AG160" s="13">
        <v>0</v>
      </c>
      <c r="AH160" s="13">
        <v>18</v>
      </c>
      <c r="AI160" s="13">
        <v>23</v>
      </c>
      <c r="AJ160" s="13">
        <v>146</v>
      </c>
      <c r="AK160" s="9">
        <v>58</v>
      </c>
      <c r="AL160" s="11">
        <f t="shared" si="17"/>
        <v>260</v>
      </c>
      <c r="AM160" s="14">
        <f t="shared" si="17"/>
        <v>230</v>
      </c>
      <c r="AN160" s="12">
        <f t="shared" si="16"/>
        <v>490</v>
      </c>
    </row>
    <row r="161" spans="2:40" x14ac:dyDescent="0.25">
      <c r="B161" s="23" t="s">
        <v>339</v>
      </c>
      <c r="C161" s="29" t="s">
        <v>338</v>
      </c>
      <c r="D161" s="26">
        <v>0</v>
      </c>
      <c r="E161" s="13">
        <v>0</v>
      </c>
      <c r="F161" s="10">
        <v>0</v>
      </c>
      <c r="G161" s="13">
        <v>0</v>
      </c>
      <c r="H161" s="10">
        <v>0</v>
      </c>
      <c r="I161" s="13">
        <v>0</v>
      </c>
      <c r="J161" s="10">
        <v>0</v>
      </c>
      <c r="K161" s="13">
        <v>0</v>
      </c>
      <c r="L161" s="10">
        <v>0</v>
      </c>
      <c r="M161" s="13">
        <v>0</v>
      </c>
      <c r="N161" s="10">
        <v>5</v>
      </c>
      <c r="O161" s="13">
        <v>1</v>
      </c>
      <c r="P161" s="10">
        <v>0</v>
      </c>
      <c r="Q161" s="13">
        <v>0</v>
      </c>
      <c r="R161" s="10">
        <v>0</v>
      </c>
      <c r="S161" s="13">
        <v>0</v>
      </c>
      <c r="T161" s="10">
        <v>1</v>
      </c>
      <c r="U161" s="12">
        <v>1</v>
      </c>
      <c r="V161" s="11">
        <f t="shared" si="13"/>
        <v>6</v>
      </c>
      <c r="W161" s="11">
        <f t="shared" si="14"/>
        <v>2</v>
      </c>
      <c r="X161" s="12">
        <f t="shared" si="15"/>
        <v>8</v>
      </c>
      <c r="Z161" s="8">
        <v>0</v>
      </c>
      <c r="AA161" s="13">
        <v>0</v>
      </c>
      <c r="AB161" s="13">
        <v>0</v>
      </c>
      <c r="AC161" s="13">
        <v>0</v>
      </c>
      <c r="AD161" s="13">
        <v>0</v>
      </c>
      <c r="AE161" s="13">
        <v>0</v>
      </c>
      <c r="AF161" s="13">
        <v>0</v>
      </c>
      <c r="AG161" s="13">
        <v>0</v>
      </c>
      <c r="AH161" s="13">
        <v>0</v>
      </c>
      <c r="AI161" s="13">
        <v>0</v>
      </c>
      <c r="AJ161" s="13">
        <v>14</v>
      </c>
      <c r="AK161" s="9">
        <v>13</v>
      </c>
      <c r="AL161" s="11">
        <f t="shared" si="17"/>
        <v>14</v>
      </c>
      <c r="AM161" s="14">
        <f t="shared" si="17"/>
        <v>13</v>
      </c>
      <c r="AN161" s="12">
        <f t="shared" si="16"/>
        <v>27</v>
      </c>
    </row>
    <row r="162" spans="2:40" x14ac:dyDescent="0.25">
      <c r="B162" s="23" t="s">
        <v>341</v>
      </c>
      <c r="C162" s="29" t="s">
        <v>340</v>
      </c>
      <c r="D162" s="26">
        <v>0</v>
      </c>
      <c r="E162" s="13">
        <v>0</v>
      </c>
      <c r="F162" s="10">
        <v>0</v>
      </c>
      <c r="G162" s="13">
        <v>0</v>
      </c>
      <c r="H162" s="10">
        <v>0</v>
      </c>
      <c r="I162" s="13">
        <v>0</v>
      </c>
      <c r="J162" s="10">
        <v>0</v>
      </c>
      <c r="K162" s="13">
        <v>0</v>
      </c>
      <c r="L162" s="10">
        <v>0</v>
      </c>
      <c r="M162" s="13">
        <v>0</v>
      </c>
      <c r="N162" s="10">
        <v>0</v>
      </c>
      <c r="O162" s="13">
        <v>0</v>
      </c>
      <c r="P162" s="10">
        <v>2</v>
      </c>
      <c r="Q162" s="13">
        <v>0</v>
      </c>
      <c r="R162" s="10">
        <v>0</v>
      </c>
      <c r="S162" s="13">
        <v>0</v>
      </c>
      <c r="T162" s="10">
        <v>2</v>
      </c>
      <c r="U162" s="12">
        <v>1</v>
      </c>
      <c r="V162" s="11">
        <f t="shared" si="13"/>
        <v>4</v>
      </c>
      <c r="W162" s="11">
        <f t="shared" si="14"/>
        <v>1</v>
      </c>
      <c r="X162" s="12">
        <f t="shared" si="15"/>
        <v>5</v>
      </c>
      <c r="Z162" s="8">
        <v>0</v>
      </c>
      <c r="AA162" s="13">
        <v>0</v>
      </c>
      <c r="AB162" s="13">
        <v>0</v>
      </c>
      <c r="AC162" s="13">
        <v>0</v>
      </c>
      <c r="AD162" s="13">
        <v>0</v>
      </c>
      <c r="AE162" s="13">
        <v>0</v>
      </c>
      <c r="AF162" s="13">
        <v>0</v>
      </c>
      <c r="AG162" s="13">
        <v>0</v>
      </c>
      <c r="AH162" s="13">
        <v>0</v>
      </c>
      <c r="AI162" s="13">
        <v>0</v>
      </c>
      <c r="AJ162" s="13">
        <v>20</v>
      </c>
      <c r="AK162" s="9">
        <v>22</v>
      </c>
      <c r="AL162" s="11">
        <f t="shared" si="17"/>
        <v>20</v>
      </c>
      <c r="AM162" s="14">
        <f t="shared" si="17"/>
        <v>22</v>
      </c>
      <c r="AN162" s="12">
        <f t="shared" si="16"/>
        <v>42</v>
      </c>
    </row>
    <row r="163" spans="2:40" x14ac:dyDescent="0.25">
      <c r="B163" s="23" t="s">
        <v>94</v>
      </c>
      <c r="C163" s="29" t="s">
        <v>342</v>
      </c>
      <c r="D163" s="26">
        <v>0</v>
      </c>
      <c r="E163" s="13">
        <v>0</v>
      </c>
      <c r="F163" s="10">
        <v>30</v>
      </c>
      <c r="G163" s="13">
        <v>18</v>
      </c>
      <c r="H163" s="10">
        <v>0</v>
      </c>
      <c r="I163" s="13">
        <v>0</v>
      </c>
      <c r="J163" s="10">
        <v>3</v>
      </c>
      <c r="K163" s="13">
        <v>1</v>
      </c>
      <c r="L163" s="10">
        <v>0</v>
      </c>
      <c r="M163" s="13">
        <v>0</v>
      </c>
      <c r="N163" s="10">
        <v>1</v>
      </c>
      <c r="O163" s="13">
        <v>6</v>
      </c>
      <c r="P163" s="10">
        <v>4</v>
      </c>
      <c r="Q163" s="13">
        <v>0</v>
      </c>
      <c r="R163" s="10">
        <v>0</v>
      </c>
      <c r="S163" s="13">
        <v>0</v>
      </c>
      <c r="T163" s="10">
        <v>4</v>
      </c>
      <c r="U163" s="12">
        <v>6</v>
      </c>
      <c r="V163" s="11">
        <f t="shared" si="13"/>
        <v>42</v>
      </c>
      <c r="W163" s="11">
        <f t="shared" si="14"/>
        <v>31</v>
      </c>
      <c r="X163" s="12">
        <f t="shared" si="15"/>
        <v>73</v>
      </c>
      <c r="Z163" s="8">
        <v>56</v>
      </c>
      <c r="AA163" s="13">
        <v>85</v>
      </c>
      <c r="AB163" s="13">
        <v>0</v>
      </c>
      <c r="AC163" s="13">
        <v>0</v>
      </c>
      <c r="AD163" s="13">
        <v>0</v>
      </c>
      <c r="AE163" s="13">
        <v>0</v>
      </c>
      <c r="AF163" s="13">
        <v>0</v>
      </c>
      <c r="AG163" s="13">
        <v>0</v>
      </c>
      <c r="AH163" s="13">
        <v>0</v>
      </c>
      <c r="AI163" s="13">
        <v>0</v>
      </c>
      <c r="AJ163" s="13">
        <v>22</v>
      </c>
      <c r="AK163" s="9">
        <v>17</v>
      </c>
      <c r="AL163" s="11">
        <f t="shared" si="17"/>
        <v>78</v>
      </c>
      <c r="AM163" s="14">
        <f t="shared" si="17"/>
        <v>102</v>
      </c>
      <c r="AN163" s="12">
        <f t="shared" si="16"/>
        <v>180</v>
      </c>
    </row>
    <row r="164" spans="2:40" x14ac:dyDescent="0.25">
      <c r="B164" s="23" t="s">
        <v>344</v>
      </c>
      <c r="C164" s="29" t="s">
        <v>343</v>
      </c>
      <c r="D164" s="26">
        <v>0</v>
      </c>
      <c r="E164" s="13">
        <v>0</v>
      </c>
      <c r="F164" s="10">
        <v>0</v>
      </c>
      <c r="G164" s="13">
        <v>0</v>
      </c>
      <c r="H164" s="10">
        <v>0</v>
      </c>
      <c r="I164" s="13">
        <v>0</v>
      </c>
      <c r="J164" s="10">
        <v>0</v>
      </c>
      <c r="K164" s="13">
        <v>0</v>
      </c>
      <c r="L164" s="10">
        <v>19</v>
      </c>
      <c r="M164" s="13">
        <v>0</v>
      </c>
      <c r="N164" s="10">
        <v>3</v>
      </c>
      <c r="O164" s="13">
        <v>0</v>
      </c>
      <c r="P164" s="10">
        <v>0</v>
      </c>
      <c r="Q164" s="13">
        <v>0</v>
      </c>
      <c r="R164" s="10">
        <v>8</v>
      </c>
      <c r="S164" s="13">
        <v>2</v>
      </c>
      <c r="T164" s="10">
        <v>4</v>
      </c>
      <c r="U164" s="12">
        <v>6</v>
      </c>
      <c r="V164" s="11">
        <f t="shared" si="13"/>
        <v>34</v>
      </c>
      <c r="W164" s="11">
        <f t="shared" si="14"/>
        <v>8</v>
      </c>
      <c r="X164" s="12">
        <f t="shared" si="15"/>
        <v>42</v>
      </c>
      <c r="Z164" s="8">
        <v>0</v>
      </c>
      <c r="AA164" s="13">
        <v>0</v>
      </c>
      <c r="AB164" s="13">
        <v>0</v>
      </c>
      <c r="AC164" s="13">
        <v>0</v>
      </c>
      <c r="AD164" s="13">
        <v>0</v>
      </c>
      <c r="AE164" s="13">
        <v>0</v>
      </c>
      <c r="AF164" s="13">
        <v>0</v>
      </c>
      <c r="AG164" s="13">
        <v>0</v>
      </c>
      <c r="AH164" s="13">
        <v>0</v>
      </c>
      <c r="AI164" s="13">
        <v>0</v>
      </c>
      <c r="AJ164" s="13">
        <v>13</v>
      </c>
      <c r="AK164" s="9">
        <v>8</v>
      </c>
      <c r="AL164" s="11">
        <f t="shared" si="17"/>
        <v>13</v>
      </c>
      <c r="AM164" s="14">
        <f t="shared" si="17"/>
        <v>8</v>
      </c>
      <c r="AN164" s="12">
        <f t="shared" si="16"/>
        <v>21</v>
      </c>
    </row>
    <row r="165" spans="2:40" x14ac:dyDescent="0.25">
      <c r="B165" s="23" t="s">
        <v>68</v>
      </c>
      <c r="C165" s="29" t="s">
        <v>345</v>
      </c>
      <c r="D165" s="26">
        <v>120</v>
      </c>
      <c r="E165" s="13">
        <v>30</v>
      </c>
      <c r="F165" s="10">
        <v>0</v>
      </c>
      <c r="G165" s="13">
        <v>0</v>
      </c>
      <c r="H165" s="10">
        <v>33</v>
      </c>
      <c r="I165" s="13">
        <v>26</v>
      </c>
      <c r="J165" s="10">
        <v>3</v>
      </c>
      <c r="K165" s="13">
        <v>1</v>
      </c>
      <c r="L165" s="10">
        <v>4</v>
      </c>
      <c r="M165" s="13">
        <v>0</v>
      </c>
      <c r="N165" s="10">
        <v>152</v>
      </c>
      <c r="O165" s="13">
        <v>141</v>
      </c>
      <c r="P165" s="10">
        <v>42</v>
      </c>
      <c r="Q165" s="13">
        <v>12</v>
      </c>
      <c r="R165" s="10">
        <v>47</v>
      </c>
      <c r="S165" s="13">
        <v>42</v>
      </c>
      <c r="T165" s="10">
        <v>88</v>
      </c>
      <c r="U165" s="12">
        <v>98</v>
      </c>
      <c r="V165" s="11">
        <f t="shared" si="13"/>
        <v>489</v>
      </c>
      <c r="W165" s="11">
        <f t="shared" si="14"/>
        <v>350</v>
      </c>
      <c r="X165" s="12">
        <f t="shared" si="15"/>
        <v>839</v>
      </c>
      <c r="Z165" s="8">
        <v>351</v>
      </c>
      <c r="AA165" s="13">
        <v>207</v>
      </c>
      <c r="AB165" s="13">
        <v>0</v>
      </c>
      <c r="AC165" s="13">
        <v>0</v>
      </c>
      <c r="AD165" s="13">
        <v>0</v>
      </c>
      <c r="AE165" s="13">
        <v>0</v>
      </c>
      <c r="AF165" s="13">
        <v>0</v>
      </c>
      <c r="AG165" s="13">
        <v>0</v>
      </c>
      <c r="AH165" s="13">
        <v>0</v>
      </c>
      <c r="AI165" s="13">
        <v>0</v>
      </c>
      <c r="AJ165" s="13">
        <v>126</v>
      </c>
      <c r="AK165" s="9">
        <v>67</v>
      </c>
      <c r="AL165" s="11">
        <f t="shared" si="17"/>
        <v>477</v>
      </c>
      <c r="AM165" s="14">
        <f t="shared" si="17"/>
        <v>274</v>
      </c>
      <c r="AN165" s="12">
        <f t="shared" si="16"/>
        <v>751</v>
      </c>
    </row>
    <row r="166" spans="2:40" x14ac:dyDescent="0.25">
      <c r="B166" s="23" t="s">
        <v>347</v>
      </c>
      <c r="C166" s="29" t="s">
        <v>346</v>
      </c>
      <c r="D166" s="26">
        <v>0</v>
      </c>
      <c r="E166" s="13">
        <v>0</v>
      </c>
      <c r="F166" s="10">
        <v>0</v>
      </c>
      <c r="G166" s="13">
        <v>0</v>
      </c>
      <c r="H166" s="10">
        <v>0</v>
      </c>
      <c r="I166" s="13">
        <v>0</v>
      </c>
      <c r="J166" s="10">
        <v>0</v>
      </c>
      <c r="K166" s="13">
        <v>0</v>
      </c>
      <c r="L166" s="10">
        <v>0</v>
      </c>
      <c r="M166" s="13">
        <v>0</v>
      </c>
      <c r="N166" s="10">
        <v>0</v>
      </c>
      <c r="O166" s="13">
        <v>0</v>
      </c>
      <c r="P166" s="10">
        <v>0</v>
      </c>
      <c r="Q166" s="13">
        <v>0</v>
      </c>
      <c r="R166" s="10">
        <v>1</v>
      </c>
      <c r="S166" s="13">
        <v>2</v>
      </c>
      <c r="T166" s="10">
        <v>0</v>
      </c>
      <c r="U166" s="12">
        <v>1</v>
      </c>
      <c r="V166" s="11">
        <f t="shared" si="13"/>
        <v>1</v>
      </c>
      <c r="W166" s="11">
        <f t="shared" si="14"/>
        <v>3</v>
      </c>
      <c r="X166" s="12">
        <f t="shared" si="15"/>
        <v>4</v>
      </c>
      <c r="Z166" s="8">
        <v>0</v>
      </c>
      <c r="AA166" s="13">
        <v>0</v>
      </c>
      <c r="AB166" s="13">
        <v>0</v>
      </c>
      <c r="AC166" s="13">
        <v>0</v>
      </c>
      <c r="AD166" s="13">
        <v>0</v>
      </c>
      <c r="AE166" s="13">
        <v>0</v>
      </c>
      <c r="AF166" s="13">
        <v>0</v>
      </c>
      <c r="AG166" s="13">
        <v>0</v>
      </c>
      <c r="AH166" s="13">
        <v>0</v>
      </c>
      <c r="AI166" s="13">
        <v>0</v>
      </c>
      <c r="AJ166" s="13">
        <v>26</v>
      </c>
      <c r="AK166" s="9">
        <v>8</v>
      </c>
      <c r="AL166" s="11">
        <f t="shared" si="17"/>
        <v>26</v>
      </c>
      <c r="AM166" s="14">
        <f t="shared" si="17"/>
        <v>8</v>
      </c>
      <c r="AN166" s="12">
        <f t="shared" si="16"/>
        <v>34</v>
      </c>
    </row>
    <row r="167" spans="2:40" x14ac:dyDescent="0.25">
      <c r="B167" s="23" t="s">
        <v>349</v>
      </c>
      <c r="C167" s="29" t="s">
        <v>348</v>
      </c>
      <c r="D167" s="26">
        <v>0</v>
      </c>
      <c r="E167" s="13">
        <v>0</v>
      </c>
      <c r="F167" s="10">
        <v>0</v>
      </c>
      <c r="G167" s="13">
        <v>0</v>
      </c>
      <c r="H167" s="10">
        <v>0</v>
      </c>
      <c r="I167" s="13">
        <v>0</v>
      </c>
      <c r="J167" s="10">
        <v>0</v>
      </c>
      <c r="K167" s="13">
        <v>0</v>
      </c>
      <c r="L167" s="10">
        <v>0</v>
      </c>
      <c r="M167" s="13">
        <v>0</v>
      </c>
      <c r="N167" s="10">
        <v>0</v>
      </c>
      <c r="O167" s="13">
        <v>0</v>
      </c>
      <c r="P167" s="10">
        <v>5</v>
      </c>
      <c r="Q167" s="13">
        <v>0</v>
      </c>
      <c r="R167" s="10">
        <v>1</v>
      </c>
      <c r="S167" s="13">
        <v>6</v>
      </c>
      <c r="T167" s="10">
        <v>2</v>
      </c>
      <c r="U167" s="12">
        <v>7</v>
      </c>
      <c r="V167" s="11">
        <f t="shared" si="13"/>
        <v>8</v>
      </c>
      <c r="W167" s="11">
        <f t="shared" si="14"/>
        <v>13</v>
      </c>
      <c r="X167" s="12">
        <f t="shared" si="15"/>
        <v>21</v>
      </c>
      <c r="Z167" s="8">
        <v>0</v>
      </c>
      <c r="AA167" s="13">
        <v>0</v>
      </c>
      <c r="AB167" s="13">
        <v>0</v>
      </c>
      <c r="AC167" s="13">
        <v>0</v>
      </c>
      <c r="AD167" s="13">
        <v>0</v>
      </c>
      <c r="AE167" s="13">
        <v>0</v>
      </c>
      <c r="AF167" s="13">
        <v>0</v>
      </c>
      <c r="AG167" s="13">
        <v>0</v>
      </c>
      <c r="AH167" s="13">
        <v>0</v>
      </c>
      <c r="AI167" s="13">
        <v>0</v>
      </c>
      <c r="AJ167" s="13">
        <v>15</v>
      </c>
      <c r="AK167" s="9">
        <v>21</v>
      </c>
      <c r="AL167" s="11">
        <f t="shared" si="17"/>
        <v>15</v>
      </c>
      <c r="AM167" s="14">
        <f t="shared" si="17"/>
        <v>21</v>
      </c>
      <c r="AN167" s="12">
        <f t="shared" si="16"/>
        <v>36</v>
      </c>
    </row>
    <row r="168" spans="2:40" x14ac:dyDescent="0.25">
      <c r="B168" s="23" t="s">
        <v>351</v>
      </c>
      <c r="C168" s="29" t="s">
        <v>350</v>
      </c>
      <c r="D168" s="26">
        <v>0</v>
      </c>
      <c r="E168" s="13">
        <v>0</v>
      </c>
      <c r="F168" s="10">
        <v>0</v>
      </c>
      <c r="G168" s="13">
        <v>0</v>
      </c>
      <c r="H168" s="10">
        <v>0</v>
      </c>
      <c r="I168" s="13">
        <v>0</v>
      </c>
      <c r="J168" s="10">
        <v>0</v>
      </c>
      <c r="K168" s="13">
        <v>0</v>
      </c>
      <c r="L168" s="10">
        <v>0</v>
      </c>
      <c r="M168" s="13">
        <v>0</v>
      </c>
      <c r="N168" s="10">
        <v>0</v>
      </c>
      <c r="O168" s="13">
        <v>0</v>
      </c>
      <c r="P168" s="10">
        <v>0</v>
      </c>
      <c r="Q168" s="13">
        <v>0</v>
      </c>
      <c r="R168" s="10">
        <v>0</v>
      </c>
      <c r="S168" s="13">
        <v>0</v>
      </c>
      <c r="T168" s="10">
        <v>4</v>
      </c>
      <c r="U168" s="12">
        <v>3</v>
      </c>
      <c r="V168" s="11">
        <f t="shared" ref="V168:V231" si="18">+D168+F168+H168+J168+L168+N168+P168+R168+T168</f>
        <v>4</v>
      </c>
      <c r="W168" s="11">
        <f t="shared" ref="W168:W231" si="19">+E168+G168+I168+K168+M168+O168+Q168+S168+U168</f>
        <v>3</v>
      </c>
      <c r="X168" s="12">
        <f t="shared" si="15"/>
        <v>7</v>
      </c>
      <c r="Z168" s="8">
        <v>0</v>
      </c>
      <c r="AA168" s="13">
        <v>0</v>
      </c>
      <c r="AB168" s="13">
        <v>0</v>
      </c>
      <c r="AC168" s="13">
        <v>0</v>
      </c>
      <c r="AD168" s="13">
        <v>0</v>
      </c>
      <c r="AE168" s="13">
        <v>0</v>
      </c>
      <c r="AF168" s="13">
        <v>0</v>
      </c>
      <c r="AG168" s="13">
        <v>0</v>
      </c>
      <c r="AH168" s="13">
        <v>0</v>
      </c>
      <c r="AI168" s="13">
        <v>0</v>
      </c>
      <c r="AJ168" s="13">
        <v>11</v>
      </c>
      <c r="AK168" s="9">
        <v>8</v>
      </c>
      <c r="AL168" s="11">
        <f t="shared" si="17"/>
        <v>11</v>
      </c>
      <c r="AM168" s="14">
        <f t="shared" si="17"/>
        <v>8</v>
      </c>
      <c r="AN168" s="12">
        <f t="shared" si="16"/>
        <v>19</v>
      </c>
    </row>
    <row r="169" spans="2:40" x14ac:dyDescent="0.25">
      <c r="B169" s="23" t="s">
        <v>69</v>
      </c>
      <c r="C169" s="29" t="s">
        <v>352</v>
      </c>
      <c r="D169" s="26">
        <v>7</v>
      </c>
      <c r="E169" s="13">
        <v>5</v>
      </c>
      <c r="F169" s="10">
        <v>0</v>
      </c>
      <c r="G169" s="13">
        <v>0</v>
      </c>
      <c r="H169" s="10">
        <v>26</v>
      </c>
      <c r="I169" s="13">
        <v>24</v>
      </c>
      <c r="J169" s="10">
        <v>2</v>
      </c>
      <c r="K169" s="13">
        <v>2</v>
      </c>
      <c r="L169" s="10">
        <v>18</v>
      </c>
      <c r="M169" s="13">
        <v>2</v>
      </c>
      <c r="N169" s="10">
        <v>265</v>
      </c>
      <c r="O169" s="13">
        <v>226</v>
      </c>
      <c r="P169" s="10">
        <v>71</v>
      </c>
      <c r="Q169" s="13">
        <v>17</v>
      </c>
      <c r="R169" s="10">
        <v>191</v>
      </c>
      <c r="S169" s="13">
        <v>198</v>
      </c>
      <c r="T169" s="10">
        <v>152</v>
      </c>
      <c r="U169" s="12">
        <v>177</v>
      </c>
      <c r="V169" s="11">
        <f t="shared" si="18"/>
        <v>732</v>
      </c>
      <c r="W169" s="11">
        <f t="shared" si="19"/>
        <v>651</v>
      </c>
      <c r="X169" s="12">
        <f t="shared" si="15"/>
        <v>1383</v>
      </c>
      <c r="Z169" s="8">
        <v>1633</v>
      </c>
      <c r="AA169" s="13">
        <v>1919</v>
      </c>
      <c r="AB169" s="13">
        <v>1</v>
      </c>
      <c r="AC169" s="13">
        <v>0</v>
      </c>
      <c r="AD169" s="13">
        <v>0</v>
      </c>
      <c r="AE169" s="13">
        <v>0</v>
      </c>
      <c r="AF169" s="13">
        <v>0</v>
      </c>
      <c r="AG169" s="13">
        <v>0</v>
      </c>
      <c r="AH169" s="13">
        <v>15</v>
      </c>
      <c r="AI169" s="13">
        <v>22</v>
      </c>
      <c r="AJ169" s="13">
        <v>219</v>
      </c>
      <c r="AK169" s="9">
        <v>119</v>
      </c>
      <c r="AL169" s="11">
        <f t="shared" si="17"/>
        <v>1868</v>
      </c>
      <c r="AM169" s="14">
        <f t="shared" si="17"/>
        <v>2060</v>
      </c>
      <c r="AN169" s="12">
        <f t="shared" si="16"/>
        <v>3928</v>
      </c>
    </row>
    <row r="170" spans="2:40" x14ac:dyDescent="0.25">
      <c r="B170" s="23" t="s">
        <v>354</v>
      </c>
      <c r="C170" s="29" t="s">
        <v>353</v>
      </c>
      <c r="D170" s="26">
        <v>0</v>
      </c>
      <c r="E170" s="13">
        <v>0</v>
      </c>
      <c r="F170" s="10">
        <v>0</v>
      </c>
      <c r="G170" s="13">
        <v>0</v>
      </c>
      <c r="H170" s="10">
        <v>0</v>
      </c>
      <c r="I170" s="13">
        <v>0</v>
      </c>
      <c r="J170" s="10">
        <v>0</v>
      </c>
      <c r="K170" s="13">
        <v>0</v>
      </c>
      <c r="L170" s="10">
        <v>0</v>
      </c>
      <c r="M170" s="13">
        <v>0</v>
      </c>
      <c r="N170" s="10">
        <v>0</v>
      </c>
      <c r="O170" s="13">
        <v>0</v>
      </c>
      <c r="P170" s="10">
        <v>0</v>
      </c>
      <c r="Q170" s="13">
        <v>0</v>
      </c>
      <c r="R170" s="10">
        <v>0</v>
      </c>
      <c r="S170" s="13">
        <v>0</v>
      </c>
      <c r="T170" s="10">
        <v>2</v>
      </c>
      <c r="U170" s="12">
        <v>3</v>
      </c>
      <c r="V170" s="11">
        <f t="shared" si="18"/>
        <v>2</v>
      </c>
      <c r="W170" s="11">
        <f t="shared" si="19"/>
        <v>3</v>
      </c>
      <c r="X170" s="12">
        <f t="shared" si="15"/>
        <v>5</v>
      </c>
      <c r="Z170" s="8">
        <v>0</v>
      </c>
      <c r="AA170" s="13">
        <v>0</v>
      </c>
      <c r="AB170" s="13">
        <v>0</v>
      </c>
      <c r="AC170" s="13">
        <v>0</v>
      </c>
      <c r="AD170" s="13">
        <v>0</v>
      </c>
      <c r="AE170" s="13">
        <v>0</v>
      </c>
      <c r="AF170" s="13">
        <v>0</v>
      </c>
      <c r="AG170" s="13">
        <v>0</v>
      </c>
      <c r="AH170" s="13">
        <v>0</v>
      </c>
      <c r="AI170" s="13">
        <v>0</v>
      </c>
      <c r="AJ170" s="13">
        <v>0</v>
      </c>
      <c r="AK170" s="9">
        <v>0</v>
      </c>
      <c r="AL170" s="11">
        <f t="shared" si="17"/>
        <v>0</v>
      </c>
      <c r="AM170" s="14">
        <f t="shared" si="17"/>
        <v>0</v>
      </c>
      <c r="AN170" s="12">
        <f t="shared" si="16"/>
        <v>0</v>
      </c>
    </row>
    <row r="171" spans="2:40" x14ac:dyDescent="0.25">
      <c r="B171" s="23" t="s">
        <v>121</v>
      </c>
      <c r="C171" s="29" t="s">
        <v>355</v>
      </c>
      <c r="D171" s="26">
        <v>0</v>
      </c>
      <c r="E171" s="13">
        <v>0</v>
      </c>
      <c r="F171" s="10">
        <v>0</v>
      </c>
      <c r="G171" s="13">
        <v>0</v>
      </c>
      <c r="H171" s="10">
        <v>0</v>
      </c>
      <c r="I171" s="13">
        <v>2</v>
      </c>
      <c r="J171" s="10">
        <v>0</v>
      </c>
      <c r="K171" s="13">
        <v>0</v>
      </c>
      <c r="L171" s="10">
        <v>0</v>
      </c>
      <c r="M171" s="13">
        <v>0</v>
      </c>
      <c r="N171" s="10">
        <v>1</v>
      </c>
      <c r="O171" s="13">
        <v>1</v>
      </c>
      <c r="P171" s="10">
        <v>0</v>
      </c>
      <c r="Q171" s="13">
        <v>0</v>
      </c>
      <c r="R171" s="10">
        <v>0</v>
      </c>
      <c r="S171" s="13">
        <v>0</v>
      </c>
      <c r="T171" s="10">
        <v>0</v>
      </c>
      <c r="U171" s="12">
        <v>1</v>
      </c>
      <c r="V171" s="11">
        <f t="shared" si="18"/>
        <v>1</v>
      </c>
      <c r="W171" s="11">
        <f t="shared" si="19"/>
        <v>4</v>
      </c>
      <c r="X171" s="12">
        <f t="shared" si="15"/>
        <v>5</v>
      </c>
      <c r="Z171" s="8">
        <v>0</v>
      </c>
      <c r="AA171" s="13">
        <v>0</v>
      </c>
      <c r="AB171" s="13">
        <v>0</v>
      </c>
      <c r="AC171" s="13">
        <v>0</v>
      </c>
      <c r="AD171" s="13">
        <v>0</v>
      </c>
      <c r="AE171" s="13">
        <v>0</v>
      </c>
      <c r="AF171" s="13">
        <v>0</v>
      </c>
      <c r="AG171" s="13">
        <v>0</v>
      </c>
      <c r="AH171" s="13">
        <v>0</v>
      </c>
      <c r="AI171" s="13">
        <v>0</v>
      </c>
      <c r="AJ171" s="13">
        <v>24</v>
      </c>
      <c r="AK171" s="9">
        <v>19</v>
      </c>
      <c r="AL171" s="11">
        <f t="shared" si="17"/>
        <v>24</v>
      </c>
      <c r="AM171" s="14">
        <f t="shared" si="17"/>
        <v>19</v>
      </c>
      <c r="AN171" s="12">
        <f t="shared" si="16"/>
        <v>43</v>
      </c>
    </row>
    <row r="172" spans="2:40" x14ac:dyDescent="0.25">
      <c r="B172" s="23" t="s">
        <v>70</v>
      </c>
      <c r="C172" s="29" t="s">
        <v>356</v>
      </c>
      <c r="D172" s="26">
        <v>2</v>
      </c>
      <c r="E172" s="13">
        <v>0</v>
      </c>
      <c r="F172" s="10">
        <v>0</v>
      </c>
      <c r="G172" s="13">
        <v>0</v>
      </c>
      <c r="H172" s="10">
        <v>3</v>
      </c>
      <c r="I172" s="13">
        <v>1</v>
      </c>
      <c r="J172" s="10">
        <v>0</v>
      </c>
      <c r="K172" s="13">
        <v>0</v>
      </c>
      <c r="L172" s="10">
        <v>0</v>
      </c>
      <c r="M172" s="13">
        <v>0</v>
      </c>
      <c r="N172" s="10">
        <v>32</v>
      </c>
      <c r="O172" s="13">
        <v>20</v>
      </c>
      <c r="P172" s="10">
        <v>5</v>
      </c>
      <c r="Q172" s="13">
        <v>0</v>
      </c>
      <c r="R172" s="10">
        <v>0</v>
      </c>
      <c r="S172" s="13">
        <v>0</v>
      </c>
      <c r="T172" s="10">
        <v>9</v>
      </c>
      <c r="U172" s="12">
        <v>8</v>
      </c>
      <c r="V172" s="11">
        <f t="shared" si="18"/>
        <v>51</v>
      </c>
      <c r="W172" s="11">
        <f t="shared" si="19"/>
        <v>29</v>
      </c>
      <c r="X172" s="12">
        <f t="shared" si="15"/>
        <v>80</v>
      </c>
      <c r="Z172" s="8">
        <v>0</v>
      </c>
      <c r="AA172" s="13">
        <v>0</v>
      </c>
      <c r="AB172" s="13">
        <v>0</v>
      </c>
      <c r="AC172" s="13">
        <v>0</v>
      </c>
      <c r="AD172" s="13">
        <v>0</v>
      </c>
      <c r="AE172" s="13">
        <v>0</v>
      </c>
      <c r="AF172" s="13">
        <v>0</v>
      </c>
      <c r="AG172" s="13">
        <v>0</v>
      </c>
      <c r="AH172" s="13">
        <v>0</v>
      </c>
      <c r="AI172" s="13">
        <v>0</v>
      </c>
      <c r="AJ172" s="13">
        <v>42</v>
      </c>
      <c r="AK172" s="9">
        <v>22</v>
      </c>
      <c r="AL172" s="11">
        <f t="shared" si="17"/>
        <v>42</v>
      </c>
      <c r="AM172" s="14">
        <f t="shared" si="17"/>
        <v>22</v>
      </c>
      <c r="AN172" s="12">
        <f t="shared" si="16"/>
        <v>64</v>
      </c>
    </row>
    <row r="173" spans="2:40" x14ac:dyDescent="0.25">
      <c r="B173" s="23" t="s">
        <v>148</v>
      </c>
      <c r="C173" s="29" t="s">
        <v>357</v>
      </c>
      <c r="D173" s="26">
        <v>0</v>
      </c>
      <c r="E173" s="13">
        <v>0</v>
      </c>
      <c r="F173" s="10">
        <v>0</v>
      </c>
      <c r="G173" s="13">
        <v>0</v>
      </c>
      <c r="H173" s="10">
        <v>0</v>
      </c>
      <c r="I173" s="13">
        <v>0</v>
      </c>
      <c r="J173" s="10">
        <v>1</v>
      </c>
      <c r="K173" s="13">
        <v>2</v>
      </c>
      <c r="L173" s="10">
        <v>0</v>
      </c>
      <c r="M173" s="13">
        <v>0</v>
      </c>
      <c r="N173" s="10">
        <v>8</v>
      </c>
      <c r="O173" s="13">
        <v>3</v>
      </c>
      <c r="P173" s="10">
        <v>0</v>
      </c>
      <c r="Q173" s="13">
        <v>0</v>
      </c>
      <c r="R173" s="10">
        <v>0</v>
      </c>
      <c r="S173" s="13">
        <v>0</v>
      </c>
      <c r="T173" s="10">
        <v>3</v>
      </c>
      <c r="U173" s="12">
        <v>2</v>
      </c>
      <c r="V173" s="11">
        <f t="shared" si="18"/>
        <v>12</v>
      </c>
      <c r="W173" s="11">
        <f t="shared" si="19"/>
        <v>7</v>
      </c>
      <c r="X173" s="12">
        <f t="shared" si="15"/>
        <v>19</v>
      </c>
      <c r="Z173" s="8">
        <v>0</v>
      </c>
      <c r="AA173" s="13">
        <v>0</v>
      </c>
      <c r="AB173" s="13">
        <v>0</v>
      </c>
      <c r="AC173" s="13">
        <v>0</v>
      </c>
      <c r="AD173" s="13">
        <v>0</v>
      </c>
      <c r="AE173" s="13">
        <v>0</v>
      </c>
      <c r="AF173" s="13">
        <v>0</v>
      </c>
      <c r="AG173" s="13">
        <v>0</v>
      </c>
      <c r="AH173" s="13">
        <v>0</v>
      </c>
      <c r="AI173" s="13">
        <v>0</v>
      </c>
      <c r="AJ173" s="13">
        <v>15</v>
      </c>
      <c r="AK173" s="9">
        <v>14</v>
      </c>
      <c r="AL173" s="11">
        <f t="shared" si="17"/>
        <v>15</v>
      </c>
      <c r="AM173" s="14">
        <f t="shared" si="17"/>
        <v>14</v>
      </c>
      <c r="AN173" s="12">
        <f t="shared" si="16"/>
        <v>29</v>
      </c>
    </row>
    <row r="174" spans="2:40" x14ac:dyDescent="0.25">
      <c r="B174" s="23" t="s">
        <v>71</v>
      </c>
      <c r="C174" s="29" t="s">
        <v>358</v>
      </c>
      <c r="D174" s="26">
        <v>12</v>
      </c>
      <c r="E174" s="13">
        <v>1</v>
      </c>
      <c r="F174" s="10">
        <v>2</v>
      </c>
      <c r="G174" s="13">
        <v>2</v>
      </c>
      <c r="H174" s="10">
        <v>0</v>
      </c>
      <c r="I174" s="13">
        <v>0</v>
      </c>
      <c r="J174" s="10">
        <v>8</v>
      </c>
      <c r="K174" s="13">
        <v>2</v>
      </c>
      <c r="L174" s="10">
        <v>0</v>
      </c>
      <c r="M174" s="13">
        <v>0</v>
      </c>
      <c r="N174" s="10">
        <v>10</v>
      </c>
      <c r="O174" s="13">
        <v>6</v>
      </c>
      <c r="P174" s="10">
        <v>3</v>
      </c>
      <c r="Q174" s="13">
        <v>0</v>
      </c>
      <c r="R174" s="10">
        <v>6</v>
      </c>
      <c r="S174" s="13">
        <v>5</v>
      </c>
      <c r="T174" s="10">
        <v>32</v>
      </c>
      <c r="U174" s="12">
        <v>17</v>
      </c>
      <c r="V174" s="11">
        <f t="shared" si="18"/>
        <v>73</v>
      </c>
      <c r="W174" s="11">
        <f t="shared" si="19"/>
        <v>33</v>
      </c>
      <c r="X174" s="12">
        <f t="shared" si="15"/>
        <v>106</v>
      </c>
      <c r="Z174" s="8">
        <v>0</v>
      </c>
      <c r="AA174" s="13">
        <v>0</v>
      </c>
      <c r="AB174" s="13">
        <v>0</v>
      </c>
      <c r="AC174" s="13">
        <v>0</v>
      </c>
      <c r="AD174" s="13">
        <v>0</v>
      </c>
      <c r="AE174" s="13">
        <v>0</v>
      </c>
      <c r="AF174" s="13">
        <v>0</v>
      </c>
      <c r="AG174" s="13">
        <v>0</v>
      </c>
      <c r="AH174" s="13">
        <v>0</v>
      </c>
      <c r="AI174" s="13">
        <v>0</v>
      </c>
      <c r="AJ174" s="13">
        <v>64</v>
      </c>
      <c r="AK174" s="9">
        <v>39</v>
      </c>
      <c r="AL174" s="11">
        <f t="shared" si="17"/>
        <v>64</v>
      </c>
      <c r="AM174" s="14">
        <f t="shared" si="17"/>
        <v>39</v>
      </c>
      <c r="AN174" s="12">
        <f t="shared" si="16"/>
        <v>103</v>
      </c>
    </row>
    <row r="175" spans="2:40" x14ac:dyDescent="0.25">
      <c r="B175" s="23" t="s">
        <v>360</v>
      </c>
      <c r="C175" s="29" t="s">
        <v>359</v>
      </c>
      <c r="D175" s="26">
        <v>0</v>
      </c>
      <c r="E175" s="13">
        <v>0</v>
      </c>
      <c r="F175" s="10">
        <v>0</v>
      </c>
      <c r="G175" s="13">
        <v>0</v>
      </c>
      <c r="H175" s="10">
        <v>0</v>
      </c>
      <c r="I175" s="13">
        <v>0</v>
      </c>
      <c r="J175" s="10">
        <v>0</v>
      </c>
      <c r="K175" s="13">
        <v>0</v>
      </c>
      <c r="L175" s="10">
        <v>0</v>
      </c>
      <c r="M175" s="13">
        <v>0</v>
      </c>
      <c r="N175" s="10">
        <v>3</v>
      </c>
      <c r="O175" s="13">
        <v>5</v>
      </c>
      <c r="P175" s="10">
        <v>0</v>
      </c>
      <c r="Q175" s="13">
        <v>0</v>
      </c>
      <c r="R175" s="10">
        <v>0</v>
      </c>
      <c r="S175" s="13">
        <v>0</v>
      </c>
      <c r="T175" s="10">
        <v>0</v>
      </c>
      <c r="U175" s="12">
        <v>1</v>
      </c>
      <c r="V175" s="11">
        <f t="shared" si="18"/>
        <v>3</v>
      </c>
      <c r="W175" s="11">
        <f t="shared" si="19"/>
        <v>6</v>
      </c>
      <c r="X175" s="12">
        <f t="shared" si="15"/>
        <v>9</v>
      </c>
      <c r="Z175" s="8">
        <v>0</v>
      </c>
      <c r="AA175" s="13">
        <v>0</v>
      </c>
      <c r="AB175" s="13">
        <v>0</v>
      </c>
      <c r="AC175" s="13">
        <v>0</v>
      </c>
      <c r="AD175" s="13">
        <v>0</v>
      </c>
      <c r="AE175" s="13">
        <v>0</v>
      </c>
      <c r="AF175" s="13">
        <v>0</v>
      </c>
      <c r="AG175" s="13">
        <v>0</v>
      </c>
      <c r="AH175" s="13">
        <v>0</v>
      </c>
      <c r="AI175" s="13">
        <v>0</v>
      </c>
      <c r="AJ175" s="13">
        <v>8</v>
      </c>
      <c r="AK175" s="9">
        <v>11</v>
      </c>
      <c r="AL175" s="11">
        <f t="shared" si="17"/>
        <v>8</v>
      </c>
      <c r="AM175" s="14">
        <f t="shared" si="17"/>
        <v>11</v>
      </c>
      <c r="AN175" s="12">
        <f t="shared" si="16"/>
        <v>19</v>
      </c>
    </row>
    <row r="176" spans="2:40" x14ac:dyDescent="0.25">
      <c r="B176" s="23" t="s">
        <v>122</v>
      </c>
      <c r="C176" s="29" t="s">
        <v>361</v>
      </c>
      <c r="D176" s="26">
        <v>0</v>
      </c>
      <c r="E176" s="13">
        <v>0</v>
      </c>
      <c r="F176" s="10">
        <v>0</v>
      </c>
      <c r="G176" s="13">
        <v>0</v>
      </c>
      <c r="H176" s="10">
        <v>0</v>
      </c>
      <c r="I176" s="13">
        <v>2</v>
      </c>
      <c r="J176" s="10">
        <v>0</v>
      </c>
      <c r="K176" s="13">
        <v>0</v>
      </c>
      <c r="L176" s="10">
        <v>0</v>
      </c>
      <c r="M176" s="13">
        <v>0</v>
      </c>
      <c r="N176" s="10">
        <v>0</v>
      </c>
      <c r="O176" s="13">
        <v>0</v>
      </c>
      <c r="P176" s="10">
        <v>0</v>
      </c>
      <c r="Q176" s="13">
        <v>1</v>
      </c>
      <c r="R176" s="10">
        <v>114</v>
      </c>
      <c r="S176" s="13">
        <v>91</v>
      </c>
      <c r="T176" s="10">
        <v>15</v>
      </c>
      <c r="U176" s="12">
        <v>11</v>
      </c>
      <c r="V176" s="11">
        <f t="shared" si="18"/>
        <v>129</v>
      </c>
      <c r="W176" s="11">
        <f t="shared" si="19"/>
        <v>105</v>
      </c>
      <c r="X176" s="12">
        <f t="shared" si="15"/>
        <v>234</v>
      </c>
      <c r="Z176" s="8">
        <v>0</v>
      </c>
      <c r="AA176" s="13">
        <v>0</v>
      </c>
      <c r="AB176" s="13">
        <v>0</v>
      </c>
      <c r="AC176" s="13">
        <v>0</v>
      </c>
      <c r="AD176" s="13">
        <v>0</v>
      </c>
      <c r="AE176" s="13">
        <v>0</v>
      </c>
      <c r="AF176" s="13">
        <v>0</v>
      </c>
      <c r="AG176" s="13">
        <v>0</v>
      </c>
      <c r="AH176" s="13">
        <v>0</v>
      </c>
      <c r="AI176" s="13">
        <v>0</v>
      </c>
      <c r="AJ176" s="13">
        <v>43</v>
      </c>
      <c r="AK176" s="9">
        <v>28</v>
      </c>
      <c r="AL176" s="11">
        <f t="shared" si="17"/>
        <v>43</v>
      </c>
      <c r="AM176" s="14">
        <f t="shared" si="17"/>
        <v>28</v>
      </c>
      <c r="AN176" s="12">
        <f t="shared" si="16"/>
        <v>71</v>
      </c>
    </row>
    <row r="177" spans="2:40" x14ac:dyDescent="0.25">
      <c r="B177" s="23" t="s">
        <v>123</v>
      </c>
      <c r="C177" s="29" t="s">
        <v>166</v>
      </c>
      <c r="D177" s="26">
        <v>0</v>
      </c>
      <c r="E177" s="13">
        <v>0</v>
      </c>
      <c r="F177" s="10">
        <v>0</v>
      </c>
      <c r="G177" s="13">
        <v>0</v>
      </c>
      <c r="H177" s="10">
        <v>4</v>
      </c>
      <c r="I177" s="13">
        <v>2</v>
      </c>
      <c r="J177" s="10">
        <v>2</v>
      </c>
      <c r="K177" s="13">
        <v>2</v>
      </c>
      <c r="L177" s="10">
        <v>0</v>
      </c>
      <c r="M177" s="13">
        <v>0</v>
      </c>
      <c r="N177" s="10">
        <v>0</v>
      </c>
      <c r="O177" s="13">
        <v>0</v>
      </c>
      <c r="P177" s="10">
        <v>8</v>
      </c>
      <c r="Q177" s="13">
        <v>1</v>
      </c>
      <c r="R177" s="10">
        <v>0</v>
      </c>
      <c r="S177" s="13">
        <v>0</v>
      </c>
      <c r="T177" s="10">
        <v>0</v>
      </c>
      <c r="U177" s="12">
        <v>1</v>
      </c>
      <c r="V177" s="11">
        <f t="shared" si="18"/>
        <v>14</v>
      </c>
      <c r="W177" s="11">
        <f t="shared" si="19"/>
        <v>6</v>
      </c>
      <c r="X177" s="12">
        <f t="shared" si="15"/>
        <v>20</v>
      </c>
      <c r="Z177" s="8">
        <v>0</v>
      </c>
      <c r="AA177" s="13">
        <v>0</v>
      </c>
      <c r="AB177" s="13">
        <v>0</v>
      </c>
      <c r="AC177" s="13">
        <v>0</v>
      </c>
      <c r="AD177" s="13">
        <v>0</v>
      </c>
      <c r="AE177" s="13">
        <v>0</v>
      </c>
      <c r="AF177" s="13">
        <v>0</v>
      </c>
      <c r="AG177" s="13">
        <v>0</v>
      </c>
      <c r="AH177" s="13">
        <v>0</v>
      </c>
      <c r="AI177" s="13">
        <v>0</v>
      </c>
      <c r="AJ177" s="13">
        <v>16</v>
      </c>
      <c r="AK177" s="9">
        <v>18</v>
      </c>
      <c r="AL177" s="11">
        <f t="shared" si="17"/>
        <v>16</v>
      </c>
      <c r="AM177" s="14">
        <f t="shared" si="17"/>
        <v>18</v>
      </c>
      <c r="AN177" s="12">
        <f t="shared" si="16"/>
        <v>34</v>
      </c>
    </row>
    <row r="178" spans="2:40" x14ac:dyDescent="0.25">
      <c r="B178" s="23" t="s">
        <v>363</v>
      </c>
      <c r="C178" s="9" t="s">
        <v>362</v>
      </c>
      <c r="D178" s="26">
        <v>0</v>
      </c>
      <c r="E178" s="13">
        <v>0</v>
      </c>
      <c r="F178" s="10">
        <v>0</v>
      </c>
      <c r="G178" s="13">
        <v>0</v>
      </c>
      <c r="H178" s="10">
        <v>0</v>
      </c>
      <c r="I178" s="13">
        <v>0</v>
      </c>
      <c r="J178" s="10">
        <v>0</v>
      </c>
      <c r="K178" s="13">
        <v>0</v>
      </c>
      <c r="L178" s="10">
        <v>0</v>
      </c>
      <c r="M178" s="13">
        <v>0</v>
      </c>
      <c r="N178" s="10">
        <v>0</v>
      </c>
      <c r="O178" s="13">
        <v>0</v>
      </c>
      <c r="P178" s="10">
        <v>0</v>
      </c>
      <c r="Q178" s="13">
        <v>0</v>
      </c>
      <c r="R178" s="10">
        <v>0</v>
      </c>
      <c r="S178" s="13">
        <v>0</v>
      </c>
      <c r="T178" s="10">
        <v>0</v>
      </c>
      <c r="U178" s="12">
        <v>1</v>
      </c>
      <c r="V178" s="11">
        <f t="shared" si="18"/>
        <v>0</v>
      </c>
      <c r="W178" s="11">
        <f t="shared" si="19"/>
        <v>1</v>
      </c>
      <c r="X178" s="12">
        <f t="shared" si="15"/>
        <v>1</v>
      </c>
      <c r="Z178" s="8">
        <v>0</v>
      </c>
      <c r="AA178" s="13">
        <v>0</v>
      </c>
      <c r="AB178" s="13">
        <v>0</v>
      </c>
      <c r="AC178" s="13">
        <v>0</v>
      </c>
      <c r="AD178" s="13">
        <v>0</v>
      </c>
      <c r="AE178" s="13">
        <v>0</v>
      </c>
      <c r="AF178" s="13">
        <v>0</v>
      </c>
      <c r="AG178" s="13">
        <v>0</v>
      </c>
      <c r="AH178" s="13">
        <v>0</v>
      </c>
      <c r="AI178" s="13">
        <v>0</v>
      </c>
      <c r="AJ178" s="13">
        <v>14</v>
      </c>
      <c r="AK178" s="9">
        <v>11</v>
      </c>
      <c r="AL178" s="11">
        <f t="shared" si="17"/>
        <v>14</v>
      </c>
      <c r="AM178" s="14">
        <f t="shared" si="17"/>
        <v>11</v>
      </c>
      <c r="AN178" s="12">
        <f t="shared" si="16"/>
        <v>25</v>
      </c>
    </row>
    <row r="179" spans="2:40" x14ac:dyDescent="0.25">
      <c r="B179" s="23" t="s">
        <v>72</v>
      </c>
      <c r="C179" s="29" t="s">
        <v>364</v>
      </c>
      <c r="D179" s="26">
        <v>0</v>
      </c>
      <c r="E179" s="13">
        <v>1</v>
      </c>
      <c r="F179" s="10">
        <v>0</v>
      </c>
      <c r="G179" s="13">
        <v>0</v>
      </c>
      <c r="H179" s="10">
        <v>0</v>
      </c>
      <c r="I179" s="13">
        <v>0</v>
      </c>
      <c r="J179" s="10">
        <v>0</v>
      </c>
      <c r="K179" s="13">
        <v>0</v>
      </c>
      <c r="L179" s="10">
        <v>0</v>
      </c>
      <c r="M179" s="13">
        <v>0</v>
      </c>
      <c r="N179" s="10">
        <v>2</v>
      </c>
      <c r="O179" s="13">
        <v>2</v>
      </c>
      <c r="P179" s="10">
        <v>0</v>
      </c>
      <c r="Q179" s="13">
        <v>0</v>
      </c>
      <c r="R179" s="10">
        <v>0</v>
      </c>
      <c r="S179" s="13">
        <v>0</v>
      </c>
      <c r="T179" s="10">
        <v>0</v>
      </c>
      <c r="U179" s="12">
        <v>2</v>
      </c>
      <c r="V179" s="11">
        <f t="shared" si="18"/>
        <v>2</v>
      </c>
      <c r="W179" s="11">
        <f t="shared" si="19"/>
        <v>5</v>
      </c>
      <c r="X179" s="12">
        <f t="shared" si="15"/>
        <v>7</v>
      </c>
      <c r="Z179" s="8">
        <v>0</v>
      </c>
      <c r="AA179" s="13">
        <v>0</v>
      </c>
      <c r="AB179" s="13">
        <v>0</v>
      </c>
      <c r="AC179" s="13">
        <v>6</v>
      </c>
      <c r="AD179" s="13">
        <v>0</v>
      </c>
      <c r="AE179" s="13">
        <v>0</v>
      </c>
      <c r="AF179" s="13">
        <v>0</v>
      </c>
      <c r="AG179" s="13">
        <v>0</v>
      </c>
      <c r="AH179" s="13">
        <v>0</v>
      </c>
      <c r="AI179" s="13">
        <v>0</v>
      </c>
      <c r="AJ179" s="13">
        <v>15</v>
      </c>
      <c r="AK179" s="9">
        <v>14</v>
      </c>
      <c r="AL179" s="11">
        <f t="shared" si="17"/>
        <v>15</v>
      </c>
      <c r="AM179" s="14">
        <f t="shared" si="17"/>
        <v>20</v>
      </c>
      <c r="AN179" s="12">
        <f t="shared" si="16"/>
        <v>35</v>
      </c>
    </row>
    <row r="180" spans="2:40" x14ac:dyDescent="0.25">
      <c r="B180" s="23" t="s">
        <v>124</v>
      </c>
      <c r="C180" s="29" t="s">
        <v>365</v>
      </c>
      <c r="D180" s="26">
        <v>0</v>
      </c>
      <c r="E180" s="13">
        <v>0</v>
      </c>
      <c r="F180" s="10">
        <v>0</v>
      </c>
      <c r="G180" s="13">
        <v>0</v>
      </c>
      <c r="H180" s="10">
        <v>2</v>
      </c>
      <c r="I180" s="13">
        <v>6</v>
      </c>
      <c r="J180" s="10">
        <v>0</v>
      </c>
      <c r="K180" s="13">
        <v>0</v>
      </c>
      <c r="L180" s="10">
        <v>0</v>
      </c>
      <c r="M180" s="13">
        <v>0</v>
      </c>
      <c r="N180" s="10">
        <v>19</v>
      </c>
      <c r="O180" s="13">
        <v>6</v>
      </c>
      <c r="P180" s="10">
        <v>10</v>
      </c>
      <c r="Q180" s="13">
        <v>0</v>
      </c>
      <c r="R180" s="10">
        <v>0</v>
      </c>
      <c r="S180" s="13">
        <v>0</v>
      </c>
      <c r="T180" s="10">
        <v>8</v>
      </c>
      <c r="U180" s="12">
        <v>21</v>
      </c>
      <c r="V180" s="11">
        <f t="shared" si="18"/>
        <v>39</v>
      </c>
      <c r="W180" s="11">
        <f t="shared" si="19"/>
        <v>33</v>
      </c>
      <c r="X180" s="12">
        <f t="shared" si="15"/>
        <v>72</v>
      </c>
      <c r="Z180" s="8">
        <v>2</v>
      </c>
      <c r="AA180" s="13">
        <v>1</v>
      </c>
      <c r="AB180" s="13">
        <v>0</v>
      </c>
      <c r="AC180" s="13">
        <v>0</v>
      </c>
      <c r="AD180" s="13">
        <v>0</v>
      </c>
      <c r="AE180" s="13">
        <v>0</v>
      </c>
      <c r="AF180" s="13">
        <v>0</v>
      </c>
      <c r="AG180" s="13">
        <v>0</v>
      </c>
      <c r="AH180" s="13">
        <v>0</v>
      </c>
      <c r="AI180" s="13">
        <v>0</v>
      </c>
      <c r="AJ180" s="13">
        <v>14</v>
      </c>
      <c r="AK180" s="9">
        <v>14</v>
      </c>
      <c r="AL180" s="11">
        <f t="shared" si="17"/>
        <v>16</v>
      </c>
      <c r="AM180" s="14">
        <f t="shared" si="17"/>
        <v>15</v>
      </c>
      <c r="AN180" s="12">
        <f t="shared" si="16"/>
        <v>31</v>
      </c>
    </row>
    <row r="181" spans="2:40" x14ac:dyDescent="0.25">
      <c r="B181" s="23" t="s">
        <v>149</v>
      </c>
      <c r="C181" s="29" t="s">
        <v>366</v>
      </c>
      <c r="D181" s="26">
        <v>0</v>
      </c>
      <c r="E181" s="13">
        <v>0</v>
      </c>
      <c r="F181" s="10">
        <v>0</v>
      </c>
      <c r="G181" s="13">
        <v>0</v>
      </c>
      <c r="H181" s="10">
        <v>0</v>
      </c>
      <c r="I181" s="13">
        <v>0</v>
      </c>
      <c r="J181" s="10">
        <v>2</v>
      </c>
      <c r="K181" s="13">
        <v>1</v>
      </c>
      <c r="L181" s="10">
        <v>0</v>
      </c>
      <c r="M181" s="13">
        <v>0</v>
      </c>
      <c r="N181" s="10">
        <v>5</v>
      </c>
      <c r="O181" s="13">
        <v>1</v>
      </c>
      <c r="P181" s="10">
        <v>0</v>
      </c>
      <c r="Q181" s="13">
        <v>0</v>
      </c>
      <c r="R181" s="10">
        <v>0</v>
      </c>
      <c r="S181" s="13">
        <v>0</v>
      </c>
      <c r="T181" s="10">
        <v>1</v>
      </c>
      <c r="U181" s="12">
        <v>2</v>
      </c>
      <c r="V181" s="11">
        <f t="shared" si="18"/>
        <v>8</v>
      </c>
      <c r="W181" s="11">
        <f t="shared" si="19"/>
        <v>4</v>
      </c>
      <c r="X181" s="12">
        <f t="shared" si="15"/>
        <v>12</v>
      </c>
      <c r="Z181" s="8">
        <v>0</v>
      </c>
      <c r="AA181" s="13">
        <v>0</v>
      </c>
      <c r="AB181" s="13">
        <v>0</v>
      </c>
      <c r="AC181" s="13">
        <v>0</v>
      </c>
      <c r="AD181" s="13">
        <v>0</v>
      </c>
      <c r="AE181" s="13">
        <v>0</v>
      </c>
      <c r="AF181" s="13">
        <v>0</v>
      </c>
      <c r="AG181" s="13">
        <v>0</v>
      </c>
      <c r="AH181" s="13">
        <v>0</v>
      </c>
      <c r="AI181" s="13">
        <v>0</v>
      </c>
      <c r="AJ181" s="13">
        <v>18</v>
      </c>
      <c r="AK181" s="9">
        <v>13</v>
      </c>
      <c r="AL181" s="11">
        <f t="shared" si="17"/>
        <v>18</v>
      </c>
      <c r="AM181" s="14">
        <f t="shared" si="17"/>
        <v>13</v>
      </c>
      <c r="AN181" s="12">
        <f t="shared" si="16"/>
        <v>31</v>
      </c>
    </row>
    <row r="182" spans="2:40" x14ac:dyDescent="0.25">
      <c r="B182" s="23" t="s">
        <v>73</v>
      </c>
      <c r="C182" s="29" t="s">
        <v>367</v>
      </c>
      <c r="D182" s="26">
        <v>27</v>
      </c>
      <c r="E182" s="13">
        <v>2</v>
      </c>
      <c r="F182" s="10">
        <v>6</v>
      </c>
      <c r="G182" s="13">
        <v>7</v>
      </c>
      <c r="H182" s="10">
        <v>198</v>
      </c>
      <c r="I182" s="13">
        <v>110</v>
      </c>
      <c r="J182" s="10">
        <v>23</v>
      </c>
      <c r="K182" s="13">
        <v>3</v>
      </c>
      <c r="L182" s="10">
        <v>52</v>
      </c>
      <c r="M182" s="13">
        <v>2</v>
      </c>
      <c r="N182" s="10">
        <v>996</v>
      </c>
      <c r="O182" s="13">
        <v>726</v>
      </c>
      <c r="P182" s="10">
        <v>152</v>
      </c>
      <c r="Q182" s="13">
        <v>60</v>
      </c>
      <c r="R182" s="10">
        <v>115</v>
      </c>
      <c r="S182" s="13">
        <v>151</v>
      </c>
      <c r="T182" s="10">
        <v>360</v>
      </c>
      <c r="U182" s="12">
        <v>375</v>
      </c>
      <c r="V182" s="11">
        <f t="shared" si="18"/>
        <v>1929</v>
      </c>
      <c r="W182" s="11">
        <f t="shared" si="19"/>
        <v>1436</v>
      </c>
      <c r="X182" s="12">
        <f t="shared" si="15"/>
        <v>3365</v>
      </c>
      <c r="Z182" s="8">
        <v>146</v>
      </c>
      <c r="AA182" s="13">
        <v>323</v>
      </c>
      <c r="AB182" s="13">
        <v>25</v>
      </c>
      <c r="AC182" s="13">
        <v>8</v>
      </c>
      <c r="AD182" s="13">
        <v>0</v>
      </c>
      <c r="AE182" s="13">
        <v>0</v>
      </c>
      <c r="AF182" s="13">
        <v>0</v>
      </c>
      <c r="AG182" s="13">
        <v>0</v>
      </c>
      <c r="AH182" s="13">
        <v>30</v>
      </c>
      <c r="AI182" s="13">
        <v>42</v>
      </c>
      <c r="AJ182" s="13">
        <v>359</v>
      </c>
      <c r="AK182" s="9">
        <v>168</v>
      </c>
      <c r="AL182" s="11">
        <f t="shared" si="17"/>
        <v>560</v>
      </c>
      <c r="AM182" s="14">
        <f t="shared" si="17"/>
        <v>541</v>
      </c>
      <c r="AN182" s="12">
        <f t="shared" si="16"/>
        <v>1101</v>
      </c>
    </row>
    <row r="183" spans="2:40" x14ac:dyDescent="0.25">
      <c r="B183" s="23" t="s">
        <v>74</v>
      </c>
      <c r="C183" s="29" t="s">
        <v>368</v>
      </c>
      <c r="D183" s="26">
        <v>55</v>
      </c>
      <c r="E183" s="13">
        <v>4</v>
      </c>
      <c r="F183" s="10">
        <v>0</v>
      </c>
      <c r="G183" s="13">
        <v>0</v>
      </c>
      <c r="H183" s="10">
        <v>13</v>
      </c>
      <c r="I183" s="13">
        <v>6</v>
      </c>
      <c r="J183" s="10">
        <v>4</v>
      </c>
      <c r="K183" s="13">
        <v>3</v>
      </c>
      <c r="L183" s="10">
        <v>0</v>
      </c>
      <c r="M183" s="13">
        <v>0</v>
      </c>
      <c r="N183" s="10">
        <v>64</v>
      </c>
      <c r="O183" s="13">
        <v>43</v>
      </c>
      <c r="P183" s="10">
        <v>19</v>
      </c>
      <c r="Q183" s="13">
        <v>0</v>
      </c>
      <c r="R183" s="10">
        <v>26</v>
      </c>
      <c r="S183" s="13">
        <v>37</v>
      </c>
      <c r="T183" s="10">
        <v>70</v>
      </c>
      <c r="U183" s="12">
        <v>71</v>
      </c>
      <c r="V183" s="11">
        <f t="shared" si="18"/>
        <v>251</v>
      </c>
      <c r="W183" s="11">
        <f t="shared" si="19"/>
        <v>164</v>
      </c>
      <c r="X183" s="12">
        <f t="shared" si="15"/>
        <v>415</v>
      </c>
      <c r="Z183" s="8">
        <v>52</v>
      </c>
      <c r="AA183" s="13">
        <v>116</v>
      </c>
      <c r="AB183" s="13">
        <v>0</v>
      </c>
      <c r="AC183" s="13">
        <v>0</v>
      </c>
      <c r="AD183" s="13">
        <v>0</v>
      </c>
      <c r="AE183" s="13">
        <v>0</v>
      </c>
      <c r="AF183" s="13">
        <v>0</v>
      </c>
      <c r="AG183" s="13">
        <v>0</v>
      </c>
      <c r="AH183" s="13">
        <v>0</v>
      </c>
      <c r="AI183" s="13">
        <v>0</v>
      </c>
      <c r="AJ183" s="13">
        <v>176</v>
      </c>
      <c r="AK183" s="9">
        <v>143</v>
      </c>
      <c r="AL183" s="11">
        <f t="shared" si="17"/>
        <v>228</v>
      </c>
      <c r="AM183" s="14">
        <f t="shared" si="17"/>
        <v>259</v>
      </c>
      <c r="AN183" s="12">
        <f t="shared" si="16"/>
        <v>487</v>
      </c>
    </row>
    <row r="184" spans="2:40" x14ac:dyDescent="0.25">
      <c r="B184" s="23" t="s">
        <v>370</v>
      </c>
      <c r="C184" s="29" t="s">
        <v>369</v>
      </c>
      <c r="D184" s="26">
        <v>0</v>
      </c>
      <c r="E184" s="13">
        <v>0</v>
      </c>
      <c r="F184" s="10">
        <v>0</v>
      </c>
      <c r="G184" s="13">
        <v>0</v>
      </c>
      <c r="H184" s="10">
        <v>0</v>
      </c>
      <c r="I184" s="13">
        <v>0</v>
      </c>
      <c r="J184" s="10">
        <v>0</v>
      </c>
      <c r="K184" s="13">
        <v>0</v>
      </c>
      <c r="L184" s="10">
        <v>0</v>
      </c>
      <c r="M184" s="13">
        <v>0</v>
      </c>
      <c r="N184" s="10">
        <v>25</v>
      </c>
      <c r="O184" s="13">
        <v>8</v>
      </c>
      <c r="P184" s="10">
        <v>0</v>
      </c>
      <c r="Q184" s="13">
        <v>0</v>
      </c>
      <c r="R184" s="10">
        <v>0</v>
      </c>
      <c r="S184" s="13">
        <v>0</v>
      </c>
      <c r="T184" s="10">
        <v>3</v>
      </c>
      <c r="U184" s="12">
        <v>17</v>
      </c>
      <c r="V184" s="11">
        <f t="shared" si="18"/>
        <v>28</v>
      </c>
      <c r="W184" s="11">
        <f t="shared" si="19"/>
        <v>25</v>
      </c>
      <c r="X184" s="12">
        <f t="shared" si="15"/>
        <v>53</v>
      </c>
      <c r="Z184" s="8">
        <v>0</v>
      </c>
      <c r="AA184" s="13">
        <v>0</v>
      </c>
      <c r="AB184" s="13">
        <v>0</v>
      </c>
      <c r="AC184" s="13">
        <v>0</v>
      </c>
      <c r="AD184" s="13">
        <v>0</v>
      </c>
      <c r="AE184" s="13">
        <v>0</v>
      </c>
      <c r="AF184" s="13">
        <v>0</v>
      </c>
      <c r="AG184" s="13">
        <v>0</v>
      </c>
      <c r="AH184" s="13">
        <v>0</v>
      </c>
      <c r="AI184" s="13">
        <v>0</v>
      </c>
      <c r="AJ184" s="13">
        <v>33</v>
      </c>
      <c r="AK184" s="9">
        <v>18</v>
      </c>
      <c r="AL184" s="11">
        <f t="shared" si="17"/>
        <v>33</v>
      </c>
      <c r="AM184" s="14">
        <f t="shared" si="17"/>
        <v>18</v>
      </c>
      <c r="AN184" s="12">
        <f t="shared" si="16"/>
        <v>51</v>
      </c>
    </row>
    <row r="185" spans="2:40" x14ac:dyDescent="0.25">
      <c r="B185" s="23" t="s">
        <v>125</v>
      </c>
      <c r="C185" s="29" t="s">
        <v>371</v>
      </c>
      <c r="D185" s="26">
        <v>0</v>
      </c>
      <c r="E185" s="13">
        <v>0</v>
      </c>
      <c r="F185" s="10">
        <v>0</v>
      </c>
      <c r="G185" s="13">
        <v>0</v>
      </c>
      <c r="H185" s="10">
        <v>2</v>
      </c>
      <c r="I185" s="13">
        <v>1</v>
      </c>
      <c r="J185" s="10">
        <v>8</v>
      </c>
      <c r="K185" s="13">
        <v>4</v>
      </c>
      <c r="L185" s="10">
        <v>0</v>
      </c>
      <c r="M185" s="13">
        <v>0</v>
      </c>
      <c r="N185" s="10">
        <v>10</v>
      </c>
      <c r="O185" s="13">
        <v>1</v>
      </c>
      <c r="P185" s="10">
        <v>8</v>
      </c>
      <c r="Q185" s="13">
        <v>1</v>
      </c>
      <c r="R185" s="10">
        <v>5</v>
      </c>
      <c r="S185" s="13">
        <v>7</v>
      </c>
      <c r="T185" s="10">
        <v>14</v>
      </c>
      <c r="U185" s="12">
        <v>9</v>
      </c>
      <c r="V185" s="11">
        <f t="shared" si="18"/>
        <v>47</v>
      </c>
      <c r="W185" s="11">
        <f t="shared" si="19"/>
        <v>23</v>
      </c>
      <c r="X185" s="12">
        <f t="shared" si="15"/>
        <v>70</v>
      </c>
      <c r="Z185" s="8">
        <v>0</v>
      </c>
      <c r="AA185" s="13">
        <v>0</v>
      </c>
      <c r="AB185" s="13">
        <v>0</v>
      </c>
      <c r="AC185" s="13">
        <v>0</v>
      </c>
      <c r="AD185" s="13">
        <v>0</v>
      </c>
      <c r="AE185" s="13">
        <v>0</v>
      </c>
      <c r="AF185" s="13">
        <v>0</v>
      </c>
      <c r="AG185" s="13">
        <v>0</v>
      </c>
      <c r="AH185" s="13">
        <v>0</v>
      </c>
      <c r="AI185" s="13">
        <v>0</v>
      </c>
      <c r="AJ185" s="13">
        <v>22</v>
      </c>
      <c r="AK185" s="9">
        <v>15</v>
      </c>
      <c r="AL185" s="11">
        <f t="shared" si="17"/>
        <v>22</v>
      </c>
      <c r="AM185" s="14">
        <f t="shared" si="17"/>
        <v>15</v>
      </c>
      <c r="AN185" s="12">
        <f t="shared" si="16"/>
        <v>37</v>
      </c>
    </row>
    <row r="186" spans="2:40" x14ac:dyDescent="0.25">
      <c r="B186" s="23" t="s">
        <v>126</v>
      </c>
      <c r="C186" s="29" t="s">
        <v>372</v>
      </c>
      <c r="D186" s="26">
        <v>0</v>
      </c>
      <c r="E186" s="13">
        <v>0</v>
      </c>
      <c r="F186" s="10">
        <v>0</v>
      </c>
      <c r="G186" s="13">
        <v>0</v>
      </c>
      <c r="H186" s="10">
        <v>14</v>
      </c>
      <c r="I186" s="13">
        <v>7</v>
      </c>
      <c r="J186" s="10">
        <v>0</v>
      </c>
      <c r="K186" s="13">
        <v>0</v>
      </c>
      <c r="L186" s="10">
        <v>14</v>
      </c>
      <c r="M186" s="13">
        <v>0</v>
      </c>
      <c r="N186" s="10">
        <v>142</v>
      </c>
      <c r="O186" s="13">
        <v>43</v>
      </c>
      <c r="P186" s="10">
        <v>21</v>
      </c>
      <c r="Q186" s="13">
        <v>1</v>
      </c>
      <c r="R186" s="10">
        <v>11</v>
      </c>
      <c r="S186" s="13">
        <v>5</v>
      </c>
      <c r="T186" s="10">
        <v>73</v>
      </c>
      <c r="U186" s="12">
        <v>50</v>
      </c>
      <c r="V186" s="11">
        <f t="shared" si="18"/>
        <v>275</v>
      </c>
      <c r="W186" s="11">
        <f t="shared" si="19"/>
        <v>106</v>
      </c>
      <c r="X186" s="12">
        <f t="shared" si="15"/>
        <v>381</v>
      </c>
      <c r="Z186" s="8">
        <v>0</v>
      </c>
      <c r="AA186" s="13">
        <v>0</v>
      </c>
      <c r="AB186" s="13">
        <v>0</v>
      </c>
      <c r="AC186" s="13">
        <v>0</v>
      </c>
      <c r="AD186" s="13">
        <v>0</v>
      </c>
      <c r="AE186" s="13">
        <v>0</v>
      </c>
      <c r="AF186" s="13">
        <v>0</v>
      </c>
      <c r="AG186" s="13">
        <v>0</v>
      </c>
      <c r="AH186" s="13">
        <v>0</v>
      </c>
      <c r="AI186" s="13">
        <v>0</v>
      </c>
      <c r="AJ186" s="13">
        <v>41</v>
      </c>
      <c r="AK186" s="9">
        <v>7</v>
      </c>
      <c r="AL186" s="11">
        <f t="shared" si="17"/>
        <v>41</v>
      </c>
      <c r="AM186" s="14">
        <f t="shared" si="17"/>
        <v>7</v>
      </c>
      <c r="AN186" s="12">
        <f t="shared" si="16"/>
        <v>48</v>
      </c>
    </row>
    <row r="187" spans="2:40" x14ac:dyDescent="0.25">
      <c r="B187" s="23" t="s">
        <v>127</v>
      </c>
      <c r="C187" s="29" t="s">
        <v>373</v>
      </c>
      <c r="D187" s="26">
        <v>0</v>
      </c>
      <c r="E187" s="13">
        <v>0</v>
      </c>
      <c r="F187" s="10">
        <v>0</v>
      </c>
      <c r="G187" s="13">
        <v>0</v>
      </c>
      <c r="H187" s="10">
        <v>2</v>
      </c>
      <c r="I187" s="13">
        <v>4</v>
      </c>
      <c r="J187" s="10">
        <v>4</v>
      </c>
      <c r="K187" s="13">
        <v>0</v>
      </c>
      <c r="L187" s="10">
        <v>0</v>
      </c>
      <c r="M187" s="13">
        <v>0</v>
      </c>
      <c r="N187" s="10">
        <v>7</v>
      </c>
      <c r="O187" s="13">
        <v>3</v>
      </c>
      <c r="P187" s="10">
        <v>2</v>
      </c>
      <c r="Q187" s="13">
        <v>0</v>
      </c>
      <c r="R187" s="10">
        <v>0</v>
      </c>
      <c r="S187" s="13">
        <v>5</v>
      </c>
      <c r="T187" s="10">
        <v>8</v>
      </c>
      <c r="U187" s="12">
        <v>9</v>
      </c>
      <c r="V187" s="11">
        <f t="shared" si="18"/>
        <v>23</v>
      </c>
      <c r="W187" s="11">
        <f t="shared" si="19"/>
        <v>21</v>
      </c>
      <c r="X187" s="12">
        <f t="shared" si="15"/>
        <v>44</v>
      </c>
      <c r="Z187" s="8">
        <v>0</v>
      </c>
      <c r="AA187" s="13">
        <v>0</v>
      </c>
      <c r="AB187" s="13">
        <v>0</v>
      </c>
      <c r="AC187" s="13">
        <v>0</v>
      </c>
      <c r="AD187" s="13">
        <v>0</v>
      </c>
      <c r="AE187" s="13">
        <v>0</v>
      </c>
      <c r="AF187" s="13">
        <v>0</v>
      </c>
      <c r="AG187" s="13">
        <v>0</v>
      </c>
      <c r="AH187" s="13">
        <v>0</v>
      </c>
      <c r="AI187" s="13">
        <v>0</v>
      </c>
      <c r="AJ187" s="13">
        <v>34</v>
      </c>
      <c r="AK187" s="9">
        <v>19</v>
      </c>
      <c r="AL187" s="11">
        <f t="shared" si="17"/>
        <v>34</v>
      </c>
      <c r="AM187" s="14">
        <f t="shared" si="17"/>
        <v>19</v>
      </c>
      <c r="AN187" s="12">
        <f t="shared" si="16"/>
        <v>53</v>
      </c>
    </row>
    <row r="188" spans="2:40" x14ac:dyDescent="0.25">
      <c r="B188" s="23" t="s">
        <v>150</v>
      </c>
      <c r="C188" s="29" t="s">
        <v>374</v>
      </c>
      <c r="D188" s="26">
        <v>0</v>
      </c>
      <c r="E188" s="13">
        <v>0</v>
      </c>
      <c r="F188" s="10">
        <v>0</v>
      </c>
      <c r="G188" s="13">
        <v>0</v>
      </c>
      <c r="H188" s="10">
        <v>0</v>
      </c>
      <c r="I188" s="13">
        <v>0</v>
      </c>
      <c r="J188" s="10">
        <v>2</v>
      </c>
      <c r="K188" s="13">
        <v>1</v>
      </c>
      <c r="L188" s="10">
        <v>0</v>
      </c>
      <c r="M188" s="13">
        <v>0</v>
      </c>
      <c r="N188" s="10">
        <v>0</v>
      </c>
      <c r="O188" s="13">
        <v>0</v>
      </c>
      <c r="P188" s="10">
        <v>2</v>
      </c>
      <c r="Q188" s="13">
        <v>0</v>
      </c>
      <c r="R188" s="10">
        <v>0</v>
      </c>
      <c r="S188" s="13">
        <v>0</v>
      </c>
      <c r="T188" s="10">
        <v>1</v>
      </c>
      <c r="U188" s="12">
        <v>1</v>
      </c>
      <c r="V188" s="11">
        <f t="shared" si="18"/>
        <v>5</v>
      </c>
      <c r="W188" s="11">
        <f t="shared" si="19"/>
        <v>2</v>
      </c>
      <c r="X188" s="12">
        <f t="shared" si="15"/>
        <v>7</v>
      </c>
      <c r="Z188" s="8">
        <v>0</v>
      </c>
      <c r="AA188" s="13">
        <v>0</v>
      </c>
      <c r="AB188" s="13">
        <v>0</v>
      </c>
      <c r="AC188" s="13">
        <v>0</v>
      </c>
      <c r="AD188" s="13">
        <v>0</v>
      </c>
      <c r="AE188" s="13">
        <v>0</v>
      </c>
      <c r="AF188" s="13">
        <v>0</v>
      </c>
      <c r="AG188" s="13">
        <v>0</v>
      </c>
      <c r="AH188" s="13">
        <v>0</v>
      </c>
      <c r="AI188" s="13">
        <v>0</v>
      </c>
      <c r="AJ188" s="13">
        <v>13</v>
      </c>
      <c r="AK188" s="9">
        <v>14</v>
      </c>
      <c r="AL188" s="11">
        <f t="shared" si="17"/>
        <v>13</v>
      </c>
      <c r="AM188" s="14">
        <f t="shared" si="17"/>
        <v>14</v>
      </c>
      <c r="AN188" s="12">
        <f t="shared" si="16"/>
        <v>27</v>
      </c>
    </row>
    <row r="189" spans="2:40" x14ac:dyDescent="0.25">
      <c r="B189" s="23" t="s">
        <v>128</v>
      </c>
      <c r="C189" s="29" t="s">
        <v>375</v>
      </c>
      <c r="D189" s="26">
        <v>0</v>
      </c>
      <c r="E189" s="13">
        <v>0</v>
      </c>
      <c r="F189" s="10">
        <v>0</v>
      </c>
      <c r="G189" s="13">
        <v>0</v>
      </c>
      <c r="H189" s="10">
        <v>14</v>
      </c>
      <c r="I189" s="13">
        <v>5</v>
      </c>
      <c r="J189" s="10">
        <v>4</v>
      </c>
      <c r="K189" s="13">
        <v>0</v>
      </c>
      <c r="L189" s="10">
        <v>86</v>
      </c>
      <c r="M189" s="13">
        <v>16</v>
      </c>
      <c r="N189" s="10">
        <v>1</v>
      </c>
      <c r="O189" s="13">
        <v>7</v>
      </c>
      <c r="P189" s="10">
        <v>4</v>
      </c>
      <c r="Q189" s="13">
        <v>0</v>
      </c>
      <c r="R189" s="10">
        <v>0</v>
      </c>
      <c r="S189" s="13">
        <v>0</v>
      </c>
      <c r="T189" s="10">
        <v>0</v>
      </c>
      <c r="U189" s="12">
        <v>2</v>
      </c>
      <c r="V189" s="11">
        <f t="shared" si="18"/>
        <v>109</v>
      </c>
      <c r="W189" s="11">
        <f t="shared" si="19"/>
        <v>30</v>
      </c>
      <c r="X189" s="12">
        <f t="shared" si="15"/>
        <v>139</v>
      </c>
      <c r="Z189" s="8">
        <v>0</v>
      </c>
      <c r="AA189" s="13">
        <v>0</v>
      </c>
      <c r="AB189" s="13">
        <v>0</v>
      </c>
      <c r="AC189" s="13">
        <v>0</v>
      </c>
      <c r="AD189" s="13">
        <v>0</v>
      </c>
      <c r="AE189" s="13">
        <v>0</v>
      </c>
      <c r="AF189" s="13">
        <v>0</v>
      </c>
      <c r="AG189" s="13">
        <v>0</v>
      </c>
      <c r="AH189" s="13">
        <v>0</v>
      </c>
      <c r="AI189" s="13">
        <v>0</v>
      </c>
      <c r="AJ189" s="13">
        <v>0</v>
      </c>
      <c r="AK189" s="9">
        <v>0</v>
      </c>
      <c r="AL189" s="11">
        <f t="shared" si="17"/>
        <v>0</v>
      </c>
      <c r="AM189" s="14">
        <f t="shared" si="17"/>
        <v>0</v>
      </c>
      <c r="AN189" s="12">
        <f t="shared" si="16"/>
        <v>0</v>
      </c>
    </row>
    <row r="190" spans="2:40" x14ac:dyDescent="0.25">
      <c r="B190" s="23" t="s">
        <v>75</v>
      </c>
      <c r="C190" s="29" t="s">
        <v>376</v>
      </c>
      <c r="D190" s="26">
        <v>1</v>
      </c>
      <c r="E190" s="13">
        <v>1</v>
      </c>
      <c r="F190" s="10">
        <v>0</v>
      </c>
      <c r="G190" s="13">
        <v>0</v>
      </c>
      <c r="H190" s="10">
        <v>3</v>
      </c>
      <c r="I190" s="13">
        <v>1</v>
      </c>
      <c r="J190" s="10">
        <v>1</v>
      </c>
      <c r="K190" s="13">
        <v>1</v>
      </c>
      <c r="L190" s="10">
        <v>0</v>
      </c>
      <c r="M190" s="13">
        <v>0</v>
      </c>
      <c r="N190" s="10">
        <v>21</v>
      </c>
      <c r="O190" s="13">
        <v>9</v>
      </c>
      <c r="P190" s="10">
        <v>3</v>
      </c>
      <c r="Q190" s="13">
        <v>4</v>
      </c>
      <c r="R190" s="10">
        <v>32</v>
      </c>
      <c r="S190" s="13">
        <v>26</v>
      </c>
      <c r="T190" s="10">
        <v>3</v>
      </c>
      <c r="U190" s="12">
        <v>8</v>
      </c>
      <c r="V190" s="11">
        <f t="shared" si="18"/>
        <v>64</v>
      </c>
      <c r="W190" s="11">
        <f t="shared" si="19"/>
        <v>50</v>
      </c>
      <c r="X190" s="12">
        <f t="shared" si="15"/>
        <v>114</v>
      </c>
      <c r="Z190" s="8">
        <v>0</v>
      </c>
      <c r="AA190" s="13">
        <v>0</v>
      </c>
      <c r="AB190" s="13">
        <v>0</v>
      </c>
      <c r="AC190" s="13">
        <v>0</v>
      </c>
      <c r="AD190" s="13">
        <v>0</v>
      </c>
      <c r="AE190" s="13">
        <v>0</v>
      </c>
      <c r="AF190" s="13">
        <v>0</v>
      </c>
      <c r="AG190" s="13">
        <v>0</v>
      </c>
      <c r="AH190" s="13">
        <v>0</v>
      </c>
      <c r="AI190" s="13">
        <v>0</v>
      </c>
      <c r="AJ190" s="13">
        <v>33</v>
      </c>
      <c r="AK190" s="9">
        <v>17</v>
      </c>
      <c r="AL190" s="11">
        <f t="shared" si="17"/>
        <v>33</v>
      </c>
      <c r="AM190" s="14">
        <f t="shared" si="17"/>
        <v>17</v>
      </c>
      <c r="AN190" s="12">
        <f t="shared" si="16"/>
        <v>50</v>
      </c>
    </row>
    <row r="191" spans="2:40" x14ac:dyDescent="0.25">
      <c r="B191" s="23" t="s">
        <v>76</v>
      </c>
      <c r="C191" s="29" t="s">
        <v>377</v>
      </c>
      <c r="D191" s="26">
        <v>119</v>
      </c>
      <c r="E191" s="13">
        <v>69</v>
      </c>
      <c r="F191" s="10">
        <v>0</v>
      </c>
      <c r="G191" s="13">
        <v>0</v>
      </c>
      <c r="H191" s="10">
        <v>18</v>
      </c>
      <c r="I191" s="13">
        <v>2</v>
      </c>
      <c r="J191" s="10">
        <v>0</v>
      </c>
      <c r="K191" s="13">
        <v>0</v>
      </c>
      <c r="L191" s="10">
        <v>3</v>
      </c>
      <c r="M191" s="13">
        <v>0</v>
      </c>
      <c r="N191" s="10">
        <v>53</v>
      </c>
      <c r="O191" s="13">
        <v>54</v>
      </c>
      <c r="P191" s="10">
        <v>21</v>
      </c>
      <c r="Q191" s="13">
        <v>1</v>
      </c>
      <c r="R191" s="10">
        <v>1</v>
      </c>
      <c r="S191" s="13">
        <v>0</v>
      </c>
      <c r="T191" s="10">
        <v>3</v>
      </c>
      <c r="U191" s="12">
        <v>10</v>
      </c>
      <c r="V191" s="11">
        <f t="shared" si="18"/>
        <v>218</v>
      </c>
      <c r="W191" s="11">
        <f t="shared" si="19"/>
        <v>136</v>
      </c>
      <c r="X191" s="12">
        <f t="shared" si="15"/>
        <v>354</v>
      </c>
      <c r="Z191" s="8">
        <v>0</v>
      </c>
      <c r="AA191" s="13">
        <v>0</v>
      </c>
      <c r="AB191" s="13">
        <v>0</v>
      </c>
      <c r="AC191" s="13">
        <v>0</v>
      </c>
      <c r="AD191" s="13">
        <v>0</v>
      </c>
      <c r="AE191" s="13">
        <v>0</v>
      </c>
      <c r="AF191" s="13">
        <v>0</v>
      </c>
      <c r="AG191" s="13">
        <v>0</v>
      </c>
      <c r="AH191" s="13">
        <v>0</v>
      </c>
      <c r="AI191" s="13">
        <v>0</v>
      </c>
      <c r="AJ191" s="13">
        <v>72</v>
      </c>
      <c r="AK191" s="9">
        <v>46</v>
      </c>
      <c r="AL191" s="11">
        <f t="shared" si="17"/>
        <v>72</v>
      </c>
      <c r="AM191" s="14">
        <f t="shared" si="17"/>
        <v>46</v>
      </c>
      <c r="AN191" s="12">
        <f t="shared" si="16"/>
        <v>118</v>
      </c>
    </row>
    <row r="192" spans="2:40" x14ac:dyDescent="0.25">
      <c r="B192" s="23" t="s">
        <v>77</v>
      </c>
      <c r="C192" s="29" t="s">
        <v>378</v>
      </c>
      <c r="D192" s="26">
        <v>11</v>
      </c>
      <c r="E192" s="13">
        <v>4</v>
      </c>
      <c r="F192" s="10">
        <v>0</v>
      </c>
      <c r="G192" s="13">
        <v>0</v>
      </c>
      <c r="H192" s="10">
        <v>57</v>
      </c>
      <c r="I192" s="13">
        <v>9</v>
      </c>
      <c r="J192" s="10">
        <v>43</v>
      </c>
      <c r="K192" s="13">
        <v>4</v>
      </c>
      <c r="L192" s="10">
        <v>11</v>
      </c>
      <c r="M192" s="13">
        <v>2</v>
      </c>
      <c r="N192" s="10">
        <v>61</v>
      </c>
      <c r="O192" s="13">
        <v>42</v>
      </c>
      <c r="P192" s="10">
        <v>11</v>
      </c>
      <c r="Q192" s="13">
        <v>3</v>
      </c>
      <c r="R192" s="10">
        <v>15</v>
      </c>
      <c r="S192" s="13">
        <v>15</v>
      </c>
      <c r="T192" s="10">
        <v>29</v>
      </c>
      <c r="U192" s="12">
        <v>34</v>
      </c>
      <c r="V192" s="11">
        <f t="shared" si="18"/>
        <v>238</v>
      </c>
      <c r="W192" s="11">
        <f t="shared" si="19"/>
        <v>113</v>
      </c>
      <c r="X192" s="12">
        <f t="shared" si="15"/>
        <v>351</v>
      </c>
      <c r="Z192" s="8">
        <v>0</v>
      </c>
      <c r="AA192" s="13">
        <v>0</v>
      </c>
      <c r="AB192" s="13">
        <v>0</v>
      </c>
      <c r="AC192" s="13">
        <v>0</v>
      </c>
      <c r="AD192" s="13">
        <v>0</v>
      </c>
      <c r="AE192" s="13">
        <v>0</v>
      </c>
      <c r="AF192" s="13">
        <v>0</v>
      </c>
      <c r="AG192" s="13">
        <v>0</v>
      </c>
      <c r="AH192" s="13">
        <v>0</v>
      </c>
      <c r="AI192" s="13">
        <v>0</v>
      </c>
      <c r="AJ192" s="13">
        <v>47</v>
      </c>
      <c r="AK192" s="9">
        <v>36</v>
      </c>
      <c r="AL192" s="11">
        <f t="shared" si="17"/>
        <v>47</v>
      </c>
      <c r="AM192" s="14">
        <f t="shared" si="17"/>
        <v>36</v>
      </c>
      <c r="AN192" s="12">
        <f t="shared" si="16"/>
        <v>83</v>
      </c>
    </row>
    <row r="193" spans="2:40" x14ac:dyDescent="0.25">
      <c r="B193" s="23" t="s">
        <v>129</v>
      </c>
      <c r="C193" s="29" t="s">
        <v>379</v>
      </c>
      <c r="D193" s="26">
        <v>0</v>
      </c>
      <c r="E193" s="13">
        <v>0</v>
      </c>
      <c r="F193" s="10">
        <v>0</v>
      </c>
      <c r="G193" s="13">
        <v>0</v>
      </c>
      <c r="H193" s="10">
        <v>6</v>
      </c>
      <c r="I193" s="13">
        <v>1</v>
      </c>
      <c r="J193" s="10">
        <v>0</v>
      </c>
      <c r="K193" s="13">
        <v>0</v>
      </c>
      <c r="L193" s="10">
        <v>5</v>
      </c>
      <c r="M193" s="13">
        <v>1</v>
      </c>
      <c r="N193" s="10">
        <v>14</v>
      </c>
      <c r="O193" s="13">
        <v>1</v>
      </c>
      <c r="P193" s="10">
        <v>14</v>
      </c>
      <c r="Q193" s="13">
        <v>1</v>
      </c>
      <c r="R193" s="10">
        <v>9</v>
      </c>
      <c r="S193" s="13">
        <v>2</v>
      </c>
      <c r="T193" s="10">
        <v>8</v>
      </c>
      <c r="U193" s="12">
        <v>8</v>
      </c>
      <c r="V193" s="11">
        <f t="shared" si="18"/>
        <v>56</v>
      </c>
      <c r="W193" s="11">
        <f t="shared" si="19"/>
        <v>14</v>
      </c>
      <c r="X193" s="12">
        <f t="shared" si="15"/>
        <v>70</v>
      </c>
      <c r="Z193" s="8">
        <v>0</v>
      </c>
      <c r="AA193" s="13">
        <v>0</v>
      </c>
      <c r="AB193" s="13">
        <v>0</v>
      </c>
      <c r="AC193" s="13">
        <v>0</v>
      </c>
      <c r="AD193" s="13">
        <v>0</v>
      </c>
      <c r="AE193" s="13">
        <v>0</v>
      </c>
      <c r="AF193" s="13">
        <v>0</v>
      </c>
      <c r="AG193" s="13">
        <v>0</v>
      </c>
      <c r="AH193" s="13">
        <v>0</v>
      </c>
      <c r="AI193" s="13">
        <v>0</v>
      </c>
      <c r="AJ193" s="13">
        <v>16</v>
      </c>
      <c r="AK193" s="9">
        <v>11</v>
      </c>
      <c r="AL193" s="11">
        <f t="shared" si="17"/>
        <v>16</v>
      </c>
      <c r="AM193" s="14">
        <f t="shared" si="17"/>
        <v>11</v>
      </c>
      <c r="AN193" s="12">
        <f t="shared" si="16"/>
        <v>27</v>
      </c>
    </row>
    <row r="194" spans="2:40" x14ac:dyDescent="0.25">
      <c r="B194" s="23" t="s">
        <v>130</v>
      </c>
      <c r="C194" s="29" t="s">
        <v>380</v>
      </c>
      <c r="D194" s="26">
        <v>0</v>
      </c>
      <c r="E194" s="13">
        <v>0</v>
      </c>
      <c r="F194" s="10">
        <v>0</v>
      </c>
      <c r="G194" s="13">
        <v>0</v>
      </c>
      <c r="H194" s="10">
        <v>4</v>
      </c>
      <c r="I194" s="13">
        <v>1</v>
      </c>
      <c r="J194" s="10">
        <v>0</v>
      </c>
      <c r="K194" s="13">
        <v>0</v>
      </c>
      <c r="L194" s="10">
        <v>0</v>
      </c>
      <c r="M194" s="13">
        <v>0</v>
      </c>
      <c r="N194" s="10">
        <v>1</v>
      </c>
      <c r="O194" s="13">
        <v>1</v>
      </c>
      <c r="P194" s="10">
        <v>3</v>
      </c>
      <c r="Q194" s="13">
        <v>1</v>
      </c>
      <c r="R194" s="10">
        <v>2</v>
      </c>
      <c r="S194" s="13">
        <v>0</v>
      </c>
      <c r="T194" s="10">
        <v>9</v>
      </c>
      <c r="U194" s="12">
        <v>2</v>
      </c>
      <c r="V194" s="11">
        <f t="shared" si="18"/>
        <v>19</v>
      </c>
      <c r="W194" s="11">
        <f t="shared" si="19"/>
        <v>5</v>
      </c>
      <c r="X194" s="12">
        <f t="shared" si="15"/>
        <v>24</v>
      </c>
      <c r="Z194" s="8">
        <v>0</v>
      </c>
      <c r="AA194" s="13">
        <v>0</v>
      </c>
      <c r="AB194" s="13">
        <v>0</v>
      </c>
      <c r="AC194" s="13">
        <v>0</v>
      </c>
      <c r="AD194" s="13">
        <v>0</v>
      </c>
      <c r="AE194" s="13">
        <v>0</v>
      </c>
      <c r="AF194" s="13">
        <v>0</v>
      </c>
      <c r="AG194" s="13">
        <v>0</v>
      </c>
      <c r="AH194" s="13">
        <v>0</v>
      </c>
      <c r="AI194" s="13">
        <v>0</v>
      </c>
      <c r="AJ194" s="13">
        <v>21</v>
      </c>
      <c r="AK194" s="9">
        <v>14</v>
      </c>
      <c r="AL194" s="11">
        <f t="shared" si="17"/>
        <v>21</v>
      </c>
      <c r="AM194" s="14">
        <f t="shared" si="17"/>
        <v>14</v>
      </c>
      <c r="AN194" s="12">
        <f t="shared" si="16"/>
        <v>35</v>
      </c>
    </row>
    <row r="195" spans="2:40" x14ac:dyDescent="0.25">
      <c r="B195" s="23" t="s">
        <v>95</v>
      </c>
      <c r="C195" s="29" t="s">
        <v>381</v>
      </c>
      <c r="D195" s="26">
        <v>0</v>
      </c>
      <c r="E195" s="13">
        <v>0</v>
      </c>
      <c r="F195" s="10">
        <v>10</v>
      </c>
      <c r="G195" s="13">
        <v>13</v>
      </c>
      <c r="H195" s="10">
        <v>0</v>
      </c>
      <c r="I195" s="13">
        <v>0</v>
      </c>
      <c r="J195" s="10">
        <v>0</v>
      </c>
      <c r="K195" s="13">
        <v>0</v>
      </c>
      <c r="L195" s="10">
        <v>0</v>
      </c>
      <c r="M195" s="13">
        <v>0</v>
      </c>
      <c r="N195" s="10">
        <v>1</v>
      </c>
      <c r="O195" s="13">
        <v>3</v>
      </c>
      <c r="P195" s="10">
        <v>0</v>
      </c>
      <c r="Q195" s="13">
        <v>0</v>
      </c>
      <c r="R195" s="10">
        <v>2</v>
      </c>
      <c r="S195" s="13">
        <v>2</v>
      </c>
      <c r="T195" s="10">
        <v>0</v>
      </c>
      <c r="U195" s="12">
        <v>1</v>
      </c>
      <c r="V195" s="11">
        <f t="shared" si="18"/>
        <v>13</v>
      </c>
      <c r="W195" s="11">
        <f t="shared" si="19"/>
        <v>19</v>
      </c>
      <c r="X195" s="12">
        <f t="shared" si="15"/>
        <v>32</v>
      </c>
      <c r="Z195" s="8">
        <v>0</v>
      </c>
      <c r="AA195" s="13">
        <v>0</v>
      </c>
      <c r="AB195" s="13">
        <v>0</v>
      </c>
      <c r="AC195" s="13">
        <v>0</v>
      </c>
      <c r="AD195" s="13">
        <v>0</v>
      </c>
      <c r="AE195" s="13">
        <v>0</v>
      </c>
      <c r="AF195" s="13">
        <v>0</v>
      </c>
      <c r="AG195" s="13">
        <v>0</v>
      </c>
      <c r="AH195" s="13">
        <v>0</v>
      </c>
      <c r="AI195" s="13">
        <v>0</v>
      </c>
      <c r="AJ195" s="13">
        <v>5</v>
      </c>
      <c r="AK195" s="9">
        <v>10</v>
      </c>
      <c r="AL195" s="11">
        <f t="shared" si="17"/>
        <v>5</v>
      </c>
      <c r="AM195" s="14">
        <f t="shared" si="17"/>
        <v>10</v>
      </c>
      <c r="AN195" s="12">
        <f t="shared" si="16"/>
        <v>15</v>
      </c>
    </row>
    <row r="196" spans="2:40" x14ac:dyDescent="0.25">
      <c r="B196" s="23" t="s">
        <v>151</v>
      </c>
      <c r="C196" s="29" t="s">
        <v>382</v>
      </c>
      <c r="D196" s="26">
        <v>0</v>
      </c>
      <c r="E196" s="13">
        <v>0</v>
      </c>
      <c r="F196" s="10">
        <v>0</v>
      </c>
      <c r="G196" s="13">
        <v>0</v>
      </c>
      <c r="H196" s="10">
        <v>0</v>
      </c>
      <c r="I196" s="13">
        <v>0</v>
      </c>
      <c r="J196" s="10">
        <v>7</v>
      </c>
      <c r="K196" s="13">
        <v>0</v>
      </c>
      <c r="L196" s="10">
        <v>0</v>
      </c>
      <c r="M196" s="13">
        <v>0</v>
      </c>
      <c r="N196" s="10">
        <v>5</v>
      </c>
      <c r="O196" s="13">
        <v>0</v>
      </c>
      <c r="P196" s="10">
        <v>8</v>
      </c>
      <c r="Q196" s="13">
        <v>0</v>
      </c>
      <c r="R196" s="10">
        <v>0</v>
      </c>
      <c r="S196" s="13">
        <v>0</v>
      </c>
      <c r="T196" s="10">
        <v>9</v>
      </c>
      <c r="U196" s="12">
        <v>9</v>
      </c>
      <c r="V196" s="11">
        <f t="shared" si="18"/>
        <v>29</v>
      </c>
      <c r="W196" s="11">
        <f t="shared" si="19"/>
        <v>9</v>
      </c>
      <c r="X196" s="12">
        <f t="shared" si="15"/>
        <v>38</v>
      </c>
      <c r="Z196" s="8">
        <v>0</v>
      </c>
      <c r="AA196" s="13">
        <v>0</v>
      </c>
      <c r="AB196" s="13">
        <v>0</v>
      </c>
      <c r="AC196" s="13">
        <v>0</v>
      </c>
      <c r="AD196" s="13">
        <v>0</v>
      </c>
      <c r="AE196" s="13">
        <v>0</v>
      </c>
      <c r="AF196" s="13">
        <v>0</v>
      </c>
      <c r="AG196" s="13">
        <v>0</v>
      </c>
      <c r="AH196" s="13">
        <v>0</v>
      </c>
      <c r="AI196" s="13">
        <v>0</v>
      </c>
      <c r="AJ196" s="13">
        <v>17</v>
      </c>
      <c r="AK196" s="9">
        <v>11</v>
      </c>
      <c r="AL196" s="11">
        <f t="shared" si="17"/>
        <v>17</v>
      </c>
      <c r="AM196" s="14">
        <f t="shared" si="17"/>
        <v>11</v>
      </c>
      <c r="AN196" s="12">
        <f t="shared" si="16"/>
        <v>28</v>
      </c>
    </row>
    <row r="197" spans="2:40" x14ac:dyDescent="0.25">
      <c r="B197" s="23" t="s">
        <v>78</v>
      </c>
      <c r="C197" s="29" t="s">
        <v>383</v>
      </c>
      <c r="D197" s="26">
        <v>20</v>
      </c>
      <c r="E197" s="13">
        <v>7</v>
      </c>
      <c r="F197" s="10">
        <v>0</v>
      </c>
      <c r="G197" s="13">
        <v>0</v>
      </c>
      <c r="H197" s="10">
        <v>15</v>
      </c>
      <c r="I197" s="13">
        <v>16</v>
      </c>
      <c r="J197" s="10">
        <v>0</v>
      </c>
      <c r="K197" s="13">
        <v>0</v>
      </c>
      <c r="L197" s="10">
        <v>5</v>
      </c>
      <c r="M197" s="13">
        <v>2</v>
      </c>
      <c r="N197" s="10">
        <v>80</v>
      </c>
      <c r="O197" s="13">
        <v>117</v>
      </c>
      <c r="P197" s="10">
        <v>14</v>
      </c>
      <c r="Q197" s="13">
        <v>3</v>
      </c>
      <c r="R197" s="10">
        <v>49</v>
      </c>
      <c r="S197" s="13">
        <v>54</v>
      </c>
      <c r="T197" s="10">
        <v>172</v>
      </c>
      <c r="U197" s="12">
        <v>108</v>
      </c>
      <c r="V197" s="11">
        <f t="shared" si="18"/>
        <v>355</v>
      </c>
      <c r="W197" s="11">
        <f t="shared" si="19"/>
        <v>307</v>
      </c>
      <c r="X197" s="12">
        <f t="shared" si="15"/>
        <v>662</v>
      </c>
      <c r="Z197" s="8">
        <v>51</v>
      </c>
      <c r="AA197" s="13">
        <v>145</v>
      </c>
      <c r="AB197" s="13">
        <v>0</v>
      </c>
      <c r="AC197" s="13">
        <v>0</v>
      </c>
      <c r="AD197" s="13">
        <v>0</v>
      </c>
      <c r="AE197" s="13">
        <v>0</v>
      </c>
      <c r="AF197" s="13">
        <v>0</v>
      </c>
      <c r="AG197" s="13">
        <v>0</v>
      </c>
      <c r="AH197" s="13">
        <v>0</v>
      </c>
      <c r="AI197" s="13">
        <v>0</v>
      </c>
      <c r="AJ197" s="13">
        <v>94</v>
      </c>
      <c r="AK197" s="9">
        <v>36</v>
      </c>
      <c r="AL197" s="11">
        <f t="shared" si="17"/>
        <v>145</v>
      </c>
      <c r="AM197" s="14">
        <f t="shared" si="17"/>
        <v>181</v>
      </c>
      <c r="AN197" s="12">
        <f t="shared" si="16"/>
        <v>326</v>
      </c>
    </row>
    <row r="198" spans="2:40" x14ac:dyDescent="0.25">
      <c r="B198" s="23" t="s">
        <v>385</v>
      </c>
      <c r="C198" s="29" t="s">
        <v>384</v>
      </c>
      <c r="D198" s="26">
        <v>0</v>
      </c>
      <c r="E198" s="13">
        <v>0</v>
      </c>
      <c r="F198" s="10">
        <v>0</v>
      </c>
      <c r="G198" s="13">
        <v>0</v>
      </c>
      <c r="H198" s="10">
        <v>0</v>
      </c>
      <c r="I198" s="13">
        <v>0</v>
      </c>
      <c r="J198" s="10">
        <v>0</v>
      </c>
      <c r="K198" s="13">
        <v>0</v>
      </c>
      <c r="L198" s="10">
        <v>0</v>
      </c>
      <c r="M198" s="13">
        <v>0</v>
      </c>
      <c r="N198" s="10">
        <v>0</v>
      </c>
      <c r="O198" s="13">
        <v>6</v>
      </c>
      <c r="P198" s="10">
        <v>0</v>
      </c>
      <c r="Q198" s="13">
        <v>0</v>
      </c>
      <c r="R198" s="10">
        <v>0</v>
      </c>
      <c r="S198" s="13">
        <v>0</v>
      </c>
      <c r="T198" s="10">
        <v>4</v>
      </c>
      <c r="U198" s="12">
        <v>2</v>
      </c>
      <c r="V198" s="11">
        <f t="shared" si="18"/>
        <v>4</v>
      </c>
      <c r="W198" s="11">
        <f t="shared" si="19"/>
        <v>8</v>
      </c>
      <c r="X198" s="12">
        <f t="shared" si="15"/>
        <v>12</v>
      </c>
      <c r="Z198" s="8">
        <v>0</v>
      </c>
      <c r="AA198" s="13">
        <v>0</v>
      </c>
      <c r="AB198" s="13">
        <v>0</v>
      </c>
      <c r="AC198" s="13">
        <v>0</v>
      </c>
      <c r="AD198" s="13">
        <v>0</v>
      </c>
      <c r="AE198" s="13">
        <v>0</v>
      </c>
      <c r="AF198" s="13">
        <v>0</v>
      </c>
      <c r="AG198" s="13">
        <v>0</v>
      </c>
      <c r="AH198" s="13">
        <v>0</v>
      </c>
      <c r="AI198" s="13">
        <v>0</v>
      </c>
      <c r="AJ198" s="13">
        <v>43</v>
      </c>
      <c r="AK198" s="9">
        <v>18</v>
      </c>
      <c r="AL198" s="11">
        <f t="shared" si="17"/>
        <v>43</v>
      </c>
      <c r="AM198" s="14">
        <f t="shared" si="17"/>
        <v>18</v>
      </c>
      <c r="AN198" s="12">
        <f t="shared" si="16"/>
        <v>61</v>
      </c>
    </row>
    <row r="199" spans="2:40" x14ac:dyDescent="0.25">
      <c r="B199" s="23" t="s">
        <v>79</v>
      </c>
      <c r="C199" s="29" t="s">
        <v>386</v>
      </c>
      <c r="D199" s="26">
        <v>7</v>
      </c>
      <c r="E199" s="13">
        <v>7</v>
      </c>
      <c r="F199" s="10">
        <v>0</v>
      </c>
      <c r="G199" s="13">
        <v>0</v>
      </c>
      <c r="H199" s="10">
        <v>3</v>
      </c>
      <c r="I199" s="13">
        <v>0</v>
      </c>
      <c r="J199" s="10">
        <v>0</v>
      </c>
      <c r="K199" s="13">
        <v>0</v>
      </c>
      <c r="L199" s="10">
        <v>0</v>
      </c>
      <c r="M199" s="13">
        <v>0</v>
      </c>
      <c r="N199" s="10">
        <v>0</v>
      </c>
      <c r="O199" s="13">
        <v>0</v>
      </c>
      <c r="P199" s="10">
        <v>20</v>
      </c>
      <c r="Q199" s="13">
        <v>0</v>
      </c>
      <c r="R199" s="10">
        <v>0</v>
      </c>
      <c r="S199" s="13">
        <v>0</v>
      </c>
      <c r="T199" s="10">
        <v>2</v>
      </c>
      <c r="U199" s="12">
        <v>11</v>
      </c>
      <c r="V199" s="11">
        <f t="shared" si="18"/>
        <v>32</v>
      </c>
      <c r="W199" s="11">
        <f t="shared" si="19"/>
        <v>18</v>
      </c>
      <c r="X199" s="12">
        <f t="shared" si="15"/>
        <v>50</v>
      </c>
      <c r="Z199" s="8">
        <v>0</v>
      </c>
      <c r="AA199" s="13">
        <v>0</v>
      </c>
      <c r="AB199" s="13">
        <v>0</v>
      </c>
      <c r="AC199" s="13">
        <v>0</v>
      </c>
      <c r="AD199" s="13">
        <v>0</v>
      </c>
      <c r="AE199" s="13">
        <v>0</v>
      </c>
      <c r="AF199" s="13">
        <v>0</v>
      </c>
      <c r="AG199" s="13">
        <v>0</v>
      </c>
      <c r="AH199" s="13">
        <v>0</v>
      </c>
      <c r="AI199" s="13">
        <v>0</v>
      </c>
      <c r="AJ199" s="13">
        <v>22</v>
      </c>
      <c r="AK199" s="9">
        <v>10</v>
      </c>
      <c r="AL199" s="11">
        <f t="shared" si="17"/>
        <v>22</v>
      </c>
      <c r="AM199" s="14">
        <f t="shared" si="17"/>
        <v>10</v>
      </c>
      <c r="AN199" s="12">
        <f t="shared" si="16"/>
        <v>32</v>
      </c>
    </row>
    <row r="200" spans="2:40" x14ac:dyDescent="0.25">
      <c r="B200" s="23" t="s">
        <v>80</v>
      </c>
      <c r="C200" s="29" t="s">
        <v>387</v>
      </c>
      <c r="D200" s="26">
        <v>4</v>
      </c>
      <c r="E200" s="13">
        <v>0</v>
      </c>
      <c r="F200" s="10">
        <v>0</v>
      </c>
      <c r="G200" s="13">
        <v>0</v>
      </c>
      <c r="H200" s="10">
        <v>0</v>
      </c>
      <c r="I200" s="13">
        <v>0</v>
      </c>
      <c r="J200" s="10">
        <v>0</v>
      </c>
      <c r="K200" s="13">
        <v>0</v>
      </c>
      <c r="L200" s="10">
        <v>0</v>
      </c>
      <c r="M200" s="13">
        <v>0</v>
      </c>
      <c r="N200" s="10">
        <v>5</v>
      </c>
      <c r="O200" s="13">
        <v>0</v>
      </c>
      <c r="P200" s="10">
        <v>2</v>
      </c>
      <c r="Q200" s="13">
        <v>0</v>
      </c>
      <c r="R200" s="10">
        <v>0</v>
      </c>
      <c r="S200" s="13">
        <v>0</v>
      </c>
      <c r="T200" s="10">
        <v>0</v>
      </c>
      <c r="U200" s="12">
        <v>0</v>
      </c>
      <c r="V200" s="11">
        <f t="shared" si="18"/>
        <v>11</v>
      </c>
      <c r="W200" s="11">
        <f t="shared" si="19"/>
        <v>0</v>
      </c>
      <c r="X200" s="12">
        <f t="shared" ref="X200:X263" si="20">+V200+W200</f>
        <v>11</v>
      </c>
      <c r="Z200" s="8">
        <v>0</v>
      </c>
      <c r="AA200" s="13">
        <v>0</v>
      </c>
      <c r="AB200" s="13">
        <v>0</v>
      </c>
      <c r="AC200" s="13">
        <v>0</v>
      </c>
      <c r="AD200" s="13">
        <v>0</v>
      </c>
      <c r="AE200" s="13">
        <v>0</v>
      </c>
      <c r="AF200" s="13">
        <v>0</v>
      </c>
      <c r="AG200" s="13">
        <v>0</v>
      </c>
      <c r="AH200" s="13">
        <v>0</v>
      </c>
      <c r="AI200" s="13">
        <v>0</v>
      </c>
      <c r="AJ200" s="13">
        <v>0</v>
      </c>
      <c r="AK200" s="9">
        <v>0</v>
      </c>
      <c r="AL200" s="11">
        <f t="shared" si="17"/>
        <v>0</v>
      </c>
      <c r="AM200" s="14">
        <f t="shared" si="17"/>
        <v>0</v>
      </c>
      <c r="AN200" s="12">
        <f t="shared" ref="AN200:AN263" si="21">+AL200+AM200</f>
        <v>0</v>
      </c>
    </row>
    <row r="201" spans="2:40" x14ac:dyDescent="0.25">
      <c r="B201" s="23" t="s">
        <v>81</v>
      </c>
      <c r="C201" s="29" t="s">
        <v>388</v>
      </c>
      <c r="D201" s="26">
        <v>4</v>
      </c>
      <c r="E201" s="13">
        <v>4</v>
      </c>
      <c r="F201" s="10">
        <v>0</v>
      </c>
      <c r="G201" s="13">
        <v>0</v>
      </c>
      <c r="H201" s="10">
        <v>0</v>
      </c>
      <c r="I201" s="13">
        <v>3</v>
      </c>
      <c r="J201" s="10">
        <v>0</v>
      </c>
      <c r="K201" s="13">
        <v>0</v>
      </c>
      <c r="L201" s="10">
        <v>0</v>
      </c>
      <c r="M201" s="13">
        <v>0</v>
      </c>
      <c r="N201" s="10">
        <v>81</v>
      </c>
      <c r="O201" s="13">
        <v>65</v>
      </c>
      <c r="P201" s="10">
        <v>7</v>
      </c>
      <c r="Q201" s="13">
        <v>0</v>
      </c>
      <c r="R201" s="10">
        <v>18</v>
      </c>
      <c r="S201" s="13">
        <v>29</v>
      </c>
      <c r="T201" s="10">
        <v>14</v>
      </c>
      <c r="U201" s="12">
        <v>21</v>
      </c>
      <c r="V201" s="11">
        <f t="shared" si="18"/>
        <v>124</v>
      </c>
      <c r="W201" s="11">
        <f t="shared" si="19"/>
        <v>122</v>
      </c>
      <c r="X201" s="12">
        <f t="shared" si="20"/>
        <v>246</v>
      </c>
      <c r="Z201" s="8">
        <v>0</v>
      </c>
      <c r="AA201" s="13">
        <v>0</v>
      </c>
      <c r="AB201" s="13">
        <v>0</v>
      </c>
      <c r="AC201" s="13">
        <v>0</v>
      </c>
      <c r="AD201" s="13">
        <v>0</v>
      </c>
      <c r="AE201" s="13">
        <v>0</v>
      </c>
      <c r="AF201" s="13">
        <v>0</v>
      </c>
      <c r="AG201" s="13">
        <v>0</v>
      </c>
      <c r="AH201" s="13">
        <v>0</v>
      </c>
      <c r="AI201" s="13">
        <v>3</v>
      </c>
      <c r="AJ201" s="13">
        <v>0</v>
      </c>
      <c r="AK201" s="9">
        <v>0</v>
      </c>
      <c r="AL201" s="11">
        <f t="shared" si="17"/>
        <v>0</v>
      </c>
      <c r="AM201" s="14">
        <f t="shared" si="17"/>
        <v>3</v>
      </c>
      <c r="AN201" s="12">
        <f t="shared" si="21"/>
        <v>3</v>
      </c>
    </row>
    <row r="202" spans="2:40" x14ac:dyDescent="0.25">
      <c r="B202" s="23" t="s">
        <v>390</v>
      </c>
      <c r="C202" s="29" t="s">
        <v>389</v>
      </c>
      <c r="D202" s="26">
        <v>0</v>
      </c>
      <c r="E202" s="13">
        <v>0</v>
      </c>
      <c r="F202" s="10">
        <v>0</v>
      </c>
      <c r="G202" s="13">
        <v>0</v>
      </c>
      <c r="H202" s="10">
        <v>0</v>
      </c>
      <c r="I202" s="13">
        <v>0</v>
      </c>
      <c r="J202" s="10">
        <v>0</v>
      </c>
      <c r="K202" s="13">
        <v>0</v>
      </c>
      <c r="L202" s="10">
        <v>0</v>
      </c>
      <c r="M202" s="13">
        <v>0</v>
      </c>
      <c r="N202" s="10">
        <v>0</v>
      </c>
      <c r="O202" s="13">
        <v>0</v>
      </c>
      <c r="P202" s="10">
        <v>0</v>
      </c>
      <c r="Q202" s="13">
        <v>0</v>
      </c>
      <c r="R202" s="10">
        <v>0</v>
      </c>
      <c r="S202" s="13">
        <v>0</v>
      </c>
      <c r="T202" s="10">
        <v>2</v>
      </c>
      <c r="U202" s="12">
        <v>1</v>
      </c>
      <c r="V202" s="11">
        <f t="shared" si="18"/>
        <v>2</v>
      </c>
      <c r="W202" s="11">
        <f t="shared" si="19"/>
        <v>1</v>
      </c>
      <c r="X202" s="12">
        <f t="shared" si="20"/>
        <v>3</v>
      </c>
      <c r="Z202" s="8">
        <v>0</v>
      </c>
      <c r="AA202" s="13">
        <v>0</v>
      </c>
      <c r="AB202" s="13">
        <v>0</v>
      </c>
      <c r="AC202" s="13">
        <v>0</v>
      </c>
      <c r="AD202" s="13">
        <v>0</v>
      </c>
      <c r="AE202" s="13">
        <v>0</v>
      </c>
      <c r="AF202" s="13">
        <v>0</v>
      </c>
      <c r="AG202" s="13">
        <v>0</v>
      </c>
      <c r="AH202" s="13">
        <v>0</v>
      </c>
      <c r="AI202" s="13">
        <v>0</v>
      </c>
      <c r="AJ202" s="13">
        <v>12</v>
      </c>
      <c r="AK202" s="9">
        <v>14</v>
      </c>
      <c r="AL202" s="11">
        <f t="shared" si="17"/>
        <v>12</v>
      </c>
      <c r="AM202" s="14">
        <f t="shared" si="17"/>
        <v>14</v>
      </c>
      <c r="AN202" s="12">
        <f t="shared" si="21"/>
        <v>26</v>
      </c>
    </row>
    <row r="203" spans="2:40" x14ac:dyDescent="0.25">
      <c r="B203" s="23" t="s">
        <v>152</v>
      </c>
      <c r="C203" s="29" t="s">
        <v>391</v>
      </c>
      <c r="D203" s="26">
        <v>0</v>
      </c>
      <c r="E203" s="13">
        <v>0</v>
      </c>
      <c r="F203" s="10">
        <v>0</v>
      </c>
      <c r="G203" s="13">
        <v>0</v>
      </c>
      <c r="H203" s="10">
        <v>0</v>
      </c>
      <c r="I203" s="13">
        <v>0</v>
      </c>
      <c r="J203" s="10">
        <v>1</v>
      </c>
      <c r="K203" s="13">
        <v>1</v>
      </c>
      <c r="L203" s="10">
        <v>0</v>
      </c>
      <c r="M203" s="13">
        <v>0</v>
      </c>
      <c r="N203" s="10">
        <v>0</v>
      </c>
      <c r="O203" s="13">
        <v>0</v>
      </c>
      <c r="P203" s="10">
        <v>0</v>
      </c>
      <c r="Q203" s="13">
        <v>0</v>
      </c>
      <c r="R203" s="10">
        <v>0</v>
      </c>
      <c r="S203" s="13">
        <v>0</v>
      </c>
      <c r="T203" s="10">
        <v>16</v>
      </c>
      <c r="U203" s="12">
        <v>7</v>
      </c>
      <c r="V203" s="11">
        <f t="shared" si="18"/>
        <v>17</v>
      </c>
      <c r="W203" s="11">
        <f t="shared" si="19"/>
        <v>8</v>
      </c>
      <c r="X203" s="12">
        <f t="shared" si="20"/>
        <v>25</v>
      </c>
      <c r="Z203" s="8">
        <v>0</v>
      </c>
      <c r="AA203" s="13">
        <v>0</v>
      </c>
      <c r="AB203" s="13">
        <v>0</v>
      </c>
      <c r="AC203" s="13">
        <v>0</v>
      </c>
      <c r="AD203" s="13">
        <v>0</v>
      </c>
      <c r="AE203" s="13">
        <v>0</v>
      </c>
      <c r="AF203" s="13">
        <v>0</v>
      </c>
      <c r="AG203" s="13">
        <v>0</v>
      </c>
      <c r="AH203" s="13">
        <v>0</v>
      </c>
      <c r="AI203" s="13">
        <v>0</v>
      </c>
      <c r="AJ203" s="13">
        <v>6</v>
      </c>
      <c r="AK203" s="9">
        <v>13</v>
      </c>
      <c r="AL203" s="11">
        <f t="shared" si="17"/>
        <v>6</v>
      </c>
      <c r="AM203" s="14">
        <f t="shared" si="17"/>
        <v>13</v>
      </c>
      <c r="AN203" s="12">
        <f t="shared" si="21"/>
        <v>19</v>
      </c>
    </row>
    <row r="204" spans="2:40" x14ac:dyDescent="0.25">
      <c r="B204" s="23" t="s">
        <v>131</v>
      </c>
      <c r="C204" s="29" t="s">
        <v>392</v>
      </c>
      <c r="D204" s="26">
        <v>0</v>
      </c>
      <c r="E204" s="13">
        <v>0</v>
      </c>
      <c r="F204" s="10">
        <v>0</v>
      </c>
      <c r="G204" s="13">
        <v>0</v>
      </c>
      <c r="H204" s="10">
        <v>2</v>
      </c>
      <c r="I204" s="13">
        <v>0</v>
      </c>
      <c r="J204" s="10">
        <v>10</v>
      </c>
      <c r="K204" s="13">
        <v>1</v>
      </c>
      <c r="L204" s="10">
        <v>0</v>
      </c>
      <c r="M204" s="13">
        <v>0</v>
      </c>
      <c r="N204" s="10">
        <v>8</v>
      </c>
      <c r="O204" s="13">
        <v>0</v>
      </c>
      <c r="P204" s="10">
        <v>3</v>
      </c>
      <c r="Q204" s="13">
        <v>1</v>
      </c>
      <c r="R204" s="10">
        <v>0</v>
      </c>
      <c r="S204" s="13">
        <v>0</v>
      </c>
      <c r="T204" s="10">
        <v>8</v>
      </c>
      <c r="U204" s="12">
        <v>7</v>
      </c>
      <c r="V204" s="11">
        <f t="shared" si="18"/>
        <v>31</v>
      </c>
      <c r="W204" s="11">
        <f t="shared" si="19"/>
        <v>9</v>
      </c>
      <c r="X204" s="12">
        <f t="shared" si="20"/>
        <v>40</v>
      </c>
      <c r="Z204" s="8">
        <v>0</v>
      </c>
      <c r="AA204" s="13">
        <v>0</v>
      </c>
      <c r="AB204" s="13">
        <v>0</v>
      </c>
      <c r="AC204" s="13">
        <v>0</v>
      </c>
      <c r="AD204" s="13">
        <v>0</v>
      </c>
      <c r="AE204" s="13">
        <v>0</v>
      </c>
      <c r="AF204" s="13">
        <v>0</v>
      </c>
      <c r="AG204" s="13">
        <v>0</v>
      </c>
      <c r="AH204" s="13">
        <v>0</v>
      </c>
      <c r="AI204" s="13">
        <v>0</v>
      </c>
      <c r="AJ204" s="13">
        <v>36</v>
      </c>
      <c r="AK204" s="9">
        <v>18</v>
      </c>
      <c r="AL204" s="11">
        <f t="shared" si="17"/>
        <v>36</v>
      </c>
      <c r="AM204" s="14">
        <f t="shared" si="17"/>
        <v>18</v>
      </c>
      <c r="AN204" s="12">
        <f t="shared" si="21"/>
        <v>54</v>
      </c>
    </row>
    <row r="205" spans="2:40" x14ac:dyDescent="0.25">
      <c r="B205" s="23" t="s">
        <v>82</v>
      </c>
      <c r="C205" s="29" t="s">
        <v>393</v>
      </c>
      <c r="D205" s="26">
        <v>335</v>
      </c>
      <c r="E205" s="13">
        <v>77</v>
      </c>
      <c r="F205" s="10">
        <v>9</v>
      </c>
      <c r="G205" s="13">
        <v>2</v>
      </c>
      <c r="H205" s="10">
        <v>1181</v>
      </c>
      <c r="I205" s="13">
        <v>573</v>
      </c>
      <c r="J205" s="10">
        <v>253</v>
      </c>
      <c r="K205" s="13">
        <v>38</v>
      </c>
      <c r="L205" s="10">
        <v>860</v>
      </c>
      <c r="M205" s="13">
        <v>194</v>
      </c>
      <c r="N205" s="10">
        <v>5478</v>
      </c>
      <c r="O205" s="13">
        <v>4374</v>
      </c>
      <c r="P205" s="10">
        <v>649</v>
      </c>
      <c r="Q205" s="13">
        <v>183</v>
      </c>
      <c r="R205" s="10">
        <v>3096</v>
      </c>
      <c r="S205" s="13">
        <v>1640</v>
      </c>
      <c r="T205" s="10">
        <v>1693</v>
      </c>
      <c r="U205" s="12">
        <v>2391</v>
      </c>
      <c r="V205" s="11">
        <f t="shared" si="18"/>
        <v>13554</v>
      </c>
      <c r="W205" s="11">
        <f t="shared" si="19"/>
        <v>9472</v>
      </c>
      <c r="X205" s="12">
        <f t="shared" si="20"/>
        <v>23026</v>
      </c>
      <c r="Z205" s="8">
        <v>2634</v>
      </c>
      <c r="AA205" s="13">
        <v>3354</v>
      </c>
      <c r="AB205" s="13">
        <v>397</v>
      </c>
      <c r="AC205" s="13">
        <v>416</v>
      </c>
      <c r="AD205" s="13">
        <v>0</v>
      </c>
      <c r="AE205" s="13">
        <v>0</v>
      </c>
      <c r="AF205" s="13">
        <v>0</v>
      </c>
      <c r="AG205" s="13">
        <v>0</v>
      </c>
      <c r="AH205" s="13">
        <v>35</v>
      </c>
      <c r="AI205" s="13">
        <v>59</v>
      </c>
      <c r="AJ205" s="13">
        <v>473</v>
      </c>
      <c r="AK205" s="9">
        <v>213</v>
      </c>
      <c r="AL205" s="11">
        <f t="shared" si="17"/>
        <v>3539</v>
      </c>
      <c r="AM205" s="14">
        <f t="shared" si="17"/>
        <v>4042</v>
      </c>
      <c r="AN205" s="12">
        <f t="shared" si="21"/>
        <v>7581</v>
      </c>
    </row>
    <row r="206" spans="2:40" x14ac:dyDescent="0.25">
      <c r="B206" s="23" t="s">
        <v>132</v>
      </c>
      <c r="C206" s="29" t="s">
        <v>394</v>
      </c>
      <c r="D206" s="26">
        <v>0</v>
      </c>
      <c r="E206" s="13">
        <v>0</v>
      </c>
      <c r="F206" s="10">
        <v>0</v>
      </c>
      <c r="G206" s="13">
        <v>0</v>
      </c>
      <c r="H206" s="10">
        <v>5</v>
      </c>
      <c r="I206" s="13">
        <v>1</v>
      </c>
      <c r="J206" s="10">
        <v>8</v>
      </c>
      <c r="K206" s="13">
        <v>0</v>
      </c>
      <c r="L206" s="10">
        <v>0</v>
      </c>
      <c r="M206" s="13">
        <v>1</v>
      </c>
      <c r="N206" s="10">
        <v>87</v>
      </c>
      <c r="O206" s="13">
        <v>35</v>
      </c>
      <c r="P206" s="10">
        <v>9</v>
      </c>
      <c r="Q206" s="13">
        <v>3</v>
      </c>
      <c r="R206" s="10">
        <v>5</v>
      </c>
      <c r="S206" s="13">
        <v>2</v>
      </c>
      <c r="T206" s="10">
        <v>11</v>
      </c>
      <c r="U206" s="12">
        <v>14</v>
      </c>
      <c r="V206" s="11">
        <f t="shared" si="18"/>
        <v>125</v>
      </c>
      <c r="W206" s="11">
        <f t="shared" si="19"/>
        <v>56</v>
      </c>
      <c r="X206" s="12">
        <f t="shared" si="20"/>
        <v>181</v>
      </c>
      <c r="Z206" s="8">
        <v>0</v>
      </c>
      <c r="AA206" s="13">
        <v>0</v>
      </c>
      <c r="AB206" s="13">
        <v>0</v>
      </c>
      <c r="AC206" s="13">
        <v>0</v>
      </c>
      <c r="AD206" s="13">
        <v>0</v>
      </c>
      <c r="AE206" s="13">
        <v>0</v>
      </c>
      <c r="AF206" s="13">
        <v>0</v>
      </c>
      <c r="AG206" s="13">
        <v>0</v>
      </c>
      <c r="AH206" s="13">
        <v>0</v>
      </c>
      <c r="AI206" s="13">
        <v>0</v>
      </c>
      <c r="AJ206" s="13">
        <v>57</v>
      </c>
      <c r="AK206" s="9">
        <v>24</v>
      </c>
      <c r="AL206" s="11">
        <f t="shared" si="17"/>
        <v>57</v>
      </c>
      <c r="AM206" s="14">
        <f t="shared" si="17"/>
        <v>24</v>
      </c>
      <c r="AN206" s="12">
        <f t="shared" si="21"/>
        <v>81</v>
      </c>
    </row>
    <row r="207" spans="2:40" x14ac:dyDescent="0.25">
      <c r="B207" s="23" t="s">
        <v>83</v>
      </c>
      <c r="C207" s="29" t="s">
        <v>395</v>
      </c>
      <c r="D207" s="26">
        <v>2</v>
      </c>
      <c r="E207" s="13">
        <v>0</v>
      </c>
      <c r="F207" s="10">
        <v>1</v>
      </c>
      <c r="G207" s="13">
        <v>0</v>
      </c>
      <c r="H207" s="10">
        <v>5</v>
      </c>
      <c r="I207" s="13">
        <v>1</v>
      </c>
      <c r="J207" s="10">
        <v>0</v>
      </c>
      <c r="K207" s="13">
        <v>0</v>
      </c>
      <c r="L207" s="10">
        <v>6</v>
      </c>
      <c r="M207" s="13">
        <v>1</v>
      </c>
      <c r="N207" s="10">
        <v>51</v>
      </c>
      <c r="O207" s="13">
        <v>17</v>
      </c>
      <c r="P207" s="10">
        <v>2</v>
      </c>
      <c r="Q207" s="13">
        <v>0</v>
      </c>
      <c r="R207" s="10">
        <v>16</v>
      </c>
      <c r="S207" s="13">
        <v>6</v>
      </c>
      <c r="T207" s="10">
        <v>8</v>
      </c>
      <c r="U207" s="12">
        <v>6</v>
      </c>
      <c r="V207" s="11">
        <f t="shared" si="18"/>
        <v>91</v>
      </c>
      <c r="W207" s="11">
        <f t="shared" si="19"/>
        <v>31</v>
      </c>
      <c r="X207" s="12">
        <f t="shared" si="20"/>
        <v>122</v>
      </c>
      <c r="Z207" s="8">
        <v>0</v>
      </c>
      <c r="AA207" s="13">
        <v>0</v>
      </c>
      <c r="AB207" s="13">
        <v>0</v>
      </c>
      <c r="AC207" s="13">
        <v>0</v>
      </c>
      <c r="AD207" s="13">
        <v>0</v>
      </c>
      <c r="AE207" s="13">
        <v>0</v>
      </c>
      <c r="AF207" s="13">
        <v>0</v>
      </c>
      <c r="AG207" s="13">
        <v>0</v>
      </c>
      <c r="AH207" s="13">
        <v>0</v>
      </c>
      <c r="AI207" s="13">
        <v>0</v>
      </c>
      <c r="AJ207" s="13">
        <v>35</v>
      </c>
      <c r="AK207" s="9">
        <v>25</v>
      </c>
      <c r="AL207" s="11">
        <f t="shared" si="17"/>
        <v>35</v>
      </c>
      <c r="AM207" s="14">
        <f t="shared" si="17"/>
        <v>25</v>
      </c>
      <c r="AN207" s="12">
        <f t="shared" si="21"/>
        <v>60</v>
      </c>
    </row>
    <row r="208" spans="2:40" x14ac:dyDescent="0.25">
      <c r="B208" s="23" t="s">
        <v>133</v>
      </c>
      <c r="C208" s="29" t="s">
        <v>396</v>
      </c>
      <c r="D208" s="26">
        <v>0</v>
      </c>
      <c r="E208" s="13">
        <v>0</v>
      </c>
      <c r="F208" s="10">
        <v>0</v>
      </c>
      <c r="G208" s="13">
        <v>0</v>
      </c>
      <c r="H208" s="10">
        <v>1</v>
      </c>
      <c r="I208" s="13">
        <v>1</v>
      </c>
      <c r="J208" s="10">
        <v>0</v>
      </c>
      <c r="K208" s="13">
        <v>0</v>
      </c>
      <c r="L208" s="10">
        <v>0</v>
      </c>
      <c r="M208" s="13">
        <v>0</v>
      </c>
      <c r="N208" s="10">
        <v>14</v>
      </c>
      <c r="O208" s="13">
        <v>8</v>
      </c>
      <c r="P208" s="10">
        <v>0</v>
      </c>
      <c r="Q208" s="13">
        <v>0</v>
      </c>
      <c r="R208" s="10">
        <v>2</v>
      </c>
      <c r="S208" s="13">
        <v>0</v>
      </c>
      <c r="T208" s="10">
        <v>40</v>
      </c>
      <c r="U208" s="12">
        <v>37</v>
      </c>
      <c r="V208" s="11">
        <f t="shared" si="18"/>
        <v>57</v>
      </c>
      <c r="W208" s="11">
        <f t="shared" si="19"/>
        <v>46</v>
      </c>
      <c r="X208" s="12">
        <f t="shared" si="20"/>
        <v>103</v>
      </c>
      <c r="Z208" s="8">
        <v>0</v>
      </c>
      <c r="AA208" s="13">
        <v>0</v>
      </c>
      <c r="AB208" s="13">
        <v>0</v>
      </c>
      <c r="AC208" s="13">
        <v>0</v>
      </c>
      <c r="AD208" s="13">
        <v>0</v>
      </c>
      <c r="AE208" s="13">
        <v>0</v>
      </c>
      <c r="AF208" s="13">
        <v>513</v>
      </c>
      <c r="AG208" s="13">
        <v>76</v>
      </c>
      <c r="AH208" s="13">
        <v>0</v>
      </c>
      <c r="AI208" s="13">
        <v>0</v>
      </c>
      <c r="AJ208" s="13">
        <v>16</v>
      </c>
      <c r="AK208" s="9">
        <v>14</v>
      </c>
      <c r="AL208" s="11">
        <f t="shared" si="17"/>
        <v>529</v>
      </c>
      <c r="AM208" s="14">
        <f t="shared" si="17"/>
        <v>90</v>
      </c>
      <c r="AN208" s="12">
        <f t="shared" si="21"/>
        <v>619</v>
      </c>
    </row>
    <row r="209" spans="2:40" x14ac:dyDescent="0.25">
      <c r="B209" s="23" t="s">
        <v>84</v>
      </c>
      <c r="C209" s="29" t="s">
        <v>397</v>
      </c>
      <c r="D209" s="26">
        <v>54</v>
      </c>
      <c r="E209" s="13">
        <v>12</v>
      </c>
      <c r="F209" s="10">
        <v>0</v>
      </c>
      <c r="G209" s="13">
        <v>0</v>
      </c>
      <c r="H209" s="10">
        <v>2</v>
      </c>
      <c r="I209" s="13">
        <v>0</v>
      </c>
      <c r="J209" s="10">
        <v>0</v>
      </c>
      <c r="K209" s="13">
        <v>0</v>
      </c>
      <c r="L209" s="10">
        <v>5</v>
      </c>
      <c r="M209" s="13">
        <v>1</v>
      </c>
      <c r="N209" s="10">
        <v>54</v>
      </c>
      <c r="O209" s="13">
        <v>47</v>
      </c>
      <c r="P209" s="10">
        <v>4</v>
      </c>
      <c r="Q209" s="13">
        <v>1</v>
      </c>
      <c r="R209" s="10">
        <v>82</v>
      </c>
      <c r="S209" s="13">
        <v>71</v>
      </c>
      <c r="T209" s="10">
        <v>8</v>
      </c>
      <c r="U209" s="12">
        <v>11</v>
      </c>
      <c r="V209" s="11">
        <f t="shared" si="18"/>
        <v>209</v>
      </c>
      <c r="W209" s="11">
        <f t="shared" si="19"/>
        <v>143</v>
      </c>
      <c r="X209" s="12">
        <f t="shared" si="20"/>
        <v>352</v>
      </c>
      <c r="Z209" s="8">
        <v>44</v>
      </c>
      <c r="AA209" s="13">
        <v>122</v>
      </c>
      <c r="AB209" s="13">
        <v>0</v>
      </c>
      <c r="AC209" s="13">
        <v>0</v>
      </c>
      <c r="AD209" s="13">
        <v>0</v>
      </c>
      <c r="AE209" s="13">
        <v>0</v>
      </c>
      <c r="AF209" s="13">
        <v>0</v>
      </c>
      <c r="AG209" s="13">
        <v>0</v>
      </c>
      <c r="AH209" s="13">
        <v>0</v>
      </c>
      <c r="AI209" s="13">
        <v>0</v>
      </c>
      <c r="AJ209" s="13">
        <v>58</v>
      </c>
      <c r="AK209" s="9">
        <v>32</v>
      </c>
      <c r="AL209" s="11">
        <f t="shared" si="17"/>
        <v>102</v>
      </c>
      <c r="AM209" s="14">
        <f t="shared" si="17"/>
        <v>154</v>
      </c>
      <c r="AN209" s="12">
        <f t="shared" si="21"/>
        <v>256</v>
      </c>
    </row>
    <row r="210" spans="2:40" x14ac:dyDescent="0.25">
      <c r="B210" s="23" t="s">
        <v>399</v>
      </c>
      <c r="C210" s="29" t="s">
        <v>398</v>
      </c>
      <c r="D210" s="26">
        <v>0</v>
      </c>
      <c r="E210" s="13">
        <v>0</v>
      </c>
      <c r="F210" s="10">
        <v>0</v>
      </c>
      <c r="G210" s="13">
        <v>0</v>
      </c>
      <c r="H210" s="10">
        <v>0</v>
      </c>
      <c r="I210" s="13">
        <v>0</v>
      </c>
      <c r="J210" s="10">
        <v>0</v>
      </c>
      <c r="K210" s="13">
        <v>0</v>
      </c>
      <c r="L210" s="10">
        <v>0</v>
      </c>
      <c r="M210" s="13">
        <v>0</v>
      </c>
      <c r="N210" s="10">
        <v>0</v>
      </c>
      <c r="O210" s="13">
        <v>0</v>
      </c>
      <c r="P210" s="10">
        <v>1</v>
      </c>
      <c r="Q210" s="13">
        <v>1</v>
      </c>
      <c r="R210" s="10">
        <v>0</v>
      </c>
      <c r="S210" s="13">
        <v>0</v>
      </c>
      <c r="T210" s="10">
        <v>0</v>
      </c>
      <c r="U210" s="12">
        <v>2</v>
      </c>
      <c r="V210" s="11">
        <f t="shared" si="18"/>
        <v>1</v>
      </c>
      <c r="W210" s="11">
        <f t="shared" si="19"/>
        <v>3</v>
      </c>
      <c r="X210" s="12">
        <f t="shared" si="20"/>
        <v>4</v>
      </c>
      <c r="Z210" s="8">
        <v>0</v>
      </c>
      <c r="AA210" s="13">
        <v>0</v>
      </c>
      <c r="AB210" s="13">
        <v>0</v>
      </c>
      <c r="AC210" s="13">
        <v>0</v>
      </c>
      <c r="AD210" s="13">
        <v>0</v>
      </c>
      <c r="AE210" s="13">
        <v>0</v>
      </c>
      <c r="AF210" s="13">
        <v>0</v>
      </c>
      <c r="AG210" s="13">
        <v>0</v>
      </c>
      <c r="AH210" s="13">
        <v>0</v>
      </c>
      <c r="AI210" s="13">
        <v>0</v>
      </c>
      <c r="AJ210" s="13">
        <v>14</v>
      </c>
      <c r="AK210" s="9">
        <v>10</v>
      </c>
      <c r="AL210" s="11">
        <f t="shared" si="17"/>
        <v>14</v>
      </c>
      <c r="AM210" s="14">
        <f t="shared" si="17"/>
        <v>10</v>
      </c>
      <c r="AN210" s="12">
        <f t="shared" si="21"/>
        <v>24</v>
      </c>
    </row>
    <row r="211" spans="2:40" x14ac:dyDescent="0.25">
      <c r="B211" s="23" t="s">
        <v>85</v>
      </c>
      <c r="C211" s="29" t="s">
        <v>400</v>
      </c>
      <c r="D211" s="26">
        <v>2</v>
      </c>
      <c r="E211" s="13">
        <v>1</v>
      </c>
      <c r="F211" s="10">
        <v>0</v>
      </c>
      <c r="G211" s="13">
        <v>0</v>
      </c>
      <c r="H211" s="10">
        <v>2</v>
      </c>
      <c r="I211" s="13">
        <v>0</v>
      </c>
      <c r="J211" s="10">
        <v>3</v>
      </c>
      <c r="K211" s="13">
        <v>0</v>
      </c>
      <c r="L211" s="10">
        <v>1</v>
      </c>
      <c r="M211" s="13">
        <v>2</v>
      </c>
      <c r="N211" s="10">
        <v>27</v>
      </c>
      <c r="O211" s="13">
        <v>9</v>
      </c>
      <c r="P211" s="10">
        <v>8</v>
      </c>
      <c r="Q211" s="13">
        <v>1</v>
      </c>
      <c r="R211" s="10">
        <v>20</v>
      </c>
      <c r="S211" s="13">
        <v>10</v>
      </c>
      <c r="T211" s="10">
        <v>3</v>
      </c>
      <c r="U211" s="12">
        <v>7</v>
      </c>
      <c r="V211" s="11">
        <f t="shared" si="18"/>
        <v>66</v>
      </c>
      <c r="W211" s="11">
        <f t="shared" si="19"/>
        <v>30</v>
      </c>
      <c r="X211" s="12">
        <f t="shared" si="20"/>
        <v>96</v>
      </c>
      <c r="Z211" s="8">
        <v>0</v>
      </c>
      <c r="AA211" s="13">
        <v>0</v>
      </c>
      <c r="AB211" s="13">
        <v>0</v>
      </c>
      <c r="AC211" s="13">
        <v>0</v>
      </c>
      <c r="AD211" s="13">
        <v>0</v>
      </c>
      <c r="AE211" s="13">
        <v>0</v>
      </c>
      <c r="AF211" s="13">
        <v>0</v>
      </c>
      <c r="AG211" s="13">
        <v>0</v>
      </c>
      <c r="AH211" s="13">
        <v>0</v>
      </c>
      <c r="AI211" s="13">
        <v>0</v>
      </c>
      <c r="AJ211" s="13">
        <v>36</v>
      </c>
      <c r="AK211" s="9">
        <v>26</v>
      </c>
      <c r="AL211" s="11">
        <f t="shared" si="17"/>
        <v>36</v>
      </c>
      <c r="AM211" s="14">
        <f t="shared" si="17"/>
        <v>26</v>
      </c>
      <c r="AN211" s="12">
        <f t="shared" si="21"/>
        <v>62</v>
      </c>
    </row>
    <row r="212" spans="2:40" x14ac:dyDescent="0.25">
      <c r="B212" s="23" t="s">
        <v>402</v>
      </c>
      <c r="C212" s="29" t="s">
        <v>401</v>
      </c>
      <c r="D212" s="26">
        <v>0</v>
      </c>
      <c r="E212" s="13">
        <v>0</v>
      </c>
      <c r="F212" s="10">
        <v>0</v>
      </c>
      <c r="G212" s="13">
        <v>0</v>
      </c>
      <c r="H212" s="10">
        <v>0</v>
      </c>
      <c r="I212" s="13">
        <v>0</v>
      </c>
      <c r="J212" s="10">
        <v>0</v>
      </c>
      <c r="K212" s="13">
        <v>0</v>
      </c>
      <c r="L212" s="10">
        <v>0</v>
      </c>
      <c r="M212" s="13">
        <v>0</v>
      </c>
      <c r="N212" s="10">
        <v>0</v>
      </c>
      <c r="O212" s="13">
        <v>0</v>
      </c>
      <c r="P212" s="10">
        <v>4</v>
      </c>
      <c r="Q212" s="13">
        <v>0</v>
      </c>
      <c r="R212" s="10">
        <v>5</v>
      </c>
      <c r="S212" s="13">
        <v>4</v>
      </c>
      <c r="T212" s="10">
        <v>0</v>
      </c>
      <c r="U212" s="12">
        <v>0</v>
      </c>
      <c r="V212" s="11">
        <f t="shared" si="18"/>
        <v>9</v>
      </c>
      <c r="W212" s="11">
        <f t="shared" si="19"/>
        <v>4</v>
      </c>
      <c r="X212" s="12">
        <f t="shared" si="20"/>
        <v>13</v>
      </c>
      <c r="Z212" s="8">
        <v>0</v>
      </c>
      <c r="AA212" s="13">
        <v>0</v>
      </c>
      <c r="AB212" s="13">
        <v>0</v>
      </c>
      <c r="AC212" s="13">
        <v>0</v>
      </c>
      <c r="AD212" s="13">
        <v>0</v>
      </c>
      <c r="AE212" s="13">
        <v>0</v>
      </c>
      <c r="AF212" s="13">
        <v>0</v>
      </c>
      <c r="AG212" s="13">
        <v>0</v>
      </c>
      <c r="AH212" s="13">
        <v>0</v>
      </c>
      <c r="AI212" s="13">
        <v>0</v>
      </c>
      <c r="AJ212" s="13">
        <v>15</v>
      </c>
      <c r="AK212" s="9">
        <v>11</v>
      </c>
      <c r="AL212" s="11">
        <f t="shared" si="17"/>
        <v>15</v>
      </c>
      <c r="AM212" s="14">
        <f t="shared" si="17"/>
        <v>11</v>
      </c>
      <c r="AN212" s="12">
        <f t="shared" si="21"/>
        <v>26</v>
      </c>
    </row>
    <row r="213" spans="2:40" x14ac:dyDescent="0.25">
      <c r="B213" s="23" t="s">
        <v>86</v>
      </c>
      <c r="C213" s="29" t="s">
        <v>403</v>
      </c>
      <c r="D213" s="26">
        <v>4</v>
      </c>
      <c r="E213" s="13">
        <v>4</v>
      </c>
      <c r="F213" s="10">
        <v>0</v>
      </c>
      <c r="G213" s="13">
        <v>0</v>
      </c>
      <c r="H213" s="10">
        <v>8</v>
      </c>
      <c r="I213" s="13">
        <v>12</v>
      </c>
      <c r="J213" s="10">
        <v>0</v>
      </c>
      <c r="K213" s="13">
        <v>0</v>
      </c>
      <c r="L213" s="10">
        <v>0</v>
      </c>
      <c r="M213" s="13">
        <v>0</v>
      </c>
      <c r="N213" s="10">
        <v>37</v>
      </c>
      <c r="O213" s="13">
        <v>18</v>
      </c>
      <c r="P213" s="10">
        <v>16</v>
      </c>
      <c r="Q213" s="13">
        <v>1</v>
      </c>
      <c r="R213" s="10">
        <v>1</v>
      </c>
      <c r="S213" s="13">
        <v>1</v>
      </c>
      <c r="T213" s="10">
        <v>27</v>
      </c>
      <c r="U213" s="12">
        <v>24</v>
      </c>
      <c r="V213" s="11">
        <f t="shared" si="18"/>
        <v>93</v>
      </c>
      <c r="W213" s="11">
        <f t="shared" si="19"/>
        <v>60</v>
      </c>
      <c r="X213" s="12">
        <f t="shared" si="20"/>
        <v>153</v>
      </c>
      <c r="Z213" s="8">
        <v>0</v>
      </c>
      <c r="AA213" s="13">
        <v>0</v>
      </c>
      <c r="AB213" s="13">
        <v>0</v>
      </c>
      <c r="AC213" s="13">
        <v>0</v>
      </c>
      <c r="AD213" s="13">
        <v>0</v>
      </c>
      <c r="AE213" s="13">
        <v>0</v>
      </c>
      <c r="AF213" s="13">
        <v>0</v>
      </c>
      <c r="AG213" s="13">
        <v>0</v>
      </c>
      <c r="AH213" s="13">
        <v>0</v>
      </c>
      <c r="AI213" s="13">
        <v>0</v>
      </c>
      <c r="AJ213" s="13">
        <v>62</v>
      </c>
      <c r="AK213" s="9">
        <v>35</v>
      </c>
      <c r="AL213" s="11">
        <f t="shared" si="17"/>
        <v>62</v>
      </c>
      <c r="AM213" s="14">
        <f t="shared" si="17"/>
        <v>35</v>
      </c>
      <c r="AN213" s="12">
        <f t="shared" si="21"/>
        <v>97</v>
      </c>
    </row>
    <row r="214" spans="2:40" x14ac:dyDescent="0.25">
      <c r="B214" s="23" t="s">
        <v>134</v>
      </c>
      <c r="C214" s="29" t="s">
        <v>404</v>
      </c>
      <c r="D214" s="26">
        <v>0</v>
      </c>
      <c r="E214" s="13">
        <v>0</v>
      </c>
      <c r="F214" s="10">
        <v>0</v>
      </c>
      <c r="G214" s="13">
        <v>0</v>
      </c>
      <c r="H214" s="10">
        <v>4</v>
      </c>
      <c r="I214" s="13">
        <v>0</v>
      </c>
      <c r="J214" s="10">
        <v>0</v>
      </c>
      <c r="K214" s="13">
        <v>0</v>
      </c>
      <c r="L214" s="10">
        <v>4</v>
      </c>
      <c r="M214" s="13">
        <v>0</v>
      </c>
      <c r="N214" s="10">
        <v>16</v>
      </c>
      <c r="O214" s="13">
        <v>2</v>
      </c>
      <c r="P214" s="10">
        <v>1</v>
      </c>
      <c r="Q214" s="13">
        <v>1</v>
      </c>
      <c r="R214" s="10">
        <v>8</v>
      </c>
      <c r="S214" s="13">
        <v>5</v>
      </c>
      <c r="T214" s="10">
        <v>8</v>
      </c>
      <c r="U214" s="12">
        <v>8</v>
      </c>
      <c r="V214" s="11">
        <f t="shared" si="18"/>
        <v>41</v>
      </c>
      <c r="W214" s="11">
        <f t="shared" si="19"/>
        <v>16</v>
      </c>
      <c r="X214" s="12">
        <f t="shared" si="20"/>
        <v>57</v>
      </c>
      <c r="Z214" s="8">
        <v>0</v>
      </c>
      <c r="AA214" s="13">
        <v>0</v>
      </c>
      <c r="AB214" s="13">
        <v>0</v>
      </c>
      <c r="AC214" s="13">
        <v>0</v>
      </c>
      <c r="AD214" s="13">
        <v>0</v>
      </c>
      <c r="AE214" s="13">
        <v>0</v>
      </c>
      <c r="AF214" s="13">
        <v>0</v>
      </c>
      <c r="AG214" s="13">
        <v>0</v>
      </c>
      <c r="AH214" s="13">
        <v>0</v>
      </c>
      <c r="AI214" s="13">
        <v>0</v>
      </c>
      <c r="AJ214" s="13">
        <v>24</v>
      </c>
      <c r="AK214" s="9">
        <v>15</v>
      </c>
      <c r="AL214" s="11">
        <f t="shared" si="17"/>
        <v>24</v>
      </c>
      <c r="AM214" s="14">
        <f t="shared" si="17"/>
        <v>15</v>
      </c>
      <c r="AN214" s="12">
        <f t="shared" si="21"/>
        <v>39</v>
      </c>
    </row>
    <row r="215" spans="2:40" x14ac:dyDescent="0.25">
      <c r="B215" s="23" t="s">
        <v>135</v>
      </c>
      <c r="C215" s="29" t="s">
        <v>405</v>
      </c>
      <c r="D215" s="26">
        <v>0</v>
      </c>
      <c r="E215" s="13">
        <v>0</v>
      </c>
      <c r="F215" s="10">
        <v>0</v>
      </c>
      <c r="G215" s="13">
        <v>0</v>
      </c>
      <c r="H215" s="10">
        <v>2</v>
      </c>
      <c r="I215" s="13">
        <v>0</v>
      </c>
      <c r="J215" s="10">
        <v>6</v>
      </c>
      <c r="K215" s="13">
        <v>1</v>
      </c>
      <c r="L215" s="10">
        <v>68</v>
      </c>
      <c r="M215" s="13">
        <v>9</v>
      </c>
      <c r="N215" s="10">
        <v>3</v>
      </c>
      <c r="O215" s="13">
        <v>1</v>
      </c>
      <c r="P215" s="10">
        <v>3</v>
      </c>
      <c r="Q215" s="13">
        <v>0</v>
      </c>
      <c r="R215" s="10">
        <v>0</v>
      </c>
      <c r="S215" s="13">
        <v>0</v>
      </c>
      <c r="T215" s="10">
        <v>9</v>
      </c>
      <c r="U215" s="12">
        <v>8</v>
      </c>
      <c r="V215" s="11">
        <f t="shared" si="18"/>
        <v>91</v>
      </c>
      <c r="W215" s="11">
        <f t="shared" si="19"/>
        <v>19</v>
      </c>
      <c r="X215" s="12">
        <f t="shared" si="20"/>
        <v>110</v>
      </c>
      <c r="Z215" s="8">
        <v>0</v>
      </c>
      <c r="AA215" s="13">
        <v>0</v>
      </c>
      <c r="AB215" s="13">
        <v>0</v>
      </c>
      <c r="AC215" s="13">
        <v>0</v>
      </c>
      <c r="AD215" s="13">
        <v>0</v>
      </c>
      <c r="AE215" s="13">
        <v>0</v>
      </c>
      <c r="AF215" s="13">
        <v>0</v>
      </c>
      <c r="AG215" s="13">
        <v>0</v>
      </c>
      <c r="AH215" s="13">
        <v>0</v>
      </c>
      <c r="AI215" s="13">
        <v>0</v>
      </c>
      <c r="AJ215" s="13">
        <v>15</v>
      </c>
      <c r="AK215" s="9">
        <v>22</v>
      </c>
      <c r="AL215" s="11">
        <f t="shared" si="17"/>
        <v>15</v>
      </c>
      <c r="AM215" s="14">
        <f t="shared" si="17"/>
        <v>22</v>
      </c>
      <c r="AN215" s="12">
        <f t="shared" si="21"/>
        <v>37</v>
      </c>
    </row>
    <row r="216" spans="2:40" x14ac:dyDescent="0.25">
      <c r="B216" s="23" t="s">
        <v>136</v>
      </c>
      <c r="C216" s="29" t="s">
        <v>406</v>
      </c>
      <c r="D216" s="26">
        <v>0</v>
      </c>
      <c r="E216" s="13">
        <v>0</v>
      </c>
      <c r="F216" s="10">
        <v>0</v>
      </c>
      <c r="G216" s="13">
        <v>0</v>
      </c>
      <c r="H216" s="10">
        <v>0</v>
      </c>
      <c r="I216" s="13">
        <v>0</v>
      </c>
      <c r="J216" s="10">
        <v>0</v>
      </c>
      <c r="K216" s="13">
        <v>0</v>
      </c>
      <c r="L216" s="10">
        <v>8</v>
      </c>
      <c r="M216" s="13">
        <v>1</v>
      </c>
      <c r="N216" s="10">
        <v>20</v>
      </c>
      <c r="O216" s="13">
        <v>2</v>
      </c>
      <c r="P216" s="10">
        <v>0</v>
      </c>
      <c r="Q216" s="13">
        <v>0</v>
      </c>
      <c r="R216" s="10">
        <v>2</v>
      </c>
      <c r="S216" s="13">
        <v>5</v>
      </c>
      <c r="T216" s="10">
        <v>26</v>
      </c>
      <c r="U216" s="12">
        <v>15</v>
      </c>
      <c r="V216" s="11">
        <f t="shared" si="18"/>
        <v>56</v>
      </c>
      <c r="W216" s="11">
        <f t="shared" si="19"/>
        <v>23</v>
      </c>
      <c r="X216" s="12">
        <f t="shared" si="20"/>
        <v>79</v>
      </c>
      <c r="Z216" s="8">
        <v>46</v>
      </c>
      <c r="AA216" s="13">
        <v>114</v>
      </c>
      <c r="AB216" s="13">
        <v>0</v>
      </c>
      <c r="AC216" s="13">
        <v>0</v>
      </c>
      <c r="AD216" s="13">
        <v>0</v>
      </c>
      <c r="AE216" s="13">
        <v>0</v>
      </c>
      <c r="AF216" s="13">
        <v>0</v>
      </c>
      <c r="AG216" s="13">
        <v>0</v>
      </c>
      <c r="AH216" s="13">
        <v>0</v>
      </c>
      <c r="AI216" s="13">
        <v>0</v>
      </c>
      <c r="AJ216" s="13">
        <v>32</v>
      </c>
      <c r="AK216" s="9">
        <v>29</v>
      </c>
      <c r="AL216" s="11">
        <f t="shared" ref="AL216:AM268" si="22">+Z216+AB216+AD216+AF216+AH216+AJ216</f>
        <v>78</v>
      </c>
      <c r="AM216" s="14">
        <f t="shared" si="22"/>
        <v>143</v>
      </c>
      <c r="AN216" s="12">
        <f t="shared" si="21"/>
        <v>221</v>
      </c>
    </row>
    <row r="217" spans="2:40" x14ac:dyDescent="0.25">
      <c r="B217" s="23" t="s">
        <v>87</v>
      </c>
      <c r="C217" s="29" t="s">
        <v>407</v>
      </c>
      <c r="D217" s="26">
        <v>1</v>
      </c>
      <c r="E217" s="13">
        <v>0</v>
      </c>
      <c r="F217" s="10">
        <v>0</v>
      </c>
      <c r="G217" s="13">
        <v>0</v>
      </c>
      <c r="H217" s="10">
        <v>2</v>
      </c>
      <c r="I217" s="13">
        <v>11</v>
      </c>
      <c r="J217" s="10">
        <v>3</v>
      </c>
      <c r="K217" s="13">
        <v>0</v>
      </c>
      <c r="L217" s="10">
        <v>0</v>
      </c>
      <c r="M217" s="13">
        <v>0</v>
      </c>
      <c r="N217" s="10">
        <v>63</v>
      </c>
      <c r="O217" s="13">
        <v>38</v>
      </c>
      <c r="P217" s="10">
        <v>28</v>
      </c>
      <c r="Q217" s="13">
        <v>1</v>
      </c>
      <c r="R217" s="10">
        <v>17</v>
      </c>
      <c r="S217" s="13">
        <v>5</v>
      </c>
      <c r="T217" s="10">
        <v>21</v>
      </c>
      <c r="U217" s="12">
        <v>44</v>
      </c>
      <c r="V217" s="11">
        <f t="shared" si="18"/>
        <v>135</v>
      </c>
      <c r="W217" s="11">
        <f t="shared" si="19"/>
        <v>99</v>
      </c>
      <c r="X217" s="12">
        <f t="shared" si="20"/>
        <v>234</v>
      </c>
      <c r="Z217" s="8">
        <v>0</v>
      </c>
      <c r="AA217" s="13">
        <v>0</v>
      </c>
      <c r="AB217" s="13">
        <v>0</v>
      </c>
      <c r="AC217" s="13">
        <v>0</v>
      </c>
      <c r="AD217" s="13">
        <v>0</v>
      </c>
      <c r="AE217" s="13">
        <v>0</v>
      </c>
      <c r="AF217" s="13">
        <v>0</v>
      </c>
      <c r="AG217" s="13">
        <v>0</v>
      </c>
      <c r="AH217" s="13">
        <v>0</v>
      </c>
      <c r="AI217" s="13">
        <v>0</v>
      </c>
      <c r="AJ217" s="13">
        <v>0</v>
      </c>
      <c r="AK217" s="9">
        <v>0</v>
      </c>
      <c r="AL217" s="11">
        <f t="shared" si="22"/>
        <v>0</v>
      </c>
      <c r="AM217" s="14">
        <f t="shared" si="22"/>
        <v>0</v>
      </c>
      <c r="AN217" s="12">
        <f t="shared" si="21"/>
        <v>0</v>
      </c>
    </row>
    <row r="218" spans="2:40" x14ac:dyDescent="0.25">
      <c r="B218" s="23" t="s">
        <v>409</v>
      </c>
      <c r="C218" s="29" t="s">
        <v>408</v>
      </c>
      <c r="D218" s="26">
        <v>0</v>
      </c>
      <c r="E218" s="13">
        <v>0</v>
      </c>
      <c r="F218" s="10">
        <v>0</v>
      </c>
      <c r="G218" s="13">
        <v>0</v>
      </c>
      <c r="H218" s="10">
        <v>0</v>
      </c>
      <c r="I218" s="13">
        <v>0</v>
      </c>
      <c r="J218" s="10">
        <v>0</v>
      </c>
      <c r="K218" s="13">
        <v>0</v>
      </c>
      <c r="L218" s="10">
        <v>4</v>
      </c>
      <c r="M218" s="13">
        <v>0</v>
      </c>
      <c r="N218" s="10">
        <v>33</v>
      </c>
      <c r="O218" s="13">
        <v>14</v>
      </c>
      <c r="P218" s="10">
        <v>19</v>
      </c>
      <c r="Q218" s="13">
        <v>4</v>
      </c>
      <c r="R218" s="10">
        <v>3</v>
      </c>
      <c r="S218" s="13">
        <v>4</v>
      </c>
      <c r="T218" s="10">
        <v>2</v>
      </c>
      <c r="U218" s="12">
        <v>2</v>
      </c>
      <c r="V218" s="11">
        <f t="shared" si="18"/>
        <v>61</v>
      </c>
      <c r="W218" s="11">
        <f t="shared" si="19"/>
        <v>24</v>
      </c>
      <c r="X218" s="12">
        <f t="shared" si="20"/>
        <v>85</v>
      </c>
      <c r="Z218" s="8">
        <v>0</v>
      </c>
      <c r="AA218" s="13">
        <v>0</v>
      </c>
      <c r="AB218" s="13">
        <v>0</v>
      </c>
      <c r="AC218" s="13">
        <v>0</v>
      </c>
      <c r="AD218" s="13">
        <v>0</v>
      </c>
      <c r="AE218" s="13">
        <v>0</v>
      </c>
      <c r="AF218" s="13">
        <v>0</v>
      </c>
      <c r="AG218" s="13">
        <v>0</v>
      </c>
      <c r="AH218" s="13">
        <v>0</v>
      </c>
      <c r="AI218" s="13">
        <v>0</v>
      </c>
      <c r="AJ218" s="13">
        <v>31</v>
      </c>
      <c r="AK218" s="9">
        <v>22</v>
      </c>
      <c r="AL218" s="11">
        <f t="shared" si="22"/>
        <v>31</v>
      </c>
      <c r="AM218" s="14">
        <f t="shared" si="22"/>
        <v>22</v>
      </c>
      <c r="AN218" s="12">
        <f t="shared" si="21"/>
        <v>53</v>
      </c>
    </row>
    <row r="219" spans="2:40" x14ac:dyDescent="0.25">
      <c r="B219" s="23" t="s">
        <v>411</v>
      </c>
      <c r="C219" s="29" t="s">
        <v>410</v>
      </c>
      <c r="D219" s="26">
        <v>0</v>
      </c>
      <c r="E219" s="13">
        <v>0</v>
      </c>
      <c r="F219" s="10">
        <v>0</v>
      </c>
      <c r="G219" s="13">
        <v>0</v>
      </c>
      <c r="H219" s="10">
        <v>0</v>
      </c>
      <c r="I219" s="13">
        <v>0</v>
      </c>
      <c r="J219" s="10">
        <v>0</v>
      </c>
      <c r="K219" s="13">
        <v>0</v>
      </c>
      <c r="L219" s="10">
        <v>0</v>
      </c>
      <c r="M219" s="13">
        <v>0</v>
      </c>
      <c r="N219" s="10">
        <v>9</v>
      </c>
      <c r="O219" s="13">
        <v>13</v>
      </c>
      <c r="P219" s="10">
        <v>8</v>
      </c>
      <c r="Q219" s="13">
        <v>0</v>
      </c>
      <c r="R219" s="10">
        <v>0</v>
      </c>
      <c r="S219" s="13">
        <v>0</v>
      </c>
      <c r="T219" s="10">
        <v>4</v>
      </c>
      <c r="U219" s="12">
        <v>1</v>
      </c>
      <c r="V219" s="11">
        <f t="shared" si="18"/>
        <v>21</v>
      </c>
      <c r="W219" s="11">
        <f t="shared" si="19"/>
        <v>14</v>
      </c>
      <c r="X219" s="12">
        <f t="shared" si="20"/>
        <v>35</v>
      </c>
      <c r="Z219" s="8">
        <v>0</v>
      </c>
      <c r="AA219" s="13">
        <v>0</v>
      </c>
      <c r="AB219" s="13">
        <v>0</v>
      </c>
      <c r="AC219" s="13">
        <v>0</v>
      </c>
      <c r="AD219" s="13">
        <v>0</v>
      </c>
      <c r="AE219" s="13">
        <v>0</v>
      </c>
      <c r="AF219" s="13">
        <v>0</v>
      </c>
      <c r="AG219" s="13">
        <v>0</v>
      </c>
      <c r="AH219" s="13">
        <v>0</v>
      </c>
      <c r="AI219" s="13">
        <v>0</v>
      </c>
      <c r="AJ219" s="13">
        <v>26</v>
      </c>
      <c r="AK219" s="9">
        <v>26</v>
      </c>
      <c r="AL219" s="11">
        <f t="shared" si="22"/>
        <v>26</v>
      </c>
      <c r="AM219" s="14">
        <f t="shared" si="22"/>
        <v>26</v>
      </c>
      <c r="AN219" s="12">
        <f t="shared" si="21"/>
        <v>52</v>
      </c>
    </row>
    <row r="220" spans="2:40" x14ac:dyDescent="0.25">
      <c r="B220" s="23" t="s">
        <v>493</v>
      </c>
      <c r="C220" s="29" t="s">
        <v>513</v>
      </c>
      <c r="D220" s="26">
        <v>0</v>
      </c>
      <c r="E220" s="13">
        <v>0</v>
      </c>
      <c r="F220" s="10">
        <v>0</v>
      </c>
      <c r="G220" s="13">
        <v>0</v>
      </c>
      <c r="H220" s="10">
        <v>0</v>
      </c>
      <c r="I220" s="13">
        <v>0</v>
      </c>
      <c r="J220" s="10">
        <v>0</v>
      </c>
      <c r="K220" s="13">
        <v>0</v>
      </c>
      <c r="L220" s="10">
        <v>0</v>
      </c>
      <c r="M220" s="13">
        <v>0</v>
      </c>
      <c r="N220" s="10">
        <v>0</v>
      </c>
      <c r="O220" s="13">
        <v>0</v>
      </c>
      <c r="P220" s="10">
        <v>0</v>
      </c>
      <c r="Q220" s="13">
        <v>0</v>
      </c>
      <c r="R220" s="10">
        <v>0</v>
      </c>
      <c r="S220" s="13">
        <v>0</v>
      </c>
      <c r="T220" s="10">
        <v>0</v>
      </c>
      <c r="U220" s="12">
        <v>0</v>
      </c>
      <c r="V220" s="11">
        <f t="shared" si="18"/>
        <v>0</v>
      </c>
      <c r="W220" s="11">
        <f t="shared" si="19"/>
        <v>0</v>
      </c>
      <c r="X220" s="12">
        <f t="shared" si="20"/>
        <v>0</v>
      </c>
      <c r="Z220" s="8">
        <v>0</v>
      </c>
      <c r="AA220" s="13">
        <v>0</v>
      </c>
      <c r="AB220" s="13">
        <v>0</v>
      </c>
      <c r="AC220" s="13">
        <v>0</v>
      </c>
      <c r="AD220" s="13">
        <v>0</v>
      </c>
      <c r="AE220" s="13">
        <v>0</v>
      </c>
      <c r="AF220" s="13">
        <v>0</v>
      </c>
      <c r="AG220" s="13">
        <v>0</v>
      </c>
      <c r="AH220" s="13">
        <v>0</v>
      </c>
      <c r="AI220" s="13">
        <v>0</v>
      </c>
      <c r="AJ220" s="13">
        <v>19</v>
      </c>
      <c r="AK220" s="9">
        <v>11</v>
      </c>
      <c r="AL220" s="11">
        <f t="shared" si="22"/>
        <v>19</v>
      </c>
      <c r="AM220" s="14">
        <f t="shared" si="22"/>
        <v>11</v>
      </c>
      <c r="AN220" s="12">
        <f t="shared" si="21"/>
        <v>30</v>
      </c>
    </row>
    <row r="221" spans="2:40" x14ac:dyDescent="0.25">
      <c r="B221" s="23" t="s">
        <v>413</v>
      </c>
      <c r="C221" s="9" t="s">
        <v>412</v>
      </c>
      <c r="D221" s="26">
        <v>0</v>
      </c>
      <c r="E221" s="13">
        <v>0</v>
      </c>
      <c r="F221" s="10">
        <v>0</v>
      </c>
      <c r="G221" s="13">
        <v>0</v>
      </c>
      <c r="H221" s="10">
        <v>0</v>
      </c>
      <c r="I221" s="13">
        <v>0</v>
      </c>
      <c r="J221" s="10">
        <v>0</v>
      </c>
      <c r="K221" s="13">
        <v>0</v>
      </c>
      <c r="L221" s="10">
        <v>0</v>
      </c>
      <c r="M221" s="13">
        <v>0</v>
      </c>
      <c r="N221" s="10">
        <v>0</v>
      </c>
      <c r="O221" s="13">
        <v>0</v>
      </c>
      <c r="P221" s="10">
        <v>0</v>
      </c>
      <c r="Q221" s="13">
        <v>0</v>
      </c>
      <c r="R221" s="10">
        <v>0</v>
      </c>
      <c r="S221" s="13">
        <v>0</v>
      </c>
      <c r="T221" s="10">
        <v>0</v>
      </c>
      <c r="U221" s="12">
        <v>1</v>
      </c>
      <c r="V221" s="11">
        <f t="shared" si="18"/>
        <v>0</v>
      </c>
      <c r="W221" s="11">
        <f t="shared" si="19"/>
        <v>1</v>
      </c>
      <c r="X221" s="12">
        <f t="shared" si="20"/>
        <v>1</v>
      </c>
      <c r="Z221" s="8">
        <v>0</v>
      </c>
      <c r="AA221" s="13">
        <v>0</v>
      </c>
      <c r="AB221" s="13">
        <v>0</v>
      </c>
      <c r="AC221" s="13">
        <v>0</v>
      </c>
      <c r="AD221" s="13">
        <v>0</v>
      </c>
      <c r="AE221" s="13">
        <v>0</v>
      </c>
      <c r="AF221" s="13">
        <v>0</v>
      </c>
      <c r="AG221" s="13">
        <v>0</v>
      </c>
      <c r="AH221" s="13">
        <v>0</v>
      </c>
      <c r="AI221" s="13">
        <v>0</v>
      </c>
      <c r="AJ221" s="13">
        <v>14</v>
      </c>
      <c r="AK221" s="9">
        <v>17</v>
      </c>
      <c r="AL221" s="11">
        <f t="shared" si="22"/>
        <v>14</v>
      </c>
      <c r="AM221" s="14">
        <f t="shared" si="22"/>
        <v>17</v>
      </c>
      <c r="AN221" s="12">
        <f t="shared" si="21"/>
        <v>31</v>
      </c>
    </row>
    <row r="222" spans="2:40" x14ac:dyDescent="0.25">
      <c r="B222" s="23" t="s">
        <v>494</v>
      </c>
      <c r="C222" s="29" t="s">
        <v>514</v>
      </c>
      <c r="D222" s="26">
        <v>0</v>
      </c>
      <c r="E222" s="13">
        <v>0</v>
      </c>
      <c r="F222" s="10">
        <v>0</v>
      </c>
      <c r="G222" s="13">
        <v>0</v>
      </c>
      <c r="H222" s="10">
        <v>0</v>
      </c>
      <c r="I222" s="13">
        <v>0</v>
      </c>
      <c r="J222" s="10">
        <v>0</v>
      </c>
      <c r="K222" s="13">
        <v>0</v>
      </c>
      <c r="L222" s="10">
        <v>0</v>
      </c>
      <c r="M222" s="13">
        <v>0</v>
      </c>
      <c r="N222" s="10">
        <v>0</v>
      </c>
      <c r="O222" s="13">
        <v>0</v>
      </c>
      <c r="P222" s="10">
        <v>0</v>
      </c>
      <c r="Q222" s="13">
        <v>0</v>
      </c>
      <c r="R222" s="10">
        <v>0</v>
      </c>
      <c r="S222" s="13">
        <v>0</v>
      </c>
      <c r="T222" s="10">
        <v>0</v>
      </c>
      <c r="U222" s="12">
        <v>0</v>
      </c>
      <c r="V222" s="11">
        <f t="shared" si="18"/>
        <v>0</v>
      </c>
      <c r="W222" s="11">
        <f t="shared" si="19"/>
        <v>0</v>
      </c>
      <c r="X222" s="12">
        <f t="shared" si="20"/>
        <v>0</v>
      </c>
      <c r="Z222" s="8">
        <v>0</v>
      </c>
      <c r="AA222" s="13">
        <v>0</v>
      </c>
      <c r="AB222" s="13">
        <v>0</v>
      </c>
      <c r="AC222" s="13">
        <v>0</v>
      </c>
      <c r="AD222" s="13">
        <v>0</v>
      </c>
      <c r="AE222" s="13">
        <v>0</v>
      </c>
      <c r="AF222" s="13">
        <v>0</v>
      </c>
      <c r="AG222" s="13">
        <v>0</v>
      </c>
      <c r="AH222" s="13">
        <v>0</v>
      </c>
      <c r="AI222" s="13">
        <v>0</v>
      </c>
      <c r="AJ222" s="13">
        <v>13</v>
      </c>
      <c r="AK222" s="9">
        <v>8</v>
      </c>
      <c r="AL222" s="11">
        <f t="shared" si="22"/>
        <v>13</v>
      </c>
      <c r="AM222" s="14">
        <f t="shared" si="22"/>
        <v>8</v>
      </c>
      <c r="AN222" s="12">
        <f t="shared" si="21"/>
        <v>21</v>
      </c>
    </row>
    <row r="223" spans="2:40" x14ac:dyDescent="0.25">
      <c r="B223" s="23" t="s">
        <v>415</v>
      </c>
      <c r="C223" s="29" t="s">
        <v>414</v>
      </c>
      <c r="D223" s="26">
        <v>0</v>
      </c>
      <c r="E223" s="13">
        <v>0</v>
      </c>
      <c r="F223" s="10">
        <v>0</v>
      </c>
      <c r="G223" s="13">
        <v>0</v>
      </c>
      <c r="H223" s="10">
        <v>0</v>
      </c>
      <c r="I223" s="13">
        <v>0</v>
      </c>
      <c r="J223" s="10">
        <v>0</v>
      </c>
      <c r="K223" s="13">
        <v>0</v>
      </c>
      <c r="L223" s="10">
        <v>0</v>
      </c>
      <c r="M223" s="13">
        <v>0</v>
      </c>
      <c r="N223" s="10">
        <v>0</v>
      </c>
      <c r="O223" s="13">
        <v>0</v>
      </c>
      <c r="P223" s="10">
        <v>2</v>
      </c>
      <c r="Q223" s="13">
        <v>1</v>
      </c>
      <c r="R223" s="10">
        <v>0</v>
      </c>
      <c r="S223" s="13">
        <v>0</v>
      </c>
      <c r="T223" s="10">
        <v>0</v>
      </c>
      <c r="U223" s="12">
        <v>0</v>
      </c>
      <c r="V223" s="11">
        <f t="shared" si="18"/>
        <v>2</v>
      </c>
      <c r="W223" s="11">
        <f t="shared" si="19"/>
        <v>1</v>
      </c>
      <c r="X223" s="12">
        <f t="shared" si="20"/>
        <v>3</v>
      </c>
      <c r="Z223" s="8">
        <v>0</v>
      </c>
      <c r="AA223" s="13">
        <v>0</v>
      </c>
      <c r="AB223" s="13">
        <v>0</v>
      </c>
      <c r="AC223" s="13">
        <v>0</v>
      </c>
      <c r="AD223" s="13">
        <v>0</v>
      </c>
      <c r="AE223" s="13">
        <v>0</v>
      </c>
      <c r="AF223" s="13">
        <v>0</v>
      </c>
      <c r="AG223" s="13">
        <v>0</v>
      </c>
      <c r="AH223" s="13">
        <v>0</v>
      </c>
      <c r="AI223" s="13">
        <v>0</v>
      </c>
      <c r="AJ223" s="13">
        <v>18</v>
      </c>
      <c r="AK223" s="9">
        <v>8</v>
      </c>
      <c r="AL223" s="11">
        <f t="shared" si="22"/>
        <v>18</v>
      </c>
      <c r="AM223" s="14">
        <f t="shared" si="22"/>
        <v>8</v>
      </c>
      <c r="AN223" s="12">
        <f t="shared" si="21"/>
        <v>26</v>
      </c>
    </row>
    <row r="224" spans="2:40" x14ac:dyDescent="0.25">
      <c r="B224" s="23" t="s">
        <v>417</v>
      </c>
      <c r="C224" s="29" t="s">
        <v>416</v>
      </c>
      <c r="D224" s="26">
        <v>0</v>
      </c>
      <c r="E224" s="13">
        <v>0</v>
      </c>
      <c r="F224" s="10">
        <v>0</v>
      </c>
      <c r="G224" s="13">
        <v>0</v>
      </c>
      <c r="H224" s="10">
        <v>0</v>
      </c>
      <c r="I224" s="13">
        <v>0</v>
      </c>
      <c r="J224" s="10">
        <v>0</v>
      </c>
      <c r="K224" s="13">
        <v>0</v>
      </c>
      <c r="L224" s="10">
        <v>4</v>
      </c>
      <c r="M224" s="13">
        <v>0</v>
      </c>
      <c r="N224" s="10">
        <v>6</v>
      </c>
      <c r="O224" s="13">
        <v>3</v>
      </c>
      <c r="P224" s="10">
        <v>4</v>
      </c>
      <c r="Q224" s="13">
        <v>0</v>
      </c>
      <c r="R224" s="10">
        <v>0</v>
      </c>
      <c r="S224" s="13">
        <v>0</v>
      </c>
      <c r="T224" s="10">
        <v>2</v>
      </c>
      <c r="U224" s="12">
        <v>1</v>
      </c>
      <c r="V224" s="11">
        <f t="shared" si="18"/>
        <v>16</v>
      </c>
      <c r="W224" s="11">
        <f t="shared" si="19"/>
        <v>4</v>
      </c>
      <c r="X224" s="12">
        <f t="shared" si="20"/>
        <v>20</v>
      </c>
      <c r="Z224" s="8">
        <v>0</v>
      </c>
      <c r="AA224" s="13">
        <v>0</v>
      </c>
      <c r="AB224" s="13">
        <v>0</v>
      </c>
      <c r="AC224" s="13">
        <v>0</v>
      </c>
      <c r="AD224" s="13">
        <v>0</v>
      </c>
      <c r="AE224" s="13">
        <v>0</v>
      </c>
      <c r="AF224" s="13">
        <v>0</v>
      </c>
      <c r="AG224" s="13">
        <v>0</v>
      </c>
      <c r="AH224" s="13">
        <v>0</v>
      </c>
      <c r="AI224" s="13">
        <v>0</v>
      </c>
      <c r="AJ224" s="13">
        <v>27</v>
      </c>
      <c r="AK224" s="9">
        <v>7</v>
      </c>
      <c r="AL224" s="11">
        <f t="shared" si="22"/>
        <v>27</v>
      </c>
      <c r="AM224" s="14">
        <f t="shared" si="22"/>
        <v>7</v>
      </c>
      <c r="AN224" s="12">
        <f t="shared" si="21"/>
        <v>34</v>
      </c>
    </row>
    <row r="225" spans="2:40" x14ac:dyDescent="0.25">
      <c r="B225" s="23" t="s">
        <v>137</v>
      </c>
      <c r="C225" s="29" t="s">
        <v>418</v>
      </c>
      <c r="D225" s="26">
        <v>0</v>
      </c>
      <c r="E225" s="13">
        <v>0</v>
      </c>
      <c r="F225" s="10">
        <v>0</v>
      </c>
      <c r="G225" s="13">
        <v>0</v>
      </c>
      <c r="H225" s="10">
        <v>27</v>
      </c>
      <c r="I225" s="13">
        <v>27</v>
      </c>
      <c r="J225" s="10">
        <v>17</v>
      </c>
      <c r="K225" s="13">
        <v>6</v>
      </c>
      <c r="L225" s="10">
        <v>20</v>
      </c>
      <c r="M225" s="13">
        <v>6</v>
      </c>
      <c r="N225" s="10">
        <v>217</v>
      </c>
      <c r="O225" s="13">
        <v>183</v>
      </c>
      <c r="P225" s="10">
        <v>81</v>
      </c>
      <c r="Q225" s="13">
        <v>20</v>
      </c>
      <c r="R225" s="10">
        <v>123</v>
      </c>
      <c r="S225" s="13">
        <v>91</v>
      </c>
      <c r="T225" s="10">
        <v>66</v>
      </c>
      <c r="U225" s="12">
        <v>100</v>
      </c>
      <c r="V225" s="11">
        <f t="shared" si="18"/>
        <v>551</v>
      </c>
      <c r="W225" s="11">
        <f t="shared" si="19"/>
        <v>433</v>
      </c>
      <c r="X225" s="12">
        <f t="shared" si="20"/>
        <v>984</v>
      </c>
      <c r="Z225" s="8">
        <v>560</v>
      </c>
      <c r="AA225" s="13">
        <v>343</v>
      </c>
      <c r="AB225" s="13">
        <v>0</v>
      </c>
      <c r="AC225" s="13">
        <v>0</v>
      </c>
      <c r="AD225" s="13">
        <v>0</v>
      </c>
      <c r="AE225" s="13">
        <v>0</v>
      </c>
      <c r="AF225" s="13">
        <v>0</v>
      </c>
      <c r="AG225" s="13">
        <v>0</v>
      </c>
      <c r="AH225" s="13">
        <v>0</v>
      </c>
      <c r="AI225" s="13">
        <v>0</v>
      </c>
      <c r="AJ225" s="13">
        <v>75</v>
      </c>
      <c r="AK225" s="9">
        <v>51</v>
      </c>
      <c r="AL225" s="11">
        <f t="shared" si="22"/>
        <v>635</v>
      </c>
      <c r="AM225" s="14">
        <f t="shared" si="22"/>
        <v>394</v>
      </c>
      <c r="AN225" s="12">
        <f t="shared" si="21"/>
        <v>1029</v>
      </c>
    </row>
    <row r="226" spans="2:40" x14ac:dyDescent="0.25">
      <c r="B226" s="23" t="s">
        <v>420</v>
      </c>
      <c r="C226" s="29" t="s">
        <v>419</v>
      </c>
      <c r="D226" s="26">
        <v>0</v>
      </c>
      <c r="E226" s="13">
        <v>0</v>
      </c>
      <c r="F226" s="10">
        <v>0</v>
      </c>
      <c r="G226" s="13">
        <v>0</v>
      </c>
      <c r="H226" s="10">
        <v>0</v>
      </c>
      <c r="I226" s="13">
        <v>0</v>
      </c>
      <c r="J226" s="10">
        <v>0</v>
      </c>
      <c r="K226" s="13">
        <v>0</v>
      </c>
      <c r="L226" s="10">
        <v>10</v>
      </c>
      <c r="M226" s="13">
        <v>9</v>
      </c>
      <c r="N226" s="10">
        <v>0</v>
      </c>
      <c r="O226" s="13">
        <v>0</v>
      </c>
      <c r="P226" s="10">
        <v>7</v>
      </c>
      <c r="Q226" s="13">
        <v>0</v>
      </c>
      <c r="R226" s="10">
        <v>7</v>
      </c>
      <c r="S226" s="13">
        <v>0</v>
      </c>
      <c r="T226" s="10">
        <v>0</v>
      </c>
      <c r="U226" s="12">
        <v>0</v>
      </c>
      <c r="V226" s="11">
        <f t="shared" si="18"/>
        <v>24</v>
      </c>
      <c r="W226" s="11">
        <f t="shared" si="19"/>
        <v>9</v>
      </c>
      <c r="X226" s="12">
        <f t="shared" si="20"/>
        <v>33</v>
      </c>
      <c r="Z226" s="8">
        <v>0</v>
      </c>
      <c r="AA226" s="13">
        <v>0</v>
      </c>
      <c r="AB226" s="13">
        <v>0</v>
      </c>
      <c r="AC226" s="13">
        <v>0</v>
      </c>
      <c r="AD226" s="13">
        <v>0</v>
      </c>
      <c r="AE226" s="13">
        <v>0</v>
      </c>
      <c r="AF226" s="13">
        <v>0</v>
      </c>
      <c r="AG226" s="13">
        <v>0</v>
      </c>
      <c r="AH226" s="13">
        <v>0</v>
      </c>
      <c r="AI226" s="13">
        <v>0</v>
      </c>
      <c r="AJ226" s="13">
        <v>12</v>
      </c>
      <c r="AK226" s="9">
        <v>10</v>
      </c>
      <c r="AL226" s="11">
        <f t="shared" si="22"/>
        <v>12</v>
      </c>
      <c r="AM226" s="14">
        <f t="shared" si="22"/>
        <v>10</v>
      </c>
      <c r="AN226" s="12">
        <f t="shared" si="21"/>
        <v>22</v>
      </c>
    </row>
    <row r="227" spans="2:40" x14ac:dyDescent="0.25">
      <c r="B227" s="23" t="s">
        <v>422</v>
      </c>
      <c r="C227" s="29" t="s">
        <v>421</v>
      </c>
      <c r="D227" s="26">
        <v>0</v>
      </c>
      <c r="E227" s="13">
        <v>0</v>
      </c>
      <c r="F227" s="10">
        <v>0</v>
      </c>
      <c r="G227" s="13">
        <v>0</v>
      </c>
      <c r="H227" s="10">
        <v>0</v>
      </c>
      <c r="I227" s="13">
        <v>0</v>
      </c>
      <c r="J227" s="10">
        <v>0</v>
      </c>
      <c r="K227" s="13">
        <v>0</v>
      </c>
      <c r="L227" s="10">
        <v>0</v>
      </c>
      <c r="M227" s="13">
        <v>0</v>
      </c>
      <c r="N227" s="10">
        <v>0</v>
      </c>
      <c r="O227" s="13">
        <v>0</v>
      </c>
      <c r="P227" s="10">
        <v>0</v>
      </c>
      <c r="Q227" s="13">
        <v>0</v>
      </c>
      <c r="R227" s="10">
        <v>1</v>
      </c>
      <c r="S227" s="13">
        <v>1</v>
      </c>
      <c r="T227" s="10">
        <v>2</v>
      </c>
      <c r="U227" s="12">
        <v>2</v>
      </c>
      <c r="V227" s="11">
        <f t="shared" si="18"/>
        <v>3</v>
      </c>
      <c r="W227" s="11">
        <f t="shared" si="19"/>
        <v>3</v>
      </c>
      <c r="X227" s="12">
        <f t="shared" si="20"/>
        <v>6</v>
      </c>
      <c r="Z227" s="8">
        <v>0</v>
      </c>
      <c r="AA227" s="13">
        <v>0</v>
      </c>
      <c r="AB227" s="13">
        <v>0</v>
      </c>
      <c r="AC227" s="13">
        <v>0</v>
      </c>
      <c r="AD227" s="13">
        <v>0</v>
      </c>
      <c r="AE227" s="13">
        <v>0</v>
      </c>
      <c r="AF227" s="13">
        <v>0</v>
      </c>
      <c r="AG227" s="13">
        <v>0</v>
      </c>
      <c r="AH227" s="13">
        <v>0</v>
      </c>
      <c r="AI227" s="13">
        <v>0</v>
      </c>
      <c r="AJ227" s="13">
        <v>25</v>
      </c>
      <c r="AK227" s="9">
        <v>14</v>
      </c>
      <c r="AL227" s="11">
        <f t="shared" si="22"/>
        <v>25</v>
      </c>
      <c r="AM227" s="14">
        <f t="shared" si="22"/>
        <v>14</v>
      </c>
      <c r="AN227" s="12">
        <f t="shared" si="21"/>
        <v>39</v>
      </c>
    </row>
    <row r="228" spans="2:40" x14ac:dyDescent="0.25">
      <c r="B228" s="23" t="s">
        <v>424</v>
      </c>
      <c r="C228" s="29" t="s">
        <v>423</v>
      </c>
      <c r="D228" s="26">
        <v>0</v>
      </c>
      <c r="E228" s="13">
        <v>0</v>
      </c>
      <c r="F228" s="10">
        <v>0</v>
      </c>
      <c r="G228" s="13">
        <v>0</v>
      </c>
      <c r="H228" s="10">
        <v>0</v>
      </c>
      <c r="I228" s="13">
        <v>0</v>
      </c>
      <c r="J228" s="10">
        <v>0</v>
      </c>
      <c r="K228" s="13">
        <v>0</v>
      </c>
      <c r="L228" s="10">
        <v>0</v>
      </c>
      <c r="M228" s="13">
        <v>0</v>
      </c>
      <c r="N228" s="10">
        <v>0</v>
      </c>
      <c r="O228" s="13">
        <v>0</v>
      </c>
      <c r="P228" s="10">
        <v>0</v>
      </c>
      <c r="Q228" s="13">
        <v>0</v>
      </c>
      <c r="R228" s="10">
        <v>0</v>
      </c>
      <c r="S228" s="13">
        <v>0</v>
      </c>
      <c r="T228" s="10">
        <v>1</v>
      </c>
      <c r="U228" s="12">
        <v>0</v>
      </c>
      <c r="V228" s="11">
        <f t="shared" si="18"/>
        <v>1</v>
      </c>
      <c r="W228" s="11">
        <f t="shared" si="19"/>
        <v>0</v>
      </c>
      <c r="X228" s="12">
        <f t="shared" si="20"/>
        <v>1</v>
      </c>
      <c r="Z228" s="8">
        <v>0</v>
      </c>
      <c r="AA228" s="13">
        <v>0</v>
      </c>
      <c r="AB228" s="13">
        <v>0</v>
      </c>
      <c r="AC228" s="13">
        <v>0</v>
      </c>
      <c r="AD228" s="13">
        <v>0</v>
      </c>
      <c r="AE228" s="13">
        <v>0</v>
      </c>
      <c r="AF228" s="13">
        <v>0</v>
      </c>
      <c r="AG228" s="13">
        <v>0</v>
      </c>
      <c r="AH228" s="13">
        <v>0</v>
      </c>
      <c r="AI228" s="13">
        <v>0</v>
      </c>
      <c r="AJ228" s="13">
        <v>16</v>
      </c>
      <c r="AK228" s="9">
        <v>8</v>
      </c>
      <c r="AL228" s="11">
        <f t="shared" si="22"/>
        <v>16</v>
      </c>
      <c r="AM228" s="14">
        <f t="shared" si="22"/>
        <v>8</v>
      </c>
      <c r="AN228" s="12">
        <f t="shared" si="21"/>
        <v>24</v>
      </c>
    </row>
    <row r="229" spans="2:40" x14ac:dyDescent="0.25">
      <c r="B229" s="23" t="s">
        <v>138</v>
      </c>
      <c r="C229" s="29" t="s">
        <v>425</v>
      </c>
      <c r="D229" s="26">
        <v>0</v>
      </c>
      <c r="E229" s="13">
        <v>0</v>
      </c>
      <c r="F229" s="10">
        <v>0</v>
      </c>
      <c r="G229" s="13">
        <v>0</v>
      </c>
      <c r="H229" s="10">
        <v>2</v>
      </c>
      <c r="I229" s="13">
        <v>0</v>
      </c>
      <c r="J229" s="10">
        <v>0</v>
      </c>
      <c r="K229" s="13">
        <v>0</v>
      </c>
      <c r="L229" s="10">
        <v>26</v>
      </c>
      <c r="M229" s="13">
        <v>0</v>
      </c>
      <c r="N229" s="10">
        <v>37</v>
      </c>
      <c r="O229" s="13">
        <v>14</v>
      </c>
      <c r="P229" s="10">
        <v>0</v>
      </c>
      <c r="Q229" s="13">
        <v>0</v>
      </c>
      <c r="R229" s="10">
        <v>48</v>
      </c>
      <c r="S229" s="13">
        <v>25</v>
      </c>
      <c r="T229" s="10">
        <v>12</v>
      </c>
      <c r="U229" s="12">
        <v>11</v>
      </c>
      <c r="V229" s="11">
        <f t="shared" si="18"/>
        <v>125</v>
      </c>
      <c r="W229" s="11">
        <f t="shared" si="19"/>
        <v>50</v>
      </c>
      <c r="X229" s="12">
        <f t="shared" si="20"/>
        <v>175</v>
      </c>
      <c r="Z229" s="8">
        <v>0</v>
      </c>
      <c r="AA229" s="13">
        <v>0</v>
      </c>
      <c r="AB229" s="13">
        <v>0</v>
      </c>
      <c r="AC229" s="13">
        <v>0</v>
      </c>
      <c r="AD229" s="13">
        <v>0</v>
      </c>
      <c r="AE229" s="13">
        <v>0</v>
      </c>
      <c r="AF229" s="13">
        <v>0</v>
      </c>
      <c r="AG229" s="13">
        <v>0</v>
      </c>
      <c r="AH229" s="13">
        <v>0</v>
      </c>
      <c r="AI229" s="13">
        <v>0</v>
      </c>
      <c r="AJ229" s="13">
        <v>19</v>
      </c>
      <c r="AK229" s="9">
        <v>13</v>
      </c>
      <c r="AL229" s="11">
        <f t="shared" si="22"/>
        <v>19</v>
      </c>
      <c r="AM229" s="14">
        <f t="shared" si="22"/>
        <v>13</v>
      </c>
      <c r="AN229" s="12">
        <f t="shared" si="21"/>
        <v>32</v>
      </c>
    </row>
    <row r="230" spans="2:40" x14ac:dyDescent="0.25">
      <c r="B230" s="23" t="s">
        <v>427</v>
      </c>
      <c r="C230" s="29" t="s">
        <v>426</v>
      </c>
      <c r="D230" s="26">
        <v>0</v>
      </c>
      <c r="E230" s="13">
        <v>0</v>
      </c>
      <c r="F230" s="10">
        <v>0</v>
      </c>
      <c r="G230" s="13">
        <v>0</v>
      </c>
      <c r="H230" s="10">
        <v>0</v>
      </c>
      <c r="I230" s="13">
        <v>0</v>
      </c>
      <c r="J230" s="10">
        <v>0</v>
      </c>
      <c r="K230" s="13">
        <v>0</v>
      </c>
      <c r="L230" s="10">
        <v>0</v>
      </c>
      <c r="M230" s="13">
        <v>0</v>
      </c>
      <c r="N230" s="10">
        <v>0</v>
      </c>
      <c r="O230" s="13">
        <v>0</v>
      </c>
      <c r="P230" s="10">
        <v>7</v>
      </c>
      <c r="Q230" s="13">
        <v>0</v>
      </c>
      <c r="R230" s="10">
        <v>0</v>
      </c>
      <c r="S230" s="13">
        <v>0</v>
      </c>
      <c r="T230" s="10">
        <v>2</v>
      </c>
      <c r="U230" s="12">
        <v>3</v>
      </c>
      <c r="V230" s="11">
        <f t="shared" si="18"/>
        <v>9</v>
      </c>
      <c r="W230" s="11">
        <f t="shared" si="19"/>
        <v>3</v>
      </c>
      <c r="X230" s="12">
        <f t="shared" si="20"/>
        <v>12</v>
      </c>
      <c r="Z230" s="8">
        <v>0</v>
      </c>
      <c r="AA230" s="13">
        <v>0</v>
      </c>
      <c r="AB230" s="13">
        <v>0</v>
      </c>
      <c r="AC230" s="13">
        <v>0</v>
      </c>
      <c r="AD230" s="13">
        <v>0</v>
      </c>
      <c r="AE230" s="13">
        <v>0</v>
      </c>
      <c r="AF230" s="13">
        <v>0</v>
      </c>
      <c r="AG230" s="13">
        <v>0</v>
      </c>
      <c r="AH230" s="13">
        <v>0</v>
      </c>
      <c r="AI230" s="13">
        <v>0</v>
      </c>
      <c r="AJ230" s="13">
        <v>23</v>
      </c>
      <c r="AK230" s="9">
        <v>17</v>
      </c>
      <c r="AL230" s="11">
        <f t="shared" si="22"/>
        <v>23</v>
      </c>
      <c r="AM230" s="14">
        <f t="shared" si="22"/>
        <v>17</v>
      </c>
      <c r="AN230" s="12">
        <f t="shared" si="21"/>
        <v>40</v>
      </c>
    </row>
    <row r="231" spans="2:40" x14ac:dyDescent="0.25">
      <c r="B231" s="23" t="s">
        <v>139</v>
      </c>
      <c r="C231" s="29" t="s">
        <v>428</v>
      </c>
      <c r="D231" s="26">
        <v>0</v>
      </c>
      <c r="E231" s="13">
        <v>0</v>
      </c>
      <c r="F231" s="10">
        <v>0</v>
      </c>
      <c r="G231" s="13">
        <v>0</v>
      </c>
      <c r="H231" s="10">
        <v>4</v>
      </c>
      <c r="I231" s="13">
        <v>0</v>
      </c>
      <c r="J231" s="10">
        <v>0</v>
      </c>
      <c r="K231" s="13">
        <v>0</v>
      </c>
      <c r="L231" s="10">
        <v>0</v>
      </c>
      <c r="M231" s="13">
        <v>0</v>
      </c>
      <c r="N231" s="10">
        <v>0</v>
      </c>
      <c r="O231" s="13">
        <v>0</v>
      </c>
      <c r="P231" s="10">
        <v>0</v>
      </c>
      <c r="Q231" s="13">
        <v>0</v>
      </c>
      <c r="R231" s="10">
        <v>0</v>
      </c>
      <c r="S231" s="13">
        <v>0</v>
      </c>
      <c r="T231" s="10">
        <v>2</v>
      </c>
      <c r="U231" s="12">
        <v>2</v>
      </c>
      <c r="V231" s="11">
        <f t="shared" si="18"/>
        <v>6</v>
      </c>
      <c r="W231" s="11">
        <f t="shared" si="19"/>
        <v>2</v>
      </c>
      <c r="X231" s="12">
        <f t="shared" si="20"/>
        <v>8</v>
      </c>
      <c r="Z231" s="8">
        <v>0</v>
      </c>
      <c r="AA231" s="13">
        <v>0</v>
      </c>
      <c r="AB231" s="13">
        <v>0</v>
      </c>
      <c r="AC231" s="13">
        <v>0</v>
      </c>
      <c r="AD231" s="13">
        <v>0</v>
      </c>
      <c r="AE231" s="13">
        <v>0</v>
      </c>
      <c r="AF231" s="13">
        <v>0</v>
      </c>
      <c r="AG231" s="13">
        <v>0</v>
      </c>
      <c r="AH231" s="13">
        <v>0</v>
      </c>
      <c r="AI231" s="13">
        <v>0</v>
      </c>
      <c r="AJ231" s="13">
        <v>26</v>
      </c>
      <c r="AK231" s="9">
        <v>15</v>
      </c>
      <c r="AL231" s="11">
        <f t="shared" si="22"/>
        <v>26</v>
      </c>
      <c r="AM231" s="14">
        <f t="shared" si="22"/>
        <v>15</v>
      </c>
      <c r="AN231" s="12">
        <f t="shared" si="21"/>
        <v>41</v>
      </c>
    </row>
    <row r="232" spans="2:40" x14ac:dyDescent="0.25">
      <c r="B232" s="23" t="s">
        <v>495</v>
      </c>
      <c r="C232" s="29" t="s">
        <v>515</v>
      </c>
      <c r="D232" s="26">
        <v>0</v>
      </c>
      <c r="E232" s="13">
        <v>0</v>
      </c>
      <c r="F232" s="10">
        <v>0</v>
      </c>
      <c r="G232" s="13">
        <v>0</v>
      </c>
      <c r="H232" s="10">
        <v>0</v>
      </c>
      <c r="I232" s="13">
        <v>0</v>
      </c>
      <c r="J232" s="10">
        <v>0</v>
      </c>
      <c r="K232" s="13">
        <v>0</v>
      </c>
      <c r="L232" s="10">
        <v>0</v>
      </c>
      <c r="M232" s="13">
        <v>0</v>
      </c>
      <c r="N232" s="10">
        <v>0</v>
      </c>
      <c r="O232" s="13">
        <v>0</v>
      </c>
      <c r="P232" s="10">
        <v>0</v>
      </c>
      <c r="Q232" s="13">
        <v>0</v>
      </c>
      <c r="R232" s="10">
        <v>0</v>
      </c>
      <c r="S232" s="13">
        <v>0</v>
      </c>
      <c r="T232" s="10">
        <v>0</v>
      </c>
      <c r="U232" s="12">
        <v>0</v>
      </c>
      <c r="V232" s="11">
        <f t="shared" ref="V232:V243" si="23">+D232+F232+H232+J232+L232+N232+P232+R232+T232</f>
        <v>0</v>
      </c>
      <c r="W232" s="11">
        <f t="shared" ref="W232:W243" si="24">+E232+G232+I232+K232+M232+O232+Q232+S232+U232</f>
        <v>0</v>
      </c>
      <c r="X232" s="12">
        <f t="shared" si="20"/>
        <v>0</v>
      </c>
      <c r="Z232" s="8">
        <v>0</v>
      </c>
      <c r="AA232" s="13">
        <v>0</v>
      </c>
      <c r="AB232" s="13">
        <v>0</v>
      </c>
      <c r="AC232" s="13">
        <v>0</v>
      </c>
      <c r="AD232" s="13">
        <v>0</v>
      </c>
      <c r="AE232" s="13">
        <v>0</v>
      </c>
      <c r="AF232" s="13">
        <v>0</v>
      </c>
      <c r="AG232" s="13">
        <v>0</v>
      </c>
      <c r="AH232" s="13">
        <v>0</v>
      </c>
      <c r="AI232" s="13">
        <v>0</v>
      </c>
      <c r="AJ232" s="13">
        <v>10</v>
      </c>
      <c r="AK232" s="9">
        <v>10</v>
      </c>
      <c r="AL232" s="11">
        <f t="shared" si="22"/>
        <v>10</v>
      </c>
      <c r="AM232" s="14">
        <f t="shared" si="22"/>
        <v>10</v>
      </c>
      <c r="AN232" s="12">
        <f t="shared" si="21"/>
        <v>20</v>
      </c>
    </row>
    <row r="233" spans="2:40" x14ac:dyDescent="0.25">
      <c r="B233" s="23" t="s">
        <v>430</v>
      </c>
      <c r="C233" s="9" t="s">
        <v>429</v>
      </c>
      <c r="D233" s="26">
        <v>0</v>
      </c>
      <c r="E233" s="13">
        <v>0</v>
      </c>
      <c r="F233" s="10">
        <v>0</v>
      </c>
      <c r="G233" s="13">
        <v>0</v>
      </c>
      <c r="H233" s="10">
        <v>0</v>
      </c>
      <c r="I233" s="13">
        <v>0</v>
      </c>
      <c r="J233" s="10">
        <v>0</v>
      </c>
      <c r="K233" s="13">
        <v>0</v>
      </c>
      <c r="L233" s="10">
        <v>0</v>
      </c>
      <c r="M233" s="13">
        <v>0</v>
      </c>
      <c r="N233" s="10">
        <v>0</v>
      </c>
      <c r="O233" s="13">
        <v>0</v>
      </c>
      <c r="P233" s="10">
        <v>0</v>
      </c>
      <c r="Q233" s="13">
        <v>0</v>
      </c>
      <c r="R233" s="10">
        <v>0</v>
      </c>
      <c r="S233" s="13">
        <v>0</v>
      </c>
      <c r="T233" s="10">
        <v>0</v>
      </c>
      <c r="U233" s="12">
        <v>1</v>
      </c>
      <c r="V233" s="11">
        <f t="shared" si="23"/>
        <v>0</v>
      </c>
      <c r="W233" s="11">
        <f t="shared" si="24"/>
        <v>1</v>
      </c>
      <c r="X233" s="12">
        <f t="shared" si="20"/>
        <v>1</v>
      </c>
      <c r="Z233" s="8">
        <v>0</v>
      </c>
      <c r="AA233" s="13">
        <v>0</v>
      </c>
      <c r="AB233" s="13">
        <v>0</v>
      </c>
      <c r="AC233" s="13">
        <v>0</v>
      </c>
      <c r="AD233" s="13">
        <v>0</v>
      </c>
      <c r="AE233" s="13">
        <v>0</v>
      </c>
      <c r="AF233" s="13">
        <v>0</v>
      </c>
      <c r="AG233" s="13">
        <v>0</v>
      </c>
      <c r="AH233" s="13">
        <v>0</v>
      </c>
      <c r="AI233" s="13">
        <v>0</v>
      </c>
      <c r="AJ233" s="13">
        <v>12</v>
      </c>
      <c r="AK233" s="9">
        <v>10</v>
      </c>
      <c r="AL233" s="11">
        <f t="shared" si="22"/>
        <v>12</v>
      </c>
      <c r="AM233" s="14">
        <f t="shared" si="22"/>
        <v>10</v>
      </c>
      <c r="AN233" s="12">
        <f t="shared" si="21"/>
        <v>22</v>
      </c>
    </row>
    <row r="234" spans="2:40" x14ac:dyDescent="0.25">
      <c r="B234" s="23" t="s">
        <v>432</v>
      </c>
      <c r="C234" s="29" t="s">
        <v>431</v>
      </c>
      <c r="D234" s="26">
        <v>0</v>
      </c>
      <c r="E234" s="13">
        <v>0</v>
      </c>
      <c r="F234" s="10">
        <v>0</v>
      </c>
      <c r="G234" s="13">
        <v>0</v>
      </c>
      <c r="H234" s="10">
        <v>0</v>
      </c>
      <c r="I234" s="13">
        <v>0</v>
      </c>
      <c r="J234" s="10">
        <v>0</v>
      </c>
      <c r="K234" s="13">
        <v>0</v>
      </c>
      <c r="L234" s="10">
        <v>0</v>
      </c>
      <c r="M234" s="13">
        <v>0</v>
      </c>
      <c r="N234" s="10">
        <v>26</v>
      </c>
      <c r="O234" s="13">
        <v>20</v>
      </c>
      <c r="P234" s="10">
        <v>9</v>
      </c>
      <c r="Q234" s="13">
        <v>0</v>
      </c>
      <c r="R234" s="10">
        <v>0</v>
      </c>
      <c r="S234" s="13">
        <v>0</v>
      </c>
      <c r="T234" s="10">
        <v>4</v>
      </c>
      <c r="U234" s="12">
        <v>8</v>
      </c>
      <c r="V234" s="11">
        <f t="shared" si="23"/>
        <v>39</v>
      </c>
      <c r="W234" s="11">
        <f t="shared" si="24"/>
        <v>28</v>
      </c>
      <c r="X234" s="12">
        <f t="shared" si="20"/>
        <v>67</v>
      </c>
      <c r="Z234" s="8">
        <v>0</v>
      </c>
      <c r="AA234" s="13">
        <v>0</v>
      </c>
      <c r="AB234" s="13">
        <v>0</v>
      </c>
      <c r="AC234" s="13">
        <v>0</v>
      </c>
      <c r="AD234" s="13">
        <v>0</v>
      </c>
      <c r="AE234" s="13">
        <v>0</v>
      </c>
      <c r="AF234" s="13">
        <v>0</v>
      </c>
      <c r="AG234" s="13">
        <v>0</v>
      </c>
      <c r="AH234" s="13">
        <v>0</v>
      </c>
      <c r="AI234" s="13">
        <v>0</v>
      </c>
      <c r="AJ234" s="13">
        <v>21</v>
      </c>
      <c r="AK234" s="9">
        <v>21</v>
      </c>
      <c r="AL234" s="11">
        <f t="shared" si="22"/>
        <v>21</v>
      </c>
      <c r="AM234" s="14">
        <f t="shared" si="22"/>
        <v>21</v>
      </c>
      <c r="AN234" s="12">
        <f t="shared" si="21"/>
        <v>42</v>
      </c>
    </row>
    <row r="235" spans="2:40" x14ac:dyDescent="0.25">
      <c r="B235" s="23" t="s">
        <v>434</v>
      </c>
      <c r="C235" s="29" t="s">
        <v>433</v>
      </c>
      <c r="D235" s="26">
        <v>0</v>
      </c>
      <c r="E235" s="13">
        <v>0</v>
      </c>
      <c r="F235" s="10">
        <v>0</v>
      </c>
      <c r="G235" s="13">
        <v>0</v>
      </c>
      <c r="H235" s="10">
        <v>0</v>
      </c>
      <c r="I235" s="13">
        <v>0</v>
      </c>
      <c r="J235" s="10">
        <v>0</v>
      </c>
      <c r="K235" s="13">
        <v>0</v>
      </c>
      <c r="L235" s="10">
        <v>0</v>
      </c>
      <c r="M235" s="13">
        <v>0</v>
      </c>
      <c r="N235" s="10">
        <v>0</v>
      </c>
      <c r="O235" s="13">
        <v>0</v>
      </c>
      <c r="P235" s="10">
        <v>0</v>
      </c>
      <c r="Q235" s="13">
        <v>0</v>
      </c>
      <c r="R235" s="10">
        <v>0</v>
      </c>
      <c r="S235" s="13">
        <v>0</v>
      </c>
      <c r="T235" s="10">
        <v>9</v>
      </c>
      <c r="U235" s="12">
        <v>2</v>
      </c>
      <c r="V235" s="11">
        <f t="shared" si="23"/>
        <v>9</v>
      </c>
      <c r="W235" s="11">
        <f t="shared" si="24"/>
        <v>2</v>
      </c>
      <c r="X235" s="12">
        <f t="shared" si="20"/>
        <v>11</v>
      </c>
      <c r="Z235" s="8">
        <v>0</v>
      </c>
      <c r="AA235" s="13">
        <v>0</v>
      </c>
      <c r="AB235" s="13">
        <v>0</v>
      </c>
      <c r="AC235" s="13">
        <v>0</v>
      </c>
      <c r="AD235" s="13">
        <v>0</v>
      </c>
      <c r="AE235" s="13">
        <v>0</v>
      </c>
      <c r="AF235" s="13">
        <v>0</v>
      </c>
      <c r="AG235" s="13">
        <v>0</v>
      </c>
      <c r="AH235" s="13">
        <v>0</v>
      </c>
      <c r="AI235" s="13">
        <v>0</v>
      </c>
      <c r="AJ235" s="13">
        <v>32</v>
      </c>
      <c r="AK235" s="9">
        <v>15</v>
      </c>
      <c r="AL235" s="11">
        <f t="shared" si="22"/>
        <v>32</v>
      </c>
      <c r="AM235" s="14">
        <f t="shared" si="22"/>
        <v>15</v>
      </c>
      <c r="AN235" s="12">
        <f t="shared" si="21"/>
        <v>47</v>
      </c>
    </row>
    <row r="236" spans="2:40" x14ac:dyDescent="0.25">
      <c r="B236" s="23" t="s">
        <v>436</v>
      </c>
      <c r="C236" s="29" t="s">
        <v>435</v>
      </c>
      <c r="D236" s="26">
        <v>0</v>
      </c>
      <c r="E236" s="13">
        <v>0</v>
      </c>
      <c r="F236" s="10">
        <v>0</v>
      </c>
      <c r="G236" s="13">
        <v>0</v>
      </c>
      <c r="H236" s="10">
        <v>0</v>
      </c>
      <c r="I236" s="13">
        <v>0</v>
      </c>
      <c r="J236" s="10">
        <v>0</v>
      </c>
      <c r="K236" s="13">
        <v>0</v>
      </c>
      <c r="L236" s="10">
        <v>0</v>
      </c>
      <c r="M236" s="13">
        <v>0</v>
      </c>
      <c r="N236" s="10">
        <v>0</v>
      </c>
      <c r="O236" s="13">
        <v>0</v>
      </c>
      <c r="P236" s="10">
        <v>2</v>
      </c>
      <c r="Q236" s="13">
        <v>0</v>
      </c>
      <c r="R236" s="10">
        <v>0</v>
      </c>
      <c r="S236" s="13">
        <v>0</v>
      </c>
      <c r="T236" s="10">
        <v>5</v>
      </c>
      <c r="U236" s="12">
        <v>1</v>
      </c>
      <c r="V236" s="11">
        <f t="shared" si="23"/>
        <v>7</v>
      </c>
      <c r="W236" s="11">
        <f t="shared" si="24"/>
        <v>1</v>
      </c>
      <c r="X236" s="12">
        <f t="shared" si="20"/>
        <v>8</v>
      </c>
      <c r="Z236" s="8">
        <v>0</v>
      </c>
      <c r="AA236" s="13">
        <v>0</v>
      </c>
      <c r="AB236" s="13">
        <v>0</v>
      </c>
      <c r="AC236" s="13">
        <v>0</v>
      </c>
      <c r="AD236" s="13">
        <v>0</v>
      </c>
      <c r="AE236" s="13">
        <v>0</v>
      </c>
      <c r="AF236" s="13">
        <v>0</v>
      </c>
      <c r="AG236" s="13">
        <v>0</v>
      </c>
      <c r="AH236" s="13">
        <v>0</v>
      </c>
      <c r="AI236" s="13">
        <v>0</v>
      </c>
      <c r="AJ236" s="13">
        <v>14</v>
      </c>
      <c r="AK236" s="9">
        <v>8</v>
      </c>
      <c r="AL236" s="11">
        <f t="shared" si="22"/>
        <v>14</v>
      </c>
      <c r="AM236" s="14">
        <f t="shared" si="22"/>
        <v>8</v>
      </c>
      <c r="AN236" s="12">
        <f t="shared" si="21"/>
        <v>22</v>
      </c>
    </row>
    <row r="237" spans="2:40" x14ac:dyDescent="0.25">
      <c r="B237" s="23" t="s">
        <v>437</v>
      </c>
      <c r="C237" s="29" t="s">
        <v>342</v>
      </c>
      <c r="D237" s="26">
        <v>0</v>
      </c>
      <c r="E237" s="13">
        <v>0</v>
      </c>
      <c r="F237" s="10">
        <v>0</v>
      </c>
      <c r="G237" s="13">
        <v>0</v>
      </c>
      <c r="H237" s="10">
        <v>0</v>
      </c>
      <c r="I237" s="13">
        <v>0</v>
      </c>
      <c r="J237" s="10">
        <v>0</v>
      </c>
      <c r="K237" s="13">
        <v>0</v>
      </c>
      <c r="L237" s="10">
        <v>0</v>
      </c>
      <c r="M237" s="13">
        <v>0</v>
      </c>
      <c r="N237" s="10">
        <v>0</v>
      </c>
      <c r="O237" s="13">
        <v>0</v>
      </c>
      <c r="P237" s="10">
        <v>0</v>
      </c>
      <c r="Q237" s="13">
        <v>0</v>
      </c>
      <c r="R237" s="10">
        <v>0</v>
      </c>
      <c r="S237" s="13">
        <v>0</v>
      </c>
      <c r="T237" s="10">
        <v>3</v>
      </c>
      <c r="U237" s="12">
        <v>1</v>
      </c>
      <c r="V237" s="11">
        <f t="shared" si="23"/>
        <v>3</v>
      </c>
      <c r="W237" s="11">
        <f t="shared" si="24"/>
        <v>1</v>
      </c>
      <c r="X237" s="12">
        <f t="shared" si="20"/>
        <v>4</v>
      </c>
      <c r="Z237" s="8">
        <v>0</v>
      </c>
      <c r="AA237" s="13">
        <v>0</v>
      </c>
      <c r="AB237" s="13">
        <v>0</v>
      </c>
      <c r="AC237" s="13">
        <v>0</v>
      </c>
      <c r="AD237" s="13">
        <v>0</v>
      </c>
      <c r="AE237" s="13">
        <v>0</v>
      </c>
      <c r="AF237" s="13">
        <v>0</v>
      </c>
      <c r="AG237" s="13">
        <v>0</v>
      </c>
      <c r="AH237" s="13">
        <v>0</v>
      </c>
      <c r="AI237" s="13">
        <v>0</v>
      </c>
      <c r="AJ237" s="13">
        <v>4</v>
      </c>
      <c r="AK237" s="9">
        <v>6</v>
      </c>
      <c r="AL237" s="11">
        <f t="shared" si="22"/>
        <v>4</v>
      </c>
      <c r="AM237" s="14">
        <f t="shared" si="22"/>
        <v>6</v>
      </c>
      <c r="AN237" s="12">
        <f t="shared" si="21"/>
        <v>10</v>
      </c>
    </row>
    <row r="238" spans="2:40" x14ac:dyDescent="0.25">
      <c r="B238" s="23" t="s">
        <v>496</v>
      </c>
      <c r="C238" s="29" t="s">
        <v>516</v>
      </c>
      <c r="D238" s="26">
        <v>0</v>
      </c>
      <c r="E238" s="13">
        <v>0</v>
      </c>
      <c r="F238" s="10">
        <v>0</v>
      </c>
      <c r="G238" s="13">
        <v>0</v>
      </c>
      <c r="H238" s="10">
        <v>0</v>
      </c>
      <c r="I238" s="13">
        <v>0</v>
      </c>
      <c r="J238" s="10">
        <v>0</v>
      </c>
      <c r="K238" s="13">
        <v>0</v>
      </c>
      <c r="L238" s="10">
        <v>0</v>
      </c>
      <c r="M238" s="13">
        <v>0</v>
      </c>
      <c r="N238" s="10">
        <v>0</v>
      </c>
      <c r="O238" s="13">
        <v>0</v>
      </c>
      <c r="P238" s="10">
        <v>0</v>
      </c>
      <c r="Q238" s="13">
        <v>0</v>
      </c>
      <c r="R238" s="10">
        <v>0</v>
      </c>
      <c r="S238" s="13">
        <v>0</v>
      </c>
      <c r="T238" s="10">
        <v>0</v>
      </c>
      <c r="U238" s="12">
        <v>0</v>
      </c>
      <c r="V238" s="11">
        <f t="shared" si="23"/>
        <v>0</v>
      </c>
      <c r="W238" s="11">
        <f t="shared" si="24"/>
        <v>0</v>
      </c>
      <c r="X238" s="12">
        <f t="shared" si="20"/>
        <v>0</v>
      </c>
      <c r="Z238" s="8">
        <v>0</v>
      </c>
      <c r="AA238" s="13">
        <v>0</v>
      </c>
      <c r="AB238" s="13">
        <v>0</v>
      </c>
      <c r="AC238" s="13">
        <v>0</v>
      </c>
      <c r="AD238" s="13">
        <v>0</v>
      </c>
      <c r="AE238" s="13">
        <v>0</v>
      </c>
      <c r="AF238" s="13">
        <v>0</v>
      </c>
      <c r="AG238" s="13">
        <v>0</v>
      </c>
      <c r="AH238" s="13">
        <v>0</v>
      </c>
      <c r="AI238" s="13">
        <v>0</v>
      </c>
      <c r="AJ238" s="13">
        <v>14</v>
      </c>
      <c r="AK238" s="9">
        <v>11</v>
      </c>
      <c r="AL238" s="11">
        <f t="shared" si="22"/>
        <v>14</v>
      </c>
      <c r="AM238" s="14">
        <f t="shared" si="22"/>
        <v>11</v>
      </c>
      <c r="AN238" s="12">
        <f t="shared" si="21"/>
        <v>25</v>
      </c>
    </row>
    <row r="239" spans="2:40" x14ac:dyDescent="0.25">
      <c r="B239" s="23" t="s">
        <v>439</v>
      </c>
      <c r="C239" s="29" t="s">
        <v>438</v>
      </c>
      <c r="D239" s="26">
        <v>0</v>
      </c>
      <c r="E239" s="13">
        <v>0</v>
      </c>
      <c r="F239" s="10">
        <v>0</v>
      </c>
      <c r="G239" s="13">
        <v>0</v>
      </c>
      <c r="H239" s="10">
        <v>0</v>
      </c>
      <c r="I239" s="13">
        <v>0</v>
      </c>
      <c r="J239" s="10">
        <v>0</v>
      </c>
      <c r="K239" s="13">
        <v>0</v>
      </c>
      <c r="L239" s="10">
        <v>0</v>
      </c>
      <c r="M239" s="13">
        <v>0</v>
      </c>
      <c r="N239" s="10">
        <v>0</v>
      </c>
      <c r="O239" s="13">
        <v>0</v>
      </c>
      <c r="P239" s="10">
        <v>0</v>
      </c>
      <c r="Q239" s="13">
        <v>0</v>
      </c>
      <c r="R239" s="10">
        <v>0</v>
      </c>
      <c r="S239" s="13">
        <v>0</v>
      </c>
      <c r="T239" s="10">
        <v>1</v>
      </c>
      <c r="U239" s="12">
        <v>3</v>
      </c>
      <c r="V239" s="11">
        <f t="shared" si="23"/>
        <v>1</v>
      </c>
      <c r="W239" s="11">
        <f t="shared" si="24"/>
        <v>3</v>
      </c>
      <c r="X239" s="12">
        <f t="shared" si="20"/>
        <v>4</v>
      </c>
      <c r="Z239" s="8">
        <v>0</v>
      </c>
      <c r="AA239" s="13">
        <v>0</v>
      </c>
      <c r="AB239" s="13">
        <v>0</v>
      </c>
      <c r="AC239" s="13">
        <v>0</v>
      </c>
      <c r="AD239" s="13">
        <v>0</v>
      </c>
      <c r="AE239" s="13">
        <v>0</v>
      </c>
      <c r="AF239" s="13">
        <v>0</v>
      </c>
      <c r="AG239" s="13">
        <v>0</v>
      </c>
      <c r="AH239" s="13">
        <v>0</v>
      </c>
      <c r="AI239" s="13">
        <v>0</v>
      </c>
      <c r="AJ239" s="13">
        <v>4</v>
      </c>
      <c r="AK239" s="9">
        <v>8</v>
      </c>
      <c r="AL239" s="11">
        <f t="shared" si="22"/>
        <v>4</v>
      </c>
      <c r="AM239" s="14">
        <f t="shared" si="22"/>
        <v>8</v>
      </c>
      <c r="AN239" s="12">
        <f t="shared" si="21"/>
        <v>12</v>
      </c>
    </row>
    <row r="240" spans="2:40" x14ac:dyDescent="0.25">
      <c r="B240" s="23" t="s">
        <v>153</v>
      </c>
      <c r="C240" s="29" t="s">
        <v>440</v>
      </c>
      <c r="D240" s="26">
        <v>0</v>
      </c>
      <c r="E240" s="13">
        <v>0</v>
      </c>
      <c r="F240" s="10">
        <v>0</v>
      </c>
      <c r="G240" s="13">
        <v>0</v>
      </c>
      <c r="H240" s="10">
        <v>0</v>
      </c>
      <c r="I240" s="13">
        <v>0</v>
      </c>
      <c r="J240" s="10">
        <v>6</v>
      </c>
      <c r="K240" s="13">
        <v>1</v>
      </c>
      <c r="L240" s="10">
        <v>0</v>
      </c>
      <c r="M240" s="13">
        <v>0</v>
      </c>
      <c r="N240" s="10">
        <v>16</v>
      </c>
      <c r="O240" s="13">
        <v>1</v>
      </c>
      <c r="P240" s="10">
        <v>0</v>
      </c>
      <c r="Q240" s="13">
        <v>0</v>
      </c>
      <c r="R240" s="10">
        <v>22</v>
      </c>
      <c r="S240" s="13">
        <v>17</v>
      </c>
      <c r="T240" s="10">
        <v>4</v>
      </c>
      <c r="U240" s="12">
        <v>9</v>
      </c>
      <c r="V240" s="11">
        <f t="shared" si="23"/>
        <v>48</v>
      </c>
      <c r="W240" s="11">
        <f t="shared" si="24"/>
        <v>28</v>
      </c>
      <c r="X240" s="12">
        <f t="shared" si="20"/>
        <v>76</v>
      </c>
      <c r="Z240" s="8">
        <v>0</v>
      </c>
      <c r="AA240" s="13">
        <v>0</v>
      </c>
      <c r="AB240" s="13">
        <v>0</v>
      </c>
      <c r="AC240" s="13">
        <v>0</v>
      </c>
      <c r="AD240" s="13">
        <v>0</v>
      </c>
      <c r="AE240" s="13">
        <v>0</v>
      </c>
      <c r="AF240" s="13">
        <v>0</v>
      </c>
      <c r="AG240" s="13">
        <v>0</v>
      </c>
      <c r="AH240" s="13">
        <v>0</v>
      </c>
      <c r="AI240" s="13">
        <v>0</v>
      </c>
      <c r="AJ240" s="13">
        <v>36</v>
      </c>
      <c r="AK240" s="9">
        <v>15</v>
      </c>
      <c r="AL240" s="11">
        <f t="shared" si="22"/>
        <v>36</v>
      </c>
      <c r="AM240" s="14">
        <f t="shared" si="22"/>
        <v>15</v>
      </c>
      <c r="AN240" s="12">
        <f t="shared" si="21"/>
        <v>51</v>
      </c>
    </row>
    <row r="241" spans="2:40" x14ac:dyDescent="0.25">
      <c r="B241" s="23" t="s">
        <v>442</v>
      </c>
      <c r="C241" s="29" t="s">
        <v>441</v>
      </c>
      <c r="D241" s="26">
        <v>0</v>
      </c>
      <c r="E241" s="13">
        <v>0</v>
      </c>
      <c r="F241" s="10">
        <v>0</v>
      </c>
      <c r="G241" s="13">
        <v>0</v>
      </c>
      <c r="H241" s="10">
        <v>0</v>
      </c>
      <c r="I241" s="13">
        <v>0</v>
      </c>
      <c r="J241" s="10">
        <v>0</v>
      </c>
      <c r="K241" s="13">
        <v>0</v>
      </c>
      <c r="L241" s="10">
        <v>0</v>
      </c>
      <c r="M241" s="13">
        <v>0</v>
      </c>
      <c r="N241" s="10">
        <v>0</v>
      </c>
      <c r="O241" s="13">
        <v>0</v>
      </c>
      <c r="P241" s="10">
        <v>0</v>
      </c>
      <c r="Q241" s="13">
        <v>0</v>
      </c>
      <c r="R241" s="10">
        <v>0</v>
      </c>
      <c r="S241" s="13">
        <v>0</v>
      </c>
      <c r="T241" s="10">
        <v>1</v>
      </c>
      <c r="U241" s="12">
        <v>1</v>
      </c>
      <c r="V241" s="11">
        <f t="shared" si="23"/>
        <v>1</v>
      </c>
      <c r="W241" s="11">
        <f t="shared" si="24"/>
        <v>1</v>
      </c>
      <c r="X241" s="12">
        <f t="shared" si="20"/>
        <v>2</v>
      </c>
      <c r="Z241" s="8">
        <v>0</v>
      </c>
      <c r="AA241" s="13">
        <v>0</v>
      </c>
      <c r="AB241" s="13">
        <v>0</v>
      </c>
      <c r="AC241" s="13">
        <v>0</v>
      </c>
      <c r="AD241" s="13">
        <v>0</v>
      </c>
      <c r="AE241" s="13">
        <v>0</v>
      </c>
      <c r="AF241" s="13">
        <v>0</v>
      </c>
      <c r="AG241" s="13">
        <v>0</v>
      </c>
      <c r="AH241" s="13">
        <v>0</v>
      </c>
      <c r="AI241" s="13">
        <v>0</v>
      </c>
      <c r="AJ241" s="13">
        <v>9</v>
      </c>
      <c r="AK241" s="9">
        <v>18</v>
      </c>
      <c r="AL241" s="11">
        <f t="shared" si="22"/>
        <v>9</v>
      </c>
      <c r="AM241" s="14">
        <f t="shared" si="22"/>
        <v>18</v>
      </c>
      <c r="AN241" s="12">
        <f t="shared" si="21"/>
        <v>27</v>
      </c>
    </row>
    <row r="242" spans="2:40" x14ac:dyDescent="0.25">
      <c r="B242" s="23" t="s">
        <v>444</v>
      </c>
      <c r="C242" s="29" t="s">
        <v>443</v>
      </c>
      <c r="D242" s="26">
        <v>0</v>
      </c>
      <c r="E242" s="13">
        <v>0</v>
      </c>
      <c r="F242" s="10">
        <v>0</v>
      </c>
      <c r="G242" s="13">
        <v>0</v>
      </c>
      <c r="H242" s="10">
        <v>0</v>
      </c>
      <c r="I242" s="13">
        <v>0</v>
      </c>
      <c r="J242" s="10">
        <v>0</v>
      </c>
      <c r="K242" s="13">
        <v>0</v>
      </c>
      <c r="L242" s="10">
        <v>0</v>
      </c>
      <c r="M242" s="13">
        <v>0</v>
      </c>
      <c r="N242" s="10">
        <v>0</v>
      </c>
      <c r="O242" s="13">
        <v>0</v>
      </c>
      <c r="P242" s="10">
        <v>2</v>
      </c>
      <c r="Q242" s="13">
        <v>0</v>
      </c>
      <c r="R242" s="10">
        <v>0</v>
      </c>
      <c r="S242" s="13">
        <v>0</v>
      </c>
      <c r="T242" s="10">
        <v>4</v>
      </c>
      <c r="U242" s="12">
        <v>11</v>
      </c>
      <c r="V242" s="11">
        <f t="shared" si="23"/>
        <v>6</v>
      </c>
      <c r="W242" s="11">
        <f t="shared" si="24"/>
        <v>11</v>
      </c>
      <c r="X242" s="12">
        <f t="shared" si="20"/>
        <v>17</v>
      </c>
      <c r="Z242" s="8">
        <v>0</v>
      </c>
      <c r="AA242" s="13">
        <v>0</v>
      </c>
      <c r="AB242" s="13">
        <v>0</v>
      </c>
      <c r="AC242" s="13">
        <v>0</v>
      </c>
      <c r="AD242" s="13">
        <v>0</v>
      </c>
      <c r="AE242" s="13">
        <v>0</v>
      </c>
      <c r="AF242" s="13">
        <v>0</v>
      </c>
      <c r="AG242" s="13">
        <v>0</v>
      </c>
      <c r="AH242" s="13">
        <v>0</v>
      </c>
      <c r="AI242" s="13">
        <v>0</v>
      </c>
      <c r="AJ242" s="13">
        <v>10</v>
      </c>
      <c r="AK242" s="9">
        <v>10</v>
      </c>
      <c r="AL242" s="11">
        <f t="shared" si="22"/>
        <v>10</v>
      </c>
      <c r="AM242" s="14">
        <f t="shared" si="22"/>
        <v>10</v>
      </c>
      <c r="AN242" s="12">
        <f t="shared" si="21"/>
        <v>20</v>
      </c>
    </row>
    <row r="243" spans="2:40" x14ac:dyDescent="0.25">
      <c r="B243" s="23" t="s">
        <v>446</v>
      </c>
      <c r="C243" s="9" t="s">
        <v>445</v>
      </c>
      <c r="D243" s="26">
        <v>0</v>
      </c>
      <c r="E243" s="13">
        <v>0</v>
      </c>
      <c r="F243" s="10">
        <v>0</v>
      </c>
      <c r="G243" s="13">
        <v>0</v>
      </c>
      <c r="H243" s="10">
        <v>0</v>
      </c>
      <c r="I243" s="13">
        <v>0</v>
      </c>
      <c r="J243" s="10">
        <v>0</v>
      </c>
      <c r="K243" s="13">
        <v>0</v>
      </c>
      <c r="L243" s="10">
        <v>0</v>
      </c>
      <c r="M243" s="13">
        <v>0</v>
      </c>
      <c r="N243" s="10">
        <v>0</v>
      </c>
      <c r="O243" s="13">
        <v>0</v>
      </c>
      <c r="P243" s="10">
        <v>0</v>
      </c>
      <c r="Q243" s="13">
        <v>0</v>
      </c>
      <c r="R243" s="10">
        <v>0</v>
      </c>
      <c r="S243" s="13">
        <v>0</v>
      </c>
      <c r="T243" s="10">
        <v>0</v>
      </c>
      <c r="U243" s="12">
        <v>1</v>
      </c>
      <c r="V243" s="11">
        <f t="shared" si="23"/>
        <v>0</v>
      </c>
      <c r="W243" s="11">
        <f t="shared" si="24"/>
        <v>1</v>
      </c>
      <c r="X243" s="12">
        <f t="shared" si="20"/>
        <v>1</v>
      </c>
      <c r="Z243" s="8">
        <v>0</v>
      </c>
      <c r="AA243" s="13">
        <v>0</v>
      </c>
      <c r="AB243" s="13">
        <v>0</v>
      </c>
      <c r="AC243" s="13">
        <v>0</v>
      </c>
      <c r="AD243" s="13">
        <v>0</v>
      </c>
      <c r="AE243" s="13">
        <v>0</v>
      </c>
      <c r="AF243" s="13">
        <v>0</v>
      </c>
      <c r="AG243" s="13">
        <v>0</v>
      </c>
      <c r="AH243" s="13">
        <v>0</v>
      </c>
      <c r="AI243" s="13">
        <v>0</v>
      </c>
      <c r="AJ243" s="13">
        <v>11</v>
      </c>
      <c r="AK243" s="9">
        <v>11</v>
      </c>
      <c r="AL243" s="11">
        <f t="shared" si="22"/>
        <v>11</v>
      </c>
      <c r="AM243" s="14">
        <f t="shared" si="22"/>
        <v>11</v>
      </c>
      <c r="AN243" s="12">
        <f t="shared" si="21"/>
        <v>22</v>
      </c>
    </row>
    <row r="244" spans="2:40" x14ac:dyDescent="0.25">
      <c r="B244" s="23" t="s">
        <v>448</v>
      </c>
      <c r="C244" s="29" t="s">
        <v>447</v>
      </c>
      <c r="D244" s="26">
        <v>0</v>
      </c>
      <c r="E244" s="13">
        <v>0</v>
      </c>
      <c r="F244" s="10">
        <v>0</v>
      </c>
      <c r="G244" s="13">
        <v>0</v>
      </c>
      <c r="H244" s="10">
        <v>0</v>
      </c>
      <c r="I244" s="13">
        <v>0</v>
      </c>
      <c r="J244" s="10">
        <v>0</v>
      </c>
      <c r="K244" s="13">
        <v>0</v>
      </c>
      <c r="L244" s="10">
        <v>0</v>
      </c>
      <c r="M244" s="13">
        <v>0</v>
      </c>
      <c r="N244" s="10">
        <v>3</v>
      </c>
      <c r="O244" s="13">
        <v>0</v>
      </c>
      <c r="P244" s="10">
        <v>2</v>
      </c>
      <c r="Q244" s="13">
        <v>0</v>
      </c>
      <c r="R244" s="10">
        <v>0</v>
      </c>
      <c r="S244" s="13">
        <v>0</v>
      </c>
      <c r="T244" s="10">
        <v>1</v>
      </c>
      <c r="U244" s="12">
        <v>3</v>
      </c>
      <c r="V244" s="11">
        <f t="shared" ref="V244:V268" si="25">+D244+F244+H244+J244+L244+N244+P244+R244+T244</f>
        <v>6</v>
      </c>
      <c r="W244" s="11">
        <f t="shared" ref="W244:W268" si="26">+E244+G244+I244+K244+M244+O244+Q244+S244+U244</f>
        <v>3</v>
      </c>
      <c r="X244" s="12">
        <f t="shared" si="20"/>
        <v>9</v>
      </c>
      <c r="Z244" s="8">
        <v>0</v>
      </c>
      <c r="AA244" s="13">
        <v>0</v>
      </c>
      <c r="AB244" s="13">
        <v>0</v>
      </c>
      <c r="AC244" s="13">
        <v>0</v>
      </c>
      <c r="AD244" s="13">
        <v>0</v>
      </c>
      <c r="AE244" s="13">
        <v>0</v>
      </c>
      <c r="AF244" s="13">
        <v>0</v>
      </c>
      <c r="AG244" s="13">
        <v>0</v>
      </c>
      <c r="AH244" s="13">
        <v>0</v>
      </c>
      <c r="AI244" s="13">
        <v>0</v>
      </c>
      <c r="AJ244" s="13">
        <v>0</v>
      </c>
      <c r="AK244" s="9">
        <v>0</v>
      </c>
      <c r="AL244" s="11">
        <f t="shared" si="22"/>
        <v>0</v>
      </c>
      <c r="AM244" s="14">
        <f t="shared" si="22"/>
        <v>0</v>
      </c>
      <c r="AN244" s="12">
        <f t="shared" si="21"/>
        <v>0</v>
      </c>
    </row>
    <row r="245" spans="2:40" x14ac:dyDescent="0.25">
      <c r="B245" s="23" t="s">
        <v>497</v>
      </c>
      <c r="C245" s="29" t="s">
        <v>509</v>
      </c>
      <c r="D245" s="26">
        <v>0</v>
      </c>
      <c r="E245" s="13">
        <v>0</v>
      </c>
      <c r="F245" s="10">
        <v>0</v>
      </c>
      <c r="G245" s="13">
        <v>0</v>
      </c>
      <c r="H245" s="10">
        <v>0</v>
      </c>
      <c r="I245" s="13">
        <v>0</v>
      </c>
      <c r="J245" s="10">
        <v>0</v>
      </c>
      <c r="K245" s="13">
        <v>0</v>
      </c>
      <c r="L245" s="10">
        <v>0</v>
      </c>
      <c r="M245" s="13">
        <v>0</v>
      </c>
      <c r="N245" s="10">
        <v>0</v>
      </c>
      <c r="O245" s="13">
        <v>0</v>
      </c>
      <c r="P245" s="10">
        <v>0</v>
      </c>
      <c r="Q245" s="13">
        <v>0</v>
      </c>
      <c r="R245" s="10">
        <v>0</v>
      </c>
      <c r="S245" s="13">
        <v>0</v>
      </c>
      <c r="T245" s="10">
        <v>0</v>
      </c>
      <c r="U245" s="12">
        <v>0</v>
      </c>
      <c r="V245" s="11">
        <f t="shared" si="25"/>
        <v>0</v>
      </c>
      <c r="W245" s="11">
        <f t="shared" si="26"/>
        <v>0</v>
      </c>
      <c r="X245" s="12">
        <f t="shared" si="20"/>
        <v>0</v>
      </c>
      <c r="Z245" s="8">
        <v>0</v>
      </c>
      <c r="AA245" s="13">
        <v>0</v>
      </c>
      <c r="AB245" s="13">
        <v>0</v>
      </c>
      <c r="AC245" s="13">
        <v>0</v>
      </c>
      <c r="AD245" s="13">
        <v>0</v>
      </c>
      <c r="AE245" s="13">
        <v>0</v>
      </c>
      <c r="AF245" s="13">
        <v>0</v>
      </c>
      <c r="AG245" s="13">
        <v>0</v>
      </c>
      <c r="AH245" s="13">
        <v>0</v>
      </c>
      <c r="AI245" s="13">
        <v>0</v>
      </c>
      <c r="AJ245" s="13">
        <v>8</v>
      </c>
      <c r="AK245" s="9">
        <v>10</v>
      </c>
      <c r="AL245" s="11">
        <f t="shared" si="22"/>
        <v>8</v>
      </c>
      <c r="AM245" s="14">
        <f t="shared" si="22"/>
        <v>10</v>
      </c>
      <c r="AN245" s="12">
        <f t="shared" si="21"/>
        <v>18</v>
      </c>
    </row>
    <row r="246" spans="2:40" x14ac:dyDescent="0.25">
      <c r="B246" s="23" t="s">
        <v>498</v>
      </c>
      <c r="C246" s="29" t="s">
        <v>334</v>
      </c>
      <c r="D246" s="26">
        <v>0</v>
      </c>
      <c r="E246" s="13">
        <v>0</v>
      </c>
      <c r="F246" s="10">
        <v>0</v>
      </c>
      <c r="G246" s="13">
        <v>0</v>
      </c>
      <c r="H246" s="10">
        <v>0</v>
      </c>
      <c r="I246" s="13">
        <v>0</v>
      </c>
      <c r="J246" s="10">
        <v>0</v>
      </c>
      <c r="K246" s="13">
        <v>0</v>
      </c>
      <c r="L246" s="10">
        <v>0</v>
      </c>
      <c r="M246" s="13">
        <v>0</v>
      </c>
      <c r="N246" s="10">
        <v>0</v>
      </c>
      <c r="O246" s="13">
        <v>0</v>
      </c>
      <c r="P246" s="10">
        <v>0</v>
      </c>
      <c r="Q246" s="13">
        <v>0</v>
      </c>
      <c r="R246" s="10">
        <v>0</v>
      </c>
      <c r="S246" s="13">
        <v>0</v>
      </c>
      <c r="T246" s="10">
        <v>0</v>
      </c>
      <c r="U246" s="12">
        <v>0</v>
      </c>
      <c r="V246" s="11">
        <f t="shared" si="25"/>
        <v>0</v>
      </c>
      <c r="W246" s="11">
        <f t="shared" si="26"/>
        <v>0</v>
      </c>
      <c r="X246" s="12">
        <f t="shared" si="20"/>
        <v>0</v>
      </c>
      <c r="Z246" s="8">
        <v>0</v>
      </c>
      <c r="AA246" s="13">
        <v>0</v>
      </c>
      <c r="AB246" s="13">
        <v>0</v>
      </c>
      <c r="AC246" s="13">
        <v>0</v>
      </c>
      <c r="AD246" s="13">
        <v>0</v>
      </c>
      <c r="AE246" s="13">
        <v>0</v>
      </c>
      <c r="AF246" s="13">
        <v>0</v>
      </c>
      <c r="AG246" s="13">
        <v>0</v>
      </c>
      <c r="AH246" s="13">
        <v>0</v>
      </c>
      <c r="AI246" s="13">
        <v>0</v>
      </c>
      <c r="AJ246" s="13">
        <v>8</v>
      </c>
      <c r="AK246" s="9">
        <v>10</v>
      </c>
      <c r="AL246" s="11">
        <f t="shared" si="22"/>
        <v>8</v>
      </c>
      <c r="AM246" s="14">
        <f t="shared" si="22"/>
        <v>10</v>
      </c>
      <c r="AN246" s="12">
        <f t="shared" si="21"/>
        <v>18</v>
      </c>
    </row>
    <row r="247" spans="2:40" x14ac:dyDescent="0.25">
      <c r="B247" s="23" t="s">
        <v>140</v>
      </c>
      <c r="C247" s="29" t="s">
        <v>449</v>
      </c>
      <c r="D247" s="26">
        <v>0</v>
      </c>
      <c r="E247" s="13">
        <v>0</v>
      </c>
      <c r="F247" s="10">
        <v>0</v>
      </c>
      <c r="G247" s="13">
        <v>0</v>
      </c>
      <c r="H247" s="10">
        <v>3</v>
      </c>
      <c r="I247" s="13">
        <v>2</v>
      </c>
      <c r="J247" s="10">
        <v>0</v>
      </c>
      <c r="K247" s="13">
        <v>0</v>
      </c>
      <c r="L247" s="10">
        <v>0</v>
      </c>
      <c r="M247" s="13">
        <v>0</v>
      </c>
      <c r="N247" s="10">
        <v>6</v>
      </c>
      <c r="O247" s="13">
        <v>2</v>
      </c>
      <c r="P247" s="10">
        <v>15</v>
      </c>
      <c r="Q247" s="13">
        <v>0</v>
      </c>
      <c r="R247" s="10">
        <v>14</v>
      </c>
      <c r="S247" s="13">
        <v>11</v>
      </c>
      <c r="T247" s="10">
        <v>33</v>
      </c>
      <c r="U247" s="12">
        <v>14</v>
      </c>
      <c r="V247" s="11">
        <f t="shared" si="25"/>
        <v>71</v>
      </c>
      <c r="W247" s="11">
        <f t="shared" si="26"/>
        <v>29</v>
      </c>
      <c r="X247" s="12">
        <f t="shared" si="20"/>
        <v>100</v>
      </c>
      <c r="Z247" s="8">
        <v>0</v>
      </c>
      <c r="AA247" s="13">
        <v>0</v>
      </c>
      <c r="AB247" s="13">
        <v>0</v>
      </c>
      <c r="AC247" s="13">
        <v>0</v>
      </c>
      <c r="AD247" s="13">
        <v>0</v>
      </c>
      <c r="AE247" s="13">
        <v>0</v>
      </c>
      <c r="AF247" s="13">
        <v>0</v>
      </c>
      <c r="AG247" s="13">
        <v>0</v>
      </c>
      <c r="AH247" s="13">
        <v>0</v>
      </c>
      <c r="AI247" s="13">
        <v>0</v>
      </c>
      <c r="AJ247" s="13">
        <v>26</v>
      </c>
      <c r="AK247" s="9">
        <v>15</v>
      </c>
      <c r="AL247" s="11">
        <f t="shared" si="22"/>
        <v>26</v>
      </c>
      <c r="AM247" s="14">
        <f t="shared" si="22"/>
        <v>15</v>
      </c>
      <c r="AN247" s="12">
        <f t="shared" si="21"/>
        <v>41</v>
      </c>
    </row>
    <row r="248" spans="2:40" x14ac:dyDescent="0.25">
      <c r="B248" s="23" t="s">
        <v>451</v>
      </c>
      <c r="C248" s="29" t="s">
        <v>450</v>
      </c>
      <c r="D248" s="26">
        <v>0</v>
      </c>
      <c r="E248" s="13">
        <v>0</v>
      </c>
      <c r="F248" s="10">
        <v>0</v>
      </c>
      <c r="G248" s="13">
        <v>0</v>
      </c>
      <c r="H248" s="10">
        <v>0</v>
      </c>
      <c r="I248" s="13">
        <v>0</v>
      </c>
      <c r="J248" s="10">
        <v>0</v>
      </c>
      <c r="K248" s="13">
        <v>0</v>
      </c>
      <c r="L248" s="10">
        <v>0</v>
      </c>
      <c r="M248" s="13">
        <v>0</v>
      </c>
      <c r="N248" s="10">
        <v>1</v>
      </c>
      <c r="O248" s="13">
        <v>3</v>
      </c>
      <c r="P248" s="10">
        <v>0</v>
      </c>
      <c r="Q248" s="13">
        <v>1</v>
      </c>
      <c r="R248" s="10">
        <v>20</v>
      </c>
      <c r="S248" s="13">
        <v>4</v>
      </c>
      <c r="T248" s="10">
        <v>24</v>
      </c>
      <c r="U248" s="12">
        <v>30</v>
      </c>
      <c r="V248" s="11">
        <f t="shared" si="25"/>
        <v>45</v>
      </c>
      <c r="W248" s="11">
        <f t="shared" si="26"/>
        <v>38</v>
      </c>
      <c r="X248" s="12">
        <f t="shared" si="20"/>
        <v>83</v>
      </c>
      <c r="Z248" s="8">
        <v>0</v>
      </c>
      <c r="AA248" s="13">
        <v>0</v>
      </c>
      <c r="AB248" s="13">
        <v>0</v>
      </c>
      <c r="AC248" s="13">
        <v>0</v>
      </c>
      <c r="AD248" s="13">
        <v>0</v>
      </c>
      <c r="AE248" s="13">
        <v>0</v>
      </c>
      <c r="AF248" s="13">
        <v>0</v>
      </c>
      <c r="AG248" s="13">
        <v>0</v>
      </c>
      <c r="AH248" s="13">
        <v>0</v>
      </c>
      <c r="AI248" s="13">
        <v>0</v>
      </c>
      <c r="AJ248" s="13">
        <v>17</v>
      </c>
      <c r="AK248" s="9">
        <v>14</v>
      </c>
      <c r="AL248" s="11">
        <f t="shared" si="22"/>
        <v>17</v>
      </c>
      <c r="AM248" s="14">
        <f t="shared" si="22"/>
        <v>14</v>
      </c>
      <c r="AN248" s="12">
        <f t="shared" si="21"/>
        <v>31</v>
      </c>
    </row>
    <row r="249" spans="2:40" x14ac:dyDescent="0.25">
      <c r="B249" s="23" t="s">
        <v>453</v>
      </c>
      <c r="C249" s="9" t="s">
        <v>452</v>
      </c>
      <c r="D249" s="26">
        <v>0</v>
      </c>
      <c r="E249" s="13">
        <v>0</v>
      </c>
      <c r="F249" s="10">
        <v>0</v>
      </c>
      <c r="G249" s="13">
        <v>0</v>
      </c>
      <c r="H249" s="10">
        <v>0</v>
      </c>
      <c r="I249" s="13">
        <v>0</v>
      </c>
      <c r="J249" s="10">
        <v>0</v>
      </c>
      <c r="K249" s="13">
        <v>0</v>
      </c>
      <c r="L249" s="10">
        <v>0</v>
      </c>
      <c r="M249" s="13">
        <v>0</v>
      </c>
      <c r="N249" s="10">
        <v>0</v>
      </c>
      <c r="O249" s="13">
        <v>0</v>
      </c>
      <c r="P249" s="10">
        <v>0</v>
      </c>
      <c r="Q249" s="13">
        <v>0</v>
      </c>
      <c r="R249" s="10">
        <v>0</v>
      </c>
      <c r="S249" s="13">
        <v>0</v>
      </c>
      <c r="T249" s="10">
        <v>0</v>
      </c>
      <c r="U249" s="12">
        <v>1</v>
      </c>
      <c r="V249" s="11">
        <f t="shared" si="25"/>
        <v>0</v>
      </c>
      <c r="W249" s="11">
        <f t="shared" si="26"/>
        <v>1</v>
      </c>
      <c r="X249" s="12">
        <f t="shared" si="20"/>
        <v>1</v>
      </c>
      <c r="Z249" s="8">
        <v>0</v>
      </c>
      <c r="AA249" s="13">
        <v>0</v>
      </c>
      <c r="AB249" s="13">
        <v>0</v>
      </c>
      <c r="AC249" s="13">
        <v>0</v>
      </c>
      <c r="AD249" s="13">
        <v>0</v>
      </c>
      <c r="AE249" s="13">
        <v>0</v>
      </c>
      <c r="AF249" s="13">
        <v>0</v>
      </c>
      <c r="AG249" s="13">
        <v>0</v>
      </c>
      <c r="AH249" s="13">
        <v>0</v>
      </c>
      <c r="AI249" s="13">
        <v>0</v>
      </c>
      <c r="AJ249" s="13">
        <v>13</v>
      </c>
      <c r="AK249" s="9">
        <v>8</v>
      </c>
      <c r="AL249" s="11">
        <f t="shared" si="22"/>
        <v>13</v>
      </c>
      <c r="AM249" s="14">
        <f t="shared" si="22"/>
        <v>8</v>
      </c>
      <c r="AN249" s="12">
        <f t="shared" si="21"/>
        <v>21</v>
      </c>
    </row>
    <row r="250" spans="2:40" x14ac:dyDescent="0.25">
      <c r="B250" s="23" t="s">
        <v>141</v>
      </c>
      <c r="C250" s="29" t="s">
        <v>454</v>
      </c>
      <c r="D250" s="26">
        <v>0</v>
      </c>
      <c r="E250" s="13">
        <v>0</v>
      </c>
      <c r="F250" s="10">
        <v>0</v>
      </c>
      <c r="G250" s="13">
        <v>0</v>
      </c>
      <c r="H250" s="10">
        <v>0</v>
      </c>
      <c r="I250" s="13">
        <v>2</v>
      </c>
      <c r="J250" s="10">
        <v>0</v>
      </c>
      <c r="K250" s="13">
        <v>0</v>
      </c>
      <c r="L250" s="10">
        <v>0</v>
      </c>
      <c r="M250" s="13">
        <v>0</v>
      </c>
      <c r="N250" s="10">
        <v>19</v>
      </c>
      <c r="O250" s="13">
        <v>10</v>
      </c>
      <c r="P250" s="10">
        <v>0</v>
      </c>
      <c r="Q250" s="13">
        <v>0</v>
      </c>
      <c r="R250" s="10">
        <v>8</v>
      </c>
      <c r="S250" s="13">
        <v>1</v>
      </c>
      <c r="T250" s="10">
        <v>4</v>
      </c>
      <c r="U250" s="12">
        <v>8</v>
      </c>
      <c r="V250" s="11">
        <f t="shared" si="25"/>
        <v>31</v>
      </c>
      <c r="W250" s="11">
        <f t="shared" si="26"/>
        <v>21</v>
      </c>
      <c r="X250" s="12">
        <f t="shared" si="20"/>
        <v>52</v>
      </c>
      <c r="Z250" s="8">
        <v>0</v>
      </c>
      <c r="AA250" s="13">
        <v>0</v>
      </c>
      <c r="AB250" s="13">
        <v>0</v>
      </c>
      <c r="AC250" s="13">
        <v>0</v>
      </c>
      <c r="AD250" s="13">
        <v>0</v>
      </c>
      <c r="AE250" s="13">
        <v>0</v>
      </c>
      <c r="AF250" s="13">
        <v>0</v>
      </c>
      <c r="AG250" s="13">
        <v>0</v>
      </c>
      <c r="AH250" s="13">
        <v>0</v>
      </c>
      <c r="AI250" s="13">
        <v>0</v>
      </c>
      <c r="AJ250" s="13">
        <v>25</v>
      </c>
      <c r="AK250" s="9">
        <v>15</v>
      </c>
      <c r="AL250" s="11">
        <f t="shared" si="22"/>
        <v>25</v>
      </c>
      <c r="AM250" s="14">
        <f t="shared" si="22"/>
        <v>15</v>
      </c>
      <c r="AN250" s="12">
        <f t="shared" si="21"/>
        <v>40</v>
      </c>
    </row>
    <row r="251" spans="2:40" x14ac:dyDescent="0.25">
      <c r="B251" s="23" t="s">
        <v>88</v>
      </c>
      <c r="C251" s="29" t="s">
        <v>455</v>
      </c>
      <c r="D251" s="26">
        <v>9</v>
      </c>
      <c r="E251" s="13">
        <v>4</v>
      </c>
      <c r="F251" s="10">
        <v>0</v>
      </c>
      <c r="G251" s="13">
        <v>0</v>
      </c>
      <c r="H251" s="10">
        <v>32</v>
      </c>
      <c r="I251" s="13">
        <v>29</v>
      </c>
      <c r="J251" s="10">
        <v>0</v>
      </c>
      <c r="K251" s="13">
        <v>0</v>
      </c>
      <c r="L251" s="10">
        <v>11</v>
      </c>
      <c r="M251" s="13">
        <v>7</v>
      </c>
      <c r="N251" s="10">
        <v>412</v>
      </c>
      <c r="O251" s="13">
        <v>277</v>
      </c>
      <c r="P251" s="10">
        <v>63</v>
      </c>
      <c r="Q251" s="13">
        <v>8</v>
      </c>
      <c r="R251" s="10">
        <v>233</v>
      </c>
      <c r="S251" s="13">
        <v>174</v>
      </c>
      <c r="T251" s="10">
        <v>94</v>
      </c>
      <c r="U251" s="12">
        <v>125</v>
      </c>
      <c r="V251" s="11">
        <f t="shared" si="25"/>
        <v>854</v>
      </c>
      <c r="W251" s="11">
        <f t="shared" si="26"/>
        <v>624</v>
      </c>
      <c r="X251" s="12">
        <f t="shared" si="20"/>
        <v>1478</v>
      </c>
      <c r="Z251" s="8">
        <v>617</v>
      </c>
      <c r="AA251" s="13">
        <v>319</v>
      </c>
      <c r="AB251" s="13">
        <v>49</v>
      </c>
      <c r="AC251" s="13">
        <v>4</v>
      </c>
      <c r="AD251" s="13">
        <v>0</v>
      </c>
      <c r="AE251" s="13">
        <v>0</v>
      </c>
      <c r="AF251" s="13">
        <v>0</v>
      </c>
      <c r="AG251" s="13">
        <v>0</v>
      </c>
      <c r="AH251" s="13">
        <v>0</v>
      </c>
      <c r="AI251" s="13">
        <v>0</v>
      </c>
      <c r="AJ251" s="13">
        <v>135</v>
      </c>
      <c r="AK251" s="9">
        <v>58</v>
      </c>
      <c r="AL251" s="11">
        <f t="shared" si="22"/>
        <v>801</v>
      </c>
      <c r="AM251" s="14">
        <f t="shared" si="22"/>
        <v>381</v>
      </c>
      <c r="AN251" s="12">
        <f t="shared" si="21"/>
        <v>1182</v>
      </c>
    </row>
    <row r="252" spans="2:40" x14ac:dyDescent="0.25">
      <c r="B252" s="23" t="s">
        <v>457</v>
      </c>
      <c r="C252" s="29" t="s">
        <v>456</v>
      </c>
      <c r="D252" s="26">
        <v>0</v>
      </c>
      <c r="E252" s="13">
        <v>0</v>
      </c>
      <c r="F252" s="10">
        <v>0</v>
      </c>
      <c r="G252" s="13">
        <v>0</v>
      </c>
      <c r="H252" s="10">
        <v>0</v>
      </c>
      <c r="I252" s="13">
        <v>0</v>
      </c>
      <c r="J252" s="10">
        <v>0</v>
      </c>
      <c r="K252" s="13">
        <v>0</v>
      </c>
      <c r="L252" s="10">
        <v>0</v>
      </c>
      <c r="M252" s="13">
        <v>0</v>
      </c>
      <c r="N252" s="10">
        <v>6</v>
      </c>
      <c r="O252" s="13">
        <v>0</v>
      </c>
      <c r="P252" s="10">
        <v>0</v>
      </c>
      <c r="Q252" s="13">
        <v>3</v>
      </c>
      <c r="R252" s="10">
        <v>3</v>
      </c>
      <c r="S252" s="13">
        <v>5</v>
      </c>
      <c r="T252" s="10">
        <v>1</v>
      </c>
      <c r="U252" s="12">
        <v>1</v>
      </c>
      <c r="V252" s="11">
        <f t="shared" si="25"/>
        <v>10</v>
      </c>
      <c r="W252" s="11">
        <f t="shared" si="26"/>
        <v>9</v>
      </c>
      <c r="X252" s="12">
        <f t="shared" si="20"/>
        <v>19</v>
      </c>
      <c r="Z252" s="8">
        <v>0</v>
      </c>
      <c r="AA252" s="13">
        <v>0</v>
      </c>
      <c r="AB252" s="13">
        <v>0</v>
      </c>
      <c r="AC252" s="13">
        <v>0</v>
      </c>
      <c r="AD252" s="13">
        <v>0</v>
      </c>
      <c r="AE252" s="13">
        <v>0</v>
      </c>
      <c r="AF252" s="13">
        <v>0</v>
      </c>
      <c r="AG252" s="13">
        <v>0</v>
      </c>
      <c r="AH252" s="13">
        <v>0</v>
      </c>
      <c r="AI252" s="13">
        <v>0</v>
      </c>
      <c r="AJ252" s="13">
        <v>18</v>
      </c>
      <c r="AK252" s="9">
        <v>10</v>
      </c>
      <c r="AL252" s="11">
        <f t="shared" si="22"/>
        <v>18</v>
      </c>
      <c r="AM252" s="14">
        <f t="shared" si="22"/>
        <v>10</v>
      </c>
      <c r="AN252" s="12">
        <f t="shared" si="21"/>
        <v>28</v>
      </c>
    </row>
    <row r="253" spans="2:40" x14ac:dyDescent="0.25">
      <c r="B253" s="23" t="s">
        <v>142</v>
      </c>
      <c r="C253" s="29" t="s">
        <v>458</v>
      </c>
      <c r="D253" s="26">
        <v>0</v>
      </c>
      <c r="E253" s="13">
        <v>0</v>
      </c>
      <c r="F253" s="10">
        <v>0</v>
      </c>
      <c r="G253" s="13">
        <v>0</v>
      </c>
      <c r="H253" s="10">
        <v>0</v>
      </c>
      <c r="I253" s="13">
        <v>0</v>
      </c>
      <c r="J253" s="10">
        <v>0</v>
      </c>
      <c r="K253" s="13">
        <v>0</v>
      </c>
      <c r="L253" s="10">
        <v>0</v>
      </c>
      <c r="M253" s="13">
        <v>0</v>
      </c>
      <c r="N253" s="10">
        <v>1</v>
      </c>
      <c r="O253" s="13">
        <v>2</v>
      </c>
      <c r="P253" s="10">
        <v>0</v>
      </c>
      <c r="Q253" s="13">
        <v>0</v>
      </c>
      <c r="R253" s="10">
        <v>1</v>
      </c>
      <c r="S253" s="13">
        <v>1</v>
      </c>
      <c r="T253" s="10">
        <v>0</v>
      </c>
      <c r="U253" s="12">
        <v>0</v>
      </c>
      <c r="V253" s="11">
        <f t="shared" si="25"/>
        <v>2</v>
      </c>
      <c r="W253" s="11">
        <f t="shared" si="26"/>
        <v>3</v>
      </c>
      <c r="X253" s="12">
        <f t="shared" si="20"/>
        <v>5</v>
      </c>
      <c r="Z253" s="8">
        <v>0</v>
      </c>
      <c r="AA253" s="13">
        <v>0</v>
      </c>
      <c r="AB253" s="13">
        <v>0</v>
      </c>
      <c r="AC253" s="13">
        <v>0</v>
      </c>
      <c r="AD253" s="13">
        <v>0</v>
      </c>
      <c r="AE253" s="13">
        <v>0</v>
      </c>
      <c r="AF253" s="13">
        <v>0</v>
      </c>
      <c r="AG253" s="13">
        <v>0</v>
      </c>
      <c r="AH253" s="13">
        <v>0</v>
      </c>
      <c r="AI253" s="13">
        <v>0</v>
      </c>
      <c r="AJ253" s="13">
        <v>0</v>
      </c>
      <c r="AK253" s="9">
        <v>0</v>
      </c>
      <c r="AL253" s="11">
        <f t="shared" si="22"/>
        <v>0</v>
      </c>
      <c r="AM253" s="14">
        <f t="shared" si="22"/>
        <v>0</v>
      </c>
      <c r="AN253" s="12">
        <f t="shared" si="21"/>
        <v>0</v>
      </c>
    </row>
    <row r="254" spans="2:40" x14ac:dyDescent="0.25">
      <c r="B254" s="23" t="s">
        <v>89</v>
      </c>
      <c r="C254" s="29" t="s">
        <v>459</v>
      </c>
      <c r="D254" s="26">
        <v>20</v>
      </c>
      <c r="E254" s="13">
        <v>1</v>
      </c>
      <c r="F254" s="10">
        <v>0</v>
      </c>
      <c r="G254" s="13">
        <v>0</v>
      </c>
      <c r="H254" s="10">
        <v>7</v>
      </c>
      <c r="I254" s="13">
        <v>0</v>
      </c>
      <c r="J254" s="10">
        <v>0</v>
      </c>
      <c r="K254" s="13">
        <v>0</v>
      </c>
      <c r="L254" s="10">
        <v>1</v>
      </c>
      <c r="M254" s="13">
        <v>0</v>
      </c>
      <c r="N254" s="10">
        <v>71</v>
      </c>
      <c r="O254" s="13">
        <v>48</v>
      </c>
      <c r="P254" s="10">
        <v>27</v>
      </c>
      <c r="Q254" s="13">
        <v>1</v>
      </c>
      <c r="R254" s="10">
        <v>14</v>
      </c>
      <c r="S254" s="13">
        <v>10</v>
      </c>
      <c r="T254" s="10">
        <v>79</v>
      </c>
      <c r="U254" s="12">
        <v>102</v>
      </c>
      <c r="V254" s="11">
        <f t="shared" si="25"/>
        <v>219</v>
      </c>
      <c r="W254" s="11">
        <f t="shared" si="26"/>
        <v>162</v>
      </c>
      <c r="X254" s="12">
        <f t="shared" si="20"/>
        <v>381</v>
      </c>
      <c r="Z254" s="8">
        <v>0</v>
      </c>
      <c r="AA254" s="13">
        <v>0</v>
      </c>
      <c r="AB254" s="13">
        <v>0</v>
      </c>
      <c r="AC254" s="13">
        <v>0</v>
      </c>
      <c r="AD254" s="13">
        <v>0</v>
      </c>
      <c r="AE254" s="13">
        <v>0</v>
      </c>
      <c r="AF254" s="13">
        <v>0</v>
      </c>
      <c r="AG254" s="13">
        <v>0</v>
      </c>
      <c r="AH254" s="13">
        <v>0</v>
      </c>
      <c r="AI254" s="13">
        <v>0</v>
      </c>
      <c r="AJ254" s="13">
        <v>87</v>
      </c>
      <c r="AK254" s="9">
        <v>49</v>
      </c>
      <c r="AL254" s="11">
        <f t="shared" si="22"/>
        <v>87</v>
      </c>
      <c r="AM254" s="14">
        <f t="shared" si="22"/>
        <v>49</v>
      </c>
      <c r="AN254" s="12">
        <f t="shared" si="21"/>
        <v>136</v>
      </c>
    </row>
    <row r="255" spans="2:40" x14ac:dyDescent="0.25">
      <c r="B255" s="23" t="s">
        <v>499</v>
      </c>
      <c r="C255" s="29" t="s">
        <v>517</v>
      </c>
      <c r="D255" s="26">
        <v>0</v>
      </c>
      <c r="E255" s="13">
        <v>0</v>
      </c>
      <c r="F255" s="10">
        <v>0</v>
      </c>
      <c r="G255" s="13">
        <v>0</v>
      </c>
      <c r="H255" s="10">
        <v>0</v>
      </c>
      <c r="I255" s="13">
        <v>0</v>
      </c>
      <c r="J255" s="10">
        <v>0</v>
      </c>
      <c r="K255" s="13">
        <v>0</v>
      </c>
      <c r="L255" s="10">
        <v>0</v>
      </c>
      <c r="M255" s="13">
        <v>0</v>
      </c>
      <c r="N255" s="10">
        <v>0</v>
      </c>
      <c r="O255" s="13">
        <v>0</v>
      </c>
      <c r="P255" s="10">
        <v>0</v>
      </c>
      <c r="Q255" s="13">
        <v>0</v>
      </c>
      <c r="R255" s="10">
        <v>0</v>
      </c>
      <c r="S255" s="13">
        <v>0</v>
      </c>
      <c r="T255" s="10">
        <v>0</v>
      </c>
      <c r="U255" s="12">
        <v>0</v>
      </c>
      <c r="V255" s="11">
        <f t="shared" si="25"/>
        <v>0</v>
      </c>
      <c r="W255" s="11">
        <f t="shared" si="26"/>
        <v>0</v>
      </c>
      <c r="X255" s="12">
        <f t="shared" si="20"/>
        <v>0</v>
      </c>
      <c r="Z255" s="8">
        <v>0</v>
      </c>
      <c r="AA255" s="13">
        <v>0</v>
      </c>
      <c r="AB255" s="13">
        <v>0</v>
      </c>
      <c r="AC255" s="13">
        <v>0</v>
      </c>
      <c r="AD255" s="13">
        <v>0</v>
      </c>
      <c r="AE255" s="13">
        <v>0</v>
      </c>
      <c r="AF255" s="13">
        <v>0</v>
      </c>
      <c r="AG255" s="13">
        <v>0</v>
      </c>
      <c r="AH255" s="13">
        <v>0</v>
      </c>
      <c r="AI255" s="13">
        <v>0</v>
      </c>
      <c r="AJ255" s="13">
        <v>14</v>
      </c>
      <c r="AK255" s="9">
        <v>8</v>
      </c>
      <c r="AL255" s="11">
        <f t="shared" si="22"/>
        <v>14</v>
      </c>
      <c r="AM255" s="14">
        <f t="shared" si="22"/>
        <v>8</v>
      </c>
      <c r="AN255" s="12">
        <f t="shared" si="21"/>
        <v>22</v>
      </c>
    </row>
    <row r="256" spans="2:40" x14ac:dyDescent="0.25">
      <c r="B256" s="23" t="s">
        <v>154</v>
      </c>
      <c r="C256" s="29" t="s">
        <v>460</v>
      </c>
      <c r="D256" s="26">
        <v>0</v>
      </c>
      <c r="E256" s="13">
        <v>0</v>
      </c>
      <c r="F256" s="10">
        <v>0</v>
      </c>
      <c r="G256" s="13">
        <v>0</v>
      </c>
      <c r="H256" s="10">
        <v>0</v>
      </c>
      <c r="I256" s="13">
        <v>0</v>
      </c>
      <c r="J256" s="10">
        <v>1</v>
      </c>
      <c r="K256" s="13">
        <v>0</v>
      </c>
      <c r="L256" s="10">
        <v>0</v>
      </c>
      <c r="M256" s="13">
        <v>0</v>
      </c>
      <c r="N256" s="10">
        <v>19</v>
      </c>
      <c r="O256" s="13">
        <v>21</v>
      </c>
      <c r="P256" s="10">
        <v>23</v>
      </c>
      <c r="Q256" s="13">
        <v>1</v>
      </c>
      <c r="R256" s="10">
        <v>16</v>
      </c>
      <c r="S256" s="13">
        <v>12</v>
      </c>
      <c r="T256" s="10">
        <v>7</v>
      </c>
      <c r="U256" s="12">
        <v>6</v>
      </c>
      <c r="V256" s="11">
        <f t="shared" si="25"/>
        <v>66</v>
      </c>
      <c r="W256" s="11">
        <f t="shared" si="26"/>
        <v>40</v>
      </c>
      <c r="X256" s="12">
        <f t="shared" si="20"/>
        <v>106</v>
      </c>
      <c r="Z256" s="8">
        <v>0</v>
      </c>
      <c r="AA256" s="13">
        <v>0</v>
      </c>
      <c r="AB256" s="13">
        <v>0</v>
      </c>
      <c r="AC256" s="13">
        <v>0</v>
      </c>
      <c r="AD256" s="13">
        <v>0</v>
      </c>
      <c r="AE256" s="13">
        <v>0</v>
      </c>
      <c r="AF256" s="13">
        <v>0</v>
      </c>
      <c r="AG256" s="13">
        <v>0</v>
      </c>
      <c r="AH256" s="13">
        <v>0</v>
      </c>
      <c r="AI256" s="13">
        <v>0</v>
      </c>
      <c r="AJ256" s="13">
        <v>29</v>
      </c>
      <c r="AK256" s="9">
        <v>18</v>
      </c>
      <c r="AL256" s="11">
        <f t="shared" si="22"/>
        <v>29</v>
      </c>
      <c r="AM256" s="14">
        <f t="shared" si="22"/>
        <v>18</v>
      </c>
      <c r="AN256" s="12">
        <f t="shared" si="21"/>
        <v>47</v>
      </c>
    </row>
    <row r="257" spans="2:40" x14ac:dyDescent="0.25">
      <c r="B257" s="23" t="s">
        <v>462</v>
      </c>
      <c r="C257" s="29" t="s">
        <v>461</v>
      </c>
      <c r="D257" s="26">
        <v>0</v>
      </c>
      <c r="E257" s="13">
        <v>0</v>
      </c>
      <c r="F257" s="10">
        <v>0</v>
      </c>
      <c r="G257" s="13">
        <v>0</v>
      </c>
      <c r="H257" s="10">
        <v>0</v>
      </c>
      <c r="I257" s="13">
        <v>0</v>
      </c>
      <c r="J257" s="10">
        <v>0</v>
      </c>
      <c r="K257" s="13">
        <v>0</v>
      </c>
      <c r="L257" s="10">
        <v>0</v>
      </c>
      <c r="M257" s="13">
        <v>0</v>
      </c>
      <c r="N257" s="10">
        <v>2</v>
      </c>
      <c r="O257" s="13">
        <v>1</v>
      </c>
      <c r="P257" s="10">
        <v>3</v>
      </c>
      <c r="Q257" s="13">
        <v>0</v>
      </c>
      <c r="R257" s="10">
        <v>0</v>
      </c>
      <c r="S257" s="13">
        <v>0</v>
      </c>
      <c r="T257" s="10">
        <v>1</v>
      </c>
      <c r="U257" s="12">
        <v>0</v>
      </c>
      <c r="V257" s="11">
        <f t="shared" si="25"/>
        <v>6</v>
      </c>
      <c r="W257" s="11">
        <f t="shared" si="26"/>
        <v>1</v>
      </c>
      <c r="X257" s="12">
        <f t="shared" si="20"/>
        <v>7</v>
      </c>
      <c r="Z257" s="8">
        <v>0</v>
      </c>
      <c r="AA257" s="13">
        <v>0</v>
      </c>
      <c r="AB257" s="13">
        <v>0</v>
      </c>
      <c r="AC257" s="13">
        <v>0</v>
      </c>
      <c r="AD257" s="13">
        <v>0</v>
      </c>
      <c r="AE257" s="13">
        <v>0</v>
      </c>
      <c r="AF257" s="13">
        <v>0</v>
      </c>
      <c r="AG257" s="13">
        <v>0</v>
      </c>
      <c r="AH257" s="13">
        <v>0</v>
      </c>
      <c r="AI257" s="13">
        <v>0</v>
      </c>
      <c r="AJ257" s="13">
        <v>18</v>
      </c>
      <c r="AK257" s="9">
        <v>7</v>
      </c>
      <c r="AL257" s="11">
        <f t="shared" si="22"/>
        <v>18</v>
      </c>
      <c r="AM257" s="14">
        <f t="shared" si="22"/>
        <v>7</v>
      </c>
      <c r="AN257" s="12">
        <f t="shared" si="21"/>
        <v>25</v>
      </c>
    </row>
    <row r="258" spans="2:40" x14ac:dyDescent="0.25">
      <c r="B258" s="23" t="s">
        <v>155</v>
      </c>
      <c r="C258" s="29" t="s">
        <v>463</v>
      </c>
      <c r="D258" s="26">
        <v>0</v>
      </c>
      <c r="E258" s="13">
        <v>0</v>
      </c>
      <c r="F258" s="10">
        <v>0</v>
      </c>
      <c r="G258" s="13">
        <v>0</v>
      </c>
      <c r="H258" s="10">
        <v>0</v>
      </c>
      <c r="I258" s="13">
        <v>0</v>
      </c>
      <c r="J258" s="10">
        <v>6</v>
      </c>
      <c r="K258" s="13">
        <v>1</v>
      </c>
      <c r="L258" s="10">
        <v>0</v>
      </c>
      <c r="M258" s="13">
        <v>0</v>
      </c>
      <c r="N258" s="10">
        <v>3</v>
      </c>
      <c r="O258" s="13">
        <v>2</v>
      </c>
      <c r="P258" s="10">
        <v>3</v>
      </c>
      <c r="Q258" s="13">
        <v>1</v>
      </c>
      <c r="R258" s="10">
        <v>0</v>
      </c>
      <c r="S258" s="13">
        <v>0</v>
      </c>
      <c r="T258" s="10">
        <v>1</v>
      </c>
      <c r="U258" s="12">
        <v>1</v>
      </c>
      <c r="V258" s="11">
        <f t="shared" si="25"/>
        <v>13</v>
      </c>
      <c r="W258" s="11">
        <f t="shared" si="26"/>
        <v>5</v>
      </c>
      <c r="X258" s="12">
        <f t="shared" si="20"/>
        <v>18</v>
      </c>
      <c r="Z258" s="8">
        <v>0</v>
      </c>
      <c r="AA258" s="13">
        <v>0</v>
      </c>
      <c r="AB258" s="13">
        <v>0</v>
      </c>
      <c r="AC258" s="13">
        <v>0</v>
      </c>
      <c r="AD258" s="13">
        <v>0</v>
      </c>
      <c r="AE258" s="13">
        <v>0</v>
      </c>
      <c r="AF258" s="13">
        <v>0</v>
      </c>
      <c r="AG258" s="13">
        <v>0</v>
      </c>
      <c r="AH258" s="13">
        <v>0</v>
      </c>
      <c r="AI258" s="13">
        <v>0</v>
      </c>
      <c r="AJ258" s="13">
        <v>17</v>
      </c>
      <c r="AK258" s="9">
        <v>15</v>
      </c>
      <c r="AL258" s="11">
        <f t="shared" si="22"/>
        <v>17</v>
      </c>
      <c r="AM258" s="14">
        <f t="shared" si="22"/>
        <v>15</v>
      </c>
      <c r="AN258" s="12">
        <f t="shared" si="21"/>
        <v>32</v>
      </c>
    </row>
    <row r="259" spans="2:40" x14ac:dyDescent="0.25">
      <c r="B259" s="23" t="s">
        <v>156</v>
      </c>
      <c r="C259" s="29" t="s">
        <v>464</v>
      </c>
      <c r="D259" s="26">
        <v>0</v>
      </c>
      <c r="E259" s="13">
        <v>0</v>
      </c>
      <c r="F259" s="10">
        <v>0</v>
      </c>
      <c r="G259" s="13">
        <v>0</v>
      </c>
      <c r="H259" s="10">
        <v>0</v>
      </c>
      <c r="I259" s="13">
        <v>0</v>
      </c>
      <c r="J259" s="10">
        <v>0</v>
      </c>
      <c r="K259" s="13">
        <v>0</v>
      </c>
      <c r="L259" s="10">
        <v>0</v>
      </c>
      <c r="M259" s="13">
        <v>0</v>
      </c>
      <c r="N259" s="10">
        <v>3</v>
      </c>
      <c r="O259" s="13">
        <v>2</v>
      </c>
      <c r="P259" s="10">
        <v>4</v>
      </c>
      <c r="Q259" s="13">
        <v>1</v>
      </c>
      <c r="R259" s="10">
        <v>0</v>
      </c>
      <c r="S259" s="13">
        <v>0</v>
      </c>
      <c r="T259" s="10">
        <v>3</v>
      </c>
      <c r="U259" s="12">
        <v>0</v>
      </c>
      <c r="V259" s="11">
        <f t="shared" si="25"/>
        <v>10</v>
      </c>
      <c r="W259" s="11">
        <f t="shared" si="26"/>
        <v>3</v>
      </c>
      <c r="X259" s="12">
        <f t="shared" si="20"/>
        <v>13</v>
      </c>
      <c r="Z259" s="8">
        <v>0</v>
      </c>
      <c r="AA259" s="13">
        <v>0</v>
      </c>
      <c r="AB259" s="13">
        <v>0</v>
      </c>
      <c r="AC259" s="13">
        <v>0</v>
      </c>
      <c r="AD259" s="13">
        <v>0</v>
      </c>
      <c r="AE259" s="13">
        <v>0</v>
      </c>
      <c r="AF259" s="13">
        <v>0</v>
      </c>
      <c r="AG259" s="13">
        <v>0</v>
      </c>
      <c r="AH259" s="13">
        <v>0</v>
      </c>
      <c r="AI259" s="13">
        <v>0</v>
      </c>
      <c r="AJ259" s="13">
        <v>19</v>
      </c>
      <c r="AK259" s="9">
        <v>13</v>
      </c>
      <c r="AL259" s="11">
        <f t="shared" si="22"/>
        <v>19</v>
      </c>
      <c r="AM259" s="14">
        <f t="shared" si="22"/>
        <v>13</v>
      </c>
      <c r="AN259" s="12">
        <f t="shared" si="21"/>
        <v>32</v>
      </c>
    </row>
    <row r="260" spans="2:40" x14ac:dyDescent="0.25">
      <c r="B260" s="23" t="s">
        <v>466</v>
      </c>
      <c r="C260" s="29" t="s">
        <v>465</v>
      </c>
      <c r="D260" s="26">
        <v>0</v>
      </c>
      <c r="E260" s="13">
        <v>0</v>
      </c>
      <c r="F260" s="10">
        <v>0</v>
      </c>
      <c r="G260" s="13">
        <v>0</v>
      </c>
      <c r="H260" s="10">
        <v>0</v>
      </c>
      <c r="I260" s="13">
        <v>0</v>
      </c>
      <c r="J260" s="10">
        <v>0</v>
      </c>
      <c r="K260" s="13">
        <v>0</v>
      </c>
      <c r="L260" s="10">
        <v>0</v>
      </c>
      <c r="M260" s="13">
        <v>0</v>
      </c>
      <c r="N260" s="10">
        <v>59</v>
      </c>
      <c r="O260" s="13">
        <v>44</v>
      </c>
      <c r="P260" s="10">
        <v>2</v>
      </c>
      <c r="Q260" s="13">
        <v>1</v>
      </c>
      <c r="R260" s="10">
        <v>8</v>
      </c>
      <c r="S260" s="13">
        <v>9</v>
      </c>
      <c r="T260" s="10">
        <v>8</v>
      </c>
      <c r="U260" s="12">
        <v>6</v>
      </c>
      <c r="V260" s="11">
        <f t="shared" si="25"/>
        <v>77</v>
      </c>
      <c r="W260" s="11">
        <f t="shared" si="26"/>
        <v>60</v>
      </c>
      <c r="X260" s="12">
        <f t="shared" si="20"/>
        <v>137</v>
      </c>
      <c r="Z260" s="8">
        <v>0</v>
      </c>
      <c r="AA260" s="13">
        <v>0</v>
      </c>
      <c r="AB260" s="13">
        <v>0</v>
      </c>
      <c r="AC260" s="13">
        <v>0</v>
      </c>
      <c r="AD260" s="13">
        <v>0</v>
      </c>
      <c r="AE260" s="13">
        <v>0</v>
      </c>
      <c r="AF260" s="13">
        <v>0</v>
      </c>
      <c r="AG260" s="13">
        <v>0</v>
      </c>
      <c r="AH260" s="13">
        <v>0</v>
      </c>
      <c r="AI260" s="13">
        <v>0</v>
      </c>
      <c r="AJ260" s="13">
        <v>46</v>
      </c>
      <c r="AK260" s="9">
        <v>19</v>
      </c>
      <c r="AL260" s="11">
        <f t="shared" si="22"/>
        <v>46</v>
      </c>
      <c r="AM260" s="14">
        <f t="shared" si="22"/>
        <v>19</v>
      </c>
      <c r="AN260" s="12">
        <f t="shared" si="21"/>
        <v>65</v>
      </c>
    </row>
    <row r="261" spans="2:40" x14ac:dyDescent="0.25">
      <c r="B261" s="23" t="s">
        <v>90</v>
      </c>
      <c r="C261" s="29" t="s">
        <v>467</v>
      </c>
      <c r="D261" s="26">
        <v>11</v>
      </c>
      <c r="E261" s="13">
        <v>2</v>
      </c>
      <c r="F261" s="10">
        <v>0</v>
      </c>
      <c r="G261" s="13">
        <v>0</v>
      </c>
      <c r="H261" s="10">
        <v>18</v>
      </c>
      <c r="I261" s="13">
        <v>3</v>
      </c>
      <c r="J261" s="10">
        <v>0</v>
      </c>
      <c r="K261" s="13">
        <v>0</v>
      </c>
      <c r="L261" s="10">
        <v>3</v>
      </c>
      <c r="M261" s="13">
        <v>4</v>
      </c>
      <c r="N261" s="10">
        <v>358</v>
      </c>
      <c r="O261" s="13">
        <v>353</v>
      </c>
      <c r="P261" s="10">
        <v>64</v>
      </c>
      <c r="Q261" s="13">
        <v>11</v>
      </c>
      <c r="R261" s="10">
        <v>58</v>
      </c>
      <c r="S261" s="13">
        <v>55</v>
      </c>
      <c r="T261" s="10">
        <v>88</v>
      </c>
      <c r="U261" s="12">
        <v>110</v>
      </c>
      <c r="V261" s="11">
        <f t="shared" si="25"/>
        <v>600</v>
      </c>
      <c r="W261" s="11">
        <f t="shared" si="26"/>
        <v>538</v>
      </c>
      <c r="X261" s="12">
        <f t="shared" si="20"/>
        <v>1138</v>
      </c>
      <c r="Z261" s="8">
        <v>46</v>
      </c>
      <c r="AA261" s="13">
        <v>107</v>
      </c>
      <c r="AB261" s="13">
        <v>0</v>
      </c>
      <c r="AC261" s="13">
        <v>0</v>
      </c>
      <c r="AD261" s="13">
        <v>0</v>
      </c>
      <c r="AE261" s="13">
        <v>0</v>
      </c>
      <c r="AF261" s="13">
        <v>0</v>
      </c>
      <c r="AG261" s="13">
        <v>0</v>
      </c>
      <c r="AH261" s="13">
        <v>0</v>
      </c>
      <c r="AI261" s="13">
        <v>0</v>
      </c>
      <c r="AJ261" s="13">
        <v>122</v>
      </c>
      <c r="AK261" s="9">
        <v>50</v>
      </c>
      <c r="AL261" s="11">
        <f t="shared" si="22"/>
        <v>168</v>
      </c>
      <c r="AM261" s="14">
        <f t="shared" si="22"/>
        <v>157</v>
      </c>
      <c r="AN261" s="12">
        <f t="shared" si="21"/>
        <v>325</v>
      </c>
    </row>
    <row r="262" spans="2:40" x14ac:dyDescent="0.25">
      <c r="B262" s="23" t="s">
        <v>469</v>
      </c>
      <c r="C262" s="29" t="s">
        <v>468</v>
      </c>
      <c r="D262" s="26">
        <v>0</v>
      </c>
      <c r="E262" s="13">
        <v>0</v>
      </c>
      <c r="F262" s="10">
        <v>0</v>
      </c>
      <c r="G262" s="13">
        <v>0</v>
      </c>
      <c r="H262" s="10">
        <v>0</v>
      </c>
      <c r="I262" s="13">
        <v>0</v>
      </c>
      <c r="J262" s="10">
        <v>0</v>
      </c>
      <c r="K262" s="13">
        <v>0</v>
      </c>
      <c r="L262" s="10">
        <v>0</v>
      </c>
      <c r="M262" s="13">
        <v>0</v>
      </c>
      <c r="N262" s="10">
        <v>0</v>
      </c>
      <c r="O262" s="13">
        <v>0</v>
      </c>
      <c r="P262" s="10">
        <v>0</v>
      </c>
      <c r="Q262" s="13">
        <v>0</v>
      </c>
      <c r="R262" s="10">
        <v>1</v>
      </c>
      <c r="S262" s="13">
        <v>2</v>
      </c>
      <c r="T262" s="10">
        <v>2</v>
      </c>
      <c r="U262" s="12">
        <v>3</v>
      </c>
      <c r="V262" s="11">
        <f t="shared" si="25"/>
        <v>3</v>
      </c>
      <c r="W262" s="11">
        <f t="shared" si="26"/>
        <v>5</v>
      </c>
      <c r="X262" s="12">
        <f t="shared" si="20"/>
        <v>8</v>
      </c>
      <c r="Z262" s="8">
        <v>0</v>
      </c>
      <c r="AA262" s="13">
        <v>0</v>
      </c>
      <c r="AB262" s="13">
        <v>0</v>
      </c>
      <c r="AC262" s="13">
        <v>0</v>
      </c>
      <c r="AD262" s="13">
        <v>0</v>
      </c>
      <c r="AE262" s="13">
        <v>0</v>
      </c>
      <c r="AF262" s="13">
        <v>0</v>
      </c>
      <c r="AG262" s="13">
        <v>0</v>
      </c>
      <c r="AH262" s="13">
        <v>0</v>
      </c>
      <c r="AI262" s="13">
        <v>0</v>
      </c>
      <c r="AJ262" s="13">
        <v>20</v>
      </c>
      <c r="AK262" s="9">
        <v>11</v>
      </c>
      <c r="AL262" s="11">
        <f t="shared" si="22"/>
        <v>20</v>
      </c>
      <c r="AM262" s="14">
        <f t="shared" si="22"/>
        <v>11</v>
      </c>
      <c r="AN262" s="12">
        <f t="shared" si="21"/>
        <v>31</v>
      </c>
    </row>
    <row r="263" spans="2:40" x14ac:dyDescent="0.25">
      <c r="B263" s="23" t="s">
        <v>471</v>
      </c>
      <c r="C263" s="29" t="s">
        <v>470</v>
      </c>
      <c r="D263" s="26">
        <v>0</v>
      </c>
      <c r="E263" s="13">
        <v>0</v>
      </c>
      <c r="F263" s="10">
        <v>0</v>
      </c>
      <c r="G263" s="13">
        <v>0</v>
      </c>
      <c r="H263" s="10">
        <v>0</v>
      </c>
      <c r="I263" s="13">
        <v>0</v>
      </c>
      <c r="J263" s="10">
        <v>0</v>
      </c>
      <c r="K263" s="13">
        <v>0</v>
      </c>
      <c r="L263" s="10">
        <v>0</v>
      </c>
      <c r="M263" s="13">
        <v>0</v>
      </c>
      <c r="N263" s="10">
        <v>18</v>
      </c>
      <c r="O263" s="13">
        <v>16</v>
      </c>
      <c r="P263" s="10">
        <v>6</v>
      </c>
      <c r="Q263" s="13">
        <v>1</v>
      </c>
      <c r="R263" s="10">
        <v>0</v>
      </c>
      <c r="S263" s="13">
        <v>0</v>
      </c>
      <c r="T263" s="10">
        <v>4</v>
      </c>
      <c r="U263" s="12">
        <v>5</v>
      </c>
      <c r="V263" s="11">
        <f t="shared" si="25"/>
        <v>28</v>
      </c>
      <c r="W263" s="11">
        <f t="shared" si="26"/>
        <v>22</v>
      </c>
      <c r="X263" s="12">
        <f t="shared" si="20"/>
        <v>50</v>
      </c>
      <c r="Z263" s="8">
        <v>0</v>
      </c>
      <c r="AA263" s="13">
        <v>0</v>
      </c>
      <c r="AB263" s="13">
        <v>0</v>
      </c>
      <c r="AC263" s="13">
        <v>0</v>
      </c>
      <c r="AD263" s="13">
        <v>0</v>
      </c>
      <c r="AE263" s="13">
        <v>0</v>
      </c>
      <c r="AF263" s="13">
        <v>0</v>
      </c>
      <c r="AG263" s="13">
        <v>0</v>
      </c>
      <c r="AH263" s="13">
        <v>0</v>
      </c>
      <c r="AI263" s="13">
        <v>0</v>
      </c>
      <c r="AJ263" s="13">
        <v>29</v>
      </c>
      <c r="AK263" s="9">
        <v>13</v>
      </c>
      <c r="AL263" s="11">
        <f t="shared" si="22"/>
        <v>29</v>
      </c>
      <c r="AM263" s="14">
        <f t="shared" si="22"/>
        <v>13</v>
      </c>
      <c r="AN263" s="12">
        <f t="shared" si="21"/>
        <v>42</v>
      </c>
    </row>
    <row r="264" spans="2:40" x14ac:dyDescent="0.25">
      <c r="B264" s="23" t="s">
        <v>473</v>
      </c>
      <c r="C264" s="29" t="s">
        <v>472</v>
      </c>
      <c r="D264" s="26">
        <v>0</v>
      </c>
      <c r="E264" s="13">
        <v>0</v>
      </c>
      <c r="F264" s="10">
        <v>0</v>
      </c>
      <c r="G264" s="13">
        <v>0</v>
      </c>
      <c r="H264" s="10">
        <v>0</v>
      </c>
      <c r="I264" s="13">
        <v>0</v>
      </c>
      <c r="J264" s="10">
        <v>0</v>
      </c>
      <c r="K264" s="13">
        <v>0</v>
      </c>
      <c r="L264" s="10">
        <v>6</v>
      </c>
      <c r="M264" s="13">
        <v>0</v>
      </c>
      <c r="N264" s="10">
        <v>10</v>
      </c>
      <c r="O264" s="13">
        <v>7</v>
      </c>
      <c r="P264" s="10">
        <v>0</v>
      </c>
      <c r="Q264" s="13">
        <v>0</v>
      </c>
      <c r="R264" s="10">
        <v>3</v>
      </c>
      <c r="S264" s="13">
        <v>0</v>
      </c>
      <c r="T264" s="10">
        <v>18</v>
      </c>
      <c r="U264" s="12">
        <v>9</v>
      </c>
      <c r="V264" s="11">
        <f t="shared" si="25"/>
        <v>37</v>
      </c>
      <c r="W264" s="11">
        <f t="shared" si="26"/>
        <v>16</v>
      </c>
      <c r="X264" s="12">
        <f t="shared" ref="X264:X268" si="27">+V264+W264</f>
        <v>53</v>
      </c>
      <c r="Z264" s="8">
        <v>0</v>
      </c>
      <c r="AA264" s="13">
        <v>0</v>
      </c>
      <c r="AB264" s="13">
        <v>0</v>
      </c>
      <c r="AC264" s="13">
        <v>0</v>
      </c>
      <c r="AD264" s="13">
        <v>0</v>
      </c>
      <c r="AE264" s="13">
        <v>0</v>
      </c>
      <c r="AF264" s="13">
        <v>0</v>
      </c>
      <c r="AG264" s="13">
        <v>0</v>
      </c>
      <c r="AH264" s="13">
        <v>0</v>
      </c>
      <c r="AI264" s="13">
        <v>0</v>
      </c>
      <c r="AJ264" s="13">
        <v>17</v>
      </c>
      <c r="AK264" s="9">
        <v>8</v>
      </c>
      <c r="AL264" s="11">
        <f t="shared" si="22"/>
        <v>17</v>
      </c>
      <c r="AM264" s="14">
        <f t="shared" si="22"/>
        <v>8</v>
      </c>
      <c r="AN264" s="12">
        <f t="shared" ref="AN264:AN268" si="28">+AL264+AM264</f>
        <v>25</v>
      </c>
    </row>
    <row r="265" spans="2:40" x14ac:dyDescent="0.25">
      <c r="B265" s="23" t="s">
        <v>475</v>
      </c>
      <c r="C265" s="29" t="s">
        <v>474</v>
      </c>
      <c r="D265" s="26">
        <v>0</v>
      </c>
      <c r="E265" s="13">
        <v>0</v>
      </c>
      <c r="F265" s="10">
        <v>0</v>
      </c>
      <c r="G265" s="13">
        <v>0</v>
      </c>
      <c r="H265" s="10">
        <v>0</v>
      </c>
      <c r="I265" s="13">
        <v>0</v>
      </c>
      <c r="J265" s="10">
        <v>3</v>
      </c>
      <c r="K265" s="13">
        <v>0</v>
      </c>
      <c r="L265" s="10">
        <v>1</v>
      </c>
      <c r="M265" s="13">
        <v>4</v>
      </c>
      <c r="N265" s="10">
        <v>0</v>
      </c>
      <c r="O265" s="13">
        <v>1</v>
      </c>
      <c r="P265" s="10">
        <v>0</v>
      </c>
      <c r="Q265" s="13">
        <v>0</v>
      </c>
      <c r="R265" s="10">
        <v>1</v>
      </c>
      <c r="S265" s="13">
        <v>0</v>
      </c>
      <c r="T265" s="10">
        <v>5</v>
      </c>
      <c r="U265" s="12">
        <v>2</v>
      </c>
      <c r="V265" s="11">
        <f t="shared" si="25"/>
        <v>10</v>
      </c>
      <c r="W265" s="11">
        <f t="shared" si="26"/>
        <v>7</v>
      </c>
      <c r="X265" s="12">
        <f t="shared" si="27"/>
        <v>17</v>
      </c>
      <c r="Z265" s="8">
        <v>0</v>
      </c>
      <c r="AA265" s="13">
        <v>0</v>
      </c>
      <c r="AB265" s="13">
        <v>0</v>
      </c>
      <c r="AC265" s="13">
        <v>0</v>
      </c>
      <c r="AD265" s="13">
        <v>0</v>
      </c>
      <c r="AE265" s="13">
        <v>0</v>
      </c>
      <c r="AF265" s="13">
        <v>0</v>
      </c>
      <c r="AG265" s="13">
        <v>0</v>
      </c>
      <c r="AH265" s="13">
        <v>0</v>
      </c>
      <c r="AI265" s="13">
        <v>0</v>
      </c>
      <c r="AJ265" s="13">
        <v>11</v>
      </c>
      <c r="AK265" s="9">
        <v>11</v>
      </c>
      <c r="AL265" s="11">
        <f t="shared" si="22"/>
        <v>11</v>
      </c>
      <c r="AM265" s="14">
        <f t="shared" si="22"/>
        <v>11</v>
      </c>
      <c r="AN265" s="12">
        <f t="shared" si="28"/>
        <v>22</v>
      </c>
    </row>
    <row r="266" spans="2:40" x14ac:dyDescent="0.25">
      <c r="B266" s="23" t="s">
        <v>91</v>
      </c>
      <c r="C266" s="29" t="s">
        <v>476</v>
      </c>
      <c r="D266" s="26">
        <v>0</v>
      </c>
      <c r="E266" s="13">
        <v>1</v>
      </c>
      <c r="F266" s="10">
        <v>0</v>
      </c>
      <c r="G266" s="13">
        <v>0</v>
      </c>
      <c r="H266" s="10">
        <v>0</v>
      </c>
      <c r="I266" s="13">
        <v>0</v>
      </c>
      <c r="J266" s="10">
        <v>0</v>
      </c>
      <c r="K266" s="13">
        <v>0</v>
      </c>
      <c r="L266" s="10">
        <v>4</v>
      </c>
      <c r="M266" s="13">
        <v>0</v>
      </c>
      <c r="N266" s="10">
        <v>11</v>
      </c>
      <c r="O266" s="13">
        <v>3</v>
      </c>
      <c r="P266" s="10">
        <v>1</v>
      </c>
      <c r="Q266" s="13">
        <v>3</v>
      </c>
      <c r="R266" s="10">
        <v>17</v>
      </c>
      <c r="S266" s="13">
        <v>2</v>
      </c>
      <c r="T266" s="10">
        <v>32</v>
      </c>
      <c r="U266" s="12">
        <v>6</v>
      </c>
      <c r="V266" s="11">
        <f t="shared" si="25"/>
        <v>65</v>
      </c>
      <c r="W266" s="11">
        <f t="shared" si="26"/>
        <v>15</v>
      </c>
      <c r="X266" s="12">
        <f t="shared" si="27"/>
        <v>80</v>
      </c>
      <c r="Z266" s="8">
        <v>0</v>
      </c>
      <c r="AA266" s="13">
        <v>0</v>
      </c>
      <c r="AB266" s="13">
        <v>0</v>
      </c>
      <c r="AC266" s="13">
        <v>0</v>
      </c>
      <c r="AD266" s="13">
        <v>0</v>
      </c>
      <c r="AE266" s="13">
        <v>0</v>
      </c>
      <c r="AF266" s="13">
        <v>0</v>
      </c>
      <c r="AG266" s="13">
        <v>0</v>
      </c>
      <c r="AH266" s="13">
        <v>0</v>
      </c>
      <c r="AI266" s="13">
        <v>0</v>
      </c>
      <c r="AJ266" s="13">
        <v>36</v>
      </c>
      <c r="AK266" s="9">
        <v>19</v>
      </c>
      <c r="AL266" s="11">
        <f t="shared" si="22"/>
        <v>36</v>
      </c>
      <c r="AM266" s="14">
        <f t="shared" si="22"/>
        <v>19</v>
      </c>
      <c r="AN266" s="12">
        <f t="shared" si="28"/>
        <v>55</v>
      </c>
    </row>
    <row r="267" spans="2:40" x14ac:dyDescent="0.25">
      <c r="B267" s="23" t="s">
        <v>143</v>
      </c>
      <c r="C267" s="29" t="s">
        <v>293</v>
      </c>
      <c r="D267" s="26">
        <v>0</v>
      </c>
      <c r="E267" s="13">
        <v>0</v>
      </c>
      <c r="F267" s="10">
        <v>2</v>
      </c>
      <c r="G267" s="13">
        <v>0</v>
      </c>
      <c r="H267" s="10">
        <v>0</v>
      </c>
      <c r="I267" s="13">
        <v>1</v>
      </c>
      <c r="J267" s="10">
        <v>0</v>
      </c>
      <c r="K267" s="13">
        <v>0</v>
      </c>
      <c r="L267" s="10">
        <v>19</v>
      </c>
      <c r="M267" s="13">
        <v>0</v>
      </c>
      <c r="N267" s="10">
        <v>0</v>
      </c>
      <c r="O267" s="13">
        <v>10</v>
      </c>
      <c r="P267" s="10">
        <v>0</v>
      </c>
      <c r="Q267" s="13">
        <v>0</v>
      </c>
      <c r="R267" s="10">
        <v>8</v>
      </c>
      <c r="S267" s="13">
        <v>0</v>
      </c>
      <c r="T267" s="10">
        <v>26</v>
      </c>
      <c r="U267" s="12">
        <v>7</v>
      </c>
      <c r="V267" s="11">
        <f t="shared" si="25"/>
        <v>55</v>
      </c>
      <c r="W267" s="11">
        <f t="shared" si="26"/>
        <v>18</v>
      </c>
      <c r="X267" s="12">
        <f t="shared" si="27"/>
        <v>73</v>
      </c>
      <c r="Z267" s="8">
        <v>0</v>
      </c>
      <c r="AA267" s="13">
        <v>0</v>
      </c>
      <c r="AB267" s="13">
        <v>0</v>
      </c>
      <c r="AC267" s="13">
        <v>0</v>
      </c>
      <c r="AD267" s="13">
        <v>0</v>
      </c>
      <c r="AE267" s="13">
        <v>0</v>
      </c>
      <c r="AF267" s="13">
        <v>0</v>
      </c>
      <c r="AG267" s="13">
        <v>0</v>
      </c>
      <c r="AH267" s="13">
        <v>0</v>
      </c>
      <c r="AI267" s="13">
        <v>0</v>
      </c>
      <c r="AJ267" s="13">
        <v>15</v>
      </c>
      <c r="AK267" s="9">
        <v>15</v>
      </c>
      <c r="AL267" s="11">
        <f t="shared" si="22"/>
        <v>15</v>
      </c>
      <c r="AM267" s="14">
        <f t="shared" si="22"/>
        <v>15</v>
      </c>
      <c r="AN267" s="12">
        <f t="shared" si="28"/>
        <v>30</v>
      </c>
    </row>
    <row r="268" spans="2:40" ht="15.75" thickBot="1" x14ac:dyDescent="0.3">
      <c r="B268" s="24" t="s">
        <v>478</v>
      </c>
      <c r="C268" s="30" t="s">
        <v>477</v>
      </c>
      <c r="D268" s="27">
        <v>0</v>
      </c>
      <c r="E268" s="19">
        <v>0</v>
      </c>
      <c r="F268" s="15">
        <v>0</v>
      </c>
      <c r="G268" s="19">
        <v>0</v>
      </c>
      <c r="H268" s="15">
        <v>0</v>
      </c>
      <c r="I268" s="19">
        <v>0</v>
      </c>
      <c r="J268" s="15">
        <v>0</v>
      </c>
      <c r="K268" s="19">
        <v>0</v>
      </c>
      <c r="L268" s="15">
        <v>0</v>
      </c>
      <c r="M268" s="19">
        <v>0</v>
      </c>
      <c r="N268" s="15">
        <v>3</v>
      </c>
      <c r="O268" s="19">
        <v>0</v>
      </c>
      <c r="P268" s="15">
        <v>0</v>
      </c>
      <c r="Q268" s="19">
        <v>0</v>
      </c>
      <c r="R268" s="15">
        <v>0</v>
      </c>
      <c r="S268" s="19">
        <v>0</v>
      </c>
      <c r="T268" s="15">
        <v>3</v>
      </c>
      <c r="U268" s="17">
        <v>0</v>
      </c>
      <c r="V268" s="11">
        <f t="shared" si="25"/>
        <v>6</v>
      </c>
      <c r="W268" s="11">
        <f t="shared" si="26"/>
        <v>0</v>
      </c>
      <c r="X268" s="17">
        <f t="shared" si="27"/>
        <v>6</v>
      </c>
      <c r="Z268" s="18">
        <v>0</v>
      </c>
      <c r="AA268" s="19">
        <v>0</v>
      </c>
      <c r="AB268" s="19">
        <v>0</v>
      </c>
      <c r="AC268" s="19">
        <v>0</v>
      </c>
      <c r="AD268" s="19">
        <v>0</v>
      </c>
      <c r="AE268" s="19">
        <v>0</v>
      </c>
      <c r="AF268" s="19">
        <v>0</v>
      </c>
      <c r="AG268" s="19">
        <v>0</v>
      </c>
      <c r="AH268" s="19">
        <v>0</v>
      </c>
      <c r="AI268" s="19">
        <v>0</v>
      </c>
      <c r="AJ268" s="19">
        <v>9</v>
      </c>
      <c r="AK268" s="34">
        <v>7</v>
      </c>
      <c r="AL268" s="16">
        <f t="shared" si="22"/>
        <v>9</v>
      </c>
      <c r="AM268" s="20">
        <f t="shared" si="22"/>
        <v>7</v>
      </c>
      <c r="AN268" s="17">
        <f t="shared" si="28"/>
        <v>16</v>
      </c>
    </row>
    <row r="269" spans="2:40" ht="15.75" thickBot="1" x14ac:dyDescent="0.3">
      <c r="B269" s="48"/>
      <c r="C269" s="49" t="s">
        <v>545</v>
      </c>
      <c r="D269" s="50">
        <f>SUM(D7:D268)</f>
        <v>10281</v>
      </c>
      <c r="E269" s="50">
        <f>SUM(E7:E268)</f>
        <v>3449</v>
      </c>
      <c r="F269" s="50">
        <f t="shared" ref="F269:T269" si="29">SUM(F7:F268)</f>
        <v>544</v>
      </c>
      <c r="G269" s="50">
        <f t="shared" si="29"/>
        <v>209</v>
      </c>
      <c r="H269" s="50">
        <f t="shared" si="29"/>
        <v>97438</v>
      </c>
      <c r="I269" s="50">
        <f t="shared" si="29"/>
        <v>78087</v>
      </c>
      <c r="J269" s="50">
        <f t="shared" si="29"/>
        <v>5001</v>
      </c>
      <c r="K269" s="50">
        <f t="shared" si="29"/>
        <v>936</v>
      </c>
      <c r="L269" s="50">
        <f t="shared" si="29"/>
        <v>19853</v>
      </c>
      <c r="M269" s="50">
        <f t="shared" si="29"/>
        <v>2673</v>
      </c>
      <c r="N269" s="50">
        <f t="shared" si="29"/>
        <v>94678</v>
      </c>
      <c r="O269" s="50">
        <f t="shared" si="29"/>
        <v>66013</v>
      </c>
      <c r="P269" s="50">
        <f t="shared" si="29"/>
        <v>31107</v>
      </c>
      <c r="Q269" s="50">
        <f t="shared" si="29"/>
        <v>10051</v>
      </c>
      <c r="R269" s="50">
        <f t="shared" si="29"/>
        <v>100122</v>
      </c>
      <c r="S269" s="50">
        <f t="shared" si="29"/>
        <v>59065</v>
      </c>
      <c r="T269" s="50">
        <f t="shared" si="29"/>
        <v>32199</v>
      </c>
      <c r="U269" s="50">
        <f>SUM(U7:U268)</f>
        <v>39771</v>
      </c>
      <c r="V269" s="45">
        <f>SUM(V7:V268)</f>
        <v>391223</v>
      </c>
      <c r="W269" s="46">
        <f>SUM(W7:W268)</f>
        <v>260254</v>
      </c>
      <c r="X269" s="47">
        <f>SUM(X7:X268)</f>
        <v>651477</v>
      </c>
      <c r="Z269" s="45">
        <f>SUM(Z7:Z268)</f>
        <v>49661</v>
      </c>
      <c r="AA269" s="46">
        <f t="shared" ref="AA269:AN269" si="30">SUM(AA7:AA268)</f>
        <v>42354</v>
      </c>
      <c r="AB269" s="46">
        <f t="shared" si="30"/>
        <v>8825</v>
      </c>
      <c r="AC269" s="46">
        <f t="shared" si="30"/>
        <v>9386</v>
      </c>
      <c r="AD269" s="46">
        <f t="shared" si="30"/>
        <v>5952</v>
      </c>
      <c r="AE269" s="46">
        <f t="shared" si="30"/>
        <v>11699</v>
      </c>
      <c r="AF269" s="46">
        <f t="shared" si="30"/>
        <v>4128</v>
      </c>
      <c r="AG269" s="46">
        <f t="shared" si="30"/>
        <v>1425</v>
      </c>
      <c r="AH269" s="46">
        <f t="shared" si="30"/>
        <v>1422</v>
      </c>
      <c r="AI269" s="46">
        <f t="shared" si="30"/>
        <v>1582</v>
      </c>
      <c r="AJ269" s="46">
        <f t="shared" si="30"/>
        <v>17845</v>
      </c>
      <c r="AK269" s="46">
        <f t="shared" si="30"/>
        <v>10389</v>
      </c>
      <c r="AL269" s="46">
        <f t="shared" si="30"/>
        <v>87833</v>
      </c>
      <c r="AM269" s="46">
        <f t="shared" si="30"/>
        <v>76835</v>
      </c>
      <c r="AN269" s="47">
        <f t="shared" si="30"/>
        <v>164668</v>
      </c>
    </row>
    <row r="271" spans="2:40" x14ac:dyDescent="0.25">
      <c r="B271" t="s">
        <v>546</v>
      </c>
    </row>
    <row r="272" spans="2:40" x14ac:dyDescent="0.25">
      <c r="B272" t="s">
        <v>547</v>
      </c>
      <c r="Z272" s="21"/>
      <c r="AA272" s="21"/>
      <c r="AB272" s="21"/>
      <c r="AC272" s="21"/>
      <c r="AD272" s="21"/>
      <c r="AE272" s="21"/>
      <c r="AF272" s="21"/>
      <c r="AG272" s="21"/>
      <c r="AH272" s="21"/>
      <c r="AI272" s="21"/>
      <c r="AJ272" s="21"/>
      <c r="AK272" s="21"/>
      <c r="AL272" s="21"/>
      <c r="AM272" s="21"/>
    </row>
    <row r="273" spans="2:2" x14ac:dyDescent="0.25">
      <c r="B273" t="s">
        <v>548</v>
      </c>
    </row>
    <row r="274" spans="2:2" x14ac:dyDescent="0.25">
      <c r="B274" t="s">
        <v>549</v>
      </c>
    </row>
  </sheetData>
  <mergeCells count="21">
    <mergeCell ref="AB5:AC5"/>
    <mergeCell ref="B1:U1"/>
    <mergeCell ref="B2:U2"/>
    <mergeCell ref="B3:U3"/>
    <mergeCell ref="B4:U4"/>
    <mergeCell ref="C5:C6"/>
    <mergeCell ref="D5:E5"/>
    <mergeCell ref="F5:G5"/>
    <mergeCell ref="H5:I5"/>
    <mergeCell ref="J5:K5"/>
    <mergeCell ref="N5:O5"/>
    <mergeCell ref="P5:Q5"/>
    <mergeCell ref="R5:S5"/>
    <mergeCell ref="T5:U5"/>
    <mergeCell ref="V5:X5"/>
    <mergeCell ref="Z5:AA5"/>
    <mergeCell ref="AD5:AE5"/>
    <mergeCell ref="AF5:AG5"/>
    <mergeCell ref="AH5:AI5"/>
    <mergeCell ref="AJ5:AK5"/>
    <mergeCell ref="AL5:AN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J2427"/>
  <sheetViews>
    <sheetView showGridLines="0" workbookViewId="0">
      <selection activeCell="B20" sqref="B20"/>
    </sheetView>
  </sheetViews>
  <sheetFormatPr baseColWidth="10" defaultRowHeight="15" x14ac:dyDescent="0.25"/>
  <cols>
    <col min="1" max="1" width="54.5703125" style="56" customWidth="1"/>
    <col min="2" max="2" width="17.7109375" customWidth="1"/>
    <col min="3" max="3" width="17.85546875" customWidth="1"/>
    <col min="4" max="4" width="20.28515625" customWidth="1"/>
    <col min="5" max="5" width="20.140625" customWidth="1"/>
    <col min="6" max="6" width="18.7109375" customWidth="1"/>
    <col min="7" max="7" width="25.7109375" customWidth="1"/>
    <col min="8" max="17" width="14.7109375" customWidth="1"/>
    <col min="18" max="18" width="17.85546875" bestFit="1" customWidth="1"/>
    <col min="19" max="19" width="5.85546875" hidden="1" customWidth="1"/>
    <col min="20" max="20" width="40.7109375" hidden="1" customWidth="1"/>
    <col min="21" max="33" width="14.7109375" customWidth="1"/>
    <col min="34" max="34" width="17.42578125" bestFit="1" customWidth="1"/>
    <col min="35" max="35" width="20.140625" hidden="1" customWidth="1"/>
    <col min="36" max="36" width="4.28515625" hidden="1" customWidth="1"/>
    <col min="37" max="37" width="20.140625" customWidth="1"/>
    <col min="252" max="252" width="72.7109375" customWidth="1"/>
    <col min="253" max="258" width="25.7109375" customWidth="1"/>
    <col min="259" max="262" width="0" hidden="1" customWidth="1"/>
    <col min="263" max="263" width="2.85546875" customWidth="1"/>
    <col min="264" max="273" width="14.7109375" customWidth="1"/>
    <col min="274" max="274" width="17.85546875" bestFit="1" customWidth="1"/>
    <col min="275" max="276" width="0" hidden="1" customWidth="1"/>
    <col min="277" max="289" width="14.7109375" customWidth="1"/>
    <col min="290" max="290" width="17.42578125" bestFit="1" customWidth="1"/>
    <col min="291" max="292" width="0" hidden="1" customWidth="1"/>
    <col min="293" max="293" width="20.140625" customWidth="1"/>
    <col min="508" max="508" width="72.7109375" customWidth="1"/>
    <col min="509" max="514" width="25.7109375" customWidth="1"/>
    <col min="515" max="518" width="0" hidden="1" customWidth="1"/>
    <col min="519" max="519" width="2.85546875" customWidth="1"/>
    <col min="520" max="529" width="14.7109375" customWidth="1"/>
    <col min="530" max="530" width="17.85546875" bestFit="1" customWidth="1"/>
    <col min="531" max="532" width="0" hidden="1" customWidth="1"/>
    <col min="533" max="545" width="14.7109375" customWidth="1"/>
    <col min="546" max="546" width="17.42578125" bestFit="1" customWidth="1"/>
    <col min="547" max="548" width="0" hidden="1" customWidth="1"/>
    <col min="549" max="549" width="20.140625" customWidth="1"/>
    <col min="764" max="764" width="72.7109375" customWidth="1"/>
    <col min="765" max="770" width="25.7109375" customWidth="1"/>
    <col min="771" max="774" width="0" hidden="1" customWidth="1"/>
    <col min="775" max="775" width="2.85546875" customWidth="1"/>
    <col min="776" max="785" width="14.7109375" customWidth="1"/>
    <col min="786" max="786" width="17.85546875" bestFit="1" customWidth="1"/>
    <col min="787" max="788" width="0" hidden="1" customWidth="1"/>
    <col min="789" max="801" width="14.7109375" customWidth="1"/>
    <col min="802" max="802" width="17.42578125" bestFit="1" customWidth="1"/>
    <col min="803" max="804" width="0" hidden="1" customWidth="1"/>
    <col min="805" max="805" width="20.140625" customWidth="1"/>
    <col min="1020" max="1020" width="72.7109375" customWidth="1"/>
    <col min="1021" max="1026" width="25.7109375" customWidth="1"/>
    <col min="1027" max="1030" width="0" hidden="1" customWidth="1"/>
    <col min="1031" max="1031" width="2.85546875" customWidth="1"/>
    <col min="1032" max="1041" width="14.7109375" customWidth="1"/>
    <col min="1042" max="1042" width="17.85546875" bestFit="1" customWidth="1"/>
    <col min="1043" max="1044" width="0" hidden="1" customWidth="1"/>
    <col min="1045" max="1057" width="14.7109375" customWidth="1"/>
    <col min="1058" max="1058" width="17.42578125" bestFit="1" customWidth="1"/>
    <col min="1059" max="1060" width="0" hidden="1" customWidth="1"/>
    <col min="1061" max="1061" width="20.140625" customWidth="1"/>
    <col min="1276" max="1276" width="72.7109375" customWidth="1"/>
    <col min="1277" max="1282" width="25.7109375" customWidth="1"/>
    <col min="1283" max="1286" width="0" hidden="1" customWidth="1"/>
    <col min="1287" max="1287" width="2.85546875" customWidth="1"/>
    <col min="1288" max="1297" width="14.7109375" customWidth="1"/>
    <col min="1298" max="1298" width="17.85546875" bestFit="1" customWidth="1"/>
    <col min="1299" max="1300" width="0" hidden="1" customWidth="1"/>
    <col min="1301" max="1313" width="14.7109375" customWidth="1"/>
    <col min="1314" max="1314" width="17.42578125" bestFit="1" customWidth="1"/>
    <col min="1315" max="1316" width="0" hidden="1" customWidth="1"/>
    <col min="1317" max="1317" width="20.140625" customWidth="1"/>
    <col min="1532" max="1532" width="72.7109375" customWidth="1"/>
    <col min="1533" max="1538" width="25.7109375" customWidth="1"/>
    <col min="1539" max="1542" width="0" hidden="1" customWidth="1"/>
    <col min="1543" max="1543" width="2.85546875" customWidth="1"/>
    <col min="1544" max="1553" width="14.7109375" customWidth="1"/>
    <col min="1554" max="1554" width="17.85546875" bestFit="1" customWidth="1"/>
    <col min="1555" max="1556" width="0" hidden="1" customWidth="1"/>
    <col min="1557" max="1569" width="14.7109375" customWidth="1"/>
    <col min="1570" max="1570" width="17.42578125" bestFit="1" customWidth="1"/>
    <col min="1571" max="1572" width="0" hidden="1" customWidth="1"/>
    <col min="1573" max="1573" width="20.140625" customWidth="1"/>
    <col min="1788" max="1788" width="72.7109375" customWidth="1"/>
    <col min="1789" max="1794" width="25.7109375" customWidth="1"/>
    <col min="1795" max="1798" width="0" hidden="1" customWidth="1"/>
    <col min="1799" max="1799" width="2.85546875" customWidth="1"/>
    <col min="1800" max="1809" width="14.7109375" customWidth="1"/>
    <col min="1810" max="1810" width="17.85546875" bestFit="1" customWidth="1"/>
    <col min="1811" max="1812" width="0" hidden="1" customWidth="1"/>
    <col min="1813" max="1825" width="14.7109375" customWidth="1"/>
    <col min="1826" max="1826" width="17.42578125" bestFit="1" customWidth="1"/>
    <col min="1827" max="1828" width="0" hidden="1" customWidth="1"/>
    <col min="1829" max="1829" width="20.140625" customWidth="1"/>
    <col min="2044" max="2044" width="72.7109375" customWidth="1"/>
    <col min="2045" max="2050" width="25.7109375" customWidth="1"/>
    <col min="2051" max="2054" width="0" hidden="1" customWidth="1"/>
    <col min="2055" max="2055" width="2.85546875" customWidth="1"/>
    <col min="2056" max="2065" width="14.7109375" customWidth="1"/>
    <col min="2066" max="2066" width="17.85546875" bestFit="1" customWidth="1"/>
    <col min="2067" max="2068" width="0" hidden="1" customWidth="1"/>
    <col min="2069" max="2081" width="14.7109375" customWidth="1"/>
    <col min="2082" max="2082" width="17.42578125" bestFit="1" customWidth="1"/>
    <col min="2083" max="2084" width="0" hidden="1" customWidth="1"/>
    <col min="2085" max="2085" width="20.140625" customWidth="1"/>
    <col min="2300" max="2300" width="72.7109375" customWidth="1"/>
    <col min="2301" max="2306" width="25.7109375" customWidth="1"/>
    <col min="2307" max="2310" width="0" hidden="1" customWidth="1"/>
    <col min="2311" max="2311" width="2.85546875" customWidth="1"/>
    <col min="2312" max="2321" width="14.7109375" customWidth="1"/>
    <col min="2322" max="2322" width="17.85546875" bestFit="1" customWidth="1"/>
    <col min="2323" max="2324" width="0" hidden="1" customWidth="1"/>
    <col min="2325" max="2337" width="14.7109375" customWidth="1"/>
    <col min="2338" max="2338" width="17.42578125" bestFit="1" customWidth="1"/>
    <col min="2339" max="2340" width="0" hidden="1" customWidth="1"/>
    <col min="2341" max="2341" width="20.140625" customWidth="1"/>
    <col min="2556" max="2556" width="72.7109375" customWidth="1"/>
    <col min="2557" max="2562" width="25.7109375" customWidth="1"/>
    <col min="2563" max="2566" width="0" hidden="1" customWidth="1"/>
    <col min="2567" max="2567" width="2.85546875" customWidth="1"/>
    <col min="2568" max="2577" width="14.7109375" customWidth="1"/>
    <col min="2578" max="2578" width="17.85546875" bestFit="1" customWidth="1"/>
    <col min="2579" max="2580" width="0" hidden="1" customWidth="1"/>
    <col min="2581" max="2593" width="14.7109375" customWidth="1"/>
    <col min="2594" max="2594" width="17.42578125" bestFit="1" customWidth="1"/>
    <col min="2595" max="2596" width="0" hidden="1" customWidth="1"/>
    <col min="2597" max="2597" width="20.140625" customWidth="1"/>
    <col min="2812" max="2812" width="72.7109375" customWidth="1"/>
    <col min="2813" max="2818" width="25.7109375" customWidth="1"/>
    <col min="2819" max="2822" width="0" hidden="1" customWidth="1"/>
    <col min="2823" max="2823" width="2.85546875" customWidth="1"/>
    <col min="2824" max="2833" width="14.7109375" customWidth="1"/>
    <col min="2834" max="2834" width="17.85546875" bestFit="1" customWidth="1"/>
    <col min="2835" max="2836" width="0" hidden="1" customWidth="1"/>
    <col min="2837" max="2849" width="14.7109375" customWidth="1"/>
    <col min="2850" max="2850" width="17.42578125" bestFit="1" customWidth="1"/>
    <col min="2851" max="2852" width="0" hidden="1" customWidth="1"/>
    <col min="2853" max="2853" width="20.140625" customWidth="1"/>
    <col min="3068" max="3068" width="72.7109375" customWidth="1"/>
    <col min="3069" max="3074" width="25.7109375" customWidth="1"/>
    <col min="3075" max="3078" width="0" hidden="1" customWidth="1"/>
    <col min="3079" max="3079" width="2.85546875" customWidth="1"/>
    <col min="3080" max="3089" width="14.7109375" customWidth="1"/>
    <col min="3090" max="3090" width="17.85546875" bestFit="1" customWidth="1"/>
    <col min="3091" max="3092" width="0" hidden="1" customWidth="1"/>
    <col min="3093" max="3105" width="14.7109375" customWidth="1"/>
    <col min="3106" max="3106" width="17.42578125" bestFit="1" customWidth="1"/>
    <col min="3107" max="3108" width="0" hidden="1" customWidth="1"/>
    <col min="3109" max="3109" width="20.140625" customWidth="1"/>
    <col min="3324" max="3324" width="72.7109375" customWidth="1"/>
    <col min="3325" max="3330" width="25.7109375" customWidth="1"/>
    <col min="3331" max="3334" width="0" hidden="1" customWidth="1"/>
    <col min="3335" max="3335" width="2.85546875" customWidth="1"/>
    <col min="3336" max="3345" width="14.7109375" customWidth="1"/>
    <col min="3346" max="3346" width="17.85546875" bestFit="1" customWidth="1"/>
    <col min="3347" max="3348" width="0" hidden="1" customWidth="1"/>
    <col min="3349" max="3361" width="14.7109375" customWidth="1"/>
    <col min="3362" max="3362" width="17.42578125" bestFit="1" customWidth="1"/>
    <col min="3363" max="3364" width="0" hidden="1" customWidth="1"/>
    <col min="3365" max="3365" width="20.140625" customWidth="1"/>
    <col min="3580" max="3580" width="72.7109375" customWidth="1"/>
    <col min="3581" max="3586" width="25.7109375" customWidth="1"/>
    <col min="3587" max="3590" width="0" hidden="1" customWidth="1"/>
    <col min="3591" max="3591" width="2.85546875" customWidth="1"/>
    <col min="3592" max="3601" width="14.7109375" customWidth="1"/>
    <col min="3602" max="3602" width="17.85546875" bestFit="1" customWidth="1"/>
    <col min="3603" max="3604" width="0" hidden="1" customWidth="1"/>
    <col min="3605" max="3617" width="14.7109375" customWidth="1"/>
    <col min="3618" max="3618" width="17.42578125" bestFit="1" customWidth="1"/>
    <col min="3619" max="3620" width="0" hidden="1" customWidth="1"/>
    <col min="3621" max="3621" width="20.140625" customWidth="1"/>
    <col min="3836" max="3836" width="72.7109375" customWidth="1"/>
    <col min="3837" max="3842" width="25.7109375" customWidth="1"/>
    <col min="3843" max="3846" width="0" hidden="1" customWidth="1"/>
    <col min="3847" max="3847" width="2.85546875" customWidth="1"/>
    <col min="3848" max="3857" width="14.7109375" customWidth="1"/>
    <col min="3858" max="3858" width="17.85546875" bestFit="1" customWidth="1"/>
    <col min="3859" max="3860" width="0" hidden="1" customWidth="1"/>
    <col min="3861" max="3873" width="14.7109375" customWidth="1"/>
    <col min="3874" max="3874" width="17.42578125" bestFit="1" customWidth="1"/>
    <col min="3875" max="3876" width="0" hidden="1" customWidth="1"/>
    <col min="3877" max="3877" width="20.140625" customWidth="1"/>
    <col min="4092" max="4092" width="72.7109375" customWidth="1"/>
    <col min="4093" max="4098" width="25.7109375" customWidth="1"/>
    <col min="4099" max="4102" width="0" hidden="1" customWidth="1"/>
    <col min="4103" max="4103" width="2.85546875" customWidth="1"/>
    <col min="4104" max="4113" width="14.7109375" customWidth="1"/>
    <col min="4114" max="4114" width="17.85546875" bestFit="1" customWidth="1"/>
    <col min="4115" max="4116" width="0" hidden="1" customWidth="1"/>
    <col min="4117" max="4129" width="14.7109375" customWidth="1"/>
    <col min="4130" max="4130" width="17.42578125" bestFit="1" customWidth="1"/>
    <col min="4131" max="4132" width="0" hidden="1" customWidth="1"/>
    <col min="4133" max="4133" width="20.140625" customWidth="1"/>
    <col min="4348" max="4348" width="72.7109375" customWidth="1"/>
    <col min="4349" max="4354" width="25.7109375" customWidth="1"/>
    <col min="4355" max="4358" width="0" hidden="1" customWidth="1"/>
    <col min="4359" max="4359" width="2.85546875" customWidth="1"/>
    <col min="4360" max="4369" width="14.7109375" customWidth="1"/>
    <col min="4370" max="4370" width="17.85546875" bestFit="1" customWidth="1"/>
    <col min="4371" max="4372" width="0" hidden="1" customWidth="1"/>
    <col min="4373" max="4385" width="14.7109375" customWidth="1"/>
    <col min="4386" max="4386" width="17.42578125" bestFit="1" customWidth="1"/>
    <col min="4387" max="4388" width="0" hidden="1" customWidth="1"/>
    <col min="4389" max="4389" width="20.140625" customWidth="1"/>
    <col min="4604" max="4604" width="72.7109375" customWidth="1"/>
    <col min="4605" max="4610" width="25.7109375" customWidth="1"/>
    <col min="4611" max="4614" width="0" hidden="1" customWidth="1"/>
    <col min="4615" max="4615" width="2.85546875" customWidth="1"/>
    <col min="4616" max="4625" width="14.7109375" customWidth="1"/>
    <col min="4626" max="4626" width="17.85546875" bestFit="1" customWidth="1"/>
    <col min="4627" max="4628" width="0" hidden="1" customWidth="1"/>
    <col min="4629" max="4641" width="14.7109375" customWidth="1"/>
    <col min="4642" max="4642" width="17.42578125" bestFit="1" customWidth="1"/>
    <col min="4643" max="4644" width="0" hidden="1" customWidth="1"/>
    <col min="4645" max="4645" width="20.140625" customWidth="1"/>
    <col min="4860" max="4860" width="72.7109375" customWidth="1"/>
    <col min="4861" max="4866" width="25.7109375" customWidth="1"/>
    <col min="4867" max="4870" width="0" hidden="1" customWidth="1"/>
    <col min="4871" max="4871" width="2.85546875" customWidth="1"/>
    <col min="4872" max="4881" width="14.7109375" customWidth="1"/>
    <col min="4882" max="4882" width="17.85546875" bestFit="1" customWidth="1"/>
    <col min="4883" max="4884" width="0" hidden="1" customWidth="1"/>
    <col min="4885" max="4897" width="14.7109375" customWidth="1"/>
    <col min="4898" max="4898" width="17.42578125" bestFit="1" customWidth="1"/>
    <col min="4899" max="4900" width="0" hidden="1" customWidth="1"/>
    <col min="4901" max="4901" width="20.140625" customWidth="1"/>
    <col min="5116" max="5116" width="72.7109375" customWidth="1"/>
    <col min="5117" max="5122" width="25.7109375" customWidth="1"/>
    <col min="5123" max="5126" width="0" hidden="1" customWidth="1"/>
    <col min="5127" max="5127" width="2.85546875" customWidth="1"/>
    <col min="5128" max="5137" width="14.7109375" customWidth="1"/>
    <col min="5138" max="5138" width="17.85546875" bestFit="1" customWidth="1"/>
    <col min="5139" max="5140" width="0" hidden="1" customWidth="1"/>
    <col min="5141" max="5153" width="14.7109375" customWidth="1"/>
    <col min="5154" max="5154" width="17.42578125" bestFit="1" customWidth="1"/>
    <col min="5155" max="5156" width="0" hidden="1" customWidth="1"/>
    <col min="5157" max="5157" width="20.140625" customWidth="1"/>
    <col min="5372" max="5372" width="72.7109375" customWidth="1"/>
    <col min="5373" max="5378" width="25.7109375" customWidth="1"/>
    <col min="5379" max="5382" width="0" hidden="1" customWidth="1"/>
    <col min="5383" max="5383" width="2.85546875" customWidth="1"/>
    <col min="5384" max="5393" width="14.7109375" customWidth="1"/>
    <col min="5394" max="5394" width="17.85546875" bestFit="1" customWidth="1"/>
    <col min="5395" max="5396" width="0" hidden="1" customWidth="1"/>
    <col min="5397" max="5409" width="14.7109375" customWidth="1"/>
    <col min="5410" max="5410" width="17.42578125" bestFit="1" customWidth="1"/>
    <col min="5411" max="5412" width="0" hidden="1" customWidth="1"/>
    <col min="5413" max="5413" width="20.140625" customWidth="1"/>
    <col min="5628" max="5628" width="72.7109375" customWidth="1"/>
    <col min="5629" max="5634" width="25.7109375" customWidth="1"/>
    <col min="5635" max="5638" width="0" hidden="1" customWidth="1"/>
    <col min="5639" max="5639" width="2.85546875" customWidth="1"/>
    <col min="5640" max="5649" width="14.7109375" customWidth="1"/>
    <col min="5650" max="5650" width="17.85546875" bestFit="1" customWidth="1"/>
    <col min="5651" max="5652" width="0" hidden="1" customWidth="1"/>
    <col min="5653" max="5665" width="14.7109375" customWidth="1"/>
    <col min="5666" max="5666" width="17.42578125" bestFit="1" customWidth="1"/>
    <col min="5667" max="5668" width="0" hidden="1" customWidth="1"/>
    <col min="5669" max="5669" width="20.140625" customWidth="1"/>
    <col min="5884" max="5884" width="72.7109375" customWidth="1"/>
    <col min="5885" max="5890" width="25.7109375" customWidth="1"/>
    <col min="5891" max="5894" width="0" hidden="1" customWidth="1"/>
    <col min="5895" max="5895" width="2.85546875" customWidth="1"/>
    <col min="5896" max="5905" width="14.7109375" customWidth="1"/>
    <col min="5906" max="5906" width="17.85546875" bestFit="1" customWidth="1"/>
    <col min="5907" max="5908" width="0" hidden="1" customWidth="1"/>
    <col min="5909" max="5921" width="14.7109375" customWidth="1"/>
    <col min="5922" max="5922" width="17.42578125" bestFit="1" customWidth="1"/>
    <col min="5923" max="5924" width="0" hidden="1" customWidth="1"/>
    <col min="5925" max="5925" width="20.140625" customWidth="1"/>
    <col min="6140" max="6140" width="72.7109375" customWidth="1"/>
    <col min="6141" max="6146" width="25.7109375" customWidth="1"/>
    <col min="6147" max="6150" width="0" hidden="1" customWidth="1"/>
    <col min="6151" max="6151" width="2.85546875" customWidth="1"/>
    <col min="6152" max="6161" width="14.7109375" customWidth="1"/>
    <col min="6162" max="6162" width="17.85546875" bestFit="1" customWidth="1"/>
    <col min="6163" max="6164" width="0" hidden="1" customWidth="1"/>
    <col min="6165" max="6177" width="14.7109375" customWidth="1"/>
    <col min="6178" max="6178" width="17.42578125" bestFit="1" customWidth="1"/>
    <col min="6179" max="6180" width="0" hidden="1" customWidth="1"/>
    <col min="6181" max="6181" width="20.140625" customWidth="1"/>
    <col min="6396" max="6396" width="72.7109375" customWidth="1"/>
    <col min="6397" max="6402" width="25.7109375" customWidth="1"/>
    <col min="6403" max="6406" width="0" hidden="1" customWidth="1"/>
    <col min="6407" max="6407" width="2.85546875" customWidth="1"/>
    <col min="6408" max="6417" width="14.7109375" customWidth="1"/>
    <col min="6418" max="6418" width="17.85546875" bestFit="1" customWidth="1"/>
    <col min="6419" max="6420" width="0" hidden="1" customWidth="1"/>
    <col min="6421" max="6433" width="14.7109375" customWidth="1"/>
    <col min="6434" max="6434" width="17.42578125" bestFit="1" customWidth="1"/>
    <col min="6435" max="6436" width="0" hidden="1" customWidth="1"/>
    <col min="6437" max="6437" width="20.140625" customWidth="1"/>
    <col min="6652" max="6652" width="72.7109375" customWidth="1"/>
    <col min="6653" max="6658" width="25.7109375" customWidth="1"/>
    <col min="6659" max="6662" width="0" hidden="1" customWidth="1"/>
    <col min="6663" max="6663" width="2.85546875" customWidth="1"/>
    <col min="6664" max="6673" width="14.7109375" customWidth="1"/>
    <col min="6674" max="6674" width="17.85546875" bestFit="1" customWidth="1"/>
    <col min="6675" max="6676" width="0" hidden="1" customWidth="1"/>
    <col min="6677" max="6689" width="14.7109375" customWidth="1"/>
    <col min="6690" max="6690" width="17.42578125" bestFit="1" customWidth="1"/>
    <col min="6691" max="6692" width="0" hidden="1" customWidth="1"/>
    <col min="6693" max="6693" width="20.140625" customWidth="1"/>
    <col min="6908" max="6908" width="72.7109375" customWidth="1"/>
    <col min="6909" max="6914" width="25.7109375" customWidth="1"/>
    <col min="6915" max="6918" width="0" hidden="1" customWidth="1"/>
    <col min="6919" max="6919" width="2.85546875" customWidth="1"/>
    <col min="6920" max="6929" width="14.7109375" customWidth="1"/>
    <col min="6930" max="6930" width="17.85546875" bestFit="1" customWidth="1"/>
    <col min="6931" max="6932" width="0" hidden="1" customWidth="1"/>
    <col min="6933" max="6945" width="14.7109375" customWidth="1"/>
    <col min="6946" max="6946" width="17.42578125" bestFit="1" customWidth="1"/>
    <col min="6947" max="6948" width="0" hidden="1" customWidth="1"/>
    <col min="6949" max="6949" width="20.140625" customWidth="1"/>
    <col min="7164" max="7164" width="72.7109375" customWidth="1"/>
    <col min="7165" max="7170" width="25.7109375" customWidth="1"/>
    <col min="7171" max="7174" width="0" hidden="1" customWidth="1"/>
    <col min="7175" max="7175" width="2.85546875" customWidth="1"/>
    <col min="7176" max="7185" width="14.7109375" customWidth="1"/>
    <col min="7186" max="7186" width="17.85546875" bestFit="1" customWidth="1"/>
    <col min="7187" max="7188" width="0" hidden="1" customWidth="1"/>
    <col min="7189" max="7201" width="14.7109375" customWidth="1"/>
    <col min="7202" max="7202" width="17.42578125" bestFit="1" customWidth="1"/>
    <col min="7203" max="7204" width="0" hidden="1" customWidth="1"/>
    <col min="7205" max="7205" width="20.140625" customWidth="1"/>
    <col min="7420" max="7420" width="72.7109375" customWidth="1"/>
    <col min="7421" max="7426" width="25.7109375" customWidth="1"/>
    <col min="7427" max="7430" width="0" hidden="1" customWidth="1"/>
    <col min="7431" max="7431" width="2.85546875" customWidth="1"/>
    <col min="7432" max="7441" width="14.7109375" customWidth="1"/>
    <col min="7442" max="7442" width="17.85546875" bestFit="1" customWidth="1"/>
    <col min="7443" max="7444" width="0" hidden="1" customWidth="1"/>
    <col min="7445" max="7457" width="14.7109375" customWidth="1"/>
    <col min="7458" max="7458" width="17.42578125" bestFit="1" customWidth="1"/>
    <col min="7459" max="7460" width="0" hidden="1" customWidth="1"/>
    <col min="7461" max="7461" width="20.140625" customWidth="1"/>
    <col min="7676" max="7676" width="72.7109375" customWidth="1"/>
    <col min="7677" max="7682" width="25.7109375" customWidth="1"/>
    <col min="7683" max="7686" width="0" hidden="1" customWidth="1"/>
    <col min="7687" max="7687" width="2.85546875" customWidth="1"/>
    <col min="7688" max="7697" width="14.7109375" customWidth="1"/>
    <col min="7698" max="7698" width="17.85546875" bestFit="1" customWidth="1"/>
    <col min="7699" max="7700" width="0" hidden="1" customWidth="1"/>
    <col min="7701" max="7713" width="14.7109375" customWidth="1"/>
    <col min="7714" max="7714" width="17.42578125" bestFit="1" customWidth="1"/>
    <col min="7715" max="7716" width="0" hidden="1" customWidth="1"/>
    <col min="7717" max="7717" width="20.140625" customWidth="1"/>
    <col min="7932" max="7932" width="72.7109375" customWidth="1"/>
    <col min="7933" max="7938" width="25.7109375" customWidth="1"/>
    <col min="7939" max="7942" width="0" hidden="1" customWidth="1"/>
    <col min="7943" max="7943" width="2.85546875" customWidth="1"/>
    <col min="7944" max="7953" width="14.7109375" customWidth="1"/>
    <col min="7954" max="7954" width="17.85546875" bestFit="1" customWidth="1"/>
    <col min="7955" max="7956" width="0" hidden="1" customWidth="1"/>
    <col min="7957" max="7969" width="14.7109375" customWidth="1"/>
    <col min="7970" max="7970" width="17.42578125" bestFit="1" customWidth="1"/>
    <col min="7971" max="7972" width="0" hidden="1" customWidth="1"/>
    <col min="7973" max="7973" width="20.140625" customWidth="1"/>
    <col min="8188" max="8188" width="72.7109375" customWidth="1"/>
    <col min="8189" max="8194" width="25.7109375" customWidth="1"/>
    <col min="8195" max="8198" width="0" hidden="1" customWidth="1"/>
    <col min="8199" max="8199" width="2.85546875" customWidth="1"/>
    <col min="8200" max="8209" width="14.7109375" customWidth="1"/>
    <col min="8210" max="8210" width="17.85546875" bestFit="1" customWidth="1"/>
    <col min="8211" max="8212" width="0" hidden="1" customWidth="1"/>
    <col min="8213" max="8225" width="14.7109375" customWidth="1"/>
    <col min="8226" max="8226" width="17.42578125" bestFit="1" customWidth="1"/>
    <col min="8227" max="8228" width="0" hidden="1" customWidth="1"/>
    <col min="8229" max="8229" width="20.140625" customWidth="1"/>
    <col min="8444" max="8444" width="72.7109375" customWidth="1"/>
    <col min="8445" max="8450" width="25.7109375" customWidth="1"/>
    <col min="8451" max="8454" width="0" hidden="1" customWidth="1"/>
    <col min="8455" max="8455" width="2.85546875" customWidth="1"/>
    <col min="8456" max="8465" width="14.7109375" customWidth="1"/>
    <col min="8466" max="8466" width="17.85546875" bestFit="1" customWidth="1"/>
    <col min="8467" max="8468" width="0" hidden="1" customWidth="1"/>
    <col min="8469" max="8481" width="14.7109375" customWidth="1"/>
    <col min="8482" max="8482" width="17.42578125" bestFit="1" customWidth="1"/>
    <col min="8483" max="8484" width="0" hidden="1" customWidth="1"/>
    <col min="8485" max="8485" width="20.140625" customWidth="1"/>
    <col min="8700" max="8700" width="72.7109375" customWidth="1"/>
    <col min="8701" max="8706" width="25.7109375" customWidth="1"/>
    <col min="8707" max="8710" width="0" hidden="1" customWidth="1"/>
    <col min="8711" max="8711" width="2.85546875" customWidth="1"/>
    <col min="8712" max="8721" width="14.7109375" customWidth="1"/>
    <col min="8722" max="8722" width="17.85546875" bestFit="1" customWidth="1"/>
    <col min="8723" max="8724" width="0" hidden="1" customWidth="1"/>
    <col min="8725" max="8737" width="14.7109375" customWidth="1"/>
    <col min="8738" max="8738" width="17.42578125" bestFit="1" customWidth="1"/>
    <col min="8739" max="8740" width="0" hidden="1" customWidth="1"/>
    <col min="8741" max="8741" width="20.140625" customWidth="1"/>
    <col min="8956" max="8956" width="72.7109375" customWidth="1"/>
    <col min="8957" max="8962" width="25.7109375" customWidth="1"/>
    <col min="8963" max="8966" width="0" hidden="1" customWidth="1"/>
    <col min="8967" max="8967" width="2.85546875" customWidth="1"/>
    <col min="8968" max="8977" width="14.7109375" customWidth="1"/>
    <col min="8978" max="8978" width="17.85546875" bestFit="1" customWidth="1"/>
    <col min="8979" max="8980" width="0" hidden="1" customWidth="1"/>
    <col min="8981" max="8993" width="14.7109375" customWidth="1"/>
    <col min="8994" max="8994" width="17.42578125" bestFit="1" customWidth="1"/>
    <col min="8995" max="8996" width="0" hidden="1" customWidth="1"/>
    <col min="8997" max="8997" width="20.140625" customWidth="1"/>
    <col min="9212" max="9212" width="72.7109375" customWidth="1"/>
    <col min="9213" max="9218" width="25.7109375" customWidth="1"/>
    <col min="9219" max="9222" width="0" hidden="1" customWidth="1"/>
    <col min="9223" max="9223" width="2.85546875" customWidth="1"/>
    <col min="9224" max="9233" width="14.7109375" customWidth="1"/>
    <col min="9234" max="9234" width="17.85546875" bestFit="1" customWidth="1"/>
    <col min="9235" max="9236" width="0" hidden="1" customWidth="1"/>
    <col min="9237" max="9249" width="14.7109375" customWidth="1"/>
    <col min="9250" max="9250" width="17.42578125" bestFit="1" customWidth="1"/>
    <col min="9251" max="9252" width="0" hidden="1" customWidth="1"/>
    <col min="9253" max="9253" width="20.140625" customWidth="1"/>
    <col min="9468" max="9468" width="72.7109375" customWidth="1"/>
    <col min="9469" max="9474" width="25.7109375" customWidth="1"/>
    <col min="9475" max="9478" width="0" hidden="1" customWidth="1"/>
    <col min="9479" max="9479" width="2.85546875" customWidth="1"/>
    <col min="9480" max="9489" width="14.7109375" customWidth="1"/>
    <col min="9490" max="9490" width="17.85546875" bestFit="1" customWidth="1"/>
    <col min="9491" max="9492" width="0" hidden="1" customWidth="1"/>
    <col min="9493" max="9505" width="14.7109375" customWidth="1"/>
    <col min="9506" max="9506" width="17.42578125" bestFit="1" customWidth="1"/>
    <col min="9507" max="9508" width="0" hidden="1" customWidth="1"/>
    <col min="9509" max="9509" width="20.140625" customWidth="1"/>
    <col min="9724" max="9724" width="72.7109375" customWidth="1"/>
    <col min="9725" max="9730" width="25.7109375" customWidth="1"/>
    <col min="9731" max="9734" width="0" hidden="1" customWidth="1"/>
    <col min="9735" max="9735" width="2.85546875" customWidth="1"/>
    <col min="9736" max="9745" width="14.7109375" customWidth="1"/>
    <col min="9746" max="9746" width="17.85546875" bestFit="1" customWidth="1"/>
    <col min="9747" max="9748" width="0" hidden="1" customWidth="1"/>
    <col min="9749" max="9761" width="14.7109375" customWidth="1"/>
    <col min="9762" max="9762" width="17.42578125" bestFit="1" customWidth="1"/>
    <col min="9763" max="9764" width="0" hidden="1" customWidth="1"/>
    <col min="9765" max="9765" width="20.140625" customWidth="1"/>
    <col min="9980" max="9980" width="72.7109375" customWidth="1"/>
    <col min="9981" max="9986" width="25.7109375" customWidth="1"/>
    <col min="9987" max="9990" width="0" hidden="1" customWidth="1"/>
    <col min="9991" max="9991" width="2.85546875" customWidth="1"/>
    <col min="9992" max="10001" width="14.7109375" customWidth="1"/>
    <col min="10002" max="10002" width="17.85546875" bestFit="1" customWidth="1"/>
    <col min="10003" max="10004" width="0" hidden="1" customWidth="1"/>
    <col min="10005" max="10017" width="14.7109375" customWidth="1"/>
    <col min="10018" max="10018" width="17.42578125" bestFit="1" customWidth="1"/>
    <col min="10019" max="10020" width="0" hidden="1" customWidth="1"/>
    <col min="10021" max="10021" width="20.140625" customWidth="1"/>
    <col min="10236" max="10236" width="72.7109375" customWidth="1"/>
    <col min="10237" max="10242" width="25.7109375" customWidth="1"/>
    <col min="10243" max="10246" width="0" hidden="1" customWidth="1"/>
    <col min="10247" max="10247" width="2.85546875" customWidth="1"/>
    <col min="10248" max="10257" width="14.7109375" customWidth="1"/>
    <col min="10258" max="10258" width="17.85546875" bestFit="1" customWidth="1"/>
    <col min="10259" max="10260" width="0" hidden="1" customWidth="1"/>
    <col min="10261" max="10273" width="14.7109375" customWidth="1"/>
    <col min="10274" max="10274" width="17.42578125" bestFit="1" customWidth="1"/>
    <col min="10275" max="10276" width="0" hidden="1" customWidth="1"/>
    <col min="10277" max="10277" width="20.140625" customWidth="1"/>
    <col min="10492" max="10492" width="72.7109375" customWidth="1"/>
    <col min="10493" max="10498" width="25.7109375" customWidth="1"/>
    <col min="10499" max="10502" width="0" hidden="1" customWidth="1"/>
    <col min="10503" max="10503" width="2.85546875" customWidth="1"/>
    <col min="10504" max="10513" width="14.7109375" customWidth="1"/>
    <col min="10514" max="10514" width="17.85546875" bestFit="1" customWidth="1"/>
    <col min="10515" max="10516" width="0" hidden="1" customWidth="1"/>
    <col min="10517" max="10529" width="14.7109375" customWidth="1"/>
    <col min="10530" max="10530" width="17.42578125" bestFit="1" customWidth="1"/>
    <col min="10531" max="10532" width="0" hidden="1" customWidth="1"/>
    <col min="10533" max="10533" width="20.140625" customWidth="1"/>
    <col min="10748" max="10748" width="72.7109375" customWidth="1"/>
    <col min="10749" max="10754" width="25.7109375" customWidth="1"/>
    <col min="10755" max="10758" width="0" hidden="1" customWidth="1"/>
    <col min="10759" max="10759" width="2.85546875" customWidth="1"/>
    <col min="10760" max="10769" width="14.7109375" customWidth="1"/>
    <col min="10770" max="10770" width="17.85546875" bestFit="1" customWidth="1"/>
    <col min="10771" max="10772" width="0" hidden="1" customWidth="1"/>
    <col min="10773" max="10785" width="14.7109375" customWidth="1"/>
    <col min="10786" max="10786" width="17.42578125" bestFit="1" customWidth="1"/>
    <col min="10787" max="10788" width="0" hidden="1" customWidth="1"/>
    <col min="10789" max="10789" width="20.140625" customWidth="1"/>
    <col min="11004" max="11004" width="72.7109375" customWidth="1"/>
    <col min="11005" max="11010" width="25.7109375" customWidth="1"/>
    <col min="11011" max="11014" width="0" hidden="1" customWidth="1"/>
    <col min="11015" max="11015" width="2.85546875" customWidth="1"/>
    <col min="11016" max="11025" width="14.7109375" customWidth="1"/>
    <col min="11026" max="11026" width="17.85546875" bestFit="1" customWidth="1"/>
    <col min="11027" max="11028" width="0" hidden="1" customWidth="1"/>
    <col min="11029" max="11041" width="14.7109375" customWidth="1"/>
    <col min="11042" max="11042" width="17.42578125" bestFit="1" customWidth="1"/>
    <col min="11043" max="11044" width="0" hidden="1" customWidth="1"/>
    <col min="11045" max="11045" width="20.140625" customWidth="1"/>
    <col min="11260" max="11260" width="72.7109375" customWidth="1"/>
    <col min="11261" max="11266" width="25.7109375" customWidth="1"/>
    <col min="11267" max="11270" width="0" hidden="1" customWidth="1"/>
    <col min="11271" max="11271" width="2.85546875" customWidth="1"/>
    <col min="11272" max="11281" width="14.7109375" customWidth="1"/>
    <col min="11282" max="11282" width="17.85546875" bestFit="1" customWidth="1"/>
    <col min="11283" max="11284" width="0" hidden="1" customWidth="1"/>
    <col min="11285" max="11297" width="14.7109375" customWidth="1"/>
    <col min="11298" max="11298" width="17.42578125" bestFit="1" customWidth="1"/>
    <col min="11299" max="11300" width="0" hidden="1" customWidth="1"/>
    <col min="11301" max="11301" width="20.140625" customWidth="1"/>
    <col min="11516" max="11516" width="72.7109375" customWidth="1"/>
    <col min="11517" max="11522" width="25.7109375" customWidth="1"/>
    <col min="11523" max="11526" width="0" hidden="1" customWidth="1"/>
    <col min="11527" max="11527" width="2.85546875" customWidth="1"/>
    <col min="11528" max="11537" width="14.7109375" customWidth="1"/>
    <col min="11538" max="11538" width="17.85546875" bestFit="1" customWidth="1"/>
    <col min="11539" max="11540" width="0" hidden="1" customWidth="1"/>
    <col min="11541" max="11553" width="14.7109375" customWidth="1"/>
    <col min="11554" max="11554" width="17.42578125" bestFit="1" customWidth="1"/>
    <col min="11555" max="11556" width="0" hidden="1" customWidth="1"/>
    <col min="11557" max="11557" width="20.140625" customWidth="1"/>
    <col min="11772" max="11772" width="72.7109375" customWidth="1"/>
    <col min="11773" max="11778" width="25.7109375" customWidth="1"/>
    <col min="11779" max="11782" width="0" hidden="1" customWidth="1"/>
    <col min="11783" max="11783" width="2.85546875" customWidth="1"/>
    <col min="11784" max="11793" width="14.7109375" customWidth="1"/>
    <col min="11794" max="11794" width="17.85546875" bestFit="1" customWidth="1"/>
    <col min="11795" max="11796" width="0" hidden="1" customWidth="1"/>
    <col min="11797" max="11809" width="14.7109375" customWidth="1"/>
    <col min="11810" max="11810" width="17.42578125" bestFit="1" customWidth="1"/>
    <col min="11811" max="11812" width="0" hidden="1" customWidth="1"/>
    <col min="11813" max="11813" width="20.140625" customWidth="1"/>
    <col min="12028" max="12028" width="72.7109375" customWidth="1"/>
    <col min="12029" max="12034" width="25.7109375" customWidth="1"/>
    <col min="12035" max="12038" width="0" hidden="1" customWidth="1"/>
    <col min="12039" max="12039" width="2.85546875" customWidth="1"/>
    <col min="12040" max="12049" width="14.7109375" customWidth="1"/>
    <col min="12050" max="12050" width="17.85546875" bestFit="1" customWidth="1"/>
    <col min="12051" max="12052" width="0" hidden="1" customWidth="1"/>
    <col min="12053" max="12065" width="14.7109375" customWidth="1"/>
    <col min="12066" max="12066" width="17.42578125" bestFit="1" customWidth="1"/>
    <col min="12067" max="12068" width="0" hidden="1" customWidth="1"/>
    <col min="12069" max="12069" width="20.140625" customWidth="1"/>
    <col min="12284" max="12284" width="72.7109375" customWidth="1"/>
    <col min="12285" max="12290" width="25.7109375" customWidth="1"/>
    <col min="12291" max="12294" width="0" hidden="1" customWidth="1"/>
    <col min="12295" max="12295" width="2.85546875" customWidth="1"/>
    <col min="12296" max="12305" width="14.7109375" customWidth="1"/>
    <col min="12306" max="12306" width="17.85546875" bestFit="1" customWidth="1"/>
    <col min="12307" max="12308" width="0" hidden="1" customWidth="1"/>
    <col min="12309" max="12321" width="14.7109375" customWidth="1"/>
    <col min="12322" max="12322" width="17.42578125" bestFit="1" customWidth="1"/>
    <col min="12323" max="12324" width="0" hidden="1" customWidth="1"/>
    <col min="12325" max="12325" width="20.140625" customWidth="1"/>
    <col min="12540" max="12540" width="72.7109375" customWidth="1"/>
    <col min="12541" max="12546" width="25.7109375" customWidth="1"/>
    <col min="12547" max="12550" width="0" hidden="1" customWidth="1"/>
    <col min="12551" max="12551" width="2.85546875" customWidth="1"/>
    <col min="12552" max="12561" width="14.7109375" customWidth="1"/>
    <col min="12562" max="12562" width="17.85546875" bestFit="1" customWidth="1"/>
    <col min="12563" max="12564" width="0" hidden="1" customWidth="1"/>
    <col min="12565" max="12577" width="14.7109375" customWidth="1"/>
    <col min="12578" max="12578" width="17.42578125" bestFit="1" customWidth="1"/>
    <col min="12579" max="12580" width="0" hidden="1" customWidth="1"/>
    <col min="12581" max="12581" width="20.140625" customWidth="1"/>
    <col min="12796" max="12796" width="72.7109375" customWidth="1"/>
    <col min="12797" max="12802" width="25.7109375" customWidth="1"/>
    <col min="12803" max="12806" width="0" hidden="1" customWidth="1"/>
    <col min="12807" max="12807" width="2.85546875" customWidth="1"/>
    <col min="12808" max="12817" width="14.7109375" customWidth="1"/>
    <col min="12818" max="12818" width="17.85546875" bestFit="1" customWidth="1"/>
    <col min="12819" max="12820" width="0" hidden="1" customWidth="1"/>
    <col min="12821" max="12833" width="14.7109375" customWidth="1"/>
    <col min="12834" max="12834" width="17.42578125" bestFit="1" customWidth="1"/>
    <col min="12835" max="12836" width="0" hidden="1" customWidth="1"/>
    <col min="12837" max="12837" width="20.140625" customWidth="1"/>
    <col min="13052" max="13052" width="72.7109375" customWidth="1"/>
    <col min="13053" max="13058" width="25.7109375" customWidth="1"/>
    <col min="13059" max="13062" width="0" hidden="1" customWidth="1"/>
    <col min="13063" max="13063" width="2.85546875" customWidth="1"/>
    <col min="13064" max="13073" width="14.7109375" customWidth="1"/>
    <col min="13074" max="13074" width="17.85546875" bestFit="1" customWidth="1"/>
    <col min="13075" max="13076" width="0" hidden="1" customWidth="1"/>
    <col min="13077" max="13089" width="14.7109375" customWidth="1"/>
    <col min="13090" max="13090" width="17.42578125" bestFit="1" customWidth="1"/>
    <col min="13091" max="13092" width="0" hidden="1" customWidth="1"/>
    <col min="13093" max="13093" width="20.140625" customWidth="1"/>
    <col min="13308" max="13308" width="72.7109375" customWidth="1"/>
    <col min="13309" max="13314" width="25.7109375" customWidth="1"/>
    <col min="13315" max="13318" width="0" hidden="1" customWidth="1"/>
    <col min="13319" max="13319" width="2.85546875" customWidth="1"/>
    <col min="13320" max="13329" width="14.7109375" customWidth="1"/>
    <col min="13330" max="13330" width="17.85546875" bestFit="1" customWidth="1"/>
    <col min="13331" max="13332" width="0" hidden="1" customWidth="1"/>
    <col min="13333" max="13345" width="14.7109375" customWidth="1"/>
    <col min="13346" max="13346" width="17.42578125" bestFit="1" customWidth="1"/>
    <col min="13347" max="13348" width="0" hidden="1" customWidth="1"/>
    <col min="13349" max="13349" width="20.140625" customWidth="1"/>
    <col min="13564" max="13564" width="72.7109375" customWidth="1"/>
    <col min="13565" max="13570" width="25.7109375" customWidth="1"/>
    <col min="13571" max="13574" width="0" hidden="1" customWidth="1"/>
    <col min="13575" max="13575" width="2.85546875" customWidth="1"/>
    <col min="13576" max="13585" width="14.7109375" customWidth="1"/>
    <col min="13586" max="13586" width="17.85546875" bestFit="1" customWidth="1"/>
    <col min="13587" max="13588" width="0" hidden="1" customWidth="1"/>
    <col min="13589" max="13601" width="14.7109375" customWidth="1"/>
    <col min="13602" max="13602" width="17.42578125" bestFit="1" customWidth="1"/>
    <col min="13603" max="13604" width="0" hidden="1" customWidth="1"/>
    <col min="13605" max="13605" width="20.140625" customWidth="1"/>
    <col min="13820" max="13820" width="72.7109375" customWidth="1"/>
    <col min="13821" max="13826" width="25.7109375" customWidth="1"/>
    <col min="13827" max="13830" width="0" hidden="1" customWidth="1"/>
    <col min="13831" max="13831" width="2.85546875" customWidth="1"/>
    <col min="13832" max="13841" width="14.7109375" customWidth="1"/>
    <col min="13842" max="13842" width="17.85546875" bestFit="1" customWidth="1"/>
    <col min="13843" max="13844" width="0" hidden="1" customWidth="1"/>
    <col min="13845" max="13857" width="14.7109375" customWidth="1"/>
    <col min="13858" max="13858" width="17.42578125" bestFit="1" customWidth="1"/>
    <col min="13859" max="13860" width="0" hidden="1" customWidth="1"/>
    <col min="13861" max="13861" width="20.140625" customWidth="1"/>
    <col min="14076" max="14076" width="72.7109375" customWidth="1"/>
    <col min="14077" max="14082" width="25.7109375" customWidth="1"/>
    <col min="14083" max="14086" width="0" hidden="1" customWidth="1"/>
    <col min="14087" max="14087" width="2.85546875" customWidth="1"/>
    <col min="14088" max="14097" width="14.7109375" customWidth="1"/>
    <col min="14098" max="14098" width="17.85546875" bestFit="1" customWidth="1"/>
    <col min="14099" max="14100" width="0" hidden="1" customWidth="1"/>
    <col min="14101" max="14113" width="14.7109375" customWidth="1"/>
    <col min="14114" max="14114" width="17.42578125" bestFit="1" customWidth="1"/>
    <col min="14115" max="14116" width="0" hidden="1" customWidth="1"/>
    <col min="14117" max="14117" width="20.140625" customWidth="1"/>
    <col min="14332" max="14332" width="72.7109375" customWidth="1"/>
    <col min="14333" max="14338" width="25.7109375" customWidth="1"/>
    <col min="14339" max="14342" width="0" hidden="1" customWidth="1"/>
    <col min="14343" max="14343" width="2.85546875" customWidth="1"/>
    <col min="14344" max="14353" width="14.7109375" customWidth="1"/>
    <col min="14354" max="14354" width="17.85546875" bestFit="1" customWidth="1"/>
    <col min="14355" max="14356" width="0" hidden="1" customWidth="1"/>
    <col min="14357" max="14369" width="14.7109375" customWidth="1"/>
    <col min="14370" max="14370" width="17.42578125" bestFit="1" customWidth="1"/>
    <col min="14371" max="14372" width="0" hidden="1" customWidth="1"/>
    <col min="14373" max="14373" width="20.140625" customWidth="1"/>
    <col min="14588" max="14588" width="72.7109375" customWidth="1"/>
    <col min="14589" max="14594" width="25.7109375" customWidth="1"/>
    <col min="14595" max="14598" width="0" hidden="1" customWidth="1"/>
    <col min="14599" max="14599" width="2.85546875" customWidth="1"/>
    <col min="14600" max="14609" width="14.7109375" customWidth="1"/>
    <col min="14610" max="14610" width="17.85546875" bestFit="1" customWidth="1"/>
    <col min="14611" max="14612" width="0" hidden="1" customWidth="1"/>
    <col min="14613" max="14625" width="14.7109375" customWidth="1"/>
    <col min="14626" max="14626" width="17.42578125" bestFit="1" customWidth="1"/>
    <col min="14627" max="14628" width="0" hidden="1" customWidth="1"/>
    <col min="14629" max="14629" width="20.140625" customWidth="1"/>
    <col min="14844" max="14844" width="72.7109375" customWidth="1"/>
    <col min="14845" max="14850" width="25.7109375" customWidth="1"/>
    <col min="14851" max="14854" width="0" hidden="1" customWidth="1"/>
    <col min="14855" max="14855" width="2.85546875" customWidth="1"/>
    <col min="14856" max="14865" width="14.7109375" customWidth="1"/>
    <col min="14866" max="14866" width="17.85546875" bestFit="1" customWidth="1"/>
    <col min="14867" max="14868" width="0" hidden="1" customWidth="1"/>
    <col min="14869" max="14881" width="14.7109375" customWidth="1"/>
    <col min="14882" max="14882" width="17.42578125" bestFit="1" customWidth="1"/>
    <col min="14883" max="14884" width="0" hidden="1" customWidth="1"/>
    <col min="14885" max="14885" width="20.140625" customWidth="1"/>
    <col min="15100" max="15100" width="72.7109375" customWidth="1"/>
    <col min="15101" max="15106" width="25.7109375" customWidth="1"/>
    <col min="15107" max="15110" width="0" hidden="1" customWidth="1"/>
    <col min="15111" max="15111" width="2.85546875" customWidth="1"/>
    <col min="15112" max="15121" width="14.7109375" customWidth="1"/>
    <col min="15122" max="15122" width="17.85546875" bestFit="1" customWidth="1"/>
    <col min="15123" max="15124" width="0" hidden="1" customWidth="1"/>
    <col min="15125" max="15137" width="14.7109375" customWidth="1"/>
    <col min="15138" max="15138" width="17.42578125" bestFit="1" customWidth="1"/>
    <col min="15139" max="15140" width="0" hidden="1" customWidth="1"/>
    <col min="15141" max="15141" width="20.140625" customWidth="1"/>
    <col min="15356" max="15356" width="72.7109375" customWidth="1"/>
    <col min="15357" max="15362" width="25.7109375" customWidth="1"/>
    <col min="15363" max="15366" width="0" hidden="1" customWidth="1"/>
    <col min="15367" max="15367" width="2.85546875" customWidth="1"/>
    <col min="15368" max="15377" width="14.7109375" customWidth="1"/>
    <col min="15378" max="15378" width="17.85546875" bestFit="1" customWidth="1"/>
    <col min="15379" max="15380" width="0" hidden="1" customWidth="1"/>
    <col min="15381" max="15393" width="14.7109375" customWidth="1"/>
    <col min="15394" max="15394" width="17.42578125" bestFit="1" customWidth="1"/>
    <col min="15395" max="15396" width="0" hidden="1" customWidth="1"/>
    <col min="15397" max="15397" width="20.140625" customWidth="1"/>
    <col min="15612" max="15612" width="72.7109375" customWidth="1"/>
    <col min="15613" max="15618" width="25.7109375" customWidth="1"/>
    <col min="15619" max="15622" width="0" hidden="1" customWidth="1"/>
    <col min="15623" max="15623" width="2.85546875" customWidth="1"/>
    <col min="15624" max="15633" width="14.7109375" customWidth="1"/>
    <col min="15634" max="15634" width="17.85546875" bestFit="1" customWidth="1"/>
    <col min="15635" max="15636" width="0" hidden="1" customWidth="1"/>
    <col min="15637" max="15649" width="14.7109375" customWidth="1"/>
    <col min="15650" max="15650" width="17.42578125" bestFit="1" customWidth="1"/>
    <col min="15651" max="15652" width="0" hidden="1" customWidth="1"/>
    <col min="15653" max="15653" width="20.140625" customWidth="1"/>
    <col min="15868" max="15868" width="72.7109375" customWidth="1"/>
    <col min="15869" max="15874" width="25.7109375" customWidth="1"/>
    <col min="15875" max="15878" width="0" hidden="1" customWidth="1"/>
    <col min="15879" max="15879" width="2.85546875" customWidth="1"/>
    <col min="15880" max="15889" width="14.7109375" customWidth="1"/>
    <col min="15890" max="15890" width="17.85546875" bestFit="1" customWidth="1"/>
    <col min="15891" max="15892" width="0" hidden="1" customWidth="1"/>
    <col min="15893" max="15905" width="14.7109375" customWidth="1"/>
    <col min="15906" max="15906" width="17.42578125" bestFit="1" customWidth="1"/>
    <col min="15907" max="15908" width="0" hidden="1" customWidth="1"/>
    <col min="15909" max="15909" width="20.140625" customWidth="1"/>
    <col min="16124" max="16124" width="72.7109375" customWidth="1"/>
    <col min="16125" max="16130" width="25.7109375" customWidth="1"/>
    <col min="16131" max="16134" width="0" hidden="1" customWidth="1"/>
    <col min="16135" max="16135" width="2.85546875" customWidth="1"/>
    <col min="16136" max="16145" width="14.7109375" customWidth="1"/>
    <col min="16146" max="16146" width="17.85546875" bestFit="1" customWidth="1"/>
    <col min="16147" max="16148" width="0" hidden="1" customWidth="1"/>
    <col min="16149" max="16161" width="14.7109375" customWidth="1"/>
    <col min="16162" max="16162" width="17.42578125" bestFit="1" customWidth="1"/>
    <col min="16163" max="16164" width="0" hidden="1" customWidth="1"/>
    <col min="16165" max="16165" width="20.140625" customWidth="1"/>
  </cols>
  <sheetData>
    <row r="2" spans="1:7" ht="16.5" x14ac:dyDescent="0.35">
      <c r="A2" s="92" t="s">
        <v>551</v>
      </c>
      <c r="B2" s="92"/>
      <c r="C2" s="92"/>
      <c r="D2" s="92"/>
      <c r="E2" s="92"/>
      <c r="F2" s="92"/>
      <c r="G2" s="92"/>
    </row>
    <row r="3" spans="1:7" ht="16.5" x14ac:dyDescent="0.35">
      <c r="A3" s="92" t="s">
        <v>584</v>
      </c>
      <c r="B3" s="92"/>
      <c r="C3" s="92"/>
      <c r="D3" s="92"/>
      <c r="E3" s="92"/>
      <c r="F3" s="92"/>
      <c r="G3" s="92"/>
    </row>
    <row r="4" spans="1:7" ht="16.5" x14ac:dyDescent="0.35">
      <c r="A4" s="92" t="s">
        <v>583</v>
      </c>
      <c r="B4" s="92"/>
      <c r="C4" s="92"/>
      <c r="D4" s="92"/>
      <c r="E4" s="92"/>
      <c r="F4" s="92"/>
      <c r="G4" s="92"/>
    </row>
    <row r="5" spans="1:7" ht="16.5" x14ac:dyDescent="0.35">
      <c r="A5" s="92" t="s">
        <v>582</v>
      </c>
      <c r="B5" s="92"/>
      <c r="C5" s="92"/>
      <c r="D5" s="92"/>
      <c r="E5" s="92"/>
      <c r="F5" s="92"/>
      <c r="G5" s="92"/>
    </row>
    <row r="6" spans="1:7" ht="20.25" thickBot="1" x14ac:dyDescent="0.45">
      <c r="A6" s="93" t="s">
        <v>564</v>
      </c>
      <c r="B6" s="93"/>
      <c r="C6" s="94" t="s">
        <v>565</v>
      </c>
      <c r="D6" s="94"/>
      <c r="E6" s="94"/>
      <c r="F6" s="57"/>
      <c r="G6" s="57"/>
    </row>
    <row r="7" spans="1:7" ht="12" customHeight="1" x14ac:dyDescent="0.35">
      <c r="A7" s="78" t="s">
        <v>552</v>
      </c>
      <c r="B7" s="81" t="s">
        <v>580</v>
      </c>
      <c r="C7" s="81" t="s">
        <v>581</v>
      </c>
      <c r="D7" s="84"/>
      <c r="E7" s="85"/>
      <c r="F7" s="86"/>
      <c r="G7" s="78" t="s">
        <v>553</v>
      </c>
    </row>
    <row r="8" spans="1:7" ht="16.5" customHeight="1" x14ac:dyDescent="0.25">
      <c r="A8" s="79"/>
      <c r="B8" s="82"/>
      <c r="C8" s="82"/>
      <c r="D8" s="87" t="s">
        <v>554</v>
      </c>
      <c r="E8" s="79"/>
      <c r="F8" s="88"/>
      <c r="G8" s="79"/>
    </row>
    <row r="9" spans="1:7" x14ac:dyDescent="0.25">
      <c r="A9" s="79"/>
      <c r="B9" s="82"/>
      <c r="C9" s="82"/>
      <c r="D9" s="89"/>
      <c r="E9" s="90"/>
      <c r="F9" s="91"/>
      <c r="G9" s="79"/>
    </row>
    <row r="10" spans="1:7" ht="19.5" customHeight="1" thickBot="1" x14ac:dyDescent="0.4">
      <c r="A10" s="80"/>
      <c r="B10" s="83"/>
      <c r="C10" s="83"/>
      <c r="D10" s="61" t="s">
        <v>555</v>
      </c>
      <c r="E10" s="60" t="s">
        <v>556</v>
      </c>
      <c r="F10" s="62" t="s">
        <v>545</v>
      </c>
      <c r="G10" s="80"/>
    </row>
    <row r="11" spans="1:7" s="51" customFormat="1" ht="16.5" hidden="1" x14ac:dyDescent="0.35">
      <c r="A11" s="58" t="s">
        <v>557</v>
      </c>
      <c r="B11" s="59" t="s">
        <v>558</v>
      </c>
      <c r="C11" s="59" t="s">
        <v>559</v>
      </c>
      <c r="D11" s="59" t="s">
        <v>560</v>
      </c>
      <c r="E11" s="59" t="s">
        <v>561</v>
      </c>
      <c r="F11" s="59" t="s">
        <v>562</v>
      </c>
      <c r="G11" s="59" t="s">
        <v>563</v>
      </c>
    </row>
    <row r="12" spans="1:7" s="51" customFormat="1" ht="15.75" x14ac:dyDescent="0.3">
      <c r="A12" s="52" t="s">
        <v>166</v>
      </c>
      <c r="B12" s="53">
        <v>7</v>
      </c>
      <c r="C12" s="21">
        <v>68</v>
      </c>
      <c r="D12" s="54">
        <v>810.59</v>
      </c>
      <c r="E12" s="54">
        <v>2026.47</v>
      </c>
      <c r="F12" s="54">
        <v>2837.0538000000001</v>
      </c>
      <c r="G12" s="55">
        <v>27019.56</v>
      </c>
    </row>
    <row r="13" spans="1:7" s="51" customFormat="1" ht="15.75" x14ac:dyDescent="0.3">
      <c r="A13" s="52" t="s">
        <v>169</v>
      </c>
      <c r="B13" s="53">
        <v>8</v>
      </c>
      <c r="C13" s="21">
        <v>57</v>
      </c>
      <c r="D13" s="54">
        <v>548.91</v>
      </c>
      <c r="E13" s="54">
        <v>1372.27</v>
      </c>
      <c r="F13" s="54">
        <v>1921.1819</v>
      </c>
      <c r="G13" s="55">
        <v>18296.97</v>
      </c>
    </row>
    <row r="14" spans="1:7" s="51" customFormat="1" ht="15.75" x14ac:dyDescent="0.3">
      <c r="A14" s="52" t="s">
        <v>163</v>
      </c>
      <c r="B14" s="53">
        <v>8</v>
      </c>
      <c r="C14" s="21">
        <v>85</v>
      </c>
      <c r="D14" s="54">
        <v>739.74</v>
      </c>
      <c r="E14" s="54">
        <v>1849.34</v>
      </c>
      <c r="F14" s="54">
        <v>2589.0785000000001</v>
      </c>
      <c r="G14" s="55">
        <v>24657.89</v>
      </c>
    </row>
    <row r="15" spans="1:7" s="51" customFormat="1" ht="15.75" x14ac:dyDescent="0.3">
      <c r="A15" s="52" t="s">
        <v>159</v>
      </c>
      <c r="B15" s="53">
        <v>11</v>
      </c>
      <c r="C15" s="21">
        <v>126</v>
      </c>
      <c r="D15" s="54">
        <v>1250.49</v>
      </c>
      <c r="E15" s="54">
        <v>3126.22</v>
      </c>
      <c r="F15" s="54">
        <v>4376.7107999999998</v>
      </c>
      <c r="G15" s="55">
        <v>41682.959999999999</v>
      </c>
    </row>
    <row r="16" spans="1:7" s="51" customFormat="1" ht="15.75" x14ac:dyDescent="0.3">
      <c r="A16" s="52" t="s">
        <v>160</v>
      </c>
      <c r="B16" s="53">
        <v>13</v>
      </c>
      <c r="C16" s="21">
        <v>99</v>
      </c>
      <c r="D16" s="54">
        <v>1093.98</v>
      </c>
      <c r="E16" s="54">
        <v>2734.96</v>
      </c>
      <c r="F16" s="54">
        <v>3828.9416000000001</v>
      </c>
      <c r="G16" s="55">
        <v>36466.11</v>
      </c>
    </row>
    <row r="17" spans="1:7" s="51" customFormat="1" ht="15.75" x14ac:dyDescent="0.3">
      <c r="A17" s="52" t="s">
        <v>168</v>
      </c>
      <c r="B17" s="53">
        <v>16</v>
      </c>
      <c r="C17" s="21">
        <v>77</v>
      </c>
      <c r="D17" s="54">
        <v>941.53</v>
      </c>
      <c r="E17" s="54">
        <v>2353.83</v>
      </c>
      <c r="F17" s="54">
        <v>3295.3672999999999</v>
      </c>
      <c r="G17" s="55">
        <v>31384.45</v>
      </c>
    </row>
    <row r="18" spans="1:7" s="51" customFormat="1" ht="15.75" x14ac:dyDescent="0.3">
      <c r="A18" s="52" t="s">
        <v>164</v>
      </c>
      <c r="B18" s="53">
        <v>18</v>
      </c>
      <c r="C18" s="21">
        <v>107</v>
      </c>
      <c r="D18" s="54">
        <v>1219.73</v>
      </c>
      <c r="E18" s="54">
        <v>3049.32</v>
      </c>
      <c r="F18" s="54">
        <v>4269.0491000000002</v>
      </c>
      <c r="G18" s="55">
        <v>40657.61</v>
      </c>
    </row>
    <row r="19" spans="1:7" s="51" customFormat="1" ht="15.75" x14ac:dyDescent="0.3">
      <c r="A19" s="52" t="s">
        <v>162</v>
      </c>
      <c r="B19" s="53">
        <v>19</v>
      </c>
      <c r="C19" s="21">
        <v>103</v>
      </c>
      <c r="D19" s="54">
        <v>1215.94</v>
      </c>
      <c r="E19" s="54">
        <v>3039.86</v>
      </c>
      <c r="F19" s="54">
        <v>4255.8032999999996</v>
      </c>
      <c r="G19" s="55">
        <v>40531.46</v>
      </c>
    </row>
    <row r="20" spans="1:7" s="51" customFormat="1" ht="15.75" x14ac:dyDescent="0.3">
      <c r="A20" s="52" t="s">
        <v>158</v>
      </c>
      <c r="B20" s="53">
        <v>31</v>
      </c>
      <c r="C20" s="21">
        <v>264</v>
      </c>
      <c r="D20" s="54">
        <v>2422.0700000000002</v>
      </c>
      <c r="E20" s="54">
        <v>6055.17</v>
      </c>
      <c r="F20" s="54">
        <v>8477.2422000000006</v>
      </c>
      <c r="G20" s="55">
        <v>80735.64</v>
      </c>
    </row>
    <row r="21" spans="1:7" s="51" customFormat="1" ht="15.75" x14ac:dyDescent="0.3">
      <c r="A21" s="52" t="s">
        <v>165</v>
      </c>
      <c r="B21" s="53">
        <v>54</v>
      </c>
      <c r="C21" s="21">
        <v>488</v>
      </c>
      <c r="D21" s="54">
        <v>5281.85</v>
      </c>
      <c r="E21" s="54">
        <v>13204.62</v>
      </c>
      <c r="F21" s="54">
        <v>18486.473300000001</v>
      </c>
      <c r="G21" s="55">
        <v>176061.65</v>
      </c>
    </row>
    <row r="22" spans="1:7" s="51" customFormat="1" ht="15.75" x14ac:dyDescent="0.3">
      <c r="A22" s="52" t="s">
        <v>161</v>
      </c>
      <c r="B22" s="53">
        <v>101</v>
      </c>
      <c r="C22" s="21">
        <v>602</v>
      </c>
      <c r="D22" s="54">
        <v>6222.89</v>
      </c>
      <c r="E22" s="54">
        <v>15557.23</v>
      </c>
      <c r="F22" s="54">
        <v>21780.123800000001</v>
      </c>
      <c r="G22" s="55">
        <v>207429.75</v>
      </c>
    </row>
    <row r="23" spans="1:7" s="51" customFormat="1" ht="15.75" x14ac:dyDescent="0.3">
      <c r="A23" s="52" t="s">
        <v>157</v>
      </c>
      <c r="B23" s="53">
        <v>376</v>
      </c>
      <c r="C23" s="21">
        <v>5976</v>
      </c>
      <c r="D23" s="54">
        <v>77531.59</v>
      </c>
      <c r="E23" s="54">
        <v>193828.97</v>
      </c>
      <c r="F23" s="54">
        <v>271360.55209999997</v>
      </c>
      <c r="G23" s="55">
        <v>2584386.21</v>
      </c>
    </row>
    <row r="24" spans="1:7" s="51" customFormat="1" ht="15.75" x14ac:dyDescent="0.3">
      <c r="A24" s="52" t="s">
        <v>566</v>
      </c>
      <c r="B24" s="53">
        <v>662</v>
      </c>
      <c r="C24" s="21">
        <v>8052</v>
      </c>
      <c r="D24" s="54">
        <v>99279.31</v>
      </c>
      <c r="E24" s="54">
        <v>248198.27</v>
      </c>
      <c r="F24" s="54">
        <v>347477.5773</v>
      </c>
      <c r="G24" s="55">
        <v>3309310.33</v>
      </c>
    </row>
    <row r="25" spans="1:7" s="51" customFormat="1" ht="15.75" x14ac:dyDescent="0.3">
      <c r="A25" s="52" t="s">
        <v>180</v>
      </c>
      <c r="B25" s="53">
        <v>2</v>
      </c>
      <c r="C25" s="21">
        <v>31</v>
      </c>
      <c r="D25" s="54">
        <v>379.02</v>
      </c>
      <c r="E25" s="54">
        <v>947.55</v>
      </c>
      <c r="F25" s="54">
        <v>1326.5721000000001</v>
      </c>
      <c r="G25" s="55">
        <v>12634.02</v>
      </c>
    </row>
    <row r="26" spans="1:7" s="51" customFormat="1" ht="15.75" x14ac:dyDescent="0.3">
      <c r="A26" s="52" t="s">
        <v>182</v>
      </c>
      <c r="B26" s="53">
        <v>3</v>
      </c>
      <c r="C26" s="21">
        <v>20</v>
      </c>
      <c r="D26" s="54">
        <v>248.24</v>
      </c>
      <c r="E26" s="54">
        <v>620.61</v>
      </c>
      <c r="F26" s="54">
        <v>868.8519</v>
      </c>
      <c r="G26" s="55">
        <v>8274.7800000000007</v>
      </c>
    </row>
    <row r="27" spans="1:7" s="51" customFormat="1" ht="15.75" x14ac:dyDescent="0.3">
      <c r="A27" s="52" t="s">
        <v>183</v>
      </c>
      <c r="B27" s="53">
        <v>3</v>
      </c>
      <c r="C27" s="21">
        <v>35</v>
      </c>
      <c r="D27" s="54">
        <v>489.66</v>
      </c>
      <c r="E27" s="54">
        <v>1224.1400000000001</v>
      </c>
      <c r="F27" s="54">
        <v>1713.8016</v>
      </c>
      <c r="G27" s="55">
        <v>16321.92</v>
      </c>
    </row>
    <row r="28" spans="1:7" s="51" customFormat="1" ht="15.75" x14ac:dyDescent="0.3">
      <c r="A28" s="52" t="s">
        <v>177</v>
      </c>
      <c r="B28" s="53">
        <v>7</v>
      </c>
      <c r="C28" s="21">
        <v>128</v>
      </c>
      <c r="D28" s="54">
        <v>1463.82</v>
      </c>
      <c r="E28" s="54">
        <v>3659.54</v>
      </c>
      <c r="F28" s="54">
        <v>5123.3531999999996</v>
      </c>
      <c r="G28" s="55">
        <v>48793.84</v>
      </c>
    </row>
    <row r="29" spans="1:7" s="51" customFormat="1" ht="15.75" x14ac:dyDescent="0.3">
      <c r="A29" s="52" t="s">
        <v>500</v>
      </c>
      <c r="B29" s="53">
        <v>8</v>
      </c>
      <c r="C29" s="21">
        <v>37</v>
      </c>
      <c r="D29" s="54">
        <v>509.95</v>
      </c>
      <c r="E29" s="54">
        <v>1274.8800000000001</v>
      </c>
      <c r="F29" s="54">
        <v>1784.8278</v>
      </c>
      <c r="G29" s="55">
        <v>16998.36</v>
      </c>
    </row>
    <row r="30" spans="1:7" s="51" customFormat="1" ht="15.75" x14ac:dyDescent="0.3">
      <c r="A30" s="52" t="s">
        <v>175</v>
      </c>
      <c r="B30" s="53">
        <v>15</v>
      </c>
      <c r="C30" s="21">
        <v>143</v>
      </c>
      <c r="D30" s="54">
        <v>1437.99</v>
      </c>
      <c r="E30" s="54">
        <v>3594.98</v>
      </c>
      <c r="F30" s="54">
        <v>5032.9703</v>
      </c>
      <c r="G30" s="55">
        <v>47933.05</v>
      </c>
    </row>
    <row r="31" spans="1:7" s="51" customFormat="1" ht="15.75" x14ac:dyDescent="0.3">
      <c r="A31" s="52" t="s">
        <v>172</v>
      </c>
      <c r="B31" s="53">
        <v>21</v>
      </c>
      <c r="C31" s="21">
        <v>819</v>
      </c>
      <c r="D31" s="54">
        <v>15433.59</v>
      </c>
      <c r="E31" s="54">
        <v>38583.980000000003</v>
      </c>
      <c r="F31" s="54">
        <v>54017.566099999996</v>
      </c>
      <c r="G31" s="55">
        <v>514453.01</v>
      </c>
    </row>
    <row r="32" spans="1:7" s="51" customFormat="1" ht="15.75" x14ac:dyDescent="0.3">
      <c r="A32" s="52" t="s">
        <v>171</v>
      </c>
      <c r="B32" s="53">
        <v>28</v>
      </c>
      <c r="C32" s="21">
        <v>224</v>
      </c>
      <c r="D32" s="54">
        <v>2653.92</v>
      </c>
      <c r="E32" s="54">
        <v>6634.8</v>
      </c>
      <c r="F32" s="54">
        <v>9288.7147999999997</v>
      </c>
      <c r="G32" s="55">
        <v>88463.95</v>
      </c>
    </row>
    <row r="33" spans="1:7" s="51" customFormat="1" ht="15.75" x14ac:dyDescent="0.3">
      <c r="A33" s="52" t="s">
        <v>176</v>
      </c>
      <c r="B33" s="53">
        <v>36</v>
      </c>
      <c r="C33" s="21">
        <v>350</v>
      </c>
      <c r="D33" s="54">
        <v>3859.35</v>
      </c>
      <c r="E33" s="54">
        <v>9648.39</v>
      </c>
      <c r="F33" s="54">
        <v>13507.7408</v>
      </c>
      <c r="G33" s="55">
        <v>128645.15</v>
      </c>
    </row>
    <row r="34" spans="1:7" s="51" customFormat="1" ht="15.75" x14ac:dyDescent="0.3">
      <c r="A34" s="52" t="s">
        <v>173</v>
      </c>
      <c r="B34" s="53">
        <v>49</v>
      </c>
      <c r="C34" s="21">
        <v>661</v>
      </c>
      <c r="D34" s="54">
        <v>6823.96</v>
      </c>
      <c r="E34" s="54">
        <v>17059.900000000001</v>
      </c>
      <c r="F34" s="54">
        <v>23883.861799999999</v>
      </c>
      <c r="G34" s="55">
        <v>227465.35</v>
      </c>
    </row>
    <row r="35" spans="1:7" s="51" customFormat="1" ht="15.75" x14ac:dyDescent="0.3">
      <c r="A35" s="52" t="s">
        <v>174</v>
      </c>
      <c r="B35" s="53">
        <v>195</v>
      </c>
      <c r="C35" s="21">
        <v>4806</v>
      </c>
      <c r="D35" s="54">
        <v>62804.46</v>
      </c>
      <c r="E35" s="54">
        <v>157011.16</v>
      </c>
      <c r="F35" s="54">
        <v>219815.62160000001</v>
      </c>
      <c r="G35" s="55">
        <v>2093482.11</v>
      </c>
    </row>
    <row r="36" spans="1:7" s="51" customFormat="1" ht="15.75" x14ac:dyDescent="0.3">
      <c r="A36" s="52" t="s">
        <v>179</v>
      </c>
      <c r="B36" s="53">
        <v>276</v>
      </c>
      <c r="C36" s="21">
        <v>2507</v>
      </c>
      <c r="D36" s="54">
        <v>31225.87</v>
      </c>
      <c r="E36" s="54">
        <v>78064.67</v>
      </c>
      <c r="F36" s="54">
        <v>109290.53939999999</v>
      </c>
      <c r="G36" s="55">
        <v>1040862.28</v>
      </c>
    </row>
    <row r="37" spans="1:7" s="51" customFormat="1" ht="15.75" x14ac:dyDescent="0.3">
      <c r="A37" s="52" t="s">
        <v>170</v>
      </c>
      <c r="B37" s="53">
        <v>1741</v>
      </c>
      <c r="C37" s="21">
        <v>28169</v>
      </c>
      <c r="D37" s="54">
        <v>431041.98</v>
      </c>
      <c r="E37" s="54">
        <v>1077604.94</v>
      </c>
      <c r="F37" s="54">
        <v>1508646.9227</v>
      </c>
      <c r="G37" s="55">
        <v>14368065.93</v>
      </c>
    </row>
    <row r="38" spans="1:7" s="51" customFormat="1" ht="15.75" x14ac:dyDescent="0.3">
      <c r="A38" s="52" t="s">
        <v>567</v>
      </c>
      <c r="B38" s="53">
        <v>2384</v>
      </c>
      <c r="C38" s="21">
        <v>37930</v>
      </c>
      <c r="D38" s="54">
        <v>558371.81000000006</v>
      </c>
      <c r="E38" s="54">
        <v>1395929.53</v>
      </c>
      <c r="F38" s="54">
        <v>1954301.3437999999</v>
      </c>
      <c r="G38" s="55">
        <v>18612393.670000002</v>
      </c>
    </row>
    <row r="39" spans="1:7" s="51" customFormat="1" ht="15.75" x14ac:dyDescent="0.3">
      <c r="A39" s="52" t="s">
        <v>186</v>
      </c>
      <c r="B39" s="53">
        <v>3</v>
      </c>
      <c r="C39" s="21">
        <v>58</v>
      </c>
      <c r="D39" s="54">
        <v>761.06</v>
      </c>
      <c r="E39" s="54">
        <v>1902.64</v>
      </c>
      <c r="F39" s="54">
        <v>2663.6967</v>
      </c>
      <c r="G39" s="55">
        <v>25368.54</v>
      </c>
    </row>
    <row r="40" spans="1:7" s="51" customFormat="1" ht="15.75" x14ac:dyDescent="0.3">
      <c r="A40" s="52" t="s">
        <v>202</v>
      </c>
      <c r="B40" s="53">
        <v>4</v>
      </c>
      <c r="C40" s="21">
        <v>45</v>
      </c>
      <c r="D40" s="54">
        <v>588.4</v>
      </c>
      <c r="E40" s="54">
        <v>1470.99</v>
      </c>
      <c r="F40" s="54">
        <v>2059.3923</v>
      </c>
      <c r="G40" s="55">
        <v>19613.259999999998</v>
      </c>
    </row>
    <row r="41" spans="1:7" s="51" customFormat="1" ht="15.75" x14ac:dyDescent="0.3">
      <c r="A41" s="52" t="s">
        <v>196</v>
      </c>
      <c r="B41" s="53">
        <v>7</v>
      </c>
      <c r="C41" s="21">
        <v>52</v>
      </c>
      <c r="D41" s="54">
        <v>544.42999999999995</v>
      </c>
      <c r="E41" s="54">
        <v>1361.07</v>
      </c>
      <c r="F41" s="54">
        <v>1905.5021999999999</v>
      </c>
      <c r="G41" s="55">
        <v>18147.64</v>
      </c>
    </row>
    <row r="42" spans="1:7" s="51" customFormat="1" ht="15.75" x14ac:dyDescent="0.3">
      <c r="A42" s="52" t="s">
        <v>199</v>
      </c>
      <c r="B42" s="53">
        <v>10</v>
      </c>
      <c r="C42" s="21">
        <v>114</v>
      </c>
      <c r="D42" s="54">
        <v>1268.21</v>
      </c>
      <c r="E42" s="54">
        <v>3170.52</v>
      </c>
      <c r="F42" s="54">
        <v>4438.7290999999996</v>
      </c>
      <c r="G42" s="55">
        <v>42273.61</v>
      </c>
    </row>
    <row r="43" spans="1:7" s="51" customFormat="1" ht="15.75" x14ac:dyDescent="0.3">
      <c r="A43" s="52" t="s">
        <v>198</v>
      </c>
      <c r="B43" s="53">
        <v>12</v>
      </c>
      <c r="C43" s="21">
        <v>108</v>
      </c>
      <c r="D43" s="54">
        <v>1111.46</v>
      </c>
      <c r="E43" s="54">
        <v>2778.64</v>
      </c>
      <c r="F43" s="54">
        <v>3890.0936000000002</v>
      </c>
      <c r="G43" s="55">
        <v>37048.51</v>
      </c>
    </row>
    <row r="44" spans="1:7" s="51" customFormat="1" ht="15.75" x14ac:dyDescent="0.3">
      <c r="A44" s="52" t="s">
        <v>191</v>
      </c>
      <c r="B44" s="53">
        <v>14</v>
      </c>
      <c r="C44" s="21">
        <v>136</v>
      </c>
      <c r="D44" s="54">
        <v>1489.04</v>
      </c>
      <c r="E44" s="54">
        <v>3722.61</v>
      </c>
      <c r="F44" s="54">
        <v>5211.6508999999996</v>
      </c>
      <c r="G44" s="55">
        <v>49634.77</v>
      </c>
    </row>
    <row r="45" spans="1:7" s="51" customFormat="1" ht="15.75" x14ac:dyDescent="0.3">
      <c r="A45" s="52" t="s">
        <v>201</v>
      </c>
      <c r="B45" s="53">
        <v>15</v>
      </c>
      <c r="C45" s="21">
        <v>112</v>
      </c>
      <c r="D45" s="54">
        <v>1172.72</v>
      </c>
      <c r="E45" s="54">
        <v>2931.8</v>
      </c>
      <c r="F45" s="54">
        <v>4104.5204000000003</v>
      </c>
      <c r="G45" s="55">
        <v>39090.67</v>
      </c>
    </row>
    <row r="46" spans="1:7" s="51" customFormat="1" ht="15.75" x14ac:dyDescent="0.3">
      <c r="A46" s="52" t="s">
        <v>192</v>
      </c>
      <c r="B46" s="53">
        <v>22</v>
      </c>
      <c r="C46" s="21">
        <v>179</v>
      </c>
      <c r="D46" s="54">
        <v>1795.11</v>
      </c>
      <c r="E46" s="54">
        <v>4487.79</v>
      </c>
      <c r="F46" s="54">
        <v>6282.8996999999999</v>
      </c>
      <c r="G46" s="55">
        <v>59837.14</v>
      </c>
    </row>
    <row r="47" spans="1:7" s="51" customFormat="1" ht="15.75" x14ac:dyDescent="0.3">
      <c r="A47" s="52" t="s">
        <v>195</v>
      </c>
      <c r="B47" s="53">
        <v>33</v>
      </c>
      <c r="C47" s="21">
        <v>197</v>
      </c>
      <c r="D47" s="54">
        <v>1998.64</v>
      </c>
      <c r="E47" s="54">
        <v>4996.6000000000004</v>
      </c>
      <c r="F47" s="54">
        <v>6995.2460000000001</v>
      </c>
      <c r="G47" s="55">
        <v>66621.39</v>
      </c>
    </row>
    <row r="48" spans="1:7" s="51" customFormat="1" ht="15.75" x14ac:dyDescent="0.3">
      <c r="A48" s="52" t="s">
        <v>190</v>
      </c>
      <c r="B48" s="53">
        <v>43</v>
      </c>
      <c r="C48" s="21">
        <v>292</v>
      </c>
      <c r="D48" s="54">
        <v>3135.03</v>
      </c>
      <c r="E48" s="54">
        <v>7837.57</v>
      </c>
      <c r="F48" s="54">
        <v>10972.596600000001</v>
      </c>
      <c r="G48" s="55">
        <v>104500.92</v>
      </c>
    </row>
    <row r="49" spans="1:7" s="51" customFormat="1" ht="15.75" x14ac:dyDescent="0.3">
      <c r="A49" s="52" t="s">
        <v>197</v>
      </c>
      <c r="B49" s="53">
        <v>74</v>
      </c>
      <c r="C49" s="21">
        <v>658</v>
      </c>
      <c r="D49" s="54">
        <v>6452.44</v>
      </c>
      <c r="E49" s="54">
        <v>16131.09</v>
      </c>
      <c r="F49" s="54">
        <v>22583.526000000002</v>
      </c>
      <c r="G49" s="55">
        <v>215081.2</v>
      </c>
    </row>
    <row r="50" spans="1:7" s="51" customFormat="1" ht="15.75" x14ac:dyDescent="0.3">
      <c r="A50" s="52" t="s">
        <v>200</v>
      </c>
      <c r="B50" s="53">
        <v>99</v>
      </c>
      <c r="C50" s="21">
        <v>1030</v>
      </c>
      <c r="D50" s="54">
        <v>11233.79</v>
      </c>
      <c r="E50" s="54">
        <v>28084.48</v>
      </c>
      <c r="F50" s="54">
        <v>39318.272700000001</v>
      </c>
      <c r="G50" s="55">
        <v>374459.74</v>
      </c>
    </row>
    <row r="51" spans="1:7" s="51" customFormat="1" ht="15.75" x14ac:dyDescent="0.3">
      <c r="A51" s="52" t="s">
        <v>188</v>
      </c>
      <c r="B51" s="53">
        <v>105</v>
      </c>
      <c r="C51" s="21">
        <v>1304</v>
      </c>
      <c r="D51" s="54">
        <v>16187.41</v>
      </c>
      <c r="E51" s="54">
        <v>40468.54</v>
      </c>
      <c r="F51" s="54">
        <v>56655.951500000003</v>
      </c>
      <c r="G51" s="55">
        <v>539580.49</v>
      </c>
    </row>
    <row r="52" spans="1:7" s="51" customFormat="1" ht="15.75" x14ac:dyDescent="0.3">
      <c r="A52" s="52" t="s">
        <v>194</v>
      </c>
      <c r="B52" s="53">
        <v>142</v>
      </c>
      <c r="C52" s="21">
        <v>3236</v>
      </c>
      <c r="D52" s="54">
        <v>46904.52</v>
      </c>
      <c r="E52" s="54">
        <v>117261.31</v>
      </c>
      <c r="F52" s="54">
        <v>164165.82740000001</v>
      </c>
      <c r="G52" s="55">
        <v>1563484.07</v>
      </c>
    </row>
    <row r="53" spans="1:7" s="51" customFormat="1" ht="15.75" x14ac:dyDescent="0.3">
      <c r="A53" s="52" t="s">
        <v>189</v>
      </c>
      <c r="B53" s="53">
        <v>176</v>
      </c>
      <c r="C53" s="21">
        <v>3106</v>
      </c>
      <c r="D53" s="54">
        <v>41454.85</v>
      </c>
      <c r="E53" s="54">
        <v>103637.13</v>
      </c>
      <c r="F53" s="54">
        <v>145091.9841</v>
      </c>
      <c r="G53" s="55">
        <v>1381828.42</v>
      </c>
    </row>
    <row r="54" spans="1:7" s="51" customFormat="1" ht="15.75" x14ac:dyDescent="0.3">
      <c r="A54" s="52" t="s">
        <v>185</v>
      </c>
      <c r="B54" s="53">
        <v>830</v>
      </c>
      <c r="C54" s="21">
        <v>11196</v>
      </c>
      <c r="D54" s="54">
        <v>148083.25</v>
      </c>
      <c r="E54" s="54">
        <v>370208.13</v>
      </c>
      <c r="F54" s="54">
        <v>518291.3873</v>
      </c>
      <c r="G54" s="55">
        <v>4936108.45</v>
      </c>
    </row>
    <row r="55" spans="1:7" s="51" customFormat="1" ht="15.75" x14ac:dyDescent="0.3">
      <c r="A55" s="52" t="s">
        <v>568</v>
      </c>
      <c r="B55" s="53">
        <v>1589</v>
      </c>
      <c r="C55" s="21">
        <v>21823</v>
      </c>
      <c r="D55" s="54">
        <v>284180.36</v>
      </c>
      <c r="E55" s="54">
        <v>710450.91</v>
      </c>
      <c r="F55" s="54">
        <v>994631.27610000002</v>
      </c>
      <c r="G55" s="55">
        <v>9472678.6699999999</v>
      </c>
    </row>
    <row r="56" spans="1:7" s="51" customFormat="1" ht="15.75" x14ac:dyDescent="0.3">
      <c r="A56" s="52" t="s">
        <v>503</v>
      </c>
      <c r="B56" s="53">
        <v>1</v>
      </c>
      <c r="C56" s="21">
        <v>1</v>
      </c>
      <c r="D56" s="54">
        <v>8.08</v>
      </c>
      <c r="E56" s="54">
        <v>20.2</v>
      </c>
      <c r="F56" s="54">
        <v>28.279699999999998</v>
      </c>
      <c r="G56" s="55">
        <v>269.33</v>
      </c>
    </row>
    <row r="57" spans="1:7" s="51" customFormat="1" ht="15.75" x14ac:dyDescent="0.3">
      <c r="A57" s="52" t="s">
        <v>501</v>
      </c>
      <c r="B57" s="53">
        <v>1</v>
      </c>
      <c r="C57" s="21">
        <v>6</v>
      </c>
      <c r="D57" s="54">
        <v>87.38</v>
      </c>
      <c r="E57" s="54">
        <v>218.45</v>
      </c>
      <c r="F57" s="54">
        <v>305.83249999999998</v>
      </c>
      <c r="G57" s="55">
        <v>2912.69</v>
      </c>
    </row>
    <row r="58" spans="1:7" s="51" customFormat="1" ht="15.75" x14ac:dyDescent="0.3">
      <c r="A58" s="52" t="s">
        <v>505</v>
      </c>
      <c r="B58" s="53">
        <v>1</v>
      </c>
      <c r="C58" s="21">
        <v>20</v>
      </c>
      <c r="D58" s="54">
        <v>260.7</v>
      </c>
      <c r="E58" s="54">
        <v>651.75</v>
      </c>
      <c r="F58" s="54">
        <v>912.45</v>
      </c>
      <c r="G58" s="55">
        <v>8690</v>
      </c>
    </row>
    <row r="59" spans="1:7" s="51" customFormat="1" ht="15.75" x14ac:dyDescent="0.3">
      <c r="A59" s="52" t="s">
        <v>502</v>
      </c>
      <c r="B59" s="53">
        <v>2</v>
      </c>
      <c r="C59" s="21">
        <v>13</v>
      </c>
      <c r="D59" s="54">
        <v>188.41</v>
      </c>
      <c r="E59" s="54">
        <v>471.02</v>
      </c>
      <c r="F59" s="54">
        <v>659.42520000000002</v>
      </c>
      <c r="G59" s="55">
        <v>6280.24</v>
      </c>
    </row>
    <row r="60" spans="1:7" s="51" customFormat="1" ht="15.75" x14ac:dyDescent="0.3">
      <c r="A60" s="52" t="s">
        <v>220</v>
      </c>
      <c r="B60" s="53">
        <v>2</v>
      </c>
      <c r="C60" s="21">
        <v>14</v>
      </c>
      <c r="D60" s="54">
        <v>181.77</v>
      </c>
      <c r="E60" s="54">
        <v>454.43</v>
      </c>
      <c r="F60" s="54">
        <v>636.20029999999997</v>
      </c>
      <c r="G60" s="55">
        <v>6059.05</v>
      </c>
    </row>
    <row r="61" spans="1:7" s="51" customFormat="1" ht="15.75" x14ac:dyDescent="0.3">
      <c r="A61" s="52" t="s">
        <v>509</v>
      </c>
      <c r="B61" s="53">
        <v>2</v>
      </c>
      <c r="C61" s="21">
        <v>14</v>
      </c>
      <c r="D61" s="54">
        <v>223.02</v>
      </c>
      <c r="E61" s="54">
        <v>557.54999999999995</v>
      </c>
      <c r="F61" s="54">
        <v>780.57529999999997</v>
      </c>
      <c r="G61" s="55">
        <v>7434.05</v>
      </c>
    </row>
    <row r="62" spans="1:7" s="51" customFormat="1" ht="15.75" x14ac:dyDescent="0.3">
      <c r="A62" s="52" t="s">
        <v>208</v>
      </c>
      <c r="B62" s="53">
        <v>2</v>
      </c>
      <c r="C62" s="21">
        <v>15</v>
      </c>
      <c r="D62" s="54">
        <v>209.4</v>
      </c>
      <c r="E62" s="54">
        <v>523.5</v>
      </c>
      <c r="F62" s="54">
        <v>732.9</v>
      </c>
      <c r="G62" s="55">
        <v>6980</v>
      </c>
    </row>
    <row r="63" spans="1:7" s="51" customFormat="1" ht="15.75" x14ac:dyDescent="0.3">
      <c r="A63" s="52" t="s">
        <v>508</v>
      </c>
      <c r="B63" s="53">
        <v>2</v>
      </c>
      <c r="C63" s="21">
        <v>15</v>
      </c>
      <c r="D63" s="54">
        <v>217.65</v>
      </c>
      <c r="E63" s="54">
        <v>544.12</v>
      </c>
      <c r="F63" s="54">
        <v>761.7645</v>
      </c>
      <c r="G63" s="55">
        <v>7254.9</v>
      </c>
    </row>
    <row r="64" spans="1:7" s="51" customFormat="1" ht="15.75" x14ac:dyDescent="0.3">
      <c r="A64" s="52" t="s">
        <v>507</v>
      </c>
      <c r="B64" s="53">
        <v>2</v>
      </c>
      <c r="C64" s="21">
        <v>15</v>
      </c>
      <c r="D64" s="54">
        <v>221.67</v>
      </c>
      <c r="E64" s="54">
        <v>554.17999999999995</v>
      </c>
      <c r="F64" s="54">
        <v>775.84500000000003</v>
      </c>
      <c r="G64" s="55">
        <v>7389</v>
      </c>
    </row>
    <row r="65" spans="1:7" s="51" customFormat="1" ht="15.75" x14ac:dyDescent="0.3">
      <c r="A65" s="52" t="s">
        <v>210</v>
      </c>
      <c r="B65" s="53">
        <v>2</v>
      </c>
      <c r="C65" s="21">
        <v>19</v>
      </c>
      <c r="D65" s="54">
        <v>236.4</v>
      </c>
      <c r="E65" s="54">
        <v>590.99</v>
      </c>
      <c r="F65" s="54">
        <v>827.39269999999999</v>
      </c>
      <c r="G65" s="55">
        <v>7879.93</v>
      </c>
    </row>
    <row r="66" spans="1:7" s="51" customFormat="1" ht="15.75" x14ac:dyDescent="0.3">
      <c r="A66" s="52" t="s">
        <v>236</v>
      </c>
      <c r="B66" s="53">
        <v>2</v>
      </c>
      <c r="C66" s="21">
        <v>19</v>
      </c>
      <c r="D66" s="54">
        <v>274.45</v>
      </c>
      <c r="E66" s="54">
        <v>686.13</v>
      </c>
      <c r="F66" s="54">
        <v>960.58519999999999</v>
      </c>
      <c r="G66" s="55">
        <v>9148.43</v>
      </c>
    </row>
    <row r="67" spans="1:7" s="51" customFormat="1" ht="15.75" x14ac:dyDescent="0.3">
      <c r="A67" s="52" t="s">
        <v>504</v>
      </c>
      <c r="B67" s="53">
        <v>2</v>
      </c>
      <c r="C67" s="21">
        <v>20</v>
      </c>
      <c r="D67" s="54">
        <v>294.14999999999998</v>
      </c>
      <c r="E67" s="54">
        <v>735.37</v>
      </c>
      <c r="F67" s="54">
        <v>1029.5228999999999</v>
      </c>
      <c r="G67" s="55">
        <v>9804.98</v>
      </c>
    </row>
    <row r="68" spans="1:7" s="51" customFormat="1" ht="15.75" x14ac:dyDescent="0.3">
      <c r="A68" s="52" t="s">
        <v>506</v>
      </c>
      <c r="B68" s="53">
        <v>2</v>
      </c>
      <c r="C68" s="21">
        <v>22</v>
      </c>
      <c r="D68" s="54">
        <v>277.67</v>
      </c>
      <c r="E68" s="54">
        <v>694.18</v>
      </c>
      <c r="F68" s="54">
        <v>971.84540000000004</v>
      </c>
      <c r="G68" s="55">
        <v>9255.67</v>
      </c>
    </row>
    <row r="69" spans="1:7" s="51" customFormat="1" ht="15.75" x14ac:dyDescent="0.3">
      <c r="A69" s="52" t="s">
        <v>240</v>
      </c>
      <c r="B69" s="53">
        <v>2</v>
      </c>
      <c r="C69" s="21">
        <v>25</v>
      </c>
      <c r="D69" s="54">
        <v>315.87</v>
      </c>
      <c r="E69" s="54">
        <v>789.67</v>
      </c>
      <c r="F69" s="54">
        <v>1105.5418999999999</v>
      </c>
      <c r="G69" s="55">
        <v>10528.97</v>
      </c>
    </row>
    <row r="70" spans="1:7" s="51" customFormat="1" ht="15.75" x14ac:dyDescent="0.3">
      <c r="A70" s="52" t="s">
        <v>214</v>
      </c>
      <c r="B70" s="53">
        <v>2</v>
      </c>
      <c r="C70" s="21">
        <v>27</v>
      </c>
      <c r="D70" s="54">
        <v>340.8</v>
      </c>
      <c r="E70" s="54">
        <v>852</v>
      </c>
      <c r="F70" s="54">
        <v>1192.8010999999999</v>
      </c>
      <c r="G70" s="55">
        <v>11360.01</v>
      </c>
    </row>
    <row r="71" spans="1:7" s="51" customFormat="1" ht="15.75" x14ac:dyDescent="0.3">
      <c r="A71" s="52" t="s">
        <v>216</v>
      </c>
      <c r="B71" s="53">
        <v>3</v>
      </c>
      <c r="C71" s="21">
        <v>23</v>
      </c>
      <c r="D71" s="54">
        <v>295.73</v>
      </c>
      <c r="E71" s="54">
        <v>739.32</v>
      </c>
      <c r="F71" s="54">
        <v>1035.0533</v>
      </c>
      <c r="G71" s="55">
        <v>9857.65</v>
      </c>
    </row>
    <row r="72" spans="1:7" s="51" customFormat="1" ht="15.75" x14ac:dyDescent="0.3">
      <c r="A72" s="52" t="s">
        <v>206</v>
      </c>
      <c r="B72" s="53">
        <v>3</v>
      </c>
      <c r="C72" s="21">
        <v>24</v>
      </c>
      <c r="D72" s="54">
        <v>231.35</v>
      </c>
      <c r="E72" s="54">
        <v>578.37</v>
      </c>
      <c r="F72" s="54">
        <v>809.71169999999995</v>
      </c>
      <c r="G72" s="55">
        <v>7711.54</v>
      </c>
    </row>
    <row r="73" spans="1:7" s="51" customFormat="1" ht="15.75" x14ac:dyDescent="0.3">
      <c r="A73" s="52" t="s">
        <v>212</v>
      </c>
      <c r="B73" s="53">
        <v>3</v>
      </c>
      <c r="C73" s="21">
        <v>31</v>
      </c>
      <c r="D73" s="54">
        <v>345.05</v>
      </c>
      <c r="E73" s="54">
        <v>862.62</v>
      </c>
      <c r="F73" s="54">
        <v>1207.6617000000001</v>
      </c>
      <c r="G73" s="55">
        <v>11501.54</v>
      </c>
    </row>
    <row r="74" spans="1:7" s="51" customFormat="1" ht="15.75" x14ac:dyDescent="0.3">
      <c r="A74" s="52" t="s">
        <v>238</v>
      </c>
      <c r="B74" s="53">
        <v>4</v>
      </c>
      <c r="C74" s="21">
        <v>26</v>
      </c>
      <c r="D74" s="54">
        <v>361.99</v>
      </c>
      <c r="E74" s="54">
        <v>904.97</v>
      </c>
      <c r="F74" s="54">
        <v>1266.951</v>
      </c>
      <c r="G74" s="55">
        <v>12066.2</v>
      </c>
    </row>
    <row r="75" spans="1:7" s="51" customFormat="1" ht="15.75" x14ac:dyDescent="0.3">
      <c r="A75" s="52" t="s">
        <v>223</v>
      </c>
      <c r="B75" s="53">
        <v>4</v>
      </c>
      <c r="C75" s="21">
        <v>28</v>
      </c>
      <c r="D75" s="54">
        <v>433.8</v>
      </c>
      <c r="E75" s="54">
        <v>1084.49</v>
      </c>
      <c r="F75" s="54">
        <v>1518.2927</v>
      </c>
      <c r="G75" s="55">
        <v>14459.93</v>
      </c>
    </row>
    <row r="76" spans="1:7" s="51" customFormat="1" ht="15.75" x14ac:dyDescent="0.3">
      <c r="A76" s="52" t="s">
        <v>234</v>
      </c>
      <c r="B76" s="53">
        <v>4</v>
      </c>
      <c r="C76" s="21">
        <v>38</v>
      </c>
      <c r="D76" s="54">
        <v>448.09</v>
      </c>
      <c r="E76" s="54">
        <v>1120.21</v>
      </c>
      <c r="F76" s="54">
        <v>1568.3</v>
      </c>
      <c r="G76" s="55">
        <v>14936.19</v>
      </c>
    </row>
    <row r="77" spans="1:7" s="51" customFormat="1" ht="15.75" x14ac:dyDescent="0.3">
      <c r="A77" s="52" t="s">
        <v>218</v>
      </c>
      <c r="B77" s="53">
        <v>4</v>
      </c>
      <c r="C77" s="21">
        <v>339</v>
      </c>
      <c r="D77" s="54">
        <v>10843.39</v>
      </c>
      <c r="E77" s="54">
        <v>27108.48</v>
      </c>
      <c r="F77" s="54">
        <v>37951.872000000003</v>
      </c>
      <c r="G77" s="55">
        <v>361446.40000000002</v>
      </c>
    </row>
    <row r="78" spans="1:7" s="51" customFormat="1" ht="15.75" x14ac:dyDescent="0.3">
      <c r="A78" s="52" t="s">
        <v>205</v>
      </c>
      <c r="B78" s="53">
        <v>5</v>
      </c>
      <c r="C78" s="21">
        <v>62</v>
      </c>
      <c r="D78" s="54">
        <v>756.16</v>
      </c>
      <c r="E78" s="54">
        <v>1890.4</v>
      </c>
      <c r="F78" s="54">
        <v>2646.5628000000002</v>
      </c>
      <c r="G78" s="55">
        <v>25205.360000000001</v>
      </c>
    </row>
    <row r="79" spans="1:7" s="51" customFormat="1" ht="15.75" x14ac:dyDescent="0.3">
      <c r="A79" s="52" t="s">
        <v>233</v>
      </c>
      <c r="B79" s="53">
        <v>5</v>
      </c>
      <c r="C79" s="21">
        <v>63</v>
      </c>
      <c r="D79" s="54">
        <v>690.02</v>
      </c>
      <c r="E79" s="54">
        <v>1725.05</v>
      </c>
      <c r="F79" s="54">
        <v>2415.0672</v>
      </c>
      <c r="G79" s="55">
        <v>23000.639999999999</v>
      </c>
    </row>
    <row r="80" spans="1:7" s="51" customFormat="1" ht="15.75" x14ac:dyDescent="0.3">
      <c r="A80" s="52" t="s">
        <v>230</v>
      </c>
      <c r="B80" s="53">
        <v>8</v>
      </c>
      <c r="C80" s="21">
        <v>46</v>
      </c>
      <c r="D80" s="54">
        <v>585.89</v>
      </c>
      <c r="E80" s="54">
        <v>1464.73</v>
      </c>
      <c r="F80" s="54">
        <v>2050.6248000000001</v>
      </c>
      <c r="G80" s="55">
        <v>19529.759999999998</v>
      </c>
    </row>
    <row r="81" spans="1:7" s="51" customFormat="1" ht="15.75" x14ac:dyDescent="0.3">
      <c r="A81" s="52" t="s">
        <v>229</v>
      </c>
      <c r="B81" s="53">
        <v>9</v>
      </c>
      <c r="C81" s="21">
        <v>136</v>
      </c>
      <c r="D81" s="54">
        <v>2175.8200000000002</v>
      </c>
      <c r="E81" s="54">
        <v>5439.54</v>
      </c>
      <c r="F81" s="54">
        <v>7615.3539000000001</v>
      </c>
      <c r="G81" s="55">
        <v>72527.179999999993</v>
      </c>
    </row>
    <row r="82" spans="1:7" s="51" customFormat="1" ht="15.75" x14ac:dyDescent="0.3">
      <c r="A82" s="52" t="s">
        <v>225</v>
      </c>
      <c r="B82" s="53">
        <v>10</v>
      </c>
      <c r="C82" s="21">
        <v>70</v>
      </c>
      <c r="D82" s="54">
        <v>886.03</v>
      </c>
      <c r="E82" s="54">
        <v>2215.08</v>
      </c>
      <c r="F82" s="54">
        <v>3101.1068</v>
      </c>
      <c r="G82" s="55">
        <v>29534.35</v>
      </c>
    </row>
    <row r="83" spans="1:7" s="51" customFormat="1" ht="15.75" x14ac:dyDescent="0.3">
      <c r="A83" s="52" t="s">
        <v>232</v>
      </c>
      <c r="B83" s="53">
        <v>10</v>
      </c>
      <c r="C83" s="21">
        <v>212</v>
      </c>
      <c r="D83" s="54">
        <v>2847.51</v>
      </c>
      <c r="E83" s="54">
        <v>7118.78</v>
      </c>
      <c r="F83" s="54">
        <v>9966.2934000000005</v>
      </c>
      <c r="G83" s="55">
        <v>94917.08</v>
      </c>
    </row>
    <row r="84" spans="1:7" s="51" customFormat="1" ht="15.75" x14ac:dyDescent="0.3">
      <c r="A84" s="52" t="s">
        <v>228</v>
      </c>
      <c r="B84" s="53">
        <v>11</v>
      </c>
      <c r="C84" s="21">
        <v>133</v>
      </c>
      <c r="D84" s="54">
        <v>2068.9899999999998</v>
      </c>
      <c r="E84" s="54">
        <v>5172.47</v>
      </c>
      <c r="F84" s="54">
        <v>7241.4636</v>
      </c>
      <c r="G84" s="55">
        <v>68966.320000000007</v>
      </c>
    </row>
    <row r="85" spans="1:7" s="51" customFormat="1" ht="15.75" x14ac:dyDescent="0.3">
      <c r="A85" s="52" t="s">
        <v>227</v>
      </c>
      <c r="B85" s="53">
        <v>23</v>
      </c>
      <c r="C85" s="21">
        <v>133</v>
      </c>
      <c r="D85" s="54">
        <v>1384.16</v>
      </c>
      <c r="E85" s="54">
        <v>3460.4</v>
      </c>
      <c r="F85" s="54">
        <v>4844.5550999999996</v>
      </c>
      <c r="G85" s="55">
        <v>46138.62</v>
      </c>
    </row>
    <row r="86" spans="1:7" s="51" customFormat="1" ht="15.75" x14ac:dyDescent="0.3">
      <c r="A86" s="52" t="s">
        <v>222</v>
      </c>
      <c r="B86" s="53">
        <v>36</v>
      </c>
      <c r="C86" s="21">
        <v>303</v>
      </c>
      <c r="D86" s="54">
        <v>3222.07</v>
      </c>
      <c r="E86" s="54">
        <v>8055.19</v>
      </c>
      <c r="F86" s="54">
        <v>11277.260399999999</v>
      </c>
      <c r="G86" s="55">
        <v>107402.48</v>
      </c>
    </row>
    <row r="87" spans="1:7" s="51" customFormat="1" ht="15.75" x14ac:dyDescent="0.3">
      <c r="A87" s="52" t="s">
        <v>226</v>
      </c>
      <c r="B87" s="53">
        <v>53</v>
      </c>
      <c r="C87" s="21">
        <v>831</v>
      </c>
      <c r="D87" s="54">
        <v>15975.06</v>
      </c>
      <c r="E87" s="54">
        <v>39937.64</v>
      </c>
      <c r="F87" s="54">
        <v>55912.700599999996</v>
      </c>
      <c r="G87" s="55">
        <v>532501.91</v>
      </c>
    </row>
    <row r="88" spans="1:7" s="51" customFormat="1" ht="15.75" x14ac:dyDescent="0.3">
      <c r="A88" s="52" t="s">
        <v>204</v>
      </c>
      <c r="B88" s="53">
        <v>149</v>
      </c>
      <c r="C88" s="21">
        <v>2419</v>
      </c>
      <c r="D88" s="54">
        <v>38360.65</v>
      </c>
      <c r="E88" s="54">
        <v>95901.63</v>
      </c>
      <c r="F88" s="54">
        <v>134262.28099999999</v>
      </c>
      <c r="G88" s="55">
        <v>1278688.3899999999</v>
      </c>
    </row>
    <row r="89" spans="1:7" s="51" customFormat="1" ht="15.75" x14ac:dyDescent="0.3">
      <c r="A89" s="52" t="s">
        <v>569</v>
      </c>
      <c r="B89" s="53">
        <v>371</v>
      </c>
      <c r="C89" s="21">
        <v>5162</v>
      </c>
      <c r="D89" s="54">
        <v>85249.16</v>
      </c>
      <c r="E89" s="54">
        <v>213122.91</v>
      </c>
      <c r="F89" s="54">
        <v>298372.07299999997</v>
      </c>
      <c r="G89" s="55">
        <v>2841638.67</v>
      </c>
    </row>
    <row r="90" spans="1:7" s="51" customFormat="1" ht="15.75" x14ac:dyDescent="0.3">
      <c r="A90" s="52" t="s">
        <v>259</v>
      </c>
      <c r="B90" s="53">
        <v>2</v>
      </c>
      <c r="C90" s="21">
        <v>72</v>
      </c>
      <c r="D90" s="54">
        <v>877.05</v>
      </c>
      <c r="E90" s="54">
        <v>2192.63</v>
      </c>
      <c r="F90" s="54">
        <v>3069.6824000000001</v>
      </c>
      <c r="G90" s="55">
        <v>29235.07</v>
      </c>
    </row>
    <row r="91" spans="1:7" s="51" customFormat="1" ht="15.75" x14ac:dyDescent="0.3">
      <c r="A91" s="52" t="s">
        <v>248</v>
      </c>
      <c r="B91" s="53">
        <v>5</v>
      </c>
      <c r="C91" s="21">
        <v>40</v>
      </c>
      <c r="D91" s="54">
        <v>711.89</v>
      </c>
      <c r="E91" s="54">
        <v>1779.72</v>
      </c>
      <c r="F91" s="54">
        <v>2491.6122</v>
      </c>
      <c r="G91" s="55">
        <v>23729.64</v>
      </c>
    </row>
    <row r="92" spans="1:7" s="51" customFormat="1" ht="15.75" x14ac:dyDescent="0.3">
      <c r="A92" s="52" t="s">
        <v>253</v>
      </c>
      <c r="B92" s="53">
        <v>6</v>
      </c>
      <c r="C92" s="21">
        <v>51</v>
      </c>
      <c r="D92" s="54">
        <v>732.83</v>
      </c>
      <c r="E92" s="54">
        <v>1832.06</v>
      </c>
      <c r="F92" s="54">
        <v>2564.8886000000002</v>
      </c>
      <c r="G92" s="55">
        <v>24427.51</v>
      </c>
    </row>
    <row r="93" spans="1:7" s="51" customFormat="1" ht="15.75" x14ac:dyDescent="0.3">
      <c r="A93" s="52" t="s">
        <v>244</v>
      </c>
      <c r="B93" s="53">
        <v>8</v>
      </c>
      <c r="C93" s="21">
        <v>62</v>
      </c>
      <c r="D93" s="54">
        <v>813.05</v>
      </c>
      <c r="E93" s="54">
        <v>2032.63</v>
      </c>
      <c r="F93" s="54">
        <v>2845.6774999999998</v>
      </c>
      <c r="G93" s="55">
        <v>27101.69</v>
      </c>
    </row>
    <row r="94" spans="1:7" s="51" customFormat="1" ht="15.75" x14ac:dyDescent="0.3">
      <c r="A94" s="52" t="s">
        <v>265</v>
      </c>
      <c r="B94" s="53">
        <v>8</v>
      </c>
      <c r="C94" s="21">
        <v>79</v>
      </c>
      <c r="D94" s="54">
        <v>870.48</v>
      </c>
      <c r="E94" s="54">
        <v>2176.1999999999998</v>
      </c>
      <c r="F94" s="54">
        <v>3046.6810999999998</v>
      </c>
      <c r="G94" s="55">
        <v>29016.01</v>
      </c>
    </row>
    <row r="95" spans="1:7" s="51" customFormat="1" ht="15.75" x14ac:dyDescent="0.3">
      <c r="A95" s="52" t="s">
        <v>246</v>
      </c>
      <c r="B95" s="53">
        <v>9</v>
      </c>
      <c r="C95" s="21">
        <v>80</v>
      </c>
      <c r="D95" s="54">
        <v>840.21</v>
      </c>
      <c r="E95" s="54">
        <v>2100.52</v>
      </c>
      <c r="F95" s="54">
        <v>2940.7244999999998</v>
      </c>
      <c r="G95" s="55">
        <v>28006.9</v>
      </c>
    </row>
    <row r="96" spans="1:7" s="51" customFormat="1" ht="15.75" x14ac:dyDescent="0.3">
      <c r="A96" s="52" t="s">
        <v>258</v>
      </c>
      <c r="B96" s="53">
        <v>10</v>
      </c>
      <c r="C96" s="21">
        <v>131</v>
      </c>
      <c r="D96" s="54">
        <v>1425.99</v>
      </c>
      <c r="E96" s="54">
        <v>3564.98</v>
      </c>
      <c r="F96" s="54">
        <v>4990.9650000000001</v>
      </c>
      <c r="G96" s="55">
        <v>47533</v>
      </c>
    </row>
    <row r="97" spans="1:7" s="51" customFormat="1" ht="15.75" x14ac:dyDescent="0.3">
      <c r="A97" s="52" t="s">
        <v>252</v>
      </c>
      <c r="B97" s="53">
        <v>12</v>
      </c>
      <c r="C97" s="21">
        <v>174</v>
      </c>
      <c r="D97" s="54">
        <v>1948.93</v>
      </c>
      <c r="E97" s="54">
        <v>4872.33</v>
      </c>
      <c r="F97" s="54">
        <v>6821.2578000000003</v>
      </c>
      <c r="G97" s="55">
        <v>64964.36</v>
      </c>
    </row>
    <row r="98" spans="1:7" s="51" customFormat="1" ht="15.75" x14ac:dyDescent="0.3">
      <c r="A98" s="52" t="s">
        <v>263</v>
      </c>
      <c r="B98" s="53">
        <v>20</v>
      </c>
      <c r="C98" s="21">
        <v>96</v>
      </c>
      <c r="D98" s="54">
        <v>1004.55</v>
      </c>
      <c r="E98" s="54">
        <v>2511.37</v>
      </c>
      <c r="F98" s="54">
        <v>3515.9166</v>
      </c>
      <c r="G98" s="55">
        <v>33484.92</v>
      </c>
    </row>
    <row r="99" spans="1:7" s="51" customFormat="1" ht="15.75" x14ac:dyDescent="0.3">
      <c r="A99" s="52" t="s">
        <v>251</v>
      </c>
      <c r="B99" s="53">
        <v>23</v>
      </c>
      <c r="C99" s="21">
        <v>1013</v>
      </c>
      <c r="D99" s="54">
        <v>14257.51</v>
      </c>
      <c r="E99" s="54">
        <v>35643.78</v>
      </c>
      <c r="F99" s="54">
        <v>49901.296199999997</v>
      </c>
      <c r="G99" s="55">
        <v>475250.44</v>
      </c>
    </row>
    <row r="100" spans="1:7" s="51" customFormat="1" ht="15.75" x14ac:dyDescent="0.3">
      <c r="A100" s="52" t="s">
        <v>247</v>
      </c>
      <c r="B100" s="53">
        <v>25</v>
      </c>
      <c r="C100" s="21">
        <v>205</v>
      </c>
      <c r="D100" s="54">
        <v>2888.97</v>
      </c>
      <c r="E100" s="54">
        <v>7222.43</v>
      </c>
      <c r="F100" s="54">
        <v>10111.4066</v>
      </c>
      <c r="G100" s="55">
        <v>96299.11</v>
      </c>
    </row>
    <row r="101" spans="1:7" s="51" customFormat="1" ht="15.75" x14ac:dyDescent="0.3">
      <c r="A101" s="52" t="s">
        <v>255</v>
      </c>
      <c r="B101" s="53">
        <v>27</v>
      </c>
      <c r="C101" s="21">
        <v>366</v>
      </c>
      <c r="D101" s="54">
        <v>6440.36</v>
      </c>
      <c r="E101" s="54">
        <v>16100.91</v>
      </c>
      <c r="F101" s="54">
        <v>22541.268800000002</v>
      </c>
      <c r="G101" s="55">
        <v>214678.75</v>
      </c>
    </row>
    <row r="102" spans="1:7" s="51" customFormat="1" ht="15.75" x14ac:dyDescent="0.3">
      <c r="A102" s="52" t="s">
        <v>261</v>
      </c>
      <c r="B102" s="53">
        <v>28</v>
      </c>
      <c r="C102" s="21">
        <v>1170</v>
      </c>
      <c r="D102" s="54">
        <v>20931.16</v>
      </c>
      <c r="E102" s="54">
        <v>52327.9</v>
      </c>
      <c r="F102" s="54">
        <v>73259.0576</v>
      </c>
      <c r="G102" s="55">
        <v>697705.31</v>
      </c>
    </row>
    <row r="103" spans="1:7" s="51" customFormat="1" ht="15.75" x14ac:dyDescent="0.3">
      <c r="A103" s="52" t="s">
        <v>250</v>
      </c>
      <c r="B103" s="53">
        <v>64</v>
      </c>
      <c r="C103" s="21">
        <v>2104</v>
      </c>
      <c r="D103" s="54">
        <v>30406.73</v>
      </c>
      <c r="E103" s="54">
        <v>76016.83</v>
      </c>
      <c r="F103" s="54">
        <v>106423.56269999999</v>
      </c>
      <c r="G103" s="55">
        <v>1013557.74</v>
      </c>
    </row>
    <row r="104" spans="1:7" s="51" customFormat="1" ht="15.75" x14ac:dyDescent="0.3">
      <c r="A104" s="52" t="s">
        <v>249</v>
      </c>
      <c r="B104" s="53">
        <v>82</v>
      </c>
      <c r="C104" s="21">
        <v>939</v>
      </c>
      <c r="D104" s="54">
        <v>16193.15</v>
      </c>
      <c r="E104" s="54">
        <v>40482.86</v>
      </c>
      <c r="F104" s="54">
        <v>56676.010699999999</v>
      </c>
      <c r="G104" s="55">
        <v>539771.53</v>
      </c>
    </row>
    <row r="105" spans="1:7" s="51" customFormat="1" ht="15.75" x14ac:dyDescent="0.3">
      <c r="A105" s="52" t="s">
        <v>243</v>
      </c>
      <c r="B105" s="53">
        <v>125</v>
      </c>
      <c r="C105" s="21">
        <v>995</v>
      </c>
      <c r="D105" s="54">
        <v>10750.93</v>
      </c>
      <c r="E105" s="54">
        <v>26877.33</v>
      </c>
      <c r="F105" s="54">
        <v>37628.255700000002</v>
      </c>
      <c r="G105" s="55">
        <v>358364.34</v>
      </c>
    </row>
    <row r="106" spans="1:7" s="51" customFormat="1" ht="15.75" x14ac:dyDescent="0.3">
      <c r="A106" s="52" t="s">
        <v>267</v>
      </c>
      <c r="B106" s="53">
        <v>163</v>
      </c>
      <c r="C106" s="21">
        <v>13040</v>
      </c>
      <c r="D106" s="54">
        <v>206377.33</v>
      </c>
      <c r="E106" s="54">
        <v>515943.33</v>
      </c>
      <c r="F106" s="54">
        <v>722320.66729999997</v>
      </c>
      <c r="G106" s="55">
        <v>6879244.4500000002</v>
      </c>
    </row>
    <row r="107" spans="1:7" s="51" customFormat="1" ht="15.75" x14ac:dyDescent="0.3">
      <c r="A107" s="52" t="s">
        <v>262</v>
      </c>
      <c r="B107" s="53">
        <v>195</v>
      </c>
      <c r="C107" s="21">
        <v>2525</v>
      </c>
      <c r="D107" s="54">
        <v>34787.69</v>
      </c>
      <c r="E107" s="54">
        <v>86969.24</v>
      </c>
      <c r="F107" s="54">
        <v>121756.9301</v>
      </c>
      <c r="G107" s="55">
        <v>1159589.81</v>
      </c>
    </row>
    <row r="108" spans="1:7" s="51" customFormat="1" ht="15.75" x14ac:dyDescent="0.3">
      <c r="A108" s="52" t="s">
        <v>264</v>
      </c>
      <c r="B108" s="53">
        <v>246</v>
      </c>
      <c r="C108" s="21">
        <v>15849</v>
      </c>
      <c r="D108" s="54">
        <v>313926.62</v>
      </c>
      <c r="E108" s="54">
        <v>784816.54</v>
      </c>
      <c r="F108" s="54">
        <v>1098743.1536000001</v>
      </c>
      <c r="G108" s="55">
        <v>10464220.51</v>
      </c>
    </row>
    <row r="109" spans="1:7" s="51" customFormat="1" ht="15.75" x14ac:dyDescent="0.3">
      <c r="A109" s="52" t="s">
        <v>254</v>
      </c>
      <c r="B109" s="53">
        <v>358</v>
      </c>
      <c r="C109" s="21">
        <v>16583</v>
      </c>
      <c r="D109" s="54">
        <v>249778.86</v>
      </c>
      <c r="E109" s="54">
        <v>624447.14</v>
      </c>
      <c r="F109" s="54">
        <v>874225.99739999999</v>
      </c>
      <c r="G109" s="55">
        <v>8325961.8799999999</v>
      </c>
    </row>
    <row r="110" spans="1:7" s="51" customFormat="1" ht="15.75" x14ac:dyDescent="0.3">
      <c r="A110" s="52" t="s">
        <v>257</v>
      </c>
      <c r="B110" s="53">
        <v>1691</v>
      </c>
      <c r="C110" s="21">
        <v>53853</v>
      </c>
      <c r="D110" s="54">
        <v>1158832.82</v>
      </c>
      <c r="E110" s="54">
        <v>2897082.04</v>
      </c>
      <c r="F110" s="54">
        <v>4055914.8566999999</v>
      </c>
      <c r="G110" s="55">
        <v>38627760.539999999</v>
      </c>
    </row>
    <row r="111" spans="1:7" s="51" customFormat="1" ht="15.75" x14ac:dyDescent="0.3">
      <c r="A111" s="52" t="s">
        <v>242</v>
      </c>
      <c r="B111" s="53">
        <v>2030</v>
      </c>
      <c r="C111" s="21">
        <v>59052</v>
      </c>
      <c r="D111" s="54">
        <v>1094232.5</v>
      </c>
      <c r="E111" s="54">
        <v>2735581.26</v>
      </c>
      <c r="F111" s="54">
        <v>3829813.764</v>
      </c>
      <c r="G111" s="55">
        <v>36474416.799999997</v>
      </c>
    </row>
    <row r="112" spans="1:7" s="51" customFormat="1" ht="15.75" x14ac:dyDescent="0.3">
      <c r="A112" s="52" t="s">
        <v>570</v>
      </c>
      <c r="B112" s="53">
        <v>5137</v>
      </c>
      <c r="C112" s="21">
        <v>168479</v>
      </c>
      <c r="D112" s="54">
        <v>3169029.61</v>
      </c>
      <c r="E112" s="54">
        <v>7922574.0199999996</v>
      </c>
      <c r="F112" s="54">
        <v>11091603.6326</v>
      </c>
      <c r="G112" s="55">
        <v>105634320.33</v>
      </c>
    </row>
    <row r="113" spans="1:7" s="51" customFormat="1" ht="15.75" x14ac:dyDescent="0.3">
      <c r="A113" s="52" t="s">
        <v>286</v>
      </c>
      <c r="B113" s="53">
        <v>8</v>
      </c>
      <c r="C113" s="21">
        <v>90</v>
      </c>
      <c r="D113" s="54">
        <v>962.59</v>
      </c>
      <c r="E113" s="54">
        <v>2406.4699999999998</v>
      </c>
      <c r="F113" s="54">
        <v>3369.0563000000002</v>
      </c>
      <c r="G113" s="55">
        <v>32086.25</v>
      </c>
    </row>
    <row r="114" spans="1:7" s="51" customFormat="1" ht="15.75" x14ac:dyDescent="0.3">
      <c r="A114" s="52" t="s">
        <v>280</v>
      </c>
      <c r="B114" s="53">
        <v>13</v>
      </c>
      <c r="C114" s="21">
        <v>283</v>
      </c>
      <c r="D114" s="54">
        <v>2957.62</v>
      </c>
      <c r="E114" s="54">
        <v>7394.06</v>
      </c>
      <c r="F114" s="54">
        <v>10351.6844</v>
      </c>
      <c r="G114" s="55">
        <v>98587.47</v>
      </c>
    </row>
    <row r="115" spans="1:7" s="51" customFormat="1" ht="15.75" x14ac:dyDescent="0.3">
      <c r="A115" s="52" t="s">
        <v>283</v>
      </c>
      <c r="B115" s="53">
        <v>30</v>
      </c>
      <c r="C115" s="21">
        <v>286</v>
      </c>
      <c r="D115" s="54">
        <v>3377.41</v>
      </c>
      <c r="E115" s="54">
        <v>8443.52</v>
      </c>
      <c r="F115" s="54">
        <v>11820.9221</v>
      </c>
      <c r="G115" s="55">
        <v>112580.21</v>
      </c>
    </row>
    <row r="116" spans="1:7" s="51" customFormat="1" ht="15.75" x14ac:dyDescent="0.3">
      <c r="A116" s="52" t="s">
        <v>278</v>
      </c>
      <c r="B116" s="53">
        <v>42</v>
      </c>
      <c r="C116" s="21">
        <v>520</v>
      </c>
      <c r="D116" s="54">
        <v>6555.54</v>
      </c>
      <c r="E116" s="54">
        <v>16388.84</v>
      </c>
      <c r="F116" s="54">
        <v>22944.378499999999</v>
      </c>
      <c r="G116" s="55">
        <v>218517.89</v>
      </c>
    </row>
    <row r="117" spans="1:7" s="51" customFormat="1" ht="15.75" x14ac:dyDescent="0.3">
      <c r="A117" s="52" t="s">
        <v>285</v>
      </c>
      <c r="B117" s="53">
        <v>52</v>
      </c>
      <c r="C117" s="21">
        <v>419</v>
      </c>
      <c r="D117" s="54">
        <v>4220.59</v>
      </c>
      <c r="E117" s="54">
        <v>10551.47</v>
      </c>
      <c r="F117" s="54">
        <v>14772.064700000001</v>
      </c>
      <c r="G117" s="55">
        <v>140686.32999999999</v>
      </c>
    </row>
    <row r="118" spans="1:7" s="51" customFormat="1" ht="15.75" x14ac:dyDescent="0.3">
      <c r="A118" s="52" t="s">
        <v>276</v>
      </c>
      <c r="B118" s="53">
        <v>55</v>
      </c>
      <c r="C118" s="21">
        <v>846</v>
      </c>
      <c r="D118" s="54">
        <v>12287.22</v>
      </c>
      <c r="E118" s="54">
        <v>30718.05</v>
      </c>
      <c r="F118" s="54">
        <v>43005.265800000001</v>
      </c>
      <c r="G118" s="55">
        <v>409573.96</v>
      </c>
    </row>
    <row r="119" spans="1:7" s="51" customFormat="1" ht="15.75" x14ac:dyDescent="0.3">
      <c r="A119" s="52" t="s">
        <v>282</v>
      </c>
      <c r="B119" s="53">
        <v>72</v>
      </c>
      <c r="C119" s="21">
        <v>1099</v>
      </c>
      <c r="D119" s="54">
        <v>16575.509999999998</v>
      </c>
      <c r="E119" s="54">
        <v>41438.78</v>
      </c>
      <c r="F119" s="54">
        <v>58014.297599999998</v>
      </c>
      <c r="G119" s="55">
        <v>552517.12</v>
      </c>
    </row>
    <row r="120" spans="1:7" s="51" customFormat="1" ht="15.75" x14ac:dyDescent="0.3">
      <c r="A120" s="52" t="s">
        <v>274</v>
      </c>
      <c r="B120" s="53">
        <v>84</v>
      </c>
      <c r="C120" s="21">
        <v>504</v>
      </c>
      <c r="D120" s="54">
        <v>5092.25</v>
      </c>
      <c r="E120" s="54">
        <v>12730.62</v>
      </c>
      <c r="F120" s="54">
        <v>17822.874299999999</v>
      </c>
      <c r="G120" s="55">
        <v>169741.66</v>
      </c>
    </row>
    <row r="121" spans="1:7" s="51" customFormat="1" ht="15.75" x14ac:dyDescent="0.3">
      <c r="A121" s="52" t="s">
        <v>281</v>
      </c>
      <c r="B121" s="53">
        <v>105</v>
      </c>
      <c r="C121" s="21">
        <v>2090</v>
      </c>
      <c r="D121" s="54">
        <v>32815.42</v>
      </c>
      <c r="E121" s="54">
        <v>82038.55</v>
      </c>
      <c r="F121" s="54">
        <v>114853.976</v>
      </c>
      <c r="G121" s="55">
        <v>1093847.3899999999</v>
      </c>
    </row>
    <row r="122" spans="1:7" s="51" customFormat="1" ht="15.75" x14ac:dyDescent="0.3">
      <c r="A122" s="52" t="s">
        <v>270</v>
      </c>
      <c r="B122" s="53">
        <v>112</v>
      </c>
      <c r="C122" s="21">
        <v>1092</v>
      </c>
      <c r="D122" s="54">
        <v>12265.47</v>
      </c>
      <c r="E122" s="54">
        <v>30663.68</v>
      </c>
      <c r="F122" s="54">
        <v>42929.147100000002</v>
      </c>
      <c r="G122" s="55">
        <v>408849.02</v>
      </c>
    </row>
    <row r="123" spans="1:7" s="51" customFormat="1" ht="15.75" x14ac:dyDescent="0.3">
      <c r="A123" s="52" t="s">
        <v>273</v>
      </c>
      <c r="B123" s="53">
        <v>128</v>
      </c>
      <c r="C123" s="21">
        <v>1328</v>
      </c>
      <c r="D123" s="54">
        <v>27112.45</v>
      </c>
      <c r="E123" s="54">
        <v>67781.14</v>
      </c>
      <c r="F123" s="54">
        <v>94893.590400000001</v>
      </c>
      <c r="G123" s="55">
        <v>903748.48</v>
      </c>
    </row>
    <row r="124" spans="1:7" s="51" customFormat="1" ht="15.75" x14ac:dyDescent="0.3">
      <c r="A124" s="52" t="s">
        <v>275</v>
      </c>
      <c r="B124" s="53">
        <v>220</v>
      </c>
      <c r="C124" s="21">
        <v>3231</v>
      </c>
      <c r="D124" s="54">
        <v>36996.31</v>
      </c>
      <c r="E124" s="54">
        <v>92490.78</v>
      </c>
      <c r="F124" s="54">
        <v>129487.09729999999</v>
      </c>
      <c r="G124" s="55">
        <v>1233210.45</v>
      </c>
    </row>
    <row r="125" spans="1:7" s="51" customFormat="1" ht="15.75" x14ac:dyDescent="0.3">
      <c r="A125" s="52" t="s">
        <v>284</v>
      </c>
      <c r="B125" s="53">
        <v>278</v>
      </c>
      <c r="C125" s="21">
        <v>12464</v>
      </c>
      <c r="D125" s="54">
        <v>139636.20000000001</v>
      </c>
      <c r="E125" s="54">
        <v>349090.49</v>
      </c>
      <c r="F125" s="54">
        <v>488726.6874</v>
      </c>
      <c r="G125" s="55">
        <v>4654539.88</v>
      </c>
    </row>
    <row r="126" spans="1:7" s="51" customFormat="1" ht="15.75" x14ac:dyDescent="0.3">
      <c r="A126" s="52" t="s">
        <v>272</v>
      </c>
      <c r="B126" s="53">
        <v>304</v>
      </c>
      <c r="C126" s="21">
        <v>3467</v>
      </c>
      <c r="D126" s="54">
        <v>42242.1</v>
      </c>
      <c r="E126" s="54">
        <v>105605.25</v>
      </c>
      <c r="F126" s="54">
        <v>147847.3437</v>
      </c>
      <c r="G126" s="55">
        <v>1408069.94</v>
      </c>
    </row>
    <row r="127" spans="1:7" s="51" customFormat="1" ht="15.75" x14ac:dyDescent="0.3">
      <c r="A127" s="52" t="s">
        <v>277</v>
      </c>
      <c r="B127" s="53">
        <v>400</v>
      </c>
      <c r="C127" s="21">
        <v>17227</v>
      </c>
      <c r="D127" s="54">
        <v>306692.87</v>
      </c>
      <c r="E127" s="54">
        <v>766732.18</v>
      </c>
      <c r="F127" s="54">
        <v>1073425.0538000001</v>
      </c>
      <c r="G127" s="55">
        <v>10223095.75</v>
      </c>
    </row>
    <row r="128" spans="1:7" s="51" customFormat="1" ht="15.75" x14ac:dyDescent="0.3">
      <c r="A128" s="52" t="s">
        <v>279</v>
      </c>
      <c r="B128" s="53">
        <v>419</v>
      </c>
      <c r="C128" s="21">
        <v>9112</v>
      </c>
      <c r="D128" s="54">
        <v>166397.79</v>
      </c>
      <c r="E128" s="54">
        <v>415994.48</v>
      </c>
      <c r="F128" s="54">
        <v>582392.26710000006</v>
      </c>
      <c r="G128" s="55">
        <v>5546593.0199999996</v>
      </c>
    </row>
    <row r="129" spans="1:7" s="51" customFormat="1" ht="15.75" x14ac:dyDescent="0.3">
      <c r="A129" s="52" t="s">
        <v>271</v>
      </c>
      <c r="B129" s="53">
        <v>754</v>
      </c>
      <c r="C129" s="21">
        <v>6361</v>
      </c>
      <c r="D129" s="54">
        <v>85415.44</v>
      </c>
      <c r="E129" s="54">
        <v>213538.59</v>
      </c>
      <c r="F129" s="54">
        <v>298954.02710000001</v>
      </c>
      <c r="G129" s="55">
        <v>2847181.21</v>
      </c>
    </row>
    <row r="130" spans="1:7" s="51" customFormat="1" ht="15.75" x14ac:dyDescent="0.3">
      <c r="A130" s="52" t="s">
        <v>269</v>
      </c>
      <c r="B130" s="53">
        <v>997</v>
      </c>
      <c r="C130" s="21">
        <v>39863</v>
      </c>
      <c r="D130" s="54">
        <v>670356.06999999995</v>
      </c>
      <c r="E130" s="54">
        <v>1675890.18</v>
      </c>
      <c r="F130" s="54">
        <v>2346246.2489</v>
      </c>
      <c r="G130" s="55">
        <v>22345202.370000001</v>
      </c>
    </row>
    <row r="131" spans="1:7" s="51" customFormat="1" ht="15.75" x14ac:dyDescent="0.3">
      <c r="A131" s="52" t="s">
        <v>268</v>
      </c>
      <c r="B131" s="53">
        <v>14402</v>
      </c>
      <c r="C131" s="21">
        <v>383544</v>
      </c>
      <c r="D131" s="54">
        <v>7206692.3899999997</v>
      </c>
      <c r="E131" s="54">
        <v>18016730.969999999</v>
      </c>
      <c r="F131" s="54">
        <v>25223423.354899999</v>
      </c>
      <c r="G131" s="55">
        <v>240223079.56999999</v>
      </c>
    </row>
    <row r="132" spans="1:7" s="51" customFormat="1" ht="15.75" x14ac:dyDescent="0.3">
      <c r="A132" s="52" t="s">
        <v>571</v>
      </c>
      <c r="B132" s="53">
        <v>18475</v>
      </c>
      <c r="C132" s="21">
        <v>483826</v>
      </c>
      <c r="D132" s="54">
        <v>8778651.2400000002</v>
      </c>
      <c r="E132" s="54">
        <v>21946628.100000001</v>
      </c>
      <c r="F132" s="54">
        <v>30725279.336800002</v>
      </c>
      <c r="G132" s="55">
        <v>292621708</v>
      </c>
    </row>
    <row r="133" spans="1:7" s="51" customFormat="1" ht="15.75" x14ac:dyDescent="0.3">
      <c r="A133" s="52" t="s">
        <v>305</v>
      </c>
      <c r="B133" s="53">
        <v>2</v>
      </c>
      <c r="C133" s="21">
        <v>23</v>
      </c>
      <c r="D133" s="54">
        <v>332.6</v>
      </c>
      <c r="E133" s="54">
        <v>831.49</v>
      </c>
      <c r="F133" s="54">
        <v>1164.0888</v>
      </c>
      <c r="G133" s="55">
        <v>11086.56</v>
      </c>
    </row>
    <row r="134" spans="1:7" s="51" customFormat="1" ht="15.75" x14ac:dyDescent="0.3">
      <c r="A134" s="52" t="s">
        <v>334</v>
      </c>
      <c r="B134" s="53">
        <v>2</v>
      </c>
      <c r="C134" s="21">
        <v>24</v>
      </c>
      <c r="D134" s="54">
        <v>302.29000000000002</v>
      </c>
      <c r="E134" s="54">
        <v>755.73</v>
      </c>
      <c r="F134" s="54">
        <v>1058.0178000000001</v>
      </c>
      <c r="G134" s="55">
        <v>10076.36</v>
      </c>
    </row>
    <row r="135" spans="1:7" s="51" customFormat="1" ht="15.75" x14ac:dyDescent="0.3">
      <c r="A135" s="52" t="s">
        <v>309</v>
      </c>
      <c r="B135" s="53">
        <v>2</v>
      </c>
      <c r="C135" s="21">
        <v>29</v>
      </c>
      <c r="D135" s="54">
        <v>373.52</v>
      </c>
      <c r="E135" s="54">
        <v>933.8</v>
      </c>
      <c r="F135" s="54">
        <v>1307.3255999999999</v>
      </c>
      <c r="G135" s="55">
        <v>12450.72</v>
      </c>
    </row>
    <row r="136" spans="1:7" s="51" customFormat="1" ht="15.75" x14ac:dyDescent="0.3">
      <c r="A136" s="52" t="s">
        <v>291</v>
      </c>
      <c r="B136" s="53">
        <v>3</v>
      </c>
      <c r="C136" s="21">
        <v>37</v>
      </c>
      <c r="D136" s="54">
        <v>559.66</v>
      </c>
      <c r="E136" s="54">
        <v>1399.16</v>
      </c>
      <c r="F136" s="54">
        <v>1958.8181</v>
      </c>
      <c r="G136" s="55">
        <v>18655.41</v>
      </c>
    </row>
    <row r="137" spans="1:7" s="51" customFormat="1" ht="15.75" x14ac:dyDescent="0.3">
      <c r="A137" s="52" t="s">
        <v>301</v>
      </c>
      <c r="B137" s="53">
        <v>3</v>
      </c>
      <c r="C137" s="21">
        <v>43</v>
      </c>
      <c r="D137" s="54">
        <v>542.73</v>
      </c>
      <c r="E137" s="54">
        <v>1356.82</v>
      </c>
      <c r="F137" s="54">
        <v>1899.5540000000001</v>
      </c>
      <c r="G137" s="55">
        <v>18090.990000000002</v>
      </c>
    </row>
    <row r="138" spans="1:7" s="51" customFormat="1" ht="15.75" x14ac:dyDescent="0.3">
      <c r="A138" s="52" t="s">
        <v>289</v>
      </c>
      <c r="B138" s="53">
        <v>3</v>
      </c>
      <c r="C138" s="21">
        <v>43</v>
      </c>
      <c r="D138" s="54">
        <v>512.59</v>
      </c>
      <c r="E138" s="54">
        <v>1281.47</v>
      </c>
      <c r="F138" s="54">
        <v>1794.0636</v>
      </c>
      <c r="G138" s="55">
        <v>17086.32</v>
      </c>
    </row>
    <row r="139" spans="1:7" s="51" customFormat="1" ht="15.75" x14ac:dyDescent="0.3">
      <c r="A139" s="52" t="s">
        <v>299</v>
      </c>
      <c r="B139" s="53">
        <v>4</v>
      </c>
      <c r="C139" s="21">
        <v>44</v>
      </c>
      <c r="D139" s="54">
        <v>668.38</v>
      </c>
      <c r="E139" s="54">
        <v>1670.95</v>
      </c>
      <c r="F139" s="54">
        <v>2339.3265000000001</v>
      </c>
      <c r="G139" s="55">
        <v>22279.3</v>
      </c>
    </row>
    <row r="140" spans="1:7" s="51" customFormat="1" ht="15.75" x14ac:dyDescent="0.3">
      <c r="A140" s="52" t="s">
        <v>296</v>
      </c>
      <c r="B140" s="53">
        <v>5</v>
      </c>
      <c r="C140" s="21">
        <v>48</v>
      </c>
      <c r="D140" s="54">
        <v>559.48</v>
      </c>
      <c r="E140" s="54">
        <v>1398.7</v>
      </c>
      <c r="F140" s="54">
        <v>1958.1818000000001</v>
      </c>
      <c r="G140" s="55">
        <v>18649.349999999999</v>
      </c>
    </row>
    <row r="141" spans="1:7" s="51" customFormat="1" ht="15.75" x14ac:dyDescent="0.3">
      <c r="A141" s="52" t="s">
        <v>293</v>
      </c>
      <c r="B141" s="53">
        <v>6</v>
      </c>
      <c r="C141" s="21">
        <v>63</v>
      </c>
      <c r="D141" s="54">
        <v>885.29</v>
      </c>
      <c r="E141" s="54">
        <v>2213.21</v>
      </c>
      <c r="F141" s="54">
        <v>3098.5007000000001</v>
      </c>
      <c r="G141" s="55">
        <v>29509.53</v>
      </c>
    </row>
    <row r="142" spans="1:7" s="51" customFormat="1" ht="15.75" x14ac:dyDescent="0.3">
      <c r="A142" s="52" t="s">
        <v>295</v>
      </c>
      <c r="B142" s="53">
        <v>6</v>
      </c>
      <c r="C142" s="21">
        <v>95</v>
      </c>
      <c r="D142" s="54">
        <v>1069.0899999999999</v>
      </c>
      <c r="E142" s="54">
        <v>2672.73</v>
      </c>
      <c r="F142" s="54">
        <v>3741.8262</v>
      </c>
      <c r="G142" s="55">
        <v>35636.44</v>
      </c>
    </row>
    <row r="143" spans="1:7" s="51" customFormat="1" ht="15.75" x14ac:dyDescent="0.3">
      <c r="A143" s="52" t="s">
        <v>308</v>
      </c>
      <c r="B143" s="53">
        <v>7</v>
      </c>
      <c r="C143" s="21">
        <v>71</v>
      </c>
      <c r="D143" s="54">
        <v>758.56</v>
      </c>
      <c r="E143" s="54">
        <v>1896.4</v>
      </c>
      <c r="F143" s="54">
        <v>2654.9596999999999</v>
      </c>
      <c r="G143" s="55">
        <v>25285.33</v>
      </c>
    </row>
    <row r="144" spans="1:7" s="51" customFormat="1" ht="15.75" x14ac:dyDescent="0.3">
      <c r="A144" s="52" t="s">
        <v>303</v>
      </c>
      <c r="B144" s="53">
        <v>10</v>
      </c>
      <c r="C144" s="21">
        <v>58</v>
      </c>
      <c r="D144" s="54">
        <v>630.97</v>
      </c>
      <c r="E144" s="54">
        <v>1577.43</v>
      </c>
      <c r="F144" s="54">
        <v>2208.3998999999999</v>
      </c>
      <c r="G144" s="55">
        <v>21032.38</v>
      </c>
    </row>
    <row r="145" spans="1:7" s="51" customFormat="1" ht="15.75" x14ac:dyDescent="0.3">
      <c r="A145" s="52" t="s">
        <v>297</v>
      </c>
      <c r="B145" s="53">
        <v>29</v>
      </c>
      <c r="C145" s="21">
        <v>308</v>
      </c>
      <c r="D145" s="54">
        <v>3242.92</v>
      </c>
      <c r="E145" s="54">
        <v>8107.3</v>
      </c>
      <c r="F145" s="54">
        <v>11350.221799999999</v>
      </c>
      <c r="G145" s="55">
        <v>108097.35</v>
      </c>
    </row>
    <row r="146" spans="1:7" s="51" customFormat="1" ht="15.75" x14ac:dyDescent="0.3">
      <c r="A146" s="52" t="s">
        <v>298</v>
      </c>
      <c r="B146" s="53">
        <v>41</v>
      </c>
      <c r="C146" s="21">
        <v>294</v>
      </c>
      <c r="D146" s="54">
        <v>2890.23</v>
      </c>
      <c r="E146" s="54">
        <v>7225.58</v>
      </c>
      <c r="F146" s="54">
        <v>10115.8187</v>
      </c>
      <c r="G146" s="55">
        <v>96341.13</v>
      </c>
    </row>
    <row r="147" spans="1:7" s="51" customFormat="1" ht="15.75" x14ac:dyDescent="0.3">
      <c r="A147" s="52" t="s">
        <v>307</v>
      </c>
      <c r="B147" s="53">
        <v>43</v>
      </c>
      <c r="C147" s="21">
        <v>446</v>
      </c>
      <c r="D147" s="54">
        <v>7621.9</v>
      </c>
      <c r="E147" s="54">
        <v>19054.759999999998</v>
      </c>
      <c r="F147" s="54">
        <v>26676.656999999999</v>
      </c>
      <c r="G147" s="55">
        <v>254063.4</v>
      </c>
    </row>
    <row r="148" spans="1:7" s="51" customFormat="1" ht="15.75" x14ac:dyDescent="0.3">
      <c r="A148" s="52" t="s">
        <v>288</v>
      </c>
      <c r="B148" s="53">
        <v>221</v>
      </c>
      <c r="C148" s="21">
        <v>4130</v>
      </c>
      <c r="D148" s="54">
        <v>66204.509999999995</v>
      </c>
      <c r="E148" s="54">
        <v>165511.28</v>
      </c>
      <c r="F148" s="54">
        <v>231715.79240000001</v>
      </c>
      <c r="G148" s="55">
        <v>2206817.0699999998</v>
      </c>
    </row>
    <row r="149" spans="1:7" s="51" customFormat="1" ht="15.75" x14ac:dyDescent="0.3">
      <c r="A149" s="52" t="s">
        <v>572</v>
      </c>
      <c r="B149" s="53">
        <v>387</v>
      </c>
      <c r="C149" s="21">
        <v>5756</v>
      </c>
      <c r="D149" s="54">
        <v>87154.73</v>
      </c>
      <c r="E149" s="54">
        <v>217886.82</v>
      </c>
      <c r="F149" s="54">
        <v>305041.55219999998</v>
      </c>
      <c r="G149" s="55">
        <v>2905157.67</v>
      </c>
    </row>
    <row r="150" spans="1:7" s="51" customFormat="1" ht="15.75" x14ac:dyDescent="0.3">
      <c r="A150" s="52" t="s">
        <v>510</v>
      </c>
      <c r="B150" s="53">
        <v>1</v>
      </c>
      <c r="C150" s="21">
        <v>13</v>
      </c>
      <c r="D150" s="54">
        <v>166.96</v>
      </c>
      <c r="E150" s="54">
        <v>417.4</v>
      </c>
      <c r="F150" s="54">
        <v>584.36279999999999</v>
      </c>
      <c r="G150" s="55">
        <v>5565.36</v>
      </c>
    </row>
    <row r="151" spans="1:7" s="51" customFormat="1" ht="15.75" x14ac:dyDescent="0.3">
      <c r="A151" s="52" t="s">
        <v>511</v>
      </c>
      <c r="B151" s="53">
        <v>1</v>
      </c>
      <c r="C151" s="21">
        <v>22</v>
      </c>
      <c r="D151" s="54">
        <v>245.82</v>
      </c>
      <c r="E151" s="54">
        <v>614.54</v>
      </c>
      <c r="F151" s="54">
        <v>860.35530000000006</v>
      </c>
      <c r="G151" s="55">
        <v>8193.86</v>
      </c>
    </row>
    <row r="152" spans="1:7" s="51" customFormat="1" ht="15.75" x14ac:dyDescent="0.3">
      <c r="A152" s="52" t="s">
        <v>319</v>
      </c>
      <c r="B152" s="53">
        <v>2</v>
      </c>
      <c r="C152" s="21">
        <v>19</v>
      </c>
      <c r="D152" s="54">
        <v>164.54</v>
      </c>
      <c r="E152" s="54">
        <v>411.34</v>
      </c>
      <c r="F152" s="54">
        <v>575.87990000000002</v>
      </c>
      <c r="G152" s="55">
        <v>5484.57</v>
      </c>
    </row>
    <row r="153" spans="1:7" s="51" customFormat="1" ht="15.75" x14ac:dyDescent="0.3">
      <c r="A153" s="52" t="s">
        <v>512</v>
      </c>
      <c r="B153" s="53">
        <v>2</v>
      </c>
      <c r="C153" s="21">
        <v>19</v>
      </c>
      <c r="D153" s="54">
        <v>302.8</v>
      </c>
      <c r="E153" s="54">
        <v>757</v>
      </c>
      <c r="F153" s="54">
        <v>1059.7976000000001</v>
      </c>
      <c r="G153" s="55">
        <v>10093.31</v>
      </c>
    </row>
    <row r="154" spans="1:7" s="51" customFormat="1" ht="15.75" x14ac:dyDescent="0.3">
      <c r="A154" s="52" t="s">
        <v>328</v>
      </c>
      <c r="B154" s="53">
        <v>2</v>
      </c>
      <c r="C154" s="21">
        <v>27</v>
      </c>
      <c r="D154" s="54">
        <v>403.55</v>
      </c>
      <c r="E154" s="54">
        <v>1008.87</v>
      </c>
      <c r="F154" s="54">
        <v>1412.4149</v>
      </c>
      <c r="G154" s="55">
        <v>13451.57</v>
      </c>
    </row>
    <row r="155" spans="1:7" s="51" customFormat="1" ht="15.75" x14ac:dyDescent="0.3">
      <c r="A155" s="52" t="s">
        <v>335</v>
      </c>
      <c r="B155" s="53">
        <v>3</v>
      </c>
      <c r="C155" s="21">
        <v>24</v>
      </c>
      <c r="D155" s="54">
        <v>235.66</v>
      </c>
      <c r="E155" s="54">
        <v>589.16</v>
      </c>
      <c r="F155" s="54">
        <v>824.8202</v>
      </c>
      <c r="G155" s="55">
        <v>7855.43</v>
      </c>
    </row>
    <row r="156" spans="1:7" s="51" customFormat="1" ht="15.75" x14ac:dyDescent="0.3">
      <c r="A156" s="52" t="s">
        <v>321</v>
      </c>
      <c r="B156" s="53">
        <v>3</v>
      </c>
      <c r="C156" s="21">
        <v>32</v>
      </c>
      <c r="D156" s="54">
        <v>346.48</v>
      </c>
      <c r="E156" s="54">
        <v>866.21</v>
      </c>
      <c r="F156" s="54">
        <v>1212.6965</v>
      </c>
      <c r="G156" s="55">
        <v>11549.49</v>
      </c>
    </row>
    <row r="157" spans="1:7" s="51" customFormat="1" ht="15.75" x14ac:dyDescent="0.3">
      <c r="A157" s="52" t="s">
        <v>316</v>
      </c>
      <c r="B157" s="53">
        <v>4</v>
      </c>
      <c r="C157" s="21">
        <v>105</v>
      </c>
      <c r="D157" s="54">
        <v>1538.4</v>
      </c>
      <c r="E157" s="54">
        <v>3846.01</v>
      </c>
      <c r="F157" s="54">
        <v>5384.4168</v>
      </c>
      <c r="G157" s="55">
        <v>51280.160000000003</v>
      </c>
    </row>
    <row r="158" spans="1:7" s="51" customFormat="1" ht="15.75" x14ac:dyDescent="0.3">
      <c r="A158" s="52" t="s">
        <v>332</v>
      </c>
      <c r="B158" s="53">
        <v>5</v>
      </c>
      <c r="C158" s="21">
        <v>30</v>
      </c>
      <c r="D158" s="54">
        <v>324.72000000000003</v>
      </c>
      <c r="E158" s="54">
        <v>811.79</v>
      </c>
      <c r="F158" s="54">
        <v>1136.5043000000001</v>
      </c>
      <c r="G158" s="55">
        <v>10823.85</v>
      </c>
    </row>
    <row r="159" spans="1:7" s="51" customFormat="1" ht="15.75" x14ac:dyDescent="0.3">
      <c r="A159" s="52" t="s">
        <v>326</v>
      </c>
      <c r="B159" s="53">
        <v>6</v>
      </c>
      <c r="C159" s="21">
        <v>49</v>
      </c>
      <c r="D159" s="54">
        <v>564.79</v>
      </c>
      <c r="E159" s="54">
        <v>1411.97</v>
      </c>
      <c r="F159" s="54">
        <v>1976.7583999999999</v>
      </c>
      <c r="G159" s="55">
        <v>18826.27</v>
      </c>
    </row>
    <row r="160" spans="1:7" s="51" customFormat="1" ht="15.75" x14ac:dyDescent="0.3">
      <c r="A160" s="52" t="s">
        <v>315</v>
      </c>
      <c r="B160" s="53">
        <v>11</v>
      </c>
      <c r="C160" s="21">
        <v>92</v>
      </c>
      <c r="D160" s="54">
        <v>1218.3499999999999</v>
      </c>
      <c r="E160" s="54">
        <v>3045.88</v>
      </c>
      <c r="F160" s="54">
        <v>4264.2295999999997</v>
      </c>
      <c r="G160" s="55">
        <v>40611.71</v>
      </c>
    </row>
    <row r="161" spans="1:7" s="51" customFormat="1" ht="15.75" x14ac:dyDescent="0.3">
      <c r="A161" s="52" t="s">
        <v>312</v>
      </c>
      <c r="B161" s="53">
        <v>14</v>
      </c>
      <c r="C161" s="21">
        <v>104</v>
      </c>
      <c r="D161" s="54">
        <v>1163.76</v>
      </c>
      <c r="E161" s="54">
        <v>2909.41</v>
      </c>
      <c r="F161" s="54">
        <v>4073.1695</v>
      </c>
      <c r="G161" s="55">
        <v>38792.089999999997</v>
      </c>
    </row>
    <row r="162" spans="1:7" s="51" customFormat="1" ht="15.75" x14ac:dyDescent="0.3">
      <c r="A162" s="52" t="s">
        <v>327</v>
      </c>
      <c r="B162" s="53">
        <v>16</v>
      </c>
      <c r="C162" s="21">
        <v>256</v>
      </c>
      <c r="D162" s="54">
        <v>3746.03</v>
      </c>
      <c r="E162" s="54">
        <v>9365.08</v>
      </c>
      <c r="F162" s="54">
        <v>13111.118</v>
      </c>
      <c r="G162" s="55">
        <v>124867.79</v>
      </c>
    </row>
    <row r="163" spans="1:7" s="51" customFormat="1" ht="15.75" x14ac:dyDescent="0.3">
      <c r="A163" s="52" t="s">
        <v>331</v>
      </c>
      <c r="B163" s="53">
        <v>26</v>
      </c>
      <c r="C163" s="21">
        <v>225</v>
      </c>
      <c r="D163" s="54">
        <v>2572.19</v>
      </c>
      <c r="E163" s="54">
        <v>6430.49</v>
      </c>
      <c r="F163" s="54">
        <v>9002.6810999999998</v>
      </c>
      <c r="G163" s="55">
        <v>85739.82</v>
      </c>
    </row>
    <row r="164" spans="1:7" s="51" customFormat="1" ht="15.75" x14ac:dyDescent="0.3">
      <c r="A164" s="52" t="s">
        <v>336</v>
      </c>
      <c r="B164" s="53">
        <v>32</v>
      </c>
      <c r="C164" s="21">
        <v>2337</v>
      </c>
      <c r="D164" s="54">
        <v>31042.37</v>
      </c>
      <c r="E164" s="54">
        <v>77605.919999999998</v>
      </c>
      <c r="F164" s="54">
        <v>108648.28909999999</v>
      </c>
      <c r="G164" s="55">
        <v>1034745.61</v>
      </c>
    </row>
    <row r="165" spans="1:7" s="51" customFormat="1" ht="15.75" x14ac:dyDescent="0.3">
      <c r="A165" s="52" t="s">
        <v>314</v>
      </c>
      <c r="B165" s="53">
        <v>48</v>
      </c>
      <c r="C165" s="21">
        <v>405</v>
      </c>
      <c r="D165" s="54">
        <v>5128.45</v>
      </c>
      <c r="E165" s="54">
        <v>12821.12</v>
      </c>
      <c r="F165" s="54">
        <v>17949.5726</v>
      </c>
      <c r="G165" s="55">
        <v>170948.31</v>
      </c>
    </row>
    <row r="166" spans="1:7" s="51" customFormat="1" ht="15.75" x14ac:dyDescent="0.3">
      <c r="A166" s="52" t="s">
        <v>330</v>
      </c>
      <c r="B166" s="53">
        <v>54</v>
      </c>
      <c r="C166" s="21">
        <v>1578</v>
      </c>
      <c r="D166" s="54">
        <v>35015.279999999999</v>
      </c>
      <c r="E166" s="54">
        <v>87538.19</v>
      </c>
      <c r="F166" s="54">
        <v>122553.4664</v>
      </c>
      <c r="G166" s="55">
        <v>1167175.8700000001</v>
      </c>
    </row>
    <row r="167" spans="1:7" s="51" customFormat="1" ht="15.75" x14ac:dyDescent="0.3">
      <c r="A167" s="52" t="s">
        <v>334</v>
      </c>
      <c r="B167" s="53">
        <v>59</v>
      </c>
      <c r="C167" s="21">
        <v>7363</v>
      </c>
      <c r="D167" s="54">
        <v>109475.41</v>
      </c>
      <c r="E167" s="54">
        <v>273688.52</v>
      </c>
      <c r="F167" s="54">
        <v>383163.92420000001</v>
      </c>
      <c r="G167" s="55">
        <v>3649180.23</v>
      </c>
    </row>
    <row r="168" spans="1:7" s="51" customFormat="1" ht="15.75" x14ac:dyDescent="0.3">
      <c r="A168" s="52" t="s">
        <v>325</v>
      </c>
      <c r="B168" s="53">
        <v>74</v>
      </c>
      <c r="C168" s="21">
        <v>3966</v>
      </c>
      <c r="D168" s="54">
        <v>56431.98</v>
      </c>
      <c r="E168" s="54">
        <v>141079.96</v>
      </c>
      <c r="F168" s="54">
        <v>197511.93950000001</v>
      </c>
      <c r="G168" s="55">
        <v>1881066.09</v>
      </c>
    </row>
    <row r="169" spans="1:7" s="51" customFormat="1" ht="15.75" x14ac:dyDescent="0.3">
      <c r="A169" s="52" t="s">
        <v>311</v>
      </c>
      <c r="B169" s="53">
        <v>251</v>
      </c>
      <c r="C169" s="21">
        <v>3658</v>
      </c>
      <c r="D169" s="54">
        <v>63621.46</v>
      </c>
      <c r="E169" s="54">
        <v>159053.65</v>
      </c>
      <c r="F169" s="54">
        <v>222675.10649999999</v>
      </c>
      <c r="G169" s="55">
        <v>2120715.2999999998</v>
      </c>
    </row>
    <row r="170" spans="1:7" s="51" customFormat="1" ht="15.75" x14ac:dyDescent="0.3">
      <c r="A170" s="52" t="s">
        <v>573</v>
      </c>
      <c r="B170" s="53">
        <v>614</v>
      </c>
      <c r="C170" s="21">
        <v>20324</v>
      </c>
      <c r="D170" s="54">
        <v>313709</v>
      </c>
      <c r="E170" s="54">
        <v>784272.5</v>
      </c>
      <c r="F170" s="54">
        <v>1097981.5024999999</v>
      </c>
      <c r="G170" s="55">
        <v>10456966.67</v>
      </c>
    </row>
    <row r="171" spans="1:7" s="51" customFormat="1" ht="15.75" x14ac:dyDescent="0.3">
      <c r="A171" s="52" t="s">
        <v>350</v>
      </c>
      <c r="B171" s="53">
        <v>3</v>
      </c>
      <c r="C171" s="21">
        <v>25</v>
      </c>
      <c r="D171" s="54">
        <v>329.36</v>
      </c>
      <c r="E171" s="54">
        <v>823.39</v>
      </c>
      <c r="F171" s="54">
        <v>1152.752</v>
      </c>
      <c r="G171" s="55">
        <v>10978.59</v>
      </c>
    </row>
    <row r="172" spans="1:7" s="51" customFormat="1" ht="15.75" x14ac:dyDescent="0.3">
      <c r="A172" s="52" t="s">
        <v>346</v>
      </c>
      <c r="B172" s="53">
        <v>3</v>
      </c>
      <c r="C172" s="21">
        <v>38</v>
      </c>
      <c r="D172" s="54">
        <v>666.41</v>
      </c>
      <c r="E172" s="54">
        <v>1666.03</v>
      </c>
      <c r="F172" s="54">
        <v>2332.4468999999999</v>
      </c>
      <c r="G172" s="55">
        <v>22213.78</v>
      </c>
    </row>
    <row r="173" spans="1:7" s="51" customFormat="1" ht="15.75" x14ac:dyDescent="0.3">
      <c r="A173" s="52" t="s">
        <v>338</v>
      </c>
      <c r="B173" s="53">
        <v>4</v>
      </c>
      <c r="C173" s="21">
        <v>36</v>
      </c>
      <c r="D173" s="54">
        <v>427.06</v>
      </c>
      <c r="E173" s="54">
        <v>1067.6500000000001</v>
      </c>
      <c r="F173" s="54">
        <v>1494.7076</v>
      </c>
      <c r="G173" s="55">
        <v>14235.31</v>
      </c>
    </row>
    <row r="174" spans="1:7" s="51" customFormat="1" ht="15.75" x14ac:dyDescent="0.3">
      <c r="A174" s="52" t="s">
        <v>340</v>
      </c>
      <c r="B174" s="53">
        <v>5</v>
      </c>
      <c r="C174" s="21">
        <v>47</v>
      </c>
      <c r="D174" s="54">
        <v>738.42</v>
      </c>
      <c r="E174" s="54">
        <v>1846.04</v>
      </c>
      <c r="F174" s="54">
        <v>2584.4553000000001</v>
      </c>
      <c r="G174" s="55">
        <v>24613.86</v>
      </c>
    </row>
    <row r="175" spans="1:7" s="51" customFormat="1" ht="15.75" x14ac:dyDescent="0.3">
      <c r="A175" s="52" t="s">
        <v>348</v>
      </c>
      <c r="B175" s="53">
        <v>6</v>
      </c>
      <c r="C175" s="21">
        <v>73</v>
      </c>
      <c r="D175" s="54">
        <v>945.74</v>
      </c>
      <c r="E175" s="54">
        <v>2364.35</v>
      </c>
      <c r="F175" s="54">
        <v>3310.0830000000001</v>
      </c>
      <c r="G175" s="55">
        <v>31524.6</v>
      </c>
    </row>
    <row r="176" spans="1:7" s="51" customFormat="1" ht="15.75" x14ac:dyDescent="0.3">
      <c r="A176" s="52" t="s">
        <v>343</v>
      </c>
      <c r="B176" s="53">
        <v>9</v>
      </c>
      <c r="C176" s="21">
        <v>88</v>
      </c>
      <c r="D176" s="54">
        <v>919.46</v>
      </c>
      <c r="E176" s="54">
        <v>2298.64</v>
      </c>
      <c r="F176" s="54">
        <v>3218.0945999999999</v>
      </c>
      <c r="G176" s="55">
        <v>30648.52</v>
      </c>
    </row>
    <row r="177" spans="1:7" s="51" customFormat="1" ht="15.75" x14ac:dyDescent="0.3">
      <c r="A177" s="52" t="s">
        <v>342</v>
      </c>
      <c r="B177" s="53">
        <v>14</v>
      </c>
      <c r="C177" s="21">
        <v>249</v>
      </c>
      <c r="D177" s="54">
        <v>6355.77</v>
      </c>
      <c r="E177" s="54">
        <v>15889.43</v>
      </c>
      <c r="F177" s="54">
        <v>22245.2003</v>
      </c>
      <c r="G177" s="55">
        <v>211859.05</v>
      </c>
    </row>
    <row r="178" spans="1:7" s="51" customFormat="1" ht="15.75" x14ac:dyDescent="0.3">
      <c r="A178" s="52" t="s">
        <v>337</v>
      </c>
      <c r="B178" s="53">
        <v>95</v>
      </c>
      <c r="C178" s="21">
        <v>1482</v>
      </c>
      <c r="D178" s="54">
        <v>23348.400000000001</v>
      </c>
      <c r="E178" s="54">
        <v>58371</v>
      </c>
      <c r="F178" s="54">
        <v>81719.394799999995</v>
      </c>
      <c r="G178" s="55">
        <v>778279.95</v>
      </c>
    </row>
    <row r="179" spans="1:7" s="51" customFormat="1" ht="15.75" x14ac:dyDescent="0.3">
      <c r="A179" s="52" t="s">
        <v>345</v>
      </c>
      <c r="B179" s="53">
        <v>158</v>
      </c>
      <c r="C179" s="21">
        <v>1495</v>
      </c>
      <c r="D179" s="54">
        <v>20735.14</v>
      </c>
      <c r="E179" s="54">
        <v>51837.86</v>
      </c>
      <c r="F179" s="54">
        <v>72572.998099999997</v>
      </c>
      <c r="G179" s="55">
        <v>691171.41</v>
      </c>
    </row>
    <row r="180" spans="1:7" s="51" customFormat="1" ht="15.75" x14ac:dyDescent="0.3">
      <c r="A180" s="52" t="s">
        <v>574</v>
      </c>
      <c r="B180" s="53">
        <v>297</v>
      </c>
      <c r="C180" s="21">
        <v>3533</v>
      </c>
      <c r="D180" s="54">
        <v>54465.75</v>
      </c>
      <c r="E180" s="54">
        <v>136164.38</v>
      </c>
      <c r="F180" s="54">
        <v>190630.1324</v>
      </c>
      <c r="G180" s="55">
        <v>1815525</v>
      </c>
    </row>
    <row r="181" spans="1:7" s="51" customFormat="1" ht="15.75" x14ac:dyDescent="0.3">
      <c r="A181" s="52" t="s">
        <v>359</v>
      </c>
      <c r="B181" s="53">
        <v>2</v>
      </c>
      <c r="C181" s="21">
        <v>19</v>
      </c>
      <c r="D181" s="54">
        <v>263.63</v>
      </c>
      <c r="E181" s="54">
        <v>659.08</v>
      </c>
      <c r="F181" s="54">
        <v>922.71379999999999</v>
      </c>
      <c r="G181" s="55">
        <v>8787.75</v>
      </c>
    </row>
    <row r="182" spans="1:7" s="51" customFormat="1" ht="15.75" x14ac:dyDescent="0.3">
      <c r="A182" s="52" t="s">
        <v>353</v>
      </c>
      <c r="B182" s="53">
        <v>3</v>
      </c>
      <c r="C182" s="21">
        <v>8</v>
      </c>
      <c r="D182" s="54">
        <v>41</v>
      </c>
      <c r="E182" s="54">
        <v>102.49</v>
      </c>
      <c r="F182" s="54">
        <v>143.4846</v>
      </c>
      <c r="G182" s="55">
        <v>1366.52</v>
      </c>
    </row>
    <row r="183" spans="1:7" s="51" customFormat="1" ht="15.75" x14ac:dyDescent="0.3">
      <c r="A183" s="52" t="s">
        <v>362</v>
      </c>
      <c r="B183" s="53">
        <v>4</v>
      </c>
      <c r="C183" s="21">
        <v>34</v>
      </c>
      <c r="D183" s="54">
        <v>417.74</v>
      </c>
      <c r="E183" s="54">
        <v>1044.3499999999999</v>
      </c>
      <c r="F183" s="54">
        <v>1462.0893000000001</v>
      </c>
      <c r="G183" s="55">
        <v>13924.66</v>
      </c>
    </row>
    <row r="184" spans="1:7" s="51" customFormat="1" ht="15.75" x14ac:dyDescent="0.3">
      <c r="A184" s="52" t="s">
        <v>166</v>
      </c>
      <c r="B184" s="53">
        <v>4</v>
      </c>
      <c r="C184" s="21">
        <v>46</v>
      </c>
      <c r="D184" s="54">
        <v>580.23</v>
      </c>
      <c r="E184" s="54">
        <v>1450.58</v>
      </c>
      <c r="F184" s="54">
        <v>2030.8081999999999</v>
      </c>
      <c r="G184" s="55">
        <v>19341.03</v>
      </c>
    </row>
    <row r="185" spans="1:7" s="51" customFormat="1" ht="15.75" x14ac:dyDescent="0.3">
      <c r="A185" s="52" t="s">
        <v>355</v>
      </c>
      <c r="B185" s="53">
        <v>5</v>
      </c>
      <c r="C185" s="21">
        <v>48</v>
      </c>
      <c r="D185" s="54">
        <v>666.36</v>
      </c>
      <c r="E185" s="54">
        <v>1665.9</v>
      </c>
      <c r="F185" s="54">
        <v>2332.2568999999999</v>
      </c>
      <c r="G185" s="55">
        <v>22211.97</v>
      </c>
    </row>
    <row r="186" spans="1:7" s="51" customFormat="1" ht="15.75" x14ac:dyDescent="0.3">
      <c r="A186" s="52" t="s">
        <v>364</v>
      </c>
      <c r="B186" s="53">
        <v>6</v>
      </c>
      <c r="C186" s="21">
        <v>36</v>
      </c>
      <c r="D186" s="54">
        <v>434.18</v>
      </c>
      <c r="E186" s="54">
        <v>1085.45</v>
      </c>
      <c r="F186" s="54">
        <v>1519.6324999999999</v>
      </c>
      <c r="G186" s="55">
        <v>14472.69</v>
      </c>
    </row>
    <row r="187" spans="1:7" s="51" customFormat="1" ht="15.75" x14ac:dyDescent="0.3">
      <c r="A187" s="52" t="s">
        <v>366</v>
      </c>
      <c r="B187" s="53">
        <v>7</v>
      </c>
      <c r="C187" s="21">
        <v>43</v>
      </c>
      <c r="D187" s="54">
        <v>739.74</v>
      </c>
      <c r="E187" s="54">
        <v>1849.34</v>
      </c>
      <c r="F187" s="54">
        <v>2589.0805999999998</v>
      </c>
      <c r="G187" s="55">
        <v>24657.91</v>
      </c>
    </row>
    <row r="188" spans="1:7" s="51" customFormat="1" ht="15.75" x14ac:dyDescent="0.3">
      <c r="A188" s="52" t="s">
        <v>357</v>
      </c>
      <c r="B188" s="53">
        <v>8</v>
      </c>
      <c r="C188" s="21">
        <v>50</v>
      </c>
      <c r="D188" s="54">
        <v>716.93</v>
      </c>
      <c r="E188" s="54">
        <v>1792.31</v>
      </c>
      <c r="F188" s="54">
        <v>2509.2395999999999</v>
      </c>
      <c r="G188" s="55">
        <v>23897.52</v>
      </c>
    </row>
    <row r="189" spans="1:7" s="51" customFormat="1" ht="15.75" x14ac:dyDescent="0.3">
      <c r="A189" s="52" t="s">
        <v>361</v>
      </c>
      <c r="B189" s="53">
        <v>11</v>
      </c>
      <c r="C189" s="21">
        <v>290</v>
      </c>
      <c r="D189" s="54">
        <v>4569.32</v>
      </c>
      <c r="E189" s="54">
        <v>11423.31</v>
      </c>
      <c r="F189" s="54">
        <v>15992.629800000001</v>
      </c>
      <c r="G189" s="55">
        <v>152310.76</v>
      </c>
    </row>
    <row r="190" spans="1:7" s="51" customFormat="1" ht="15.75" x14ac:dyDescent="0.3">
      <c r="A190" s="52" t="s">
        <v>365</v>
      </c>
      <c r="B190" s="53">
        <v>15</v>
      </c>
      <c r="C190" s="21">
        <v>74</v>
      </c>
      <c r="D190" s="54">
        <v>784.29</v>
      </c>
      <c r="E190" s="54">
        <v>1960.73</v>
      </c>
      <c r="F190" s="54">
        <v>2745.0212999999999</v>
      </c>
      <c r="G190" s="55">
        <v>26143.06</v>
      </c>
    </row>
    <row r="191" spans="1:7" s="51" customFormat="1" ht="15.75" x14ac:dyDescent="0.3">
      <c r="A191" s="52" t="s">
        <v>356</v>
      </c>
      <c r="B191" s="53">
        <v>21</v>
      </c>
      <c r="C191" s="21">
        <v>174</v>
      </c>
      <c r="D191" s="54">
        <v>1886.8</v>
      </c>
      <c r="E191" s="54">
        <v>4717</v>
      </c>
      <c r="F191" s="54">
        <v>6603.7986000000001</v>
      </c>
      <c r="G191" s="55">
        <v>62893.32</v>
      </c>
    </row>
    <row r="192" spans="1:7" s="51" customFormat="1" ht="15.75" x14ac:dyDescent="0.3">
      <c r="A192" s="52" t="s">
        <v>358</v>
      </c>
      <c r="B192" s="53">
        <v>31</v>
      </c>
      <c r="C192" s="21">
        <v>342</v>
      </c>
      <c r="D192" s="54">
        <v>4540.47</v>
      </c>
      <c r="E192" s="54">
        <v>11351.18</v>
      </c>
      <c r="F192" s="54">
        <v>15891.653399999999</v>
      </c>
      <c r="G192" s="55">
        <v>151349.07999999999</v>
      </c>
    </row>
    <row r="193" spans="1:7" s="51" customFormat="1" ht="15.75" x14ac:dyDescent="0.3">
      <c r="A193" s="52" t="s">
        <v>352</v>
      </c>
      <c r="B193" s="53">
        <v>307</v>
      </c>
      <c r="C193" s="21">
        <v>5598</v>
      </c>
      <c r="D193" s="54">
        <v>117315.36</v>
      </c>
      <c r="E193" s="54">
        <v>293288.39</v>
      </c>
      <c r="F193" s="54">
        <v>410603.75160000002</v>
      </c>
      <c r="G193" s="55">
        <v>3910511.92</v>
      </c>
    </row>
    <row r="194" spans="1:7" s="51" customFormat="1" ht="15.75" x14ac:dyDescent="0.3">
      <c r="A194" s="52" t="s">
        <v>575</v>
      </c>
      <c r="B194" s="53">
        <v>424</v>
      </c>
      <c r="C194" s="21">
        <v>6762</v>
      </c>
      <c r="D194" s="54">
        <v>132956.04999999999</v>
      </c>
      <c r="E194" s="54">
        <v>332390.11</v>
      </c>
      <c r="F194" s="54">
        <v>465346.16</v>
      </c>
      <c r="G194" s="55">
        <v>4431868.33</v>
      </c>
    </row>
    <row r="195" spans="1:7" s="51" customFormat="1" ht="15.75" x14ac:dyDescent="0.3">
      <c r="A195" s="52" t="s">
        <v>387</v>
      </c>
      <c r="B195" s="53">
        <v>4</v>
      </c>
      <c r="C195" s="21">
        <v>39</v>
      </c>
      <c r="D195" s="54">
        <v>397.33</v>
      </c>
      <c r="E195" s="54">
        <v>993.32</v>
      </c>
      <c r="F195" s="54">
        <v>1390.6463000000001</v>
      </c>
      <c r="G195" s="55">
        <v>13244.25</v>
      </c>
    </row>
    <row r="196" spans="1:7" s="51" customFormat="1" ht="15.75" x14ac:dyDescent="0.3">
      <c r="A196" s="52" t="s">
        <v>389</v>
      </c>
      <c r="B196" s="53">
        <v>4</v>
      </c>
      <c r="C196" s="21">
        <v>64</v>
      </c>
      <c r="D196" s="54">
        <v>1442.53</v>
      </c>
      <c r="E196" s="54">
        <v>3606.32</v>
      </c>
      <c r="F196" s="54">
        <v>5048.8410000000003</v>
      </c>
      <c r="G196" s="55">
        <v>48084.2</v>
      </c>
    </row>
    <row r="197" spans="1:7" s="51" customFormat="1" ht="15.75" x14ac:dyDescent="0.3">
      <c r="A197" s="52" t="s">
        <v>381</v>
      </c>
      <c r="B197" s="53">
        <v>5</v>
      </c>
      <c r="C197" s="21">
        <v>68</v>
      </c>
      <c r="D197" s="54">
        <v>666.52</v>
      </c>
      <c r="E197" s="54">
        <v>1666.31</v>
      </c>
      <c r="F197" s="54">
        <v>2332.8312000000001</v>
      </c>
      <c r="G197" s="55">
        <v>22217.439999999999</v>
      </c>
    </row>
    <row r="198" spans="1:7" s="51" customFormat="1" ht="15.75" x14ac:dyDescent="0.3">
      <c r="A198" s="52" t="s">
        <v>374</v>
      </c>
      <c r="B198" s="53">
        <v>6</v>
      </c>
      <c r="C198" s="21">
        <v>35</v>
      </c>
      <c r="D198" s="54">
        <v>504.13</v>
      </c>
      <c r="E198" s="54">
        <v>1260.32</v>
      </c>
      <c r="F198" s="54">
        <v>1764.4473</v>
      </c>
      <c r="G198" s="55">
        <v>16804.259999999998</v>
      </c>
    </row>
    <row r="199" spans="1:7" s="51" customFormat="1" ht="15.75" x14ac:dyDescent="0.3">
      <c r="A199" s="52" t="s">
        <v>391</v>
      </c>
      <c r="B199" s="53">
        <v>6</v>
      </c>
      <c r="C199" s="21">
        <v>52</v>
      </c>
      <c r="D199" s="54">
        <v>939.95</v>
      </c>
      <c r="E199" s="54">
        <v>2349.88</v>
      </c>
      <c r="F199" s="54">
        <v>3289.8317000000002</v>
      </c>
      <c r="G199" s="55">
        <v>31331.73</v>
      </c>
    </row>
    <row r="200" spans="1:7" s="51" customFormat="1" ht="15.75" x14ac:dyDescent="0.3">
      <c r="A200" s="52" t="s">
        <v>382</v>
      </c>
      <c r="B200" s="53">
        <v>7</v>
      </c>
      <c r="C200" s="21">
        <v>61</v>
      </c>
      <c r="D200" s="54">
        <v>654.51</v>
      </c>
      <c r="E200" s="54">
        <v>1636.27</v>
      </c>
      <c r="F200" s="54">
        <v>2290.7777000000001</v>
      </c>
      <c r="G200" s="55">
        <v>21816.93</v>
      </c>
    </row>
    <row r="201" spans="1:7" s="51" customFormat="1" ht="15.75" x14ac:dyDescent="0.3">
      <c r="A201" s="52" t="s">
        <v>386</v>
      </c>
      <c r="B201" s="53">
        <v>10</v>
      </c>
      <c r="C201" s="21">
        <v>75</v>
      </c>
      <c r="D201" s="54">
        <v>656.65</v>
      </c>
      <c r="E201" s="54">
        <v>1641.62</v>
      </c>
      <c r="F201" s="54">
        <v>2298.2714999999998</v>
      </c>
      <c r="G201" s="55">
        <v>21888.3</v>
      </c>
    </row>
    <row r="202" spans="1:7" s="51" customFormat="1" ht="15.75" x14ac:dyDescent="0.3">
      <c r="A202" s="52" t="s">
        <v>371</v>
      </c>
      <c r="B202" s="53">
        <v>11</v>
      </c>
      <c r="C202" s="21">
        <v>75</v>
      </c>
      <c r="D202" s="54">
        <v>701.99</v>
      </c>
      <c r="E202" s="54">
        <v>1754.99</v>
      </c>
      <c r="F202" s="54">
        <v>2456.9801000000002</v>
      </c>
      <c r="G202" s="55">
        <v>23399.81</v>
      </c>
    </row>
    <row r="203" spans="1:7" s="51" customFormat="1" ht="15.75" x14ac:dyDescent="0.3">
      <c r="A203" s="52" t="s">
        <v>544</v>
      </c>
      <c r="B203" s="53">
        <v>12</v>
      </c>
      <c r="C203" s="21">
        <v>104</v>
      </c>
      <c r="D203" s="54">
        <v>1374.88</v>
      </c>
      <c r="E203" s="54">
        <v>3437.21</v>
      </c>
      <c r="F203" s="54">
        <v>4812.0964999999997</v>
      </c>
      <c r="G203" s="55">
        <v>45829.49</v>
      </c>
    </row>
    <row r="204" spans="1:7" s="51" customFormat="1" ht="15.75" x14ac:dyDescent="0.3">
      <c r="A204" s="52" t="s">
        <v>380</v>
      </c>
      <c r="B204" s="53">
        <v>13</v>
      </c>
      <c r="C204" s="21">
        <v>63</v>
      </c>
      <c r="D204" s="54">
        <v>812.65</v>
      </c>
      <c r="E204" s="54">
        <v>2031.62</v>
      </c>
      <c r="F204" s="54">
        <v>2844.2705000000001</v>
      </c>
      <c r="G204" s="55">
        <v>27088.29</v>
      </c>
    </row>
    <row r="205" spans="1:7" s="51" customFormat="1" ht="15.75" x14ac:dyDescent="0.3">
      <c r="A205" s="52" t="s">
        <v>369</v>
      </c>
      <c r="B205" s="53">
        <v>16</v>
      </c>
      <c r="C205" s="21">
        <v>122</v>
      </c>
      <c r="D205" s="54">
        <v>1216.26</v>
      </c>
      <c r="E205" s="54">
        <v>3040.66</v>
      </c>
      <c r="F205" s="54">
        <v>4256.9237000000003</v>
      </c>
      <c r="G205" s="55">
        <v>40542.129999999997</v>
      </c>
    </row>
    <row r="206" spans="1:7" s="51" customFormat="1" ht="15.75" x14ac:dyDescent="0.3">
      <c r="A206" s="52" t="s">
        <v>384</v>
      </c>
      <c r="B206" s="53">
        <v>17</v>
      </c>
      <c r="C206" s="21">
        <v>94</v>
      </c>
      <c r="D206" s="54">
        <v>1117.45</v>
      </c>
      <c r="E206" s="54">
        <v>2793.61</v>
      </c>
      <c r="F206" s="54">
        <v>3911.06</v>
      </c>
      <c r="G206" s="55">
        <v>37248.19</v>
      </c>
    </row>
    <row r="207" spans="1:7" s="51" customFormat="1" ht="15.75" x14ac:dyDescent="0.3">
      <c r="A207" s="52" t="s">
        <v>375</v>
      </c>
      <c r="B207" s="53">
        <v>18</v>
      </c>
      <c r="C207" s="21">
        <v>204</v>
      </c>
      <c r="D207" s="54">
        <v>1875.25</v>
      </c>
      <c r="E207" s="54">
        <v>4688.12</v>
      </c>
      <c r="F207" s="54">
        <v>6563.3662999999997</v>
      </c>
      <c r="G207" s="55">
        <v>62508.25</v>
      </c>
    </row>
    <row r="208" spans="1:7" s="51" customFormat="1" ht="15.75" x14ac:dyDescent="0.3">
      <c r="A208" s="52" t="s">
        <v>379</v>
      </c>
      <c r="B208" s="53">
        <v>22</v>
      </c>
      <c r="C208" s="21">
        <v>124</v>
      </c>
      <c r="D208" s="54">
        <v>1073.58</v>
      </c>
      <c r="E208" s="54">
        <v>2683.95</v>
      </c>
      <c r="F208" s="54">
        <v>3757.5279</v>
      </c>
      <c r="G208" s="55">
        <v>35785.980000000003</v>
      </c>
    </row>
    <row r="209" spans="1:7" s="51" customFormat="1" ht="15.75" x14ac:dyDescent="0.3">
      <c r="A209" s="52" t="s">
        <v>376</v>
      </c>
      <c r="B209" s="53">
        <v>22</v>
      </c>
      <c r="C209" s="21">
        <v>166</v>
      </c>
      <c r="D209" s="54">
        <v>2092.7800000000002</v>
      </c>
      <c r="E209" s="54">
        <v>5231.96</v>
      </c>
      <c r="F209" s="54">
        <v>7324.7390999999998</v>
      </c>
      <c r="G209" s="55">
        <v>69759.42</v>
      </c>
    </row>
    <row r="210" spans="1:7" s="51" customFormat="1" ht="15.75" x14ac:dyDescent="0.3">
      <c r="A210" s="52" t="s">
        <v>373</v>
      </c>
      <c r="B210" s="53">
        <v>23</v>
      </c>
      <c r="C210" s="21">
        <v>105</v>
      </c>
      <c r="D210" s="54">
        <v>1176.29</v>
      </c>
      <c r="E210" s="54">
        <v>2940.72</v>
      </c>
      <c r="F210" s="54">
        <v>4117.0122000000001</v>
      </c>
      <c r="G210" s="55">
        <v>39209.64</v>
      </c>
    </row>
    <row r="211" spans="1:7" s="51" customFormat="1" ht="15.75" x14ac:dyDescent="0.3">
      <c r="A211" s="52" t="s">
        <v>388</v>
      </c>
      <c r="B211" s="53">
        <v>49</v>
      </c>
      <c r="C211" s="21">
        <v>222</v>
      </c>
      <c r="D211" s="54">
        <v>2223.34</v>
      </c>
      <c r="E211" s="54">
        <v>5558.35</v>
      </c>
      <c r="F211" s="54">
        <v>7781.6864999999998</v>
      </c>
      <c r="G211" s="55">
        <v>74111.3</v>
      </c>
    </row>
    <row r="212" spans="1:7" s="51" customFormat="1" ht="15.75" x14ac:dyDescent="0.3">
      <c r="A212" s="52" t="s">
        <v>372</v>
      </c>
      <c r="B212" s="53">
        <v>51</v>
      </c>
      <c r="C212" s="21">
        <v>428</v>
      </c>
      <c r="D212" s="54">
        <v>5023.8999999999996</v>
      </c>
      <c r="E212" s="54">
        <v>12559.76</v>
      </c>
      <c r="F212" s="54">
        <v>17583.658100000001</v>
      </c>
      <c r="G212" s="55">
        <v>167463.41</v>
      </c>
    </row>
    <row r="213" spans="1:7" s="51" customFormat="1" ht="15.75" x14ac:dyDescent="0.3">
      <c r="A213" s="52" t="s">
        <v>378</v>
      </c>
      <c r="B213" s="53">
        <v>60</v>
      </c>
      <c r="C213" s="21">
        <v>439</v>
      </c>
      <c r="D213" s="54">
        <v>4605.96</v>
      </c>
      <c r="E213" s="54">
        <v>11514.9</v>
      </c>
      <c r="F213" s="54">
        <v>16120.857900000001</v>
      </c>
      <c r="G213" s="55">
        <v>153531.98000000001</v>
      </c>
    </row>
    <row r="214" spans="1:7" s="51" customFormat="1" ht="15.75" x14ac:dyDescent="0.3">
      <c r="A214" s="52" t="s">
        <v>377</v>
      </c>
      <c r="B214" s="53">
        <v>73</v>
      </c>
      <c r="C214" s="21">
        <v>484</v>
      </c>
      <c r="D214" s="54">
        <v>3310.09</v>
      </c>
      <c r="E214" s="54">
        <v>8275.24</v>
      </c>
      <c r="F214" s="54">
        <v>11585.330400000001</v>
      </c>
      <c r="G214" s="55">
        <v>110336.48</v>
      </c>
    </row>
    <row r="215" spans="1:7" s="51" customFormat="1" ht="15.75" x14ac:dyDescent="0.3">
      <c r="A215" s="52" t="s">
        <v>368</v>
      </c>
      <c r="B215" s="53">
        <v>119</v>
      </c>
      <c r="C215" s="21">
        <v>974</v>
      </c>
      <c r="D215" s="54">
        <v>13469.58</v>
      </c>
      <c r="E215" s="54">
        <v>33673.96</v>
      </c>
      <c r="F215" s="54">
        <v>47143.538399999998</v>
      </c>
      <c r="G215" s="55">
        <v>448986.08</v>
      </c>
    </row>
    <row r="216" spans="1:7" s="51" customFormat="1" ht="15.75" x14ac:dyDescent="0.3">
      <c r="A216" s="52" t="s">
        <v>383</v>
      </c>
      <c r="B216" s="53">
        <v>125</v>
      </c>
      <c r="C216" s="21">
        <v>1162</v>
      </c>
      <c r="D216" s="54">
        <v>17488.11</v>
      </c>
      <c r="E216" s="54">
        <v>43720.27</v>
      </c>
      <c r="F216" s="54">
        <v>61208.374499999998</v>
      </c>
      <c r="G216" s="55">
        <v>582936.9</v>
      </c>
    </row>
    <row r="217" spans="1:7" s="51" customFormat="1" ht="15.75" x14ac:dyDescent="0.3">
      <c r="A217" s="52" t="s">
        <v>367</v>
      </c>
      <c r="B217" s="53">
        <v>650</v>
      </c>
      <c r="C217" s="21">
        <v>6168</v>
      </c>
      <c r="D217" s="54">
        <v>87678.05</v>
      </c>
      <c r="E217" s="54">
        <v>219195.11</v>
      </c>
      <c r="F217" s="54">
        <v>306873.16070000001</v>
      </c>
      <c r="G217" s="55">
        <v>2922601.53</v>
      </c>
    </row>
    <row r="218" spans="1:7" s="51" customFormat="1" ht="15.75" x14ac:dyDescent="0.3">
      <c r="A218" s="52" t="s">
        <v>576</v>
      </c>
      <c r="B218" s="53">
        <v>1323</v>
      </c>
      <c r="C218" s="21">
        <v>11328</v>
      </c>
      <c r="D218" s="54">
        <v>150501.78</v>
      </c>
      <c r="E218" s="54">
        <v>376254.45</v>
      </c>
      <c r="F218" s="54">
        <v>526756.22900000005</v>
      </c>
      <c r="G218" s="55">
        <v>5016726</v>
      </c>
    </row>
    <row r="219" spans="1:7" s="51" customFormat="1" ht="15.75" x14ac:dyDescent="0.3">
      <c r="A219" s="52" t="s">
        <v>514</v>
      </c>
      <c r="B219" s="53">
        <v>1</v>
      </c>
      <c r="C219" s="21">
        <v>24</v>
      </c>
      <c r="D219" s="54">
        <v>349.23</v>
      </c>
      <c r="E219" s="54">
        <v>873.08</v>
      </c>
      <c r="F219" s="54">
        <v>1222.3091999999999</v>
      </c>
      <c r="G219" s="55">
        <v>11641.04</v>
      </c>
    </row>
    <row r="220" spans="1:7" s="51" customFormat="1" ht="15.75" x14ac:dyDescent="0.3">
      <c r="A220" s="52" t="s">
        <v>401</v>
      </c>
      <c r="B220" s="53">
        <v>2</v>
      </c>
      <c r="C220" s="21">
        <v>31</v>
      </c>
      <c r="D220" s="54">
        <v>355.27</v>
      </c>
      <c r="E220" s="54">
        <v>888.17</v>
      </c>
      <c r="F220" s="54">
        <v>1243.4341999999999</v>
      </c>
      <c r="G220" s="55">
        <v>11842.23</v>
      </c>
    </row>
    <row r="221" spans="1:7" s="51" customFormat="1" ht="15.75" x14ac:dyDescent="0.3">
      <c r="A221" s="52" t="s">
        <v>398</v>
      </c>
      <c r="B221" s="53">
        <v>3</v>
      </c>
      <c r="C221" s="21">
        <v>27</v>
      </c>
      <c r="D221" s="54">
        <v>360.09</v>
      </c>
      <c r="E221" s="54">
        <v>900.24</v>
      </c>
      <c r="F221" s="54">
        <v>1260.3297</v>
      </c>
      <c r="G221" s="55">
        <v>12003.14</v>
      </c>
    </row>
    <row r="222" spans="1:7" s="51" customFormat="1" ht="15.75" x14ac:dyDescent="0.3">
      <c r="A222" s="52" t="s">
        <v>414</v>
      </c>
      <c r="B222" s="53">
        <v>3</v>
      </c>
      <c r="C222" s="21">
        <v>30</v>
      </c>
      <c r="D222" s="54">
        <v>460.52</v>
      </c>
      <c r="E222" s="54">
        <v>1151.31</v>
      </c>
      <c r="F222" s="54">
        <v>1611.8351</v>
      </c>
      <c r="G222" s="55">
        <v>15350.81</v>
      </c>
    </row>
    <row r="223" spans="1:7" s="51" customFormat="1" ht="15.75" x14ac:dyDescent="0.3">
      <c r="A223" s="52" t="s">
        <v>412</v>
      </c>
      <c r="B223" s="53">
        <v>3</v>
      </c>
      <c r="C223" s="21">
        <v>31</v>
      </c>
      <c r="D223" s="54">
        <v>316.86</v>
      </c>
      <c r="E223" s="54">
        <v>792.14</v>
      </c>
      <c r="F223" s="54">
        <v>1108.9984999999999</v>
      </c>
      <c r="G223" s="55">
        <v>10561.89</v>
      </c>
    </row>
    <row r="224" spans="1:7" s="51" customFormat="1" ht="15.75" x14ac:dyDescent="0.3">
      <c r="A224" s="52" t="s">
        <v>513</v>
      </c>
      <c r="B224" s="53">
        <v>7</v>
      </c>
      <c r="C224" s="21">
        <v>41</v>
      </c>
      <c r="D224" s="54">
        <v>548.95000000000005</v>
      </c>
      <c r="E224" s="54">
        <v>1372.38</v>
      </c>
      <c r="F224" s="54">
        <v>1921.3362</v>
      </c>
      <c r="G224" s="55">
        <v>18298.439999999999</v>
      </c>
    </row>
    <row r="225" spans="1:7" s="51" customFormat="1" ht="15.75" x14ac:dyDescent="0.3">
      <c r="A225" s="52" t="s">
        <v>410</v>
      </c>
      <c r="B225" s="53">
        <v>11</v>
      </c>
      <c r="C225" s="21">
        <v>85</v>
      </c>
      <c r="D225" s="54">
        <v>1050.6600000000001</v>
      </c>
      <c r="E225" s="54">
        <v>2626.64</v>
      </c>
      <c r="F225" s="54">
        <v>3677.2953000000002</v>
      </c>
      <c r="G225" s="55">
        <v>35021.86</v>
      </c>
    </row>
    <row r="226" spans="1:7" s="51" customFormat="1" ht="15.75" x14ac:dyDescent="0.3">
      <c r="A226" s="52" t="s">
        <v>416</v>
      </c>
      <c r="B226" s="53">
        <v>14</v>
      </c>
      <c r="C226" s="21">
        <v>71</v>
      </c>
      <c r="D226" s="54">
        <v>1000.03</v>
      </c>
      <c r="E226" s="54">
        <v>2500.08</v>
      </c>
      <c r="F226" s="54">
        <v>3500.1098999999999</v>
      </c>
      <c r="G226" s="55">
        <v>33334.379999999997</v>
      </c>
    </row>
    <row r="227" spans="1:7" s="51" customFormat="1" ht="15.75" x14ac:dyDescent="0.3">
      <c r="A227" s="52" t="s">
        <v>405</v>
      </c>
      <c r="B227" s="53">
        <v>17</v>
      </c>
      <c r="C227" s="21">
        <v>104</v>
      </c>
      <c r="D227" s="54">
        <v>1448.87</v>
      </c>
      <c r="E227" s="54">
        <v>3622.17</v>
      </c>
      <c r="F227" s="54">
        <v>5071.0379999999996</v>
      </c>
      <c r="G227" s="55">
        <v>48295.6</v>
      </c>
    </row>
    <row r="228" spans="1:7" s="51" customFormat="1" ht="15.75" x14ac:dyDescent="0.3">
      <c r="A228" s="52" t="s">
        <v>404</v>
      </c>
      <c r="B228" s="53">
        <v>19</v>
      </c>
      <c r="C228" s="21">
        <v>90</v>
      </c>
      <c r="D228" s="54">
        <v>1045.6199999999999</v>
      </c>
      <c r="E228" s="54">
        <v>2614.06</v>
      </c>
      <c r="F228" s="54">
        <v>3659.6837</v>
      </c>
      <c r="G228" s="55">
        <v>34854.129999999997</v>
      </c>
    </row>
    <row r="229" spans="1:7" s="51" customFormat="1" ht="15.75" x14ac:dyDescent="0.3">
      <c r="A229" s="52" t="s">
        <v>396</v>
      </c>
      <c r="B229" s="53">
        <v>19</v>
      </c>
      <c r="C229" s="21">
        <v>642</v>
      </c>
      <c r="D229" s="54">
        <v>11307</v>
      </c>
      <c r="E229" s="54">
        <v>28267.5</v>
      </c>
      <c r="F229" s="54">
        <v>39574.497900000002</v>
      </c>
      <c r="G229" s="55">
        <v>376899.98</v>
      </c>
    </row>
    <row r="230" spans="1:7" s="51" customFormat="1" ht="15.75" x14ac:dyDescent="0.3">
      <c r="A230" s="52" t="s">
        <v>408</v>
      </c>
      <c r="B230" s="53">
        <v>20</v>
      </c>
      <c r="C230" s="21">
        <v>134</v>
      </c>
      <c r="D230" s="54">
        <v>1159.42</v>
      </c>
      <c r="E230" s="54">
        <v>2898.54</v>
      </c>
      <c r="F230" s="54">
        <v>4057.9529000000002</v>
      </c>
      <c r="G230" s="55">
        <v>38647.17</v>
      </c>
    </row>
    <row r="231" spans="1:7" s="51" customFormat="1" ht="15.75" x14ac:dyDescent="0.3">
      <c r="A231" s="52" t="s">
        <v>406</v>
      </c>
      <c r="B231" s="53">
        <v>21</v>
      </c>
      <c r="C231" s="21">
        <v>289</v>
      </c>
      <c r="D231" s="54">
        <v>6434.22</v>
      </c>
      <c r="E231" s="54">
        <v>16085.54</v>
      </c>
      <c r="F231" s="54">
        <v>22519.757399999999</v>
      </c>
      <c r="G231" s="55">
        <v>214473.88</v>
      </c>
    </row>
    <row r="232" spans="1:7" s="51" customFormat="1" ht="15.75" x14ac:dyDescent="0.3">
      <c r="A232" s="52" t="s">
        <v>395</v>
      </c>
      <c r="B232" s="53">
        <v>24</v>
      </c>
      <c r="C232" s="21">
        <v>198</v>
      </c>
      <c r="D232" s="54">
        <v>2160.65</v>
      </c>
      <c r="E232" s="54">
        <v>5401.63</v>
      </c>
      <c r="F232" s="54">
        <v>7562.2869000000001</v>
      </c>
      <c r="G232" s="55">
        <v>72021.78</v>
      </c>
    </row>
    <row r="233" spans="1:7" s="51" customFormat="1" ht="15.75" x14ac:dyDescent="0.3">
      <c r="A233" s="52" t="s">
        <v>400</v>
      </c>
      <c r="B233" s="53">
        <v>25</v>
      </c>
      <c r="C233" s="21">
        <v>195</v>
      </c>
      <c r="D233" s="54">
        <v>2203.59</v>
      </c>
      <c r="E233" s="54">
        <v>5508.96</v>
      </c>
      <c r="F233" s="54">
        <v>7712.5492999999997</v>
      </c>
      <c r="G233" s="55">
        <v>73452.850000000006</v>
      </c>
    </row>
    <row r="234" spans="1:7" s="51" customFormat="1" ht="15.75" x14ac:dyDescent="0.3">
      <c r="A234" s="52" t="s">
        <v>394</v>
      </c>
      <c r="B234" s="53">
        <v>43</v>
      </c>
      <c r="C234" s="21">
        <v>598</v>
      </c>
      <c r="D234" s="54">
        <v>5945.2</v>
      </c>
      <c r="E234" s="54">
        <v>14863.01</v>
      </c>
      <c r="F234" s="54">
        <v>20808.2081</v>
      </c>
      <c r="G234" s="55">
        <v>198173.41</v>
      </c>
    </row>
    <row r="235" spans="1:7" s="51" customFormat="1" ht="15.75" x14ac:dyDescent="0.3">
      <c r="A235" s="52" t="s">
        <v>397</v>
      </c>
      <c r="B235" s="53">
        <v>44</v>
      </c>
      <c r="C235" s="21">
        <v>626</v>
      </c>
      <c r="D235" s="54">
        <v>11477.48</v>
      </c>
      <c r="E235" s="54">
        <v>28693.69</v>
      </c>
      <c r="F235" s="54">
        <v>40171.170899999997</v>
      </c>
      <c r="G235" s="55">
        <v>382582.58</v>
      </c>
    </row>
    <row r="236" spans="1:7" s="51" customFormat="1" ht="15.75" x14ac:dyDescent="0.3">
      <c r="A236" s="52" t="s">
        <v>403</v>
      </c>
      <c r="B236" s="53">
        <v>50</v>
      </c>
      <c r="C236" s="21">
        <v>326</v>
      </c>
      <c r="D236" s="54">
        <v>3113.93</v>
      </c>
      <c r="E236" s="54">
        <v>7784.83</v>
      </c>
      <c r="F236" s="54">
        <v>10898.764800000001</v>
      </c>
      <c r="G236" s="55">
        <v>103797.75999999999</v>
      </c>
    </row>
    <row r="237" spans="1:7" s="51" customFormat="1" ht="15.75" x14ac:dyDescent="0.3">
      <c r="A237" s="52" t="s">
        <v>407</v>
      </c>
      <c r="B237" s="53">
        <v>52</v>
      </c>
      <c r="C237" s="21">
        <v>421</v>
      </c>
      <c r="D237" s="54">
        <v>4108.57</v>
      </c>
      <c r="E237" s="54">
        <v>10271.41</v>
      </c>
      <c r="F237" s="54">
        <v>14379.9779</v>
      </c>
      <c r="G237" s="55">
        <v>136952.17000000001</v>
      </c>
    </row>
    <row r="238" spans="1:7" s="51" customFormat="1" ht="15.75" x14ac:dyDescent="0.3">
      <c r="A238" s="52" t="s">
        <v>393</v>
      </c>
      <c r="B238" s="53">
        <v>2465</v>
      </c>
      <c r="C238" s="21">
        <v>32207</v>
      </c>
      <c r="D238" s="54">
        <v>462808.45</v>
      </c>
      <c r="E238" s="54">
        <v>1157021.1299999999</v>
      </c>
      <c r="F238" s="54">
        <v>1619829.5862</v>
      </c>
      <c r="G238" s="55">
        <v>15426948.439999999</v>
      </c>
    </row>
    <row r="239" spans="1:7" s="51" customFormat="1" ht="15.75" x14ac:dyDescent="0.3">
      <c r="A239" s="52" t="s">
        <v>577</v>
      </c>
      <c r="B239" s="53">
        <v>2843</v>
      </c>
      <c r="C239" s="21">
        <v>36170</v>
      </c>
      <c r="D239" s="54">
        <v>517654.61</v>
      </c>
      <c r="E239" s="54">
        <v>1294136.52</v>
      </c>
      <c r="F239" s="54">
        <v>1811791.1217</v>
      </c>
      <c r="G239" s="55">
        <v>17255153.670000002</v>
      </c>
    </row>
    <row r="240" spans="1:7" s="51" customFormat="1" ht="15.75" x14ac:dyDescent="0.3">
      <c r="A240" s="52" t="s">
        <v>334</v>
      </c>
      <c r="B240" s="53">
        <v>1</v>
      </c>
      <c r="C240" s="21">
        <v>16</v>
      </c>
      <c r="D240" s="54">
        <v>200.55</v>
      </c>
      <c r="E240" s="54">
        <v>501.38</v>
      </c>
      <c r="F240" s="54">
        <v>701.92499999999995</v>
      </c>
      <c r="G240" s="55">
        <v>6685</v>
      </c>
    </row>
    <row r="241" spans="1:7" s="51" customFormat="1" ht="15.75" x14ac:dyDescent="0.3">
      <c r="A241" s="52" t="s">
        <v>509</v>
      </c>
      <c r="B241" s="53">
        <v>1</v>
      </c>
      <c r="C241" s="21">
        <v>18</v>
      </c>
      <c r="D241" s="54">
        <v>256.19</v>
      </c>
      <c r="E241" s="54">
        <v>640.47</v>
      </c>
      <c r="F241" s="54">
        <v>896.65800000000002</v>
      </c>
      <c r="G241" s="55">
        <v>8539.6</v>
      </c>
    </row>
    <row r="242" spans="1:7" s="51" customFormat="1" ht="15.75" x14ac:dyDescent="0.3">
      <c r="A242" s="52" t="s">
        <v>516</v>
      </c>
      <c r="B242" s="53">
        <v>1</v>
      </c>
      <c r="C242" s="21">
        <v>25</v>
      </c>
      <c r="D242" s="54">
        <v>297.56</v>
      </c>
      <c r="E242" s="54">
        <v>743.9</v>
      </c>
      <c r="F242" s="54">
        <v>1041.4666999999999</v>
      </c>
      <c r="G242" s="55">
        <v>9918.73</v>
      </c>
    </row>
    <row r="243" spans="1:7" s="51" customFormat="1" ht="15.75" x14ac:dyDescent="0.3">
      <c r="A243" s="52" t="s">
        <v>429</v>
      </c>
      <c r="B243" s="53">
        <v>2</v>
      </c>
      <c r="C243" s="21">
        <v>21</v>
      </c>
      <c r="D243" s="54">
        <v>324.97000000000003</v>
      </c>
      <c r="E243" s="54">
        <v>812.42</v>
      </c>
      <c r="F243" s="54">
        <v>1137.3862999999999</v>
      </c>
      <c r="G243" s="55">
        <v>10832.25</v>
      </c>
    </row>
    <row r="244" spans="1:7" s="51" customFormat="1" ht="15.75" x14ac:dyDescent="0.3">
      <c r="A244" s="52" t="s">
        <v>515</v>
      </c>
      <c r="B244" s="53">
        <v>2</v>
      </c>
      <c r="C244" s="21">
        <v>21</v>
      </c>
      <c r="D244" s="54">
        <v>244.92</v>
      </c>
      <c r="E244" s="54">
        <v>612.30999999999995</v>
      </c>
      <c r="F244" s="54">
        <v>857.23469999999998</v>
      </c>
      <c r="G244" s="55">
        <v>8164.14</v>
      </c>
    </row>
    <row r="245" spans="1:7" s="51" customFormat="1" ht="15.75" x14ac:dyDescent="0.3">
      <c r="A245" s="52" t="s">
        <v>445</v>
      </c>
      <c r="B245" s="53">
        <v>2</v>
      </c>
      <c r="C245" s="21">
        <v>22</v>
      </c>
      <c r="D245" s="54">
        <v>310.52999999999997</v>
      </c>
      <c r="E245" s="54">
        <v>776.33</v>
      </c>
      <c r="F245" s="54">
        <v>1086.855</v>
      </c>
      <c r="G245" s="55">
        <v>10351</v>
      </c>
    </row>
    <row r="246" spans="1:7" s="51" customFormat="1" ht="15.75" x14ac:dyDescent="0.3">
      <c r="A246" s="52" t="s">
        <v>342</v>
      </c>
      <c r="B246" s="53">
        <v>3</v>
      </c>
      <c r="C246" s="21">
        <v>14</v>
      </c>
      <c r="D246" s="54">
        <v>214.21</v>
      </c>
      <c r="E246" s="54">
        <v>535.52</v>
      </c>
      <c r="F246" s="54">
        <v>749.7242</v>
      </c>
      <c r="G246" s="55">
        <v>7140.23</v>
      </c>
    </row>
    <row r="247" spans="1:7" s="51" customFormat="1" ht="15.75" x14ac:dyDescent="0.3">
      <c r="A247" s="52" t="s">
        <v>438</v>
      </c>
      <c r="B247" s="53">
        <v>3</v>
      </c>
      <c r="C247" s="21">
        <v>17</v>
      </c>
      <c r="D247" s="54">
        <v>251.65</v>
      </c>
      <c r="E247" s="54">
        <v>629.12</v>
      </c>
      <c r="F247" s="54">
        <v>880.76840000000004</v>
      </c>
      <c r="G247" s="55">
        <v>8388.27</v>
      </c>
    </row>
    <row r="248" spans="1:7" s="51" customFormat="1" ht="15.75" x14ac:dyDescent="0.3">
      <c r="A248" s="52" t="s">
        <v>452</v>
      </c>
      <c r="B248" s="53">
        <v>3</v>
      </c>
      <c r="C248" s="21">
        <v>25</v>
      </c>
      <c r="D248" s="54">
        <v>296.91000000000003</v>
      </c>
      <c r="E248" s="54">
        <v>742.28</v>
      </c>
      <c r="F248" s="54">
        <v>1039.1976</v>
      </c>
      <c r="G248" s="55">
        <v>9897.1200000000008</v>
      </c>
    </row>
    <row r="249" spans="1:7" s="51" customFormat="1" ht="15.75" x14ac:dyDescent="0.3">
      <c r="A249" s="52" t="s">
        <v>423</v>
      </c>
      <c r="B249" s="53">
        <v>3</v>
      </c>
      <c r="C249" s="21">
        <v>29</v>
      </c>
      <c r="D249" s="54">
        <v>338.29</v>
      </c>
      <c r="E249" s="54">
        <v>845.72</v>
      </c>
      <c r="F249" s="54">
        <v>1184.0083999999999</v>
      </c>
      <c r="G249" s="55">
        <v>11276.27</v>
      </c>
    </row>
    <row r="250" spans="1:7" s="51" customFormat="1" ht="15.75" x14ac:dyDescent="0.3">
      <c r="A250" s="52" t="s">
        <v>441</v>
      </c>
      <c r="B250" s="53">
        <v>3</v>
      </c>
      <c r="C250" s="21">
        <v>30</v>
      </c>
      <c r="D250" s="54">
        <v>447.23</v>
      </c>
      <c r="E250" s="54">
        <v>1118.07</v>
      </c>
      <c r="F250" s="54">
        <v>1565.2937999999999</v>
      </c>
      <c r="G250" s="55">
        <v>14907.56</v>
      </c>
    </row>
    <row r="251" spans="1:7" s="51" customFormat="1" ht="15.75" x14ac:dyDescent="0.3">
      <c r="A251" s="52" t="s">
        <v>419</v>
      </c>
      <c r="B251" s="53">
        <v>3</v>
      </c>
      <c r="C251" s="21">
        <v>36</v>
      </c>
      <c r="D251" s="54">
        <v>415.31</v>
      </c>
      <c r="E251" s="54">
        <v>1038.27</v>
      </c>
      <c r="F251" s="54">
        <v>1453.577</v>
      </c>
      <c r="G251" s="55">
        <v>13843.59</v>
      </c>
    </row>
    <row r="252" spans="1:7" s="51" customFormat="1" ht="15.75" x14ac:dyDescent="0.3">
      <c r="A252" s="52" t="s">
        <v>447</v>
      </c>
      <c r="B252" s="53">
        <v>4</v>
      </c>
      <c r="C252" s="21">
        <v>14</v>
      </c>
      <c r="D252" s="54">
        <v>168.58</v>
      </c>
      <c r="E252" s="54">
        <v>421.46</v>
      </c>
      <c r="F252" s="54">
        <v>590.0412</v>
      </c>
      <c r="G252" s="55">
        <v>5619.44</v>
      </c>
    </row>
    <row r="253" spans="1:7" s="51" customFormat="1" ht="15.75" x14ac:dyDescent="0.3">
      <c r="A253" s="52" t="s">
        <v>435</v>
      </c>
      <c r="B253" s="53">
        <v>4</v>
      </c>
      <c r="C253" s="21">
        <v>43</v>
      </c>
      <c r="D253" s="54">
        <v>516.99</v>
      </c>
      <c r="E253" s="54">
        <v>1292.49</v>
      </c>
      <c r="F253" s="54">
        <v>1809.4818</v>
      </c>
      <c r="G253" s="55">
        <v>17233.16</v>
      </c>
    </row>
    <row r="254" spans="1:7" s="51" customFormat="1" ht="15.75" x14ac:dyDescent="0.3">
      <c r="A254" s="52" t="s">
        <v>443</v>
      </c>
      <c r="B254" s="53">
        <v>5</v>
      </c>
      <c r="C254" s="21">
        <v>36</v>
      </c>
      <c r="D254" s="54">
        <v>425.68</v>
      </c>
      <c r="E254" s="54">
        <v>1064.19</v>
      </c>
      <c r="F254" s="54">
        <v>1489.8670999999999</v>
      </c>
      <c r="G254" s="55">
        <v>14189.21</v>
      </c>
    </row>
    <row r="255" spans="1:7" s="51" customFormat="1" ht="15.75" x14ac:dyDescent="0.3">
      <c r="A255" s="52" t="s">
        <v>433</v>
      </c>
      <c r="B255" s="53">
        <v>5</v>
      </c>
      <c r="C255" s="21">
        <v>66</v>
      </c>
      <c r="D255" s="54">
        <v>828.53</v>
      </c>
      <c r="E255" s="54">
        <v>2071.3200000000002</v>
      </c>
      <c r="F255" s="54">
        <v>2899.848</v>
      </c>
      <c r="G255" s="55">
        <v>27617.599999999999</v>
      </c>
    </row>
    <row r="256" spans="1:7" s="51" customFormat="1" ht="15.75" x14ac:dyDescent="0.3">
      <c r="A256" s="52" t="s">
        <v>428</v>
      </c>
      <c r="B256" s="53">
        <v>5</v>
      </c>
      <c r="C256" s="21">
        <v>66</v>
      </c>
      <c r="D256" s="54">
        <v>962.7</v>
      </c>
      <c r="E256" s="54">
        <v>2406.75</v>
      </c>
      <c r="F256" s="54">
        <v>3369.4562999999998</v>
      </c>
      <c r="G256" s="55">
        <v>32090.06</v>
      </c>
    </row>
    <row r="257" spans="1:7" s="51" customFormat="1" ht="15.75" x14ac:dyDescent="0.3">
      <c r="A257" s="52" t="s">
        <v>454</v>
      </c>
      <c r="B257" s="53">
        <v>7</v>
      </c>
      <c r="C257" s="21">
        <v>71</v>
      </c>
      <c r="D257" s="54">
        <v>871.86</v>
      </c>
      <c r="E257" s="54">
        <v>2179.65</v>
      </c>
      <c r="F257" s="54">
        <v>3051.509</v>
      </c>
      <c r="G257" s="55">
        <v>29061.99</v>
      </c>
    </row>
    <row r="258" spans="1:7" s="51" customFormat="1" ht="15.75" x14ac:dyDescent="0.3">
      <c r="A258" s="52" t="s">
        <v>431</v>
      </c>
      <c r="B258" s="53">
        <v>7</v>
      </c>
      <c r="C258" s="21">
        <v>80</v>
      </c>
      <c r="D258" s="54">
        <v>1070.05</v>
      </c>
      <c r="E258" s="54">
        <v>2675.13</v>
      </c>
      <c r="F258" s="54">
        <v>3745.1768000000002</v>
      </c>
      <c r="G258" s="55">
        <v>35668.35</v>
      </c>
    </row>
    <row r="259" spans="1:7" s="51" customFormat="1" ht="15.75" x14ac:dyDescent="0.3">
      <c r="A259" s="52" t="s">
        <v>426</v>
      </c>
      <c r="B259" s="53">
        <v>10</v>
      </c>
      <c r="C259" s="21">
        <v>70</v>
      </c>
      <c r="D259" s="54">
        <v>755.34</v>
      </c>
      <c r="E259" s="54">
        <v>1888.35</v>
      </c>
      <c r="F259" s="54">
        <v>2643.6963000000001</v>
      </c>
      <c r="G259" s="55">
        <v>25178.06</v>
      </c>
    </row>
    <row r="260" spans="1:7" s="51" customFormat="1" ht="15.75" x14ac:dyDescent="0.3">
      <c r="A260" s="52" t="s">
        <v>421</v>
      </c>
      <c r="B260" s="53">
        <v>11</v>
      </c>
      <c r="C260" s="21">
        <v>48</v>
      </c>
      <c r="D260" s="54">
        <v>588.54</v>
      </c>
      <c r="E260" s="54">
        <v>1471.35</v>
      </c>
      <c r="F260" s="54">
        <v>2059.8858</v>
      </c>
      <c r="G260" s="55">
        <v>19617.96</v>
      </c>
    </row>
    <row r="261" spans="1:7" s="51" customFormat="1" ht="15.75" x14ac:dyDescent="0.3">
      <c r="A261" s="52" t="s">
        <v>450</v>
      </c>
      <c r="B261" s="53">
        <v>14</v>
      </c>
      <c r="C261" s="21">
        <v>112</v>
      </c>
      <c r="D261" s="54">
        <v>1193.3399999999999</v>
      </c>
      <c r="E261" s="54">
        <v>2983.34</v>
      </c>
      <c r="F261" s="54">
        <v>4176.6732000000002</v>
      </c>
      <c r="G261" s="55">
        <v>39777.839999999997</v>
      </c>
    </row>
    <row r="262" spans="1:7" s="51" customFormat="1" ht="15.75" x14ac:dyDescent="0.3">
      <c r="A262" s="52" t="s">
        <v>449</v>
      </c>
      <c r="B262" s="53">
        <v>14</v>
      </c>
      <c r="C262" s="21">
        <v>133</v>
      </c>
      <c r="D262" s="54">
        <v>1607.92</v>
      </c>
      <c r="E262" s="54">
        <v>4019.79</v>
      </c>
      <c r="F262" s="54">
        <v>5627.7102000000004</v>
      </c>
      <c r="G262" s="55">
        <v>53597.24</v>
      </c>
    </row>
    <row r="263" spans="1:7" s="51" customFormat="1" ht="15.75" x14ac:dyDescent="0.3">
      <c r="A263" s="52" t="s">
        <v>440</v>
      </c>
      <c r="B263" s="53">
        <v>14</v>
      </c>
      <c r="C263" s="21">
        <v>135</v>
      </c>
      <c r="D263" s="54">
        <v>1715.58</v>
      </c>
      <c r="E263" s="54">
        <v>4288.96</v>
      </c>
      <c r="F263" s="54">
        <v>6004.5468000000001</v>
      </c>
      <c r="G263" s="55">
        <v>57186.16</v>
      </c>
    </row>
    <row r="264" spans="1:7" s="51" customFormat="1" ht="15.75" x14ac:dyDescent="0.3">
      <c r="A264" s="52" t="s">
        <v>425</v>
      </c>
      <c r="B264" s="53">
        <v>22</v>
      </c>
      <c r="C264" s="21">
        <v>179</v>
      </c>
      <c r="D264" s="54">
        <v>2276.62</v>
      </c>
      <c r="E264" s="54">
        <v>5691.56</v>
      </c>
      <c r="F264" s="54">
        <v>7968.1801999999998</v>
      </c>
      <c r="G264" s="55">
        <v>75887.429999999993</v>
      </c>
    </row>
    <row r="265" spans="1:7" s="51" customFormat="1" ht="15.75" x14ac:dyDescent="0.3">
      <c r="A265" s="52" t="s">
        <v>418</v>
      </c>
      <c r="B265" s="53">
        <v>164</v>
      </c>
      <c r="C265" s="21">
        <v>2287</v>
      </c>
      <c r="D265" s="54">
        <v>37781.56</v>
      </c>
      <c r="E265" s="54">
        <v>94453.9</v>
      </c>
      <c r="F265" s="54">
        <v>132235.4534</v>
      </c>
      <c r="G265" s="55">
        <v>1259385.27</v>
      </c>
    </row>
    <row r="266" spans="1:7" s="51" customFormat="1" ht="15.75" x14ac:dyDescent="0.3">
      <c r="A266" s="52" t="s">
        <v>578</v>
      </c>
      <c r="B266" s="53">
        <v>313</v>
      </c>
      <c r="C266" s="21">
        <v>3614</v>
      </c>
      <c r="D266" s="54">
        <v>54361.61</v>
      </c>
      <c r="E266" s="54">
        <v>135904.01</v>
      </c>
      <c r="F266" s="54">
        <v>190265.6207</v>
      </c>
      <c r="G266" s="55">
        <v>1812053.67</v>
      </c>
    </row>
    <row r="267" spans="1:7" s="51" customFormat="1" ht="15.75" x14ac:dyDescent="0.3">
      <c r="A267" s="52" t="s">
        <v>517</v>
      </c>
      <c r="B267" s="53">
        <v>1</v>
      </c>
      <c r="C267" s="21">
        <v>23</v>
      </c>
      <c r="D267" s="54">
        <v>335.41</v>
      </c>
      <c r="E267" s="54">
        <v>838.53</v>
      </c>
      <c r="F267" s="54">
        <v>1173.9377999999999</v>
      </c>
      <c r="G267" s="55">
        <v>11180.36</v>
      </c>
    </row>
    <row r="268" spans="1:7" s="51" customFormat="1" ht="15.75" x14ac:dyDescent="0.3">
      <c r="A268" s="52" t="s">
        <v>458</v>
      </c>
      <c r="B268" s="53">
        <v>3</v>
      </c>
      <c r="C268" s="21">
        <v>7</v>
      </c>
      <c r="D268" s="54">
        <v>42.92</v>
      </c>
      <c r="E268" s="54">
        <v>107.29</v>
      </c>
      <c r="F268" s="54">
        <v>150.20359999999999</v>
      </c>
      <c r="G268" s="55">
        <v>1430.51</v>
      </c>
    </row>
    <row r="269" spans="1:7" s="51" customFormat="1" ht="15.75" x14ac:dyDescent="0.3">
      <c r="A269" s="52" t="s">
        <v>474</v>
      </c>
      <c r="B269" s="53">
        <v>3</v>
      </c>
      <c r="C269" s="21">
        <v>26</v>
      </c>
      <c r="D269" s="54">
        <v>495.53</v>
      </c>
      <c r="E269" s="54">
        <v>1238.83</v>
      </c>
      <c r="F269" s="54">
        <v>1734.3669</v>
      </c>
      <c r="G269" s="55">
        <v>16517.78</v>
      </c>
    </row>
    <row r="270" spans="1:7" s="51" customFormat="1" ht="15.75" x14ac:dyDescent="0.3">
      <c r="A270" s="52" t="s">
        <v>468</v>
      </c>
      <c r="B270" s="53">
        <v>3</v>
      </c>
      <c r="C270" s="21">
        <v>40</v>
      </c>
      <c r="D270" s="54">
        <v>603.41999999999996</v>
      </c>
      <c r="E270" s="54">
        <v>1508.56</v>
      </c>
      <c r="F270" s="54">
        <v>2111.9868000000001</v>
      </c>
      <c r="G270" s="55">
        <v>20114.16</v>
      </c>
    </row>
    <row r="271" spans="1:7" s="51" customFormat="1" ht="15.75" x14ac:dyDescent="0.3">
      <c r="A271" s="52" t="s">
        <v>477</v>
      </c>
      <c r="B271" s="53">
        <v>4</v>
      </c>
      <c r="C271" s="21">
        <v>25</v>
      </c>
      <c r="D271" s="54">
        <v>443.01</v>
      </c>
      <c r="E271" s="54">
        <v>1107.54</v>
      </c>
      <c r="F271" s="54">
        <v>1550.5518</v>
      </c>
      <c r="G271" s="55">
        <v>14767.16</v>
      </c>
    </row>
    <row r="272" spans="1:7" s="51" customFormat="1" ht="15.75" x14ac:dyDescent="0.3">
      <c r="A272" s="52" t="s">
        <v>461</v>
      </c>
      <c r="B272" s="53">
        <v>4</v>
      </c>
      <c r="C272" s="21">
        <v>42</v>
      </c>
      <c r="D272" s="54">
        <v>499.7</v>
      </c>
      <c r="E272" s="54">
        <v>1249.24</v>
      </c>
      <c r="F272" s="54">
        <v>1748.9324999999999</v>
      </c>
      <c r="G272" s="55">
        <v>16656.5</v>
      </c>
    </row>
    <row r="273" spans="1:7" s="51" customFormat="1" ht="15.75" x14ac:dyDescent="0.3">
      <c r="A273" s="52" t="s">
        <v>463</v>
      </c>
      <c r="B273" s="53">
        <v>5</v>
      </c>
      <c r="C273" s="21">
        <v>49</v>
      </c>
      <c r="D273" s="54">
        <v>500.67</v>
      </c>
      <c r="E273" s="54">
        <v>1251.67</v>
      </c>
      <c r="F273" s="54">
        <v>1752.3344999999999</v>
      </c>
      <c r="G273" s="55">
        <v>16688.900000000001</v>
      </c>
    </row>
    <row r="274" spans="1:7" s="51" customFormat="1" ht="15.75" x14ac:dyDescent="0.3">
      <c r="A274" s="52" t="s">
        <v>456</v>
      </c>
      <c r="B274" s="53">
        <v>6</v>
      </c>
      <c r="C274" s="21">
        <v>53</v>
      </c>
      <c r="D274" s="54">
        <v>706.3</v>
      </c>
      <c r="E274" s="54">
        <v>1765.75</v>
      </c>
      <c r="F274" s="54">
        <v>2472.0527999999999</v>
      </c>
      <c r="G274" s="55">
        <v>23543.360000000001</v>
      </c>
    </row>
    <row r="275" spans="1:7" s="51" customFormat="1" ht="15.75" x14ac:dyDescent="0.3">
      <c r="A275" s="52" t="s">
        <v>470</v>
      </c>
      <c r="B275" s="53">
        <v>10</v>
      </c>
      <c r="C275" s="21">
        <v>106</v>
      </c>
      <c r="D275" s="54">
        <v>1198.03</v>
      </c>
      <c r="E275" s="54">
        <v>2995.07</v>
      </c>
      <c r="F275" s="54">
        <v>4193.0941999999995</v>
      </c>
      <c r="G275" s="55">
        <v>39934.230000000003</v>
      </c>
    </row>
    <row r="276" spans="1:7" s="51" customFormat="1" ht="15.75" x14ac:dyDescent="0.3">
      <c r="A276" s="52" t="s">
        <v>464</v>
      </c>
      <c r="B276" s="53">
        <v>11</v>
      </c>
      <c r="C276" s="21">
        <v>53</v>
      </c>
      <c r="D276" s="54">
        <v>746.75</v>
      </c>
      <c r="E276" s="54">
        <v>1866.87</v>
      </c>
      <c r="F276" s="54">
        <v>2613.6201000000001</v>
      </c>
      <c r="G276" s="55">
        <v>24891.62</v>
      </c>
    </row>
    <row r="277" spans="1:7" s="51" customFormat="1" ht="15.75" x14ac:dyDescent="0.3">
      <c r="A277" s="52" t="s">
        <v>472</v>
      </c>
      <c r="B277" s="53">
        <v>11</v>
      </c>
      <c r="C277" s="21">
        <v>61</v>
      </c>
      <c r="D277" s="54">
        <v>799.23</v>
      </c>
      <c r="E277" s="54">
        <v>1998.08</v>
      </c>
      <c r="F277" s="54">
        <v>2797.3060999999998</v>
      </c>
      <c r="G277" s="55">
        <v>26641.01</v>
      </c>
    </row>
    <row r="278" spans="1:7" s="51" customFormat="1" ht="15.75" x14ac:dyDescent="0.3">
      <c r="A278" s="52" t="s">
        <v>293</v>
      </c>
      <c r="B278" s="53">
        <v>13</v>
      </c>
      <c r="C278" s="21">
        <v>77</v>
      </c>
      <c r="D278" s="54">
        <v>1047.3800000000001</v>
      </c>
      <c r="E278" s="54">
        <v>2618.4499999999998</v>
      </c>
      <c r="F278" s="54">
        <v>3665.8240999999998</v>
      </c>
      <c r="G278" s="55">
        <v>34912.61</v>
      </c>
    </row>
    <row r="279" spans="1:7" s="51" customFormat="1" ht="15.75" x14ac:dyDescent="0.3">
      <c r="A279" s="52" t="s">
        <v>476</v>
      </c>
      <c r="B279" s="53">
        <v>13</v>
      </c>
      <c r="C279" s="21">
        <v>139</v>
      </c>
      <c r="D279" s="54">
        <v>1947.98</v>
      </c>
      <c r="E279" s="54">
        <v>4869.95</v>
      </c>
      <c r="F279" s="54">
        <v>6817.9282999999996</v>
      </c>
      <c r="G279" s="55">
        <v>64932.65</v>
      </c>
    </row>
    <row r="280" spans="1:7" s="51" customFormat="1" ht="15.75" x14ac:dyDescent="0.3">
      <c r="A280" s="52" t="s">
        <v>465</v>
      </c>
      <c r="B280" s="53">
        <v>15</v>
      </c>
      <c r="C280" s="21">
        <v>159</v>
      </c>
      <c r="D280" s="54">
        <v>2297.11</v>
      </c>
      <c r="E280" s="54">
        <v>5742.78</v>
      </c>
      <c r="F280" s="54">
        <v>8039.8899000000001</v>
      </c>
      <c r="G280" s="55">
        <v>76570.38</v>
      </c>
    </row>
    <row r="281" spans="1:7" s="51" customFormat="1" ht="15.75" x14ac:dyDescent="0.3">
      <c r="A281" s="52" t="s">
        <v>460</v>
      </c>
      <c r="B281" s="53">
        <v>34</v>
      </c>
      <c r="C281" s="21">
        <v>158</v>
      </c>
      <c r="D281" s="54">
        <v>2084.4</v>
      </c>
      <c r="E281" s="54">
        <v>5210.99</v>
      </c>
      <c r="F281" s="54">
        <v>7295.3885</v>
      </c>
      <c r="G281" s="55">
        <v>69479.89</v>
      </c>
    </row>
    <row r="282" spans="1:7" s="51" customFormat="1" ht="15.75" x14ac:dyDescent="0.3">
      <c r="A282" s="52" t="s">
        <v>459</v>
      </c>
      <c r="B282" s="53">
        <v>48</v>
      </c>
      <c r="C282" s="21">
        <v>581</v>
      </c>
      <c r="D282" s="54">
        <v>6667.7</v>
      </c>
      <c r="E282" s="54">
        <v>16669.259999999998</v>
      </c>
      <c r="F282" s="54">
        <v>23336.959800000001</v>
      </c>
      <c r="G282" s="55">
        <v>222256.76</v>
      </c>
    </row>
    <row r="283" spans="1:7" s="51" customFormat="1" ht="15.75" x14ac:dyDescent="0.3">
      <c r="A283" s="52" t="s">
        <v>467</v>
      </c>
      <c r="B283" s="53">
        <v>230</v>
      </c>
      <c r="C283" s="21">
        <v>1799</v>
      </c>
      <c r="D283" s="54">
        <v>22282.74</v>
      </c>
      <c r="E283" s="54">
        <v>55706.86</v>
      </c>
      <c r="F283" s="54">
        <v>77989.6005</v>
      </c>
      <c r="G283" s="55">
        <v>742758.1</v>
      </c>
    </row>
    <row r="284" spans="1:7" s="51" customFormat="1" ht="15.75" x14ac:dyDescent="0.3">
      <c r="A284" s="52" t="s">
        <v>455</v>
      </c>
      <c r="B284" s="53">
        <v>264</v>
      </c>
      <c r="C284" s="21">
        <v>3090</v>
      </c>
      <c r="D284" s="54">
        <v>43993.34</v>
      </c>
      <c r="E284" s="54">
        <v>109983.35</v>
      </c>
      <c r="F284" s="54">
        <v>153976.68410000001</v>
      </c>
      <c r="G284" s="55">
        <v>1466444.61</v>
      </c>
    </row>
    <row r="285" spans="1:7" s="51" customFormat="1" ht="15.75" x14ac:dyDescent="0.3">
      <c r="A285" s="52" t="s">
        <v>579</v>
      </c>
      <c r="B285" s="53">
        <v>678</v>
      </c>
      <c r="C285" s="21">
        <v>6488</v>
      </c>
      <c r="D285" s="54">
        <v>86691.62</v>
      </c>
      <c r="E285" s="54">
        <v>216729.04</v>
      </c>
      <c r="F285" s="54">
        <v>303420.66200000001</v>
      </c>
      <c r="G285" s="55">
        <v>2889720.67</v>
      </c>
    </row>
    <row r="286" spans="1:7" s="51" customFormat="1" ht="15.75" x14ac:dyDescent="0.3">
      <c r="A286" s="52" t="s">
        <v>525</v>
      </c>
      <c r="B286" s="53">
        <v>35497</v>
      </c>
      <c r="C286" s="21">
        <v>819247</v>
      </c>
      <c r="D286" s="54">
        <v>14372256.630000001</v>
      </c>
      <c r="E286" s="54">
        <v>35930641.590000004</v>
      </c>
      <c r="F286" s="54">
        <v>50302898.219700001</v>
      </c>
      <c r="G286" s="55">
        <v>479075221</v>
      </c>
    </row>
    <row r="287" spans="1:7" s="51" customFormat="1" ht="15.75" x14ac:dyDescent="0.3">
      <c r="A287" s="52"/>
      <c r="B287" s="53"/>
      <c r="C287" s="21"/>
      <c r="D287" s="54"/>
      <c r="E287" s="54"/>
      <c r="F287" s="54"/>
      <c r="G287" s="55"/>
    </row>
    <row r="288" spans="1:7" s="51" customFormat="1" ht="15.75" x14ac:dyDescent="0.3">
      <c r="A288" s="52"/>
      <c r="B288" s="53"/>
      <c r="C288" s="21"/>
      <c r="D288" s="54"/>
      <c r="E288" s="54"/>
      <c r="F288" s="54"/>
      <c r="G288" s="55"/>
    </row>
    <row r="289" spans="1:7" s="51" customFormat="1" ht="15.75" x14ac:dyDescent="0.3">
      <c r="A289" s="52"/>
      <c r="B289" s="53"/>
      <c r="C289" s="21"/>
      <c r="D289" s="54"/>
      <c r="E289" s="54"/>
      <c r="F289" s="54"/>
      <c r="G289" s="55"/>
    </row>
    <row r="290" spans="1:7" s="51" customFormat="1" ht="15.75" x14ac:dyDescent="0.3">
      <c r="A290" s="52"/>
      <c r="B290" s="53"/>
      <c r="C290" s="21"/>
      <c r="D290" s="54"/>
      <c r="E290" s="54"/>
      <c r="F290" s="54"/>
      <c r="G290" s="55"/>
    </row>
    <row r="291" spans="1:7" s="51" customFormat="1" ht="15.75" x14ac:dyDescent="0.3">
      <c r="A291" s="52"/>
      <c r="B291" s="53"/>
      <c r="C291" s="21"/>
      <c r="D291" s="54"/>
      <c r="E291" s="54"/>
      <c r="F291" s="54"/>
      <c r="G291" s="55"/>
    </row>
    <row r="292" spans="1:7" s="51" customFormat="1" ht="15.75" x14ac:dyDescent="0.3">
      <c r="A292" s="52"/>
      <c r="B292" s="53"/>
      <c r="C292" s="21"/>
      <c r="D292" s="54"/>
      <c r="E292" s="54"/>
      <c r="F292" s="54"/>
      <c r="G292" s="55"/>
    </row>
    <row r="293" spans="1:7" s="51" customFormat="1" ht="15.75" x14ac:dyDescent="0.3">
      <c r="A293" s="52"/>
      <c r="B293" s="53"/>
      <c r="C293" s="21"/>
      <c r="D293" s="54"/>
      <c r="E293" s="54"/>
      <c r="F293" s="54"/>
      <c r="G293" s="55"/>
    </row>
    <row r="294" spans="1:7" s="51" customFormat="1" ht="15.75" x14ac:dyDescent="0.3">
      <c r="A294" s="52"/>
      <c r="B294" s="53"/>
      <c r="C294" s="21"/>
      <c r="D294" s="54"/>
      <c r="E294" s="54"/>
      <c r="F294" s="54"/>
      <c r="G294" s="55"/>
    </row>
    <row r="295" spans="1:7" s="51" customFormat="1" ht="15.75" x14ac:dyDescent="0.3">
      <c r="A295" s="52"/>
      <c r="B295" s="53"/>
      <c r="C295" s="21"/>
      <c r="D295" s="54"/>
      <c r="E295" s="54"/>
      <c r="F295" s="54"/>
      <c r="G295" s="55"/>
    </row>
    <row r="296" spans="1:7" s="51" customFormat="1" ht="15.75" x14ac:dyDescent="0.3">
      <c r="A296" s="52"/>
      <c r="B296" s="53"/>
      <c r="C296" s="21"/>
      <c r="D296" s="54"/>
      <c r="E296" s="54"/>
      <c r="F296" s="54"/>
      <c r="G296" s="55"/>
    </row>
    <row r="297" spans="1:7" s="51" customFormat="1" ht="15.75" x14ac:dyDescent="0.3">
      <c r="A297" s="52"/>
      <c r="B297" s="53"/>
      <c r="C297" s="21"/>
      <c r="D297" s="54"/>
      <c r="E297" s="54"/>
      <c r="F297" s="54"/>
      <c r="G297" s="55"/>
    </row>
    <row r="298" spans="1:7" s="51" customFormat="1" ht="15.75" x14ac:dyDescent="0.3">
      <c r="A298" s="52"/>
      <c r="B298" s="53"/>
      <c r="C298" s="21"/>
      <c r="D298" s="54"/>
      <c r="E298" s="54"/>
      <c r="F298" s="54"/>
      <c r="G298" s="55"/>
    </row>
    <row r="299" spans="1:7" s="51" customFormat="1" ht="15.75" x14ac:dyDescent="0.3">
      <c r="A299" s="52"/>
      <c r="B299" s="53"/>
      <c r="C299" s="21"/>
      <c r="D299" s="54"/>
      <c r="E299" s="54"/>
      <c r="F299" s="54"/>
      <c r="G299" s="55"/>
    </row>
    <row r="300" spans="1:7" s="51" customFormat="1" ht="15.75" x14ac:dyDescent="0.3">
      <c r="A300" s="52"/>
      <c r="B300" s="53"/>
      <c r="C300" s="21"/>
      <c r="D300" s="54"/>
      <c r="E300" s="54"/>
      <c r="F300" s="54"/>
      <c r="G300" s="55"/>
    </row>
    <row r="301" spans="1:7" s="51" customFormat="1" ht="15.75" x14ac:dyDescent="0.3">
      <c r="A301" s="52"/>
      <c r="B301" s="53"/>
      <c r="C301" s="21"/>
      <c r="D301" s="54"/>
      <c r="E301" s="54"/>
      <c r="F301" s="54"/>
      <c r="G301" s="55"/>
    </row>
    <row r="302" spans="1:7" s="51" customFormat="1" ht="15.75" x14ac:dyDescent="0.3">
      <c r="A302" s="52"/>
      <c r="B302" s="53"/>
      <c r="C302" s="21"/>
      <c r="D302" s="54"/>
      <c r="E302" s="54"/>
      <c r="F302" s="54"/>
      <c r="G302" s="55"/>
    </row>
    <row r="303" spans="1:7" s="51" customFormat="1" ht="15.75" x14ac:dyDescent="0.3">
      <c r="A303" s="52"/>
      <c r="B303" s="53"/>
      <c r="C303" s="21"/>
      <c r="D303" s="54"/>
      <c r="E303" s="54"/>
      <c r="F303" s="54"/>
      <c r="G303" s="55"/>
    </row>
    <row r="304" spans="1:7" s="51" customFormat="1" ht="15.75" x14ac:dyDescent="0.3">
      <c r="A304" s="52"/>
      <c r="B304" s="53"/>
      <c r="C304" s="21"/>
      <c r="D304" s="54"/>
      <c r="E304" s="54"/>
      <c r="F304" s="54"/>
      <c r="G304" s="55"/>
    </row>
    <row r="305" spans="1:7" s="51" customFormat="1" ht="15.75" x14ac:dyDescent="0.3">
      <c r="A305" s="52"/>
      <c r="B305" s="53"/>
      <c r="C305" s="21"/>
      <c r="D305" s="54"/>
      <c r="E305" s="54"/>
      <c r="F305" s="54"/>
      <c r="G305" s="55"/>
    </row>
    <row r="306" spans="1:7" s="51" customFormat="1" ht="15.75" x14ac:dyDescent="0.3">
      <c r="A306" s="52"/>
      <c r="B306" s="53"/>
      <c r="C306" s="21"/>
      <c r="D306" s="54"/>
      <c r="E306" s="54"/>
      <c r="F306" s="54"/>
      <c r="G306" s="55"/>
    </row>
    <row r="307" spans="1:7" s="51" customFormat="1" ht="15.75" x14ac:dyDescent="0.3">
      <c r="A307" s="52"/>
      <c r="B307" s="53"/>
      <c r="C307" s="21"/>
      <c r="D307" s="54"/>
      <c r="E307" s="54"/>
      <c r="F307" s="54"/>
      <c r="G307" s="55"/>
    </row>
    <row r="308" spans="1:7" s="51" customFormat="1" ht="15.75" x14ac:dyDescent="0.3">
      <c r="A308" s="52"/>
      <c r="B308" s="53"/>
      <c r="C308" s="21"/>
      <c r="D308" s="54"/>
      <c r="E308" s="54"/>
      <c r="F308" s="54"/>
      <c r="G308" s="55"/>
    </row>
    <row r="309" spans="1:7" s="51" customFormat="1" ht="15.75" x14ac:dyDescent="0.3">
      <c r="A309" s="52"/>
      <c r="B309" s="53"/>
      <c r="C309" s="21"/>
      <c r="D309" s="54"/>
      <c r="E309" s="54"/>
      <c r="F309" s="54"/>
      <c r="G309" s="55"/>
    </row>
    <row r="310" spans="1:7" s="51" customFormat="1" ht="15.75" x14ac:dyDescent="0.3">
      <c r="A310" s="52"/>
      <c r="B310" s="53"/>
      <c r="C310" s="21"/>
      <c r="D310" s="54"/>
      <c r="E310" s="54"/>
      <c r="F310" s="54"/>
      <c r="G310" s="55"/>
    </row>
    <row r="311" spans="1:7" s="51" customFormat="1" ht="15.75" x14ac:dyDescent="0.3">
      <c r="A311" s="52"/>
      <c r="B311" s="53"/>
      <c r="C311" s="21"/>
      <c r="D311" s="54"/>
      <c r="E311" s="54"/>
      <c r="F311" s="54"/>
      <c r="G311" s="55"/>
    </row>
    <row r="312" spans="1:7" s="51" customFormat="1" ht="15.75" x14ac:dyDescent="0.3">
      <c r="A312" s="52"/>
      <c r="B312" s="53"/>
      <c r="C312" s="21"/>
      <c r="D312" s="54"/>
      <c r="E312" s="54"/>
      <c r="F312" s="54"/>
      <c r="G312" s="55"/>
    </row>
    <row r="313" spans="1:7" s="51" customFormat="1" ht="15.75" x14ac:dyDescent="0.3">
      <c r="A313" s="52"/>
      <c r="B313" s="53"/>
      <c r="C313" s="21"/>
      <c r="D313" s="54"/>
      <c r="E313" s="54"/>
      <c r="F313" s="54"/>
      <c r="G313" s="55"/>
    </row>
    <row r="314" spans="1:7" s="51" customFormat="1" ht="15.75" x14ac:dyDescent="0.3">
      <c r="A314" s="52"/>
      <c r="B314" s="53"/>
      <c r="C314" s="21"/>
      <c r="D314" s="54"/>
      <c r="E314" s="54"/>
      <c r="F314" s="54"/>
      <c r="G314" s="55"/>
    </row>
    <row r="315" spans="1:7" s="51" customFormat="1" ht="15.75" x14ac:dyDescent="0.3">
      <c r="A315" s="52"/>
      <c r="B315" s="53"/>
      <c r="C315" s="21"/>
      <c r="D315" s="54"/>
      <c r="E315" s="54"/>
      <c r="F315" s="54"/>
      <c r="G315" s="55"/>
    </row>
    <row r="316" spans="1:7" s="51" customFormat="1" ht="15.75" x14ac:dyDescent="0.3">
      <c r="A316" s="52"/>
      <c r="B316" s="53"/>
      <c r="C316" s="21"/>
      <c r="D316" s="54"/>
      <c r="E316" s="54"/>
      <c r="F316" s="54"/>
      <c r="G316" s="55"/>
    </row>
    <row r="317" spans="1:7" s="51" customFormat="1" ht="15.75" x14ac:dyDescent="0.3">
      <c r="A317" s="52"/>
      <c r="B317" s="53"/>
      <c r="C317" s="21"/>
      <c r="D317" s="54"/>
      <c r="E317" s="54"/>
      <c r="F317" s="54"/>
      <c r="G317" s="55"/>
    </row>
    <row r="318" spans="1:7" s="51" customFormat="1" ht="15.75" x14ac:dyDescent="0.3">
      <c r="A318" s="52"/>
      <c r="B318" s="53"/>
      <c r="C318" s="21"/>
      <c r="D318" s="54"/>
      <c r="E318" s="54"/>
      <c r="F318" s="54"/>
      <c r="G318" s="55"/>
    </row>
    <row r="319" spans="1:7" s="51" customFormat="1" ht="15.75" x14ac:dyDescent="0.3">
      <c r="A319" s="52"/>
      <c r="B319" s="53"/>
      <c r="C319" s="21"/>
      <c r="D319" s="54"/>
      <c r="E319" s="54"/>
      <c r="F319" s="54"/>
      <c r="G319" s="55"/>
    </row>
    <row r="320" spans="1:7" s="51" customFormat="1" ht="15.75" x14ac:dyDescent="0.3">
      <c r="A320" s="52"/>
      <c r="B320" s="53"/>
      <c r="C320" s="21"/>
      <c r="D320" s="54"/>
      <c r="E320" s="54"/>
      <c r="F320" s="54"/>
      <c r="G320" s="55"/>
    </row>
    <row r="321" spans="1:7" s="51" customFormat="1" ht="15.75" x14ac:dyDescent="0.3">
      <c r="A321" s="52"/>
      <c r="B321" s="53"/>
      <c r="C321" s="21"/>
      <c r="D321" s="54"/>
      <c r="E321" s="54"/>
      <c r="F321" s="54"/>
      <c r="G321" s="55"/>
    </row>
    <row r="322" spans="1:7" s="51" customFormat="1" ht="15.75" x14ac:dyDescent="0.3">
      <c r="A322" s="52"/>
      <c r="B322" s="53"/>
      <c r="C322" s="21"/>
      <c r="D322" s="54"/>
      <c r="E322" s="54"/>
      <c r="F322" s="54"/>
      <c r="G322" s="55"/>
    </row>
    <row r="323" spans="1:7" s="51" customFormat="1" ht="15.75" x14ac:dyDescent="0.3">
      <c r="A323" s="52"/>
      <c r="B323" s="53"/>
      <c r="C323" s="21"/>
      <c r="D323" s="54"/>
      <c r="E323" s="54"/>
      <c r="F323" s="54"/>
      <c r="G323" s="55"/>
    </row>
    <row r="324" spans="1:7" s="51" customFormat="1" ht="15.75" x14ac:dyDescent="0.3">
      <c r="A324" s="52"/>
      <c r="B324" s="53"/>
      <c r="C324" s="21"/>
      <c r="D324" s="54"/>
      <c r="E324" s="54"/>
      <c r="F324" s="54"/>
      <c r="G324" s="55"/>
    </row>
    <row r="325" spans="1:7" s="51" customFormat="1" ht="15.75" x14ac:dyDescent="0.3">
      <c r="A325" s="52"/>
      <c r="B325" s="53"/>
      <c r="C325" s="21"/>
      <c r="D325" s="54"/>
      <c r="E325" s="54"/>
      <c r="F325" s="54"/>
      <c r="G325" s="55"/>
    </row>
    <row r="326" spans="1:7" s="51" customFormat="1" ht="15.75" x14ac:dyDescent="0.3">
      <c r="A326" s="52"/>
      <c r="B326" s="53"/>
      <c r="C326" s="21"/>
      <c r="D326" s="54"/>
      <c r="E326" s="54"/>
      <c r="F326" s="54"/>
      <c r="G326" s="55"/>
    </row>
    <row r="327" spans="1:7" s="51" customFormat="1" ht="15.75" x14ac:dyDescent="0.3">
      <c r="A327" s="52"/>
      <c r="B327" s="53"/>
      <c r="C327" s="21"/>
      <c r="D327" s="54"/>
      <c r="E327" s="54"/>
      <c r="F327" s="54"/>
      <c r="G327" s="55"/>
    </row>
    <row r="328" spans="1:7" s="51" customFormat="1" ht="15.75" x14ac:dyDescent="0.3">
      <c r="A328" s="52"/>
      <c r="B328" s="53"/>
      <c r="C328" s="21"/>
      <c r="D328" s="54"/>
      <c r="E328" s="54"/>
      <c r="F328" s="54"/>
      <c r="G328" s="55"/>
    </row>
    <row r="329" spans="1:7" s="51" customFormat="1" ht="15.75" x14ac:dyDescent="0.3">
      <c r="A329" s="52"/>
      <c r="B329" s="53"/>
      <c r="C329" s="21"/>
      <c r="D329" s="54"/>
      <c r="E329" s="54"/>
      <c r="F329" s="54"/>
      <c r="G329" s="55"/>
    </row>
    <row r="330" spans="1:7" s="51" customFormat="1" ht="15.75" x14ac:dyDescent="0.3">
      <c r="A330" s="52"/>
      <c r="B330" s="53"/>
      <c r="C330" s="21"/>
      <c r="D330" s="54"/>
      <c r="E330" s="54"/>
      <c r="F330" s="54"/>
      <c r="G330" s="55"/>
    </row>
    <row r="331" spans="1:7" s="51" customFormat="1" ht="15.75" x14ac:dyDescent="0.3">
      <c r="A331" s="52"/>
      <c r="B331" s="53"/>
      <c r="C331" s="21"/>
      <c r="D331" s="54"/>
      <c r="E331" s="54"/>
      <c r="F331" s="54"/>
      <c r="G331" s="55"/>
    </row>
    <row r="332" spans="1:7" s="51" customFormat="1" ht="15.75" x14ac:dyDescent="0.3">
      <c r="A332" s="52"/>
      <c r="B332" s="53"/>
      <c r="C332" s="21"/>
      <c r="D332" s="54"/>
      <c r="E332" s="54"/>
      <c r="F332" s="54"/>
      <c r="G332" s="55"/>
    </row>
    <row r="333" spans="1:7" s="51" customFormat="1" ht="15.75" x14ac:dyDescent="0.3">
      <c r="A333" s="52"/>
      <c r="B333" s="53"/>
      <c r="C333" s="21"/>
      <c r="D333" s="54"/>
      <c r="E333" s="54"/>
      <c r="F333" s="54"/>
      <c r="G333" s="55"/>
    </row>
    <row r="334" spans="1:7" s="51" customFormat="1" ht="15.75" x14ac:dyDescent="0.3">
      <c r="A334" s="52"/>
      <c r="B334" s="53"/>
      <c r="C334" s="21"/>
      <c r="D334" s="54"/>
      <c r="E334" s="54"/>
      <c r="F334" s="54"/>
      <c r="G334" s="55"/>
    </row>
    <row r="335" spans="1:7" s="51" customFormat="1" ht="15.75" x14ac:dyDescent="0.3">
      <c r="A335" s="52"/>
      <c r="B335" s="53"/>
      <c r="C335" s="21"/>
      <c r="D335" s="54"/>
      <c r="E335" s="54"/>
      <c r="F335" s="54"/>
      <c r="G335" s="55"/>
    </row>
    <row r="336" spans="1:7" s="51" customFormat="1" ht="15.75" x14ac:dyDescent="0.3">
      <c r="A336" s="52"/>
      <c r="B336" s="53"/>
      <c r="C336" s="21"/>
      <c r="D336" s="54"/>
      <c r="E336" s="54"/>
      <c r="F336" s="54"/>
      <c r="G336" s="55"/>
    </row>
    <row r="337" spans="1:7" s="51" customFormat="1" ht="15.75" x14ac:dyDescent="0.3">
      <c r="A337" s="52"/>
      <c r="B337" s="53"/>
      <c r="C337" s="21"/>
      <c r="D337" s="54"/>
      <c r="E337" s="54"/>
      <c r="F337" s="54"/>
      <c r="G337" s="55"/>
    </row>
    <row r="338" spans="1:7" s="51" customFormat="1" ht="15.75" x14ac:dyDescent="0.3">
      <c r="A338" s="52"/>
      <c r="B338" s="53"/>
      <c r="C338" s="21"/>
      <c r="D338" s="54"/>
      <c r="E338" s="54"/>
      <c r="F338" s="54"/>
      <c r="G338" s="55"/>
    </row>
    <row r="339" spans="1:7" s="51" customFormat="1" ht="15.75" x14ac:dyDescent="0.3">
      <c r="A339" s="52"/>
      <c r="B339" s="53"/>
      <c r="C339" s="21"/>
      <c r="D339" s="54"/>
      <c r="E339" s="54"/>
      <c r="F339" s="54"/>
      <c r="G339" s="55"/>
    </row>
    <row r="340" spans="1:7" s="51" customFormat="1" ht="15.75" x14ac:dyDescent="0.3">
      <c r="A340" s="52"/>
      <c r="B340" s="53"/>
      <c r="C340" s="21"/>
      <c r="D340" s="54"/>
      <c r="E340" s="54"/>
      <c r="F340" s="54"/>
      <c r="G340" s="55"/>
    </row>
    <row r="341" spans="1:7" s="51" customFormat="1" ht="15.75" x14ac:dyDescent="0.3">
      <c r="A341" s="52"/>
      <c r="B341" s="53"/>
      <c r="C341" s="21"/>
      <c r="D341" s="54"/>
      <c r="E341" s="54"/>
      <c r="F341" s="54"/>
      <c r="G341" s="55"/>
    </row>
    <row r="342" spans="1:7" s="51" customFormat="1" ht="15.75" x14ac:dyDescent="0.3">
      <c r="A342" s="52"/>
      <c r="B342" s="53"/>
      <c r="C342" s="21"/>
      <c r="D342" s="54"/>
      <c r="E342" s="54"/>
      <c r="F342" s="54"/>
      <c r="G342" s="55"/>
    </row>
    <row r="343" spans="1:7" s="51" customFormat="1" ht="15.75" x14ac:dyDescent="0.3">
      <c r="A343" s="52"/>
      <c r="B343" s="53"/>
      <c r="C343" s="21"/>
      <c r="D343" s="54"/>
      <c r="E343" s="54"/>
      <c r="F343" s="54"/>
      <c r="G343" s="55"/>
    </row>
    <row r="344" spans="1:7" s="51" customFormat="1" ht="15.75" x14ac:dyDescent="0.3">
      <c r="A344" s="52"/>
      <c r="B344" s="53"/>
      <c r="C344" s="21"/>
      <c r="D344" s="54"/>
      <c r="E344" s="54"/>
      <c r="F344" s="54"/>
      <c r="G344" s="55"/>
    </row>
    <row r="345" spans="1:7" s="51" customFormat="1" ht="15.75" x14ac:dyDescent="0.3">
      <c r="A345" s="52"/>
      <c r="B345" s="53"/>
      <c r="C345" s="21"/>
      <c r="D345" s="54"/>
      <c r="E345" s="54"/>
      <c r="F345" s="54"/>
      <c r="G345" s="55"/>
    </row>
    <row r="346" spans="1:7" s="51" customFormat="1" ht="15.75" x14ac:dyDescent="0.3">
      <c r="A346" s="52"/>
      <c r="B346" s="53"/>
      <c r="C346" s="21"/>
      <c r="D346" s="54"/>
      <c r="E346" s="54"/>
      <c r="F346" s="54"/>
      <c r="G346" s="55"/>
    </row>
    <row r="347" spans="1:7" s="51" customFormat="1" ht="15.75" x14ac:dyDescent="0.3">
      <c r="A347" s="52"/>
      <c r="B347" s="53"/>
      <c r="C347" s="21"/>
      <c r="D347" s="54"/>
      <c r="E347" s="54"/>
      <c r="F347" s="54"/>
      <c r="G347" s="55"/>
    </row>
    <row r="348" spans="1:7" s="51" customFormat="1" ht="15.75" x14ac:dyDescent="0.3">
      <c r="A348" s="52"/>
      <c r="B348" s="53"/>
      <c r="C348" s="21"/>
      <c r="D348" s="54"/>
      <c r="E348" s="54"/>
      <c r="F348" s="54"/>
      <c r="G348" s="55"/>
    </row>
    <row r="349" spans="1:7" s="51" customFormat="1" ht="15.75" x14ac:dyDescent="0.3">
      <c r="A349" s="52"/>
      <c r="B349" s="53"/>
      <c r="C349" s="21"/>
      <c r="D349" s="54"/>
      <c r="E349" s="54"/>
      <c r="F349" s="54"/>
      <c r="G349" s="55"/>
    </row>
    <row r="350" spans="1:7" s="51" customFormat="1" ht="15.75" x14ac:dyDescent="0.3">
      <c r="A350" s="52"/>
      <c r="B350" s="53"/>
      <c r="C350" s="21"/>
      <c r="D350" s="54"/>
      <c r="E350" s="54"/>
      <c r="F350" s="54"/>
      <c r="G350" s="55"/>
    </row>
    <row r="351" spans="1:7" s="51" customFormat="1" ht="15.75" x14ac:dyDescent="0.3">
      <c r="A351" s="52"/>
      <c r="B351" s="53"/>
      <c r="C351" s="21"/>
      <c r="D351" s="54"/>
      <c r="E351" s="54"/>
      <c r="F351" s="54"/>
      <c r="G351" s="55"/>
    </row>
    <row r="352" spans="1:7" s="51" customFormat="1" ht="15.75" x14ac:dyDescent="0.3">
      <c r="A352" s="52"/>
      <c r="B352" s="53"/>
      <c r="C352" s="21"/>
      <c r="D352" s="54"/>
      <c r="E352" s="54"/>
      <c r="F352" s="54"/>
      <c r="G352" s="55"/>
    </row>
    <row r="353" spans="1:7" s="51" customFormat="1" ht="15.75" x14ac:dyDescent="0.3">
      <c r="A353" s="52"/>
      <c r="B353" s="53"/>
      <c r="C353" s="21"/>
      <c r="D353" s="54"/>
      <c r="E353" s="54"/>
      <c r="F353" s="54"/>
      <c r="G353" s="55"/>
    </row>
    <row r="354" spans="1:7" s="51" customFormat="1" ht="15.75" x14ac:dyDescent="0.3">
      <c r="A354" s="52"/>
      <c r="B354" s="53"/>
      <c r="C354" s="21"/>
      <c r="D354" s="54"/>
      <c r="E354" s="54"/>
      <c r="F354" s="54"/>
      <c r="G354" s="55"/>
    </row>
    <row r="355" spans="1:7" s="51" customFormat="1" ht="15.75" x14ac:dyDescent="0.3">
      <c r="A355" s="52"/>
      <c r="B355" s="53"/>
      <c r="C355" s="21"/>
      <c r="D355" s="54"/>
      <c r="E355" s="54"/>
      <c r="F355" s="54"/>
      <c r="G355" s="55"/>
    </row>
    <row r="356" spans="1:7" s="51" customFormat="1" ht="15.75" x14ac:dyDescent="0.3">
      <c r="A356" s="52"/>
      <c r="B356" s="53"/>
      <c r="C356" s="21"/>
      <c r="D356" s="54"/>
      <c r="E356" s="54"/>
      <c r="F356" s="54"/>
      <c r="G356" s="55"/>
    </row>
    <row r="357" spans="1:7" s="51" customFormat="1" ht="15.75" x14ac:dyDescent="0.3">
      <c r="A357" s="52"/>
      <c r="B357" s="53"/>
      <c r="C357" s="21"/>
      <c r="D357" s="54"/>
      <c r="E357" s="54"/>
      <c r="F357" s="54"/>
      <c r="G357" s="55"/>
    </row>
    <row r="358" spans="1:7" s="51" customFormat="1" ht="15.75" x14ac:dyDescent="0.3">
      <c r="A358" s="52"/>
      <c r="B358" s="53"/>
      <c r="C358" s="21"/>
      <c r="D358" s="54"/>
      <c r="E358" s="54"/>
      <c r="F358" s="54"/>
      <c r="G358" s="55"/>
    </row>
    <row r="359" spans="1:7" s="51" customFormat="1" ht="15.75" x14ac:dyDescent="0.3">
      <c r="A359" s="52"/>
      <c r="B359" s="53"/>
      <c r="C359" s="21"/>
      <c r="D359" s="54"/>
      <c r="E359" s="54"/>
      <c r="F359" s="54"/>
      <c r="G359" s="55"/>
    </row>
    <row r="360" spans="1:7" s="51" customFormat="1" ht="15.75" x14ac:dyDescent="0.3">
      <c r="A360" s="52"/>
      <c r="B360" s="53"/>
      <c r="C360" s="21"/>
      <c r="D360" s="54"/>
      <c r="E360" s="54"/>
      <c r="F360" s="54"/>
      <c r="G360" s="55"/>
    </row>
    <row r="361" spans="1:7" s="51" customFormat="1" ht="15.75" x14ac:dyDescent="0.3">
      <c r="A361" s="52"/>
      <c r="B361" s="53"/>
      <c r="C361" s="21"/>
      <c r="D361" s="54"/>
      <c r="E361" s="54"/>
      <c r="F361" s="54"/>
      <c r="G361" s="55"/>
    </row>
    <row r="362" spans="1:7" s="51" customFormat="1" ht="15.75" x14ac:dyDescent="0.3">
      <c r="A362" s="52"/>
      <c r="B362" s="53"/>
      <c r="C362" s="21"/>
      <c r="D362" s="54"/>
      <c r="E362" s="54"/>
      <c r="F362" s="54"/>
      <c r="G362" s="55"/>
    </row>
    <row r="363" spans="1:7" s="51" customFormat="1" ht="15.75" x14ac:dyDescent="0.3">
      <c r="A363" s="52"/>
      <c r="B363" s="53"/>
      <c r="C363" s="21"/>
      <c r="D363" s="54"/>
      <c r="E363" s="54"/>
      <c r="F363" s="54"/>
      <c r="G363" s="55"/>
    </row>
    <row r="364" spans="1:7" s="51" customFormat="1" ht="15.75" x14ac:dyDescent="0.3">
      <c r="A364" s="52"/>
      <c r="B364" s="53"/>
      <c r="C364" s="21"/>
      <c r="D364" s="54"/>
      <c r="E364" s="54"/>
      <c r="F364" s="54"/>
      <c r="G364" s="55"/>
    </row>
    <row r="365" spans="1:7" s="51" customFormat="1" ht="15.75" x14ac:dyDescent="0.3">
      <c r="A365" s="52"/>
      <c r="B365" s="53"/>
      <c r="C365" s="21"/>
      <c r="D365" s="54"/>
      <c r="E365" s="54"/>
      <c r="F365" s="54"/>
      <c r="G365" s="55"/>
    </row>
    <row r="366" spans="1:7" s="51" customFormat="1" ht="15.75" x14ac:dyDescent="0.3">
      <c r="A366" s="52"/>
      <c r="B366" s="53"/>
      <c r="C366" s="21"/>
      <c r="D366" s="54"/>
      <c r="E366" s="54"/>
      <c r="F366" s="54"/>
      <c r="G366" s="55"/>
    </row>
    <row r="367" spans="1:7" s="51" customFormat="1" ht="15.75" x14ac:dyDescent="0.3">
      <c r="A367" s="52"/>
      <c r="B367" s="53"/>
      <c r="C367" s="21"/>
      <c r="D367" s="54"/>
      <c r="E367" s="54"/>
      <c r="F367" s="54"/>
      <c r="G367" s="55"/>
    </row>
    <row r="368" spans="1:7" s="51" customFormat="1" ht="15.75" x14ac:dyDescent="0.3">
      <c r="A368" s="52"/>
      <c r="B368" s="53"/>
      <c r="C368" s="21"/>
      <c r="D368" s="54"/>
      <c r="E368" s="54"/>
      <c r="F368" s="54"/>
      <c r="G368" s="55"/>
    </row>
    <row r="369" spans="1:7" s="51" customFormat="1" ht="15.75" x14ac:dyDescent="0.3">
      <c r="A369" s="52"/>
      <c r="B369" s="53"/>
      <c r="C369" s="21"/>
      <c r="D369" s="54"/>
      <c r="E369" s="54"/>
      <c r="F369" s="54"/>
      <c r="G369" s="55"/>
    </row>
    <row r="370" spans="1:7" s="51" customFormat="1" ht="15.75" x14ac:dyDescent="0.3">
      <c r="A370" s="52"/>
      <c r="B370" s="53"/>
      <c r="C370" s="21"/>
      <c r="D370" s="54"/>
      <c r="E370" s="54"/>
      <c r="F370" s="54"/>
      <c r="G370" s="55"/>
    </row>
    <row r="371" spans="1:7" s="51" customFormat="1" ht="15.75" x14ac:dyDescent="0.3">
      <c r="A371" s="52"/>
      <c r="B371" s="53"/>
      <c r="C371" s="21"/>
      <c r="D371" s="54"/>
      <c r="E371" s="54"/>
      <c r="F371" s="54"/>
      <c r="G371" s="55"/>
    </row>
    <row r="372" spans="1:7" s="51" customFormat="1" ht="15.75" x14ac:dyDescent="0.3">
      <c r="A372" s="52"/>
      <c r="B372" s="53"/>
      <c r="C372" s="21"/>
      <c r="D372" s="54"/>
      <c r="E372" s="54"/>
      <c r="F372" s="54"/>
      <c r="G372" s="55"/>
    </row>
    <row r="373" spans="1:7" s="51" customFormat="1" ht="15.75" x14ac:dyDescent="0.3">
      <c r="A373" s="52"/>
      <c r="B373" s="53"/>
      <c r="C373" s="21"/>
      <c r="D373" s="54"/>
      <c r="E373" s="54"/>
      <c r="F373" s="54"/>
      <c r="G373" s="55"/>
    </row>
    <row r="374" spans="1:7" s="51" customFormat="1" ht="15.75" x14ac:dyDescent="0.3">
      <c r="A374" s="52"/>
      <c r="B374" s="53"/>
      <c r="C374" s="21"/>
      <c r="D374" s="54"/>
      <c r="E374" s="54"/>
      <c r="F374" s="54"/>
      <c r="G374" s="55"/>
    </row>
    <row r="375" spans="1:7" s="51" customFormat="1" ht="15.75" x14ac:dyDescent="0.3">
      <c r="A375" s="52"/>
      <c r="B375" s="53"/>
      <c r="C375" s="21"/>
      <c r="D375" s="54"/>
      <c r="E375" s="54"/>
      <c r="F375" s="54"/>
      <c r="G375" s="55"/>
    </row>
    <row r="376" spans="1:7" s="51" customFormat="1" ht="15.75" x14ac:dyDescent="0.3">
      <c r="A376" s="52"/>
      <c r="B376" s="53"/>
      <c r="C376" s="21"/>
      <c r="D376" s="54"/>
      <c r="E376" s="54"/>
      <c r="F376" s="54"/>
      <c r="G376" s="55"/>
    </row>
    <row r="377" spans="1:7" s="51" customFormat="1" ht="15.75" x14ac:dyDescent="0.3">
      <c r="A377" s="52"/>
      <c r="B377" s="53"/>
      <c r="C377" s="21"/>
      <c r="D377" s="54"/>
      <c r="E377" s="54"/>
      <c r="F377" s="54"/>
      <c r="G377" s="55"/>
    </row>
    <row r="378" spans="1:7" s="51" customFormat="1" ht="15.75" x14ac:dyDescent="0.3">
      <c r="A378" s="52"/>
      <c r="B378" s="53"/>
      <c r="C378" s="21"/>
      <c r="D378" s="54"/>
      <c r="E378" s="54"/>
      <c r="F378" s="54"/>
      <c r="G378" s="55"/>
    </row>
    <row r="379" spans="1:7" s="51" customFormat="1" ht="15.75" x14ac:dyDescent="0.3">
      <c r="A379" s="52"/>
      <c r="B379" s="53"/>
      <c r="C379" s="21"/>
      <c r="D379" s="54"/>
      <c r="E379" s="54"/>
      <c r="F379" s="54"/>
      <c r="G379" s="55"/>
    </row>
    <row r="380" spans="1:7" s="51" customFormat="1" ht="15.75" x14ac:dyDescent="0.3">
      <c r="A380" s="52"/>
      <c r="B380" s="53"/>
      <c r="C380" s="21"/>
      <c r="D380" s="54"/>
      <c r="E380" s="54"/>
      <c r="F380" s="54"/>
      <c r="G380" s="55"/>
    </row>
    <row r="381" spans="1:7" s="51" customFormat="1" ht="15.75" x14ac:dyDescent="0.3">
      <c r="A381" s="52"/>
      <c r="B381" s="53"/>
      <c r="C381" s="21"/>
      <c r="D381" s="54"/>
      <c r="E381" s="54"/>
      <c r="F381" s="54"/>
      <c r="G381" s="55"/>
    </row>
    <row r="382" spans="1:7" s="51" customFormat="1" ht="15.75" x14ac:dyDescent="0.3">
      <c r="A382" s="52"/>
      <c r="B382" s="53"/>
      <c r="C382" s="21"/>
      <c r="D382" s="54"/>
      <c r="E382" s="54"/>
      <c r="F382" s="54"/>
      <c r="G382" s="55"/>
    </row>
    <row r="383" spans="1:7" s="51" customFormat="1" ht="15.75" x14ac:dyDescent="0.3">
      <c r="A383" s="52"/>
      <c r="B383" s="53"/>
      <c r="C383" s="21"/>
      <c r="D383" s="54"/>
      <c r="E383" s="54"/>
      <c r="F383" s="54"/>
      <c r="G383" s="55"/>
    </row>
    <row r="384" spans="1:7" s="51" customFormat="1" ht="15.75" x14ac:dyDescent="0.3">
      <c r="A384" s="52"/>
      <c r="B384" s="53"/>
      <c r="C384" s="21"/>
      <c r="D384" s="54"/>
      <c r="E384" s="54"/>
      <c r="F384" s="54"/>
      <c r="G384" s="55"/>
    </row>
    <row r="385" spans="1:7" s="51" customFormat="1" ht="15.75" x14ac:dyDescent="0.3">
      <c r="A385" s="52"/>
      <c r="B385" s="53"/>
      <c r="C385" s="21"/>
      <c r="D385" s="54"/>
      <c r="E385" s="54"/>
      <c r="F385" s="54"/>
      <c r="G385" s="55"/>
    </row>
    <row r="386" spans="1:7" s="51" customFormat="1" ht="15.75" x14ac:dyDescent="0.3">
      <c r="A386" s="52"/>
      <c r="B386" s="53"/>
      <c r="C386" s="21"/>
      <c r="D386" s="54"/>
      <c r="E386" s="54"/>
      <c r="F386" s="54"/>
      <c r="G386" s="55"/>
    </row>
    <row r="387" spans="1:7" s="51" customFormat="1" ht="15.75" x14ac:dyDescent="0.3">
      <c r="A387" s="52"/>
      <c r="B387" s="53"/>
      <c r="C387" s="21"/>
      <c r="D387" s="54"/>
      <c r="E387" s="54"/>
      <c r="F387" s="54"/>
      <c r="G387" s="55"/>
    </row>
    <row r="388" spans="1:7" s="51" customFormat="1" ht="15.75" x14ac:dyDescent="0.3">
      <c r="A388" s="52"/>
      <c r="B388" s="53"/>
      <c r="C388" s="21"/>
      <c r="D388" s="54"/>
      <c r="E388" s="54"/>
      <c r="F388" s="54"/>
      <c r="G388" s="55"/>
    </row>
    <row r="389" spans="1:7" s="51" customFormat="1" ht="15.75" x14ac:dyDescent="0.3">
      <c r="A389" s="52"/>
      <c r="B389" s="53"/>
      <c r="C389" s="21"/>
      <c r="D389" s="54"/>
      <c r="E389" s="54"/>
      <c r="F389" s="54"/>
      <c r="G389" s="55"/>
    </row>
    <row r="390" spans="1:7" s="51" customFormat="1" ht="15.75" x14ac:dyDescent="0.3">
      <c r="A390" s="52"/>
      <c r="B390" s="53"/>
      <c r="C390" s="21"/>
      <c r="D390" s="54"/>
      <c r="E390" s="54"/>
      <c r="F390" s="54"/>
      <c r="G390" s="55"/>
    </row>
    <row r="391" spans="1:7" s="51" customFormat="1" ht="15.75" x14ac:dyDescent="0.3">
      <c r="A391" s="52"/>
      <c r="B391" s="53"/>
      <c r="C391" s="21"/>
      <c r="D391" s="54"/>
      <c r="E391" s="54"/>
      <c r="F391" s="54"/>
      <c r="G391" s="55"/>
    </row>
    <row r="392" spans="1:7" s="51" customFormat="1" ht="15.75" x14ac:dyDescent="0.3">
      <c r="A392" s="52"/>
      <c r="B392" s="53"/>
      <c r="C392" s="21"/>
      <c r="D392" s="54"/>
      <c r="E392" s="54"/>
      <c r="F392" s="54"/>
      <c r="G392" s="55"/>
    </row>
    <row r="393" spans="1:7" s="51" customFormat="1" ht="15.75" x14ac:dyDescent="0.3">
      <c r="A393" s="52"/>
      <c r="B393" s="53"/>
      <c r="C393" s="21"/>
      <c r="D393" s="54"/>
      <c r="E393" s="54"/>
      <c r="F393" s="54"/>
      <c r="G393" s="55"/>
    </row>
    <row r="394" spans="1:7" s="51" customFormat="1" ht="15.75" x14ac:dyDescent="0.3">
      <c r="A394" s="52"/>
      <c r="B394" s="53"/>
      <c r="C394" s="21"/>
      <c r="D394" s="54"/>
      <c r="E394" s="54"/>
      <c r="F394" s="54"/>
      <c r="G394" s="55"/>
    </row>
    <row r="395" spans="1:7" s="51" customFormat="1" ht="15.75" x14ac:dyDescent="0.3">
      <c r="A395" s="52"/>
      <c r="B395" s="53"/>
      <c r="C395" s="21"/>
      <c r="D395" s="54"/>
      <c r="E395" s="54"/>
      <c r="F395" s="54"/>
      <c r="G395" s="55"/>
    </row>
    <row r="396" spans="1:7" s="51" customFormat="1" x14ac:dyDescent="0.3">
      <c r="A396" s="52"/>
      <c r="B396" s="53"/>
      <c r="C396" s="53"/>
      <c r="D396" s="55"/>
      <c r="E396" s="55"/>
      <c r="F396" s="55"/>
      <c r="G396" s="55"/>
    </row>
    <row r="397" spans="1:7" s="51" customFormat="1" x14ac:dyDescent="0.3">
      <c r="A397" s="52"/>
      <c r="B397" s="53"/>
      <c r="C397" s="53"/>
      <c r="D397" s="55"/>
      <c r="E397" s="55"/>
      <c r="F397" s="55"/>
      <c r="G397" s="55"/>
    </row>
    <row r="398" spans="1:7" s="51" customFormat="1" x14ac:dyDescent="0.3">
      <c r="A398" s="52"/>
      <c r="B398" s="53"/>
      <c r="C398" s="53"/>
      <c r="D398" s="55"/>
      <c r="E398" s="55"/>
      <c r="F398" s="55"/>
      <c r="G398" s="55"/>
    </row>
    <row r="399" spans="1:7" s="51" customFormat="1" x14ac:dyDescent="0.3">
      <c r="A399" s="52"/>
      <c r="B399" s="53"/>
      <c r="C399" s="53"/>
      <c r="D399" s="55"/>
      <c r="E399" s="55"/>
      <c r="F399" s="55"/>
      <c r="G399" s="55"/>
    </row>
    <row r="400" spans="1:7" s="51" customFormat="1" x14ac:dyDescent="0.3">
      <c r="A400" s="52"/>
      <c r="B400" s="53"/>
      <c r="C400" s="53"/>
      <c r="D400" s="55"/>
      <c r="E400" s="55"/>
      <c r="F400" s="55"/>
      <c r="G400" s="55"/>
    </row>
    <row r="401" spans="1:7" s="51" customFormat="1" x14ac:dyDescent="0.3">
      <c r="A401" s="52"/>
      <c r="B401" s="53"/>
      <c r="C401" s="53"/>
      <c r="D401" s="55"/>
      <c r="E401" s="55"/>
      <c r="F401" s="55"/>
      <c r="G401" s="55"/>
    </row>
    <row r="402" spans="1:7" s="51" customFormat="1" x14ac:dyDescent="0.3">
      <c r="A402" s="52"/>
      <c r="B402" s="53"/>
      <c r="C402" s="53"/>
      <c r="D402" s="55"/>
      <c r="E402" s="55"/>
      <c r="F402" s="55"/>
      <c r="G402" s="55"/>
    </row>
    <row r="403" spans="1:7" s="51" customFormat="1" x14ac:dyDescent="0.3">
      <c r="A403" s="52"/>
      <c r="B403" s="53"/>
      <c r="C403" s="53"/>
      <c r="D403" s="55"/>
      <c r="E403" s="55"/>
      <c r="F403" s="55"/>
      <c r="G403" s="55"/>
    </row>
    <row r="404" spans="1:7" s="51" customFormat="1" x14ac:dyDescent="0.3">
      <c r="A404" s="52"/>
      <c r="B404" s="53"/>
      <c r="C404" s="53"/>
      <c r="D404" s="55"/>
      <c r="E404" s="55"/>
      <c r="F404" s="55"/>
      <c r="G404" s="55"/>
    </row>
    <row r="405" spans="1:7" s="51" customFormat="1" x14ac:dyDescent="0.3">
      <c r="A405" s="52"/>
      <c r="B405" s="53"/>
      <c r="C405" s="53"/>
      <c r="D405" s="55"/>
      <c r="E405" s="55"/>
      <c r="F405" s="55"/>
      <c r="G405" s="55"/>
    </row>
    <row r="406" spans="1:7" s="51" customFormat="1" x14ac:dyDescent="0.3">
      <c r="A406" s="52"/>
      <c r="B406" s="53"/>
      <c r="C406" s="53"/>
      <c r="D406" s="55"/>
      <c r="E406" s="55"/>
      <c r="F406" s="55"/>
      <c r="G406" s="55"/>
    </row>
    <row r="407" spans="1:7" s="51" customFormat="1" x14ac:dyDescent="0.3">
      <c r="A407" s="52"/>
      <c r="B407" s="53"/>
      <c r="C407" s="53"/>
      <c r="D407" s="55"/>
      <c r="E407" s="55"/>
      <c r="F407" s="55"/>
      <c r="G407" s="55"/>
    </row>
    <row r="408" spans="1:7" s="51" customFormat="1" x14ac:dyDescent="0.3">
      <c r="A408" s="52"/>
      <c r="B408" s="53"/>
      <c r="C408" s="53"/>
      <c r="D408" s="55"/>
      <c r="E408" s="55"/>
      <c r="F408" s="55"/>
      <c r="G408" s="55"/>
    </row>
    <row r="409" spans="1:7" s="51" customFormat="1" x14ac:dyDescent="0.3">
      <c r="A409" s="52"/>
      <c r="B409" s="53"/>
      <c r="C409" s="53"/>
      <c r="D409" s="55"/>
      <c r="E409" s="55"/>
      <c r="F409" s="55"/>
      <c r="G409" s="55"/>
    </row>
    <row r="410" spans="1:7" s="51" customFormat="1" x14ac:dyDescent="0.3">
      <c r="A410" s="52"/>
      <c r="B410" s="53"/>
      <c r="C410" s="53"/>
      <c r="D410" s="55"/>
      <c r="E410" s="55"/>
      <c r="F410" s="55"/>
      <c r="G410" s="55"/>
    </row>
    <row r="411" spans="1:7" s="51" customFormat="1" x14ac:dyDescent="0.3">
      <c r="A411" s="52"/>
      <c r="B411" s="53"/>
      <c r="C411" s="53"/>
      <c r="D411" s="55"/>
      <c r="E411" s="55"/>
      <c r="F411" s="55"/>
      <c r="G411" s="55"/>
    </row>
    <row r="412" spans="1:7" s="51" customFormat="1" x14ac:dyDescent="0.3">
      <c r="A412" s="52"/>
      <c r="B412" s="53"/>
      <c r="C412" s="53"/>
      <c r="D412" s="55"/>
      <c r="E412" s="55"/>
      <c r="F412" s="55"/>
      <c r="G412" s="55"/>
    </row>
    <row r="413" spans="1:7" s="51" customFormat="1" x14ac:dyDescent="0.3">
      <c r="A413" s="52"/>
      <c r="B413" s="53"/>
      <c r="C413" s="53"/>
      <c r="D413" s="55"/>
      <c r="E413" s="55"/>
      <c r="F413" s="55"/>
      <c r="G413" s="55"/>
    </row>
    <row r="414" spans="1:7" s="51" customFormat="1" x14ac:dyDescent="0.3">
      <c r="A414" s="52"/>
      <c r="B414" s="53"/>
      <c r="C414" s="53"/>
      <c r="D414" s="55"/>
      <c r="E414" s="55"/>
      <c r="F414" s="55"/>
      <c r="G414" s="55"/>
    </row>
    <row r="415" spans="1:7" s="51" customFormat="1" x14ac:dyDescent="0.3">
      <c r="A415" s="52"/>
      <c r="B415" s="53"/>
      <c r="C415" s="53"/>
      <c r="D415" s="55"/>
      <c r="E415" s="55"/>
      <c r="F415" s="55"/>
      <c r="G415" s="55"/>
    </row>
    <row r="416" spans="1:7" s="51" customFormat="1" x14ac:dyDescent="0.3">
      <c r="A416" s="52"/>
      <c r="B416" s="53"/>
      <c r="C416" s="53"/>
      <c r="D416" s="55"/>
      <c r="E416" s="55"/>
      <c r="F416" s="55"/>
      <c r="G416" s="55"/>
    </row>
    <row r="417" spans="1:7" s="51" customFormat="1" x14ac:dyDescent="0.3">
      <c r="A417" s="52"/>
      <c r="B417" s="53"/>
      <c r="C417" s="53"/>
      <c r="D417" s="55"/>
      <c r="E417" s="55"/>
      <c r="F417" s="55"/>
      <c r="G417" s="55"/>
    </row>
    <row r="418" spans="1:7" s="51" customFormat="1" x14ac:dyDescent="0.3">
      <c r="A418" s="52"/>
      <c r="B418" s="53"/>
      <c r="C418" s="53"/>
      <c r="D418" s="55"/>
      <c r="E418" s="55"/>
      <c r="F418" s="55"/>
      <c r="G418" s="55"/>
    </row>
    <row r="419" spans="1:7" s="51" customFormat="1" x14ac:dyDescent="0.3">
      <c r="A419" s="52"/>
      <c r="B419" s="53"/>
      <c r="C419" s="53"/>
      <c r="D419" s="55"/>
      <c r="E419" s="55"/>
      <c r="F419" s="55"/>
      <c r="G419" s="55"/>
    </row>
    <row r="420" spans="1:7" s="51" customFormat="1" x14ac:dyDescent="0.3">
      <c r="A420" s="52"/>
      <c r="B420" s="53"/>
      <c r="C420" s="53"/>
      <c r="D420" s="55"/>
      <c r="E420" s="55"/>
      <c r="F420" s="55"/>
      <c r="G420" s="55"/>
    </row>
    <row r="421" spans="1:7" s="51" customFormat="1" x14ac:dyDescent="0.3">
      <c r="A421" s="52"/>
      <c r="B421" s="53"/>
      <c r="C421" s="53"/>
      <c r="D421" s="55"/>
      <c r="E421" s="55"/>
      <c r="F421" s="55"/>
      <c r="G421" s="55"/>
    </row>
    <row r="422" spans="1:7" s="51" customFormat="1" x14ac:dyDescent="0.3">
      <c r="A422" s="52"/>
      <c r="B422" s="53"/>
      <c r="C422" s="53"/>
      <c r="D422" s="55"/>
      <c r="E422" s="55"/>
      <c r="F422" s="55"/>
      <c r="G422" s="55"/>
    </row>
    <row r="423" spans="1:7" s="51" customFormat="1" x14ac:dyDescent="0.3">
      <c r="A423" s="52"/>
      <c r="B423" s="53"/>
      <c r="C423" s="53"/>
      <c r="D423" s="55"/>
      <c r="E423" s="55"/>
      <c r="F423" s="55"/>
      <c r="G423" s="55"/>
    </row>
    <row r="424" spans="1:7" s="51" customFormat="1" x14ac:dyDescent="0.3">
      <c r="A424" s="52"/>
      <c r="B424" s="53"/>
      <c r="C424" s="53"/>
      <c r="D424" s="55"/>
      <c r="E424" s="55"/>
      <c r="F424" s="55"/>
      <c r="G424" s="55"/>
    </row>
    <row r="425" spans="1:7" s="51" customFormat="1" x14ac:dyDescent="0.3">
      <c r="A425" s="52"/>
      <c r="B425" s="53"/>
      <c r="C425" s="53"/>
      <c r="D425" s="55"/>
      <c r="E425" s="55"/>
      <c r="F425" s="55"/>
      <c r="G425" s="55"/>
    </row>
    <row r="426" spans="1:7" s="51" customFormat="1" x14ac:dyDescent="0.3">
      <c r="A426" s="52"/>
      <c r="B426" s="53"/>
      <c r="C426" s="53"/>
      <c r="D426" s="55"/>
      <c r="E426" s="55"/>
      <c r="F426" s="55"/>
      <c r="G426" s="55"/>
    </row>
    <row r="427" spans="1:7" s="51" customFormat="1" x14ac:dyDescent="0.3">
      <c r="A427" s="52"/>
      <c r="B427" s="53"/>
      <c r="C427" s="53"/>
      <c r="D427" s="55"/>
      <c r="E427" s="55"/>
      <c r="F427" s="55"/>
      <c r="G427" s="55"/>
    </row>
    <row r="428" spans="1:7" s="51" customFormat="1" x14ac:dyDescent="0.3">
      <c r="A428" s="52"/>
      <c r="B428" s="53"/>
      <c r="C428" s="53"/>
      <c r="D428" s="55"/>
      <c r="E428" s="55"/>
      <c r="F428" s="55"/>
      <c r="G428" s="55"/>
    </row>
    <row r="429" spans="1:7" s="51" customFormat="1" x14ac:dyDescent="0.3">
      <c r="A429" s="52"/>
      <c r="B429" s="53"/>
      <c r="C429" s="53"/>
      <c r="D429" s="55"/>
      <c r="E429" s="55"/>
      <c r="F429" s="55"/>
      <c r="G429" s="55"/>
    </row>
    <row r="430" spans="1:7" s="51" customFormat="1" x14ac:dyDescent="0.3">
      <c r="A430" s="52"/>
      <c r="B430" s="53"/>
      <c r="C430" s="53"/>
      <c r="D430" s="55"/>
      <c r="E430" s="55"/>
      <c r="F430" s="55"/>
      <c r="G430" s="55"/>
    </row>
    <row r="431" spans="1:7" s="51" customFormat="1" x14ac:dyDescent="0.3">
      <c r="A431" s="52"/>
      <c r="B431" s="53"/>
      <c r="C431" s="53"/>
      <c r="D431" s="55"/>
      <c r="E431" s="55"/>
      <c r="F431" s="55"/>
      <c r="G431" s="55"/>
    </row>
    <row r="432" spans="1:7" s="51" customFormat="1" x14ac:dyDescent="0.3">
      <c r="A432" s="52"/>
      <c r="B432" s="53"/>
      <c r="C432" s="53"/>
      <c r="D432" s="55"/>
      <c r="E432" s="55"/>
      <c r="F432" s="55"/>
      <c r="G432" s="55"/>
    </row>
    <row r="433" spans="1:7" s="51" customFormat="1" x14ac:dyDescent="0.3">
      <c r="A433" s="52"/>
      <c r="B433" s="53"/>
      <c r="C433" s="53"/>
      <c r="D433" s="55"/>
      <c r="E433" s="55"/>
      <c r="F433" s="55"/>
      <c r="G433" s="55"/>
    </row>
    <row r="434" spans="1:7" s="51" customFormat="1" x14ac:dyDescent="0.3">
      <c r="A434" s="52"/>
      <c r="B434" s="53"/>
      <c r="C434" s="53"/>
      <c r="D434" s="55"/>
      <c r="E434" s="55"/>
      <c r="F434" s="55"/>
      <c r="G434" s="55"/>
    </row>
    <row r="435" spans="1:7" s="51" customFormat="1" x14ac:dyDescent="0.3">
      <c r="A435" s="52"/>
      <c r="B435" s="53"/>
      <c r="C435" s="53"/>
      <c r="D435" s="55"/>
      <c r="E435" s="55"/>
      <c r="F435" s="55"/>
      <c r="G435" s="55"/>
    </row>
    <row r="436" spans="1:7" s="51" customFormat="1" x14ac:dyDescent="0.3">
      <c r="A436" s="52"/>
      <c r="B436" s="53"/>
      <c r="C436" s="53"/>
      <c r="D436" s="55"/>
      <c r="E436" s="55"/>
      <c r="F436" s="55"/>
      <c r="G436" s="55"/>
    </row>
    <row r="437" spans="1:7" s="51" customFormat="1" x14ac:dyDescent="0.3">
      <c r="A437" s="52"/>
      <c r="B437" s="53"/>
      <c r="C437" s="53"/>
      <c r="D437" s="55"/>
      <c r="E437" s="55"/>
      <c r="F437" s="55"/>
      <c r="G437" s="55"/>
    </row>
    <row r="438" spans="1:7" s="51" customFormat="1" x14ac:dyDescent="0.3">
      <c r="A438" s="52"/>
      <c r="B438" s="53"/>
      <c r="C438" s="53"/>
      <c r="D438" s="55"/>
      <c r="E438" s="55"/>
      <c r="F438" s="55"/>
      <c r="G438" s="55"/>
    </row>
    <row r="439" spans="1:7" s="51" customFormat="1" x14ac:dyDescent="0.3">
      <c r="A439" s="52"/>
      <c r="B439" s="53"/>
      <c r="C439" s="53"/>
      <c r="D439" s="55"/>
      <c r="E439" s="55"/>
      <c r="F439" s="55"/>
      <c r="G439" s="55"/>
    </row>
    <row r="440" spans="1:7" s="51" customFormat="1" x14ac:dyDescent="0.3">
      <c r="A440" s="52"/>
      <c r="B440" s="53"/>
      <c r="C440" s="53"/>
      <c r="D440" s="55"/>
      <c r="E440" s="55"/>
      <c r="F440" s="55"/>
      <c r="G440" s="55"/>
    </row>
    <row r="441" spans="1:7" s="51" customFormat="1" x14ac:dyDescent="0.3">
      <c r="A441" s="52"/>
      <c r="B441" s="53"/>
      <c r="C441" s="53"/>
      <c r="D441" s="55"/>
      <c r="E441" s="55"/>
      <c r="F441" s="55"/>
      <c r="G441" s="55"/>
    </row>
    <row r="442" spans="1:7" s="51" customFormat="1" x14ac:dyDescent="0.3">
      <c r="A442" s="52"/>
      <c r="B442" s="53"/>
      <c r="C442" s="53"/>
      <c r="D442" s="55"/>
      <c r="E442" s="55"/>
      <c r="F442" s="55"/>
      <c r="G442" s="55"/>
    </row>
    <row r="443" spans="1:7" s="51" customFormat="1" x14ac:dyDescent="0.3">
      <c r="A443" s="52"/>
      <c r="B443" s="53"/>
      <c r="C443" s="53"/>
      <c r="D443" s="55"/>
      <c r="E443" s="55"/>
      <c r="F443" s="55"/>
      <c r="G443" s="55"/>
    </row>
    <row r="444" spans="1:7" s="51" customFormat="1" x14ac:dyDescent="0.3">
      <c r="A444" s="52"/>
      <c r="B444" s="53"/>
      <c r="C444" s="53"/>
      <c r="D444" s="55"/>
      <c r="E444" s="55"/>
      <c r="F444" s="55"/>
      <c r="G444" s="55"/>
    </row>
    <row r="445" spans="1:7" s="51" customFormat="1" x14ac:dyDescent="0.3">
      <c r="A445" s="52"/>
      <c r="B445" s="53"/>
      <c r="C445" s="53"/>
      <c r="D445" s="55"/>
      <c r="E445" s="55"/>
      <c r="F445" s="55"/>
      <c r="G445" s="55"/>
    </row>
    <row r="446" spans="1:7" s="51" customFormat="1" x14ac:dyDescent="0.3">
      <c r="A446" s="52"/>
      <c r="B446" s="53"/>
      <c r="C446" s="53"/>
      <c r="D446" s="55"/>
      <c r="E446" s="55"/>
      <c r="F446" s="55"/>
      <c r="G446" s="55"/>
    </row>
    <row r="447" spans="1:7" s="51" customFormat="1" x14ac:dyDescent="0.3">
      <c r="A447" s="52"/>
      <c r="B447" s="53"/>
      <c r="C447" s="53"/>
      <c r="D447" s="55"/>
      <c r="E447" s="55"/>
      <c r="F447" s="55"/>
      <c r="G447" s="55"/>
    </row>
    <row r="448" spans="1:7" s="51" customFormat="1" x14ac:dyDescent="0.3">
      <c r="A448" s="52"/>
      <c r="B448" s="53"/>
      <c r="C448" s="53"/>
      <c r="D448" s="55"/>
      <c r="E448" s="55"/>
      <c r="F448" s="55"/>
      <c r="G448" s="55"/>
    </row>
    <row r="449" spans="1:7" s="51" customFormat="1" x14ac:dyDescent="0.3">
      <c r="A449" s="52"/>
      <c r="B449" s="53"/>
      <c r="C449" s="53"/>
      <c r="D449" s="55"/>
      <c r="E449" s="55"/>
      <c r="F449" s="55"/>
      <c r="G449" s="55"/>
    </row>
    <row r="450" spans="1:7" s="51" customFormat="1" x14ac:dyDescent="0.3">
      <c r="A450" s="52"/>
      <c r="B450" s="53"/>
      <c r="C450" s="53"/>
      <c r="D450" s="55"/>
      <c r="E450" s="55"/>
      <c r="F450" s="55"/>
      <c r="G450" s="55"/>
    </row>
    <row r="451" spans="1:7" s="51" customFormat="1" x14ac:dyDescent="0.3">
      <c r="A451" s="52"/>
      <c r="B451" s="53"/>
      <c r="C451" s="53"/>
      <c r="D451" s="55"/>
      <c r="E451" s="55"/>
      <c r="F451" s="55"/>
      <c r="G451" s="55"/>
    </row>
    <row r="452" spans="1:7" s="51" customFormat="1" x14ac:dyDescent="0.3">
      <c r="A452" s="52"/>
      <c r="B452" s="53"/>
      <c r="C452" s="53"/>
      <c r="D452" s="55"/>
      <c r="E452" s="55"/>
      <c r="F452" s="55"/>
      <c r="G452" s="55"/>
    </row>
    <row r="453" spans="1:7" s="51" customFormat="1" x14ac:dyDescent="0.3">
      <c r="A453" s="52"/>
      <c r="B453" s="53"/>
      <c r="C453" s="53"/>
      <c r="D453" s="55"/>
      <c r="E453" s="55"/>
      <c r="F453" s="55"/>
      <c r="G453" s="55"/>
    </row>
    <row r="454" spans="1:7" s="51" customFormat="1" x14ac:dyDescent="0.3">
      <c r="A454" s="52"/>
      <c r="B454" s="53"/>
      <c r="C454" s="53"/>
      <c r="D454" s="55"/>
      <c r="E454" s="55"/>
      <c r="F454" s="55"/>
      <c r="G454" s="55"/>
    </row>
    <row r="455" spans="1:7" s="51" customFormat="1" x14ac:dyDescent="0.3">
      <c r="A455" s="52"/>
      <c r="B455" s="53"/>
      <c r="C455" s="53"/>
      <c r="D455" s="55"/>
      <c r="E455" s="55"/>
      <c r="F455" s="55"/>
      <c r="G455" s="55"/>
    </row>
    <row r="456" spans="1:7" s="51" customFormat="1" x14ac:dyDescent="0.3">
      <c r="A456" s="52"/>
      <c r="B456" s="53"/>
      <c r="C456" s="53"/>
      <c r="D456" s="55"/>
      <c r="E456" s="55"/>
      <c r="F456" s="55"/>
      <c r="G456" s="55"/>
    </row>
    <row r="457" spans="1:7" s="51" customFormat="1" x14ac:dyDescent="0.3">
      <c r="A457" s="52"/>
      <c r="B457" s="53"/>
      <c r="C457" s="53"/>
      <c r="D457" s="55"/>
      <c r="E457" s="55"/>
      <c r="F457" s="55"/>
      <c r="G457" s="55"/>
    </row>
    <row r="458" spans="1:7" s="51" customFormat="1" x14ac:dyDescent="0.3">
      <c r="A458" s="52"/>
      <c r="B458" s="53"/>
      <c r="C458" s="53"/>
      <c r="D458" s="55"/>
      <c r="E458" s="55"/>
      <c r="F458" s="55"/>
      <c r="G458" s="55"/>
    </row>
    <row r="459" spans="1:7" s="51" customFormat="1" x14ac:dyDescent="0.3">
      <c r="A459" s="52"/>
      <c r="B459" s="53"/>
      <c r="C459" s="53"/>
      <c r="D459" s="55"/>
      <c r="E459" s="55"/>
      <c r="F459" s="55"/>
      <c r="G459" s="55"/>
    </row>
    <row r="460" spans="1:7" s="51" customFormat="1" x14ac:dyDescent="0.3">
      <c r="A460" s="52"/>
      <c r="B460" s="53"/>
      <c r="C460" s="53"/>
      <c r="D460" s="55"/>
      <c r="E460" s="55"/>
      <c r="F460" s="55"/>
      <c r="G460" s="55"/>
    </row>
    <row r="461" spans="1:7" s="51" customFormat="1" x14ac:dyDescent="0.3">
      <c r="A461" s="52"/>
      <c r="B461" s="53"/>
      <c r="C461" s="53"/>
      <c r="D461" s="55"/>
      <c r="E461" s="55"/>
      <c r="F461" s="55"/>
      <c r="G461" s="55"/>
    </row>
    <row r="462" spans="1:7" s="51" customFormat="1" x14ac:dyDescent="0.3">
      <c r="A462" s="52"/>
      <c r="B462" s="53"/>
      <c r="C462" s="53"/>
      <c r="D462" s="55"/>
      <c r="E462" s="55"/>
      <c r="F462" s="55"/>
      <c r="G462" s="55"/>
    </row>
    <row r="463" spans="1:7" s="51" customFormat="1" x14ac:dyDescent="0.3">
      <c r="A463" s="52"/>
      <c r="B463" s="53"/>
      <c r="C463" s="53"/>
      <c r="D463" s="55"/>
      <c r="E463" s="55"/>
      <c r="F463" s="55"/>
      <c r="G463" s="55"/>
    </row>
    <row r="464" spans="1:7" s="51" customFormat="1" x14ac:dyDescent="0.3">
      <c r="A464" s="52"/>
      <c r="B464" s="53"/>
      <c r="C464" s="53"/>
      <c r="D464" s="55"/>
      <c r="E464" s="55"/>
      <c r="F464" s="55"/>
      <c r="G464" s="55"/>
    </row>
    <row r="465" spans="1:7" s="51" customFormat="1" x14ac:dyDescent="0.3">
      <c r="A465" s="52"/>
      <c r="B465" s="53"/>
      <c r="C465" s="53"/>
      <c r="D465" s="55"/>
      <c r="E465" s="55"/>
      <c r="F465" s="55"/>
      <c r="G465" s="55"/>
    </row>
    <row r="466" spans="1:7" s="51" customFormat="1" ht="15.75" x14ac:dyDescent="0.3">
      <c r="A466" s="52"/>
      <c r="B466" s="21"/>
      <c r="C466" s="21"/>
      <c r="D466" s="54"/>
      <c r="E466" s="54"/>
      <c r="F466" s="54"/>
      <c r="G466" s="54"/>
    </row>
    <row r="467" spans="1:7" s="51" customFormat="1" ht="15.75" x14ac:dyDescent="0.3">
      <c r="A467" s="52"/>
      <c r="B467" s="21"/>
      <c r="C467" s="21"/>
      <c r="D467" s="54"/>
      <c r="E467" s="54"/>
      <c r="F467" s="54"/>
      <c r="G467" s="54"/>
    </row>
    <row r="468" spans="1:7" s="51" customFormat="1" ht="15.75" x14ac:dyDescent="0.3">
      <c r="A468" s="52"/>
      <c r="B468" s="21"/>
      <c r="C468" s="21"/>
      <c r="D468" s="54"/>
      <c r="E468" s="54"/>
      <c r="F468" s="54"/>
      <c r="G468" s="54"/>
    </row>
    <row r="469" spans="1:7" s="51" customFormat="1" ht="15.75" x14ac:dyDescent="0.3">
      <c r="A469" s="52"/>
      <c r="B469" s="21"/>
      <c r="C469" s="21"/>
      <c r="D469" s="54"/>
      <c r="E469" s="54"/>
      <c r="F469" s="54"/>
      <c r="G469" s="54"/>
    </row>
    <row r="470" spans="1:7" s="51" customFormat="1" ht="15.75" x14ac:dyDescent="0.3">
      <c r="A470" s="52"/>
      <c r="B470" s="21"/>
      <c r="C470" s="21"/>
      <c r="D470" s="54"/>
      <c r="E470" s="54"/>
      <c r="F470" s="54"/>
      <c r="G470" s="54"/>
    </row>
    <row r="471" spans="1:7" s="51" customFormat="1" ht="15.75" x14ac:dyDescent="0.3">
      <c r="A471" s="52"/>
      <c r="B471" s="21"/>
      <c r="C471" s="21"/>
      <c r="D471" s="54"/>
      <c r="E471" s="54"/>
      <c r="F471" s="54"/>
      <c r="G471" s="54"/>
    </row>
    <row r="472" spans="1:7" s="51" customFormat="1" ht="15.75" x14ac:dyDescent="0.3">
      <c r="A472" s="52"/>
      <c r="B472" s="21"/>
      <c r="C472" s="21"/>
      <c r="D472" s="54"/>
      <c r="E472" s="54"/>
      <c r="F472" s="54"/>
      <c r="G472" s="54"/>
    </row>
    <row r="473" spans="1:7" s="51" customFormat="1" ht="15.75" x14ac:dyDescent="0.3">
      <c r="A473" s="52"/>
      <c r="B473" s="21"/>
      <c r="C473" s="21"/>
      <c r="D473" s="54"/>
      <c r="E473" s="54"/>
      <c r="F473" s="54"/>
      <c r="G473" s="54"/>
    </row>
    <row r="474" spans="1:7" s="51" customFormat="1" ht="15.75" x14ac:dyDescent="0.3">
      <c r="A474" s="52"/>
      <c r="B474" s="21"/>
      <c r="C474" s="21"/>
      <c r="D474" s="54"/>
      <c r="E474" s="54"/>
      <c r="F474" s="54"/>
      <c r="G474" s="54"/>
    </row>
    <row r="475" spans="1:7" s="51" customFormat="1" ht="15.75" x14ac:dyDescent="0.3">
      <c r="A475" s="52"/>
      <c r="B475" s="21"/>
      <c r="C475" s="21"/>
      <c r="D475" s="54"/>
      <c r="E475" s="54"/>
      <c r="F475" s="54"/>
      <c r="G475" s="54"/>
    </row>
    <row r="476" spans="1:7" s="51" customFormat="1" ht="15.75" x14ac:dyDescent="0.3">
      <c r="A476" s="52"/>
      <c r="B476" s="21"/>
      <c r="C476" s="21"/>
      <c r="D476" s="54"/>
      <c r="E476" s="54"/>
      <c r="F476" s="54"/>
      <c r="G476" s="54"/>
    </row>
    <row r="477" spans="1:7" s="51" customFormat="1" ht="15.75" x14ac:dyDescent="0.3">
      <c r="A477" s="52"/>
      <c r="B477" s="21"/>
      <c r="C477" s="21"/>
      <c r="D477" s="54"/>
      <c r="E477" s="54"/>
      <c r="F477" s="54"/>
      <c r="G477" s="54"/>
    </row>
    <row r="478" spans="1:7" s="51" customFormat="1" ht="15.75" x14ac:dyDescent="0.3">
      <c r="A478" s="52"/>
      <c r="B478" s="21"/>
      <c r="C478" s="21"/>
      <c r="D478" s="54"/>
      <c r="E478" s="54"/>
      <c r="F478" s="54"/>
      <c r="G478" s="54"/>
    </row>
    <row r="479" spans="1:7" s="51" customFormat="1" ht="15.75" x14ac:dyDescent="0.3">
      <c r="A479" s="52"/>
      <c r="B479" s="21"/>
      <c r="C479" s="21"/>
      <c r="D479" s="54"/>
      <c r="E479" s="54"/>
      <c r="F479" s="54"/>
      <c r="G479" s="54"/>
    </row>
    <row r="480" spans="1:7" s="51" customFormat="1" ht="15.75" x14ac:dyDescent="0.3">
      <c r="A480" s="52"/>
      <c r="B480" s="21"/>
      <c r="C480" s="21"/>
      <c r="D480" s="54"/>
      <c r="E480" s="54"/>
      <c r="F480" s="54"/>
      <c r="G480" s="54"/>
    </row>
    <row r="481" spans="1:7" s="51" customFormat="1" ht="15.75" x14ac:dyDescent="0.3">
      <c r="A481" s="52"/>
      <c r="B481" s="21"/>
      <c r="C481" s="21"/>
      <c r="D481" s="54"/>
      <c r="E481" s="54"/>
      <c r="F481" s="54"/>
      <c r="G481" s="54"/>
    </row>
    <row r="482" spans="1:7" s="51" customFormat="1" ht="15.75" x14ac:dyDescent="0.3">
      <c r="A482" s="52"/>
      <c r="B482" s="21"/>
      <c r="C482" s="21"/>
      <c r="D482" s="54"/>
      <c r="E482" s="54"/>
      <c r="F482" s="54"/>
      <c r="G482" s="54"/>
    </row>
    <row r="483" spans="1:7" s="51" customFormat="1" ht="15.75" x14ac:dyDescent="0.3">
      <c r="A483" s="52"/>
      <c r="B483" s="21"/>
      <c r="C483" s="21"/>
      <c r="D483" s="54"/>
      <c r="E483" s="54"/>
      <c r="F483" s="54"/>
      <c r="G483" s="54"/>
    </row>
    <row r="484" spans="1:7" s="51" customFormat="1" ht="15.75" x14ac:dyDescent="0.3">
      <c r="A484" s="52"/>
      <c r="B484" s="21"/>
      <c r="C484" s="21"/>
      <c r="D484" s="54"/>
      <c r="E484" s="54"/>
      <c r="F484" s="54"/>
      <c r="G484" s="54"/>
    </row>
    <row r="485" spans="1:7" s="51" customFormat="1" ht="15.75" x14ac:dyDescent="0.3">
      <c r="A485" s="52"/>
      <c r="B485" s="21"/>
      <c r="C485" s="21"/>
      <c r="D485" s="54"/>
      <c r="E485" s="54"/>
      <c r="F485" s="54"/>
      <c r="G485" s="54"/>
    </row>
    <row r="486" spans="1:7" s="51" customFormat="1" ht="15.75" x14ac:dyDescent="0.3">
      <c r="A486" s="52"/>
      <c r="B486" s="21"/>
      <c r="C486" s="21"/>
      <c r="D486" s="54"/>
      <c r="E486" s="54"/>
      <c r="F486" s="54"/>
      <c r="G486" s="54"/>
    </row>
    <row r="487" spans="1:7" s="51" customFormat="1" ht="15.75" x14ac:dyDescent="0.3">
      <c r="A487" s="52"/>
      <c r="B487" s="21"/>
      <c r="C487" s="21"/>
      <c r="D487" s="54"/>
      <c r="E487" s="54"/>
      <c r="F487" s="54"/>
      <c r="G487" s="54"/>
    </row>
    <row r="488" spans="1:7" s="51" customFormat="1" ht="15.75" x14ac:dyDescent="0.3">
      <c r="A488" s="52"/>
      <c r="B488" s="21"/>
      <c r="C488" s="21"/>
      <c r="D488" s="54"/>
      <c r="E488" s="54"/>
      <c r="F488" s="54"/>
      <c r="G488" s="54"/>
    </row>
    <row r="489" spans="1:7" s="51" customFormat="1" ht="15.75" x14ac:dyDescent="0.3">
      <c r="A489" s="52"/>
      <c r="B489" s="21"/>
      <c r="C489" s="21"/>
      <c r="D489" s="54"/>
      <c r="E489" s="54"/>
      <c r="F489" s="54"/>
      <c r="G489" s="54"/>
    </row>
    <row r="490" spans="1:7" s="51" customFormat="1" ht="15.75" x14ac:dyDescent="0.3">
      <c r="A490" s="52"/>
      <c r="B490" s="21"/>
      <c r="C490" s="21"/>
      <c r="D490" s="54"/>
      <c r="E490" s="54"/>
      <c r="F490" s="54"/>
      <c r="G490" s="54"/>
    </row>
    <row r="491" spans="1:7" s="51" customFormat="1" ht="15.75" x14ac:dyDescent="0.3">
      <c r="A491" s="52"/>
      <c r="B491" s="21"/>
      <c r="C491" s="21"/>
      <c r="D491" s="54"/>
      <c r="E491" s="54"/>
      <c r="F491" s="54"/>
      <c r="G491" s="54"/>
    </row>
    <row r="492" spans="1:7" s="51" customFormat="1" ht="15.75" x14ac:dyDescent="0.3">
      <c r="A492" s="52"/>
      <c r="B492" s="21"/>
      <c r="C492" s="21"/>
      <c r="D492" s="54"/>
      <c r="E492" s="54"/>
      <c r="F492" s="54"/>
      <c r="G492" s="54"/>
    </row>
    <row r="493" spans="1:7" s="51" customFormat="1" ht="15.75" x14ac:dyDescent="0.3">
      <c r="A493" s="52"/>
      <c r="B493" s="21"/>
      <c r="C493" s="21"/>
      <c r="D493" s="54"/>
      <c r="E493" s="54"/>
      <c r="F493" s="54"/>
      <c r="G493" s="54"/>
    </row>
    <row r="494" spans="1:7" s="51" customFormat="1" ht="15.75" x14ac:dyDescent="0.3">
      <c r="A494" s="52"/>
      <c r="B494" s="21"/>
      <c r="C494" s="21"/>
      <c r="D494" s="54"/>
      <c r="E494" s="54"/>
      <c r="F494" s="54"/>
      <c r="G494" s="54"/>
    </row>
    <row r="495" spans="1:7" s="51" customFormat="1" ht="15.75" x14ac:dyDescent="0.3">
      <c r="A495" s="52"/>
      <c r="B495" s="21"/>
      <c r="C495" s="21"/>
      <c r="D495" s="54"/>
      <c r="E495" s="54"/>
      <c r="F495" s="54"/>
      <c r="G495" s="54"/>
    </row>
    <row r="496" spans="1:7" s="51" customFormat="1" ht="15.75" x14ac:dyDescent="0.3">
      <c r="A496" s="52"/>
      <c r="B496" s="21"/>
      <c r="C496" s="21"/>
      <c r="D496" s="54"/>
      <c r="E496" s="54"/>
      <c r="F496" s="54"/>
      <c r="G496" s="54"/>
    </row>
    <row r="497" spans="1:7" s="51" customFormat="1" ht="15.75" x14ac:dyDescent="0.3">
      <c r="A497" s="52"/>
      <c r="B497" s="21"/>
      <c r="C497" s="21"/>
      <c r="D497" s="54"/>
      <c r="E497" s="54"/>
      <c r="F497" s="54"/>
      <c r="G497" s="54"/>
    </row>
    <row r="498" spans="1:7" s="51" customFormat="1" ht="15.75" x14ac:dyDescent="0.3">
      <c r="A498" s="52"/>
      <c r="B498" s="21"/>
      <c r="C498" s="21"/>
      <c r="D498" s="54"/>
      <c r="E498" s="54"/>
      <c r="F498" s="54"/>
      <c r="G498" s="54"/>
    </row>
    <row r="499" spans="1:7" s="51" customFormat="1" ht="15.75" x14ac:dyDescent="0.3">
      <c r="A499" s="52"/>
      <c r="B499" s="21"/>
      <c r="C499" s="21"/>
      <c r="D499" s="54"/>
      <c r="E499" s="54"/>
      <c r="F499" s="54"/>
      <c r="G499" s="54"/>
    </row>
    <row r="500" spans="1:7" s="51" customFormat="1" ht="15.75" x14ac:dyDescent="0.3">
      <c r="A500" s="52"/>
      <c r="B500" s="21"/>
      <c r="C500" s="21"/>
      <c r="D500" s="54"/>
      <c r="E500" s="54"/>
      <c r="F500" s="54"/>
      <c r="G500" s="54"/>
    </row>
    <row r="501" spans="1:7" s="51" customFormat="1" ht="15.75" x14ac:dyDescent="0.3">
      <c r="A501" s="52"/>
      <c r="B501" s="21"/>
      <c r="C501" s="21"/>
      <c r="D501" s="54"/>
      <c r="E501" s="54"/>
      <c r="F501" s="54"/>
      <c r="G501" s="54"/>
    </row>
    <row r="502" spans="1:7" s="51" customFormat="1" ht="15.75" x14ac:dyDescent="0.3">
      <c r="A502" s="52"/>
      <c r="B502" s="21"/>
      <c r="C502" s="21"/>
      <c r="D502" s="54"/>
      <c r="E502" s="54"/>
      <c r="F502" s="54"/>
      <c r="G502" s="54"/>
    </row>
    <row r="503" spans="1:7" s="51" customFormat="1" ht="15.75" x14ac:dyDescent="0.3">
      <c r="A503" s="52"/>
      <c r="B503" s="21"/>
      <c r="C503" s="21"/>
      <c r="D503" s="54"/>
      <c r="E503" s="54"/>
      <c r="F503" s="54"/>
      <c r="G503" s="54"/>
    </row>
    <row r="504" spans="1:7" s="51" customFormat="1" ht="15.75" x14ac:dyDescent="0.3">
      <c r="A504" s="52"/>
      <c r="B504" s="21"/>
      <c r="C504" s="21"/>
      <c r="D504" s="54"/>
      <c r="E504" s="54"/>
      <c r="F504" s="54"/>
      <c r="G504" s="54"/>
    </row>
    <row r="505" spans="1:7" s="51" customFormat="1" ht="15.75" x14ac:dyDescent="0.3">
      <c r="A505" s="52"/>
      <c r="B505" s="21"/>
      <c r="C505" s="21"/>
      <c r="D505" s="54"/>
      <c r="E505" s="54"/>
      <c r="F505" s="54"/>
      <c r="G505" s="54"/>
    </row>
    <row r="506" spans="1:7" s="51" customFormat="1" ht="15.75" x14ac:dyDescent="0.3">
      <c r="A506" s="52"/>
      <c r="B506" s="21"/>
      <c r="C506" s="21"/>
      <c r="D506" s="54"/>
      <c r="E506" s="54"/>
      <c r="F506" s="54"/>
      <c r="G506" s="54"/>
    </row>
    <row r="507" spans="1:7" s="51" customFormat="1" ht="15.75" x14ac:dyDescent="0.3">
      <c r="A507" s="52"/>
      <c r="B507" s="21"/>
      <c r="C507" s="21"/>
      <c r="D507" s="54"/>
      <c r="E507" s="54"/>
      <c r="F507" s="54"/>
      <c r="G507" s="54"/>
    </row>
    <row r="508" spans="1:7" s="51" customFormat="1" ht="15.75" x14ac:dyDescent="0.3">
      <c r="A508" s="52"/>
      <c r="B508" s="21"/>
      <c r="C508" s="21"/>
      <c r="D508" s="54"/>
      <c r="E508" s="54"/>
      <c r="F508" s="54"/>
      <c r="G508" s="54"/>
    </row>
    <row r="509" spans="1:7" s="51" customFormat="1" ht="15.75" x14ac:dyDescent="0.3">
      <c r="A509" s="52"/>
      <c r="B509" s="21"/>
      <c r="C509" s="21"/>
      <c r="D509" s="54"/>
      <c r="E509" s="54"/>
      <c r="F509" s="54"/>
      <c r="G509" s="54"/>
    </row>
    <row r="510" spans="1:7" s="51" customFormat="1" ht="15.75" x14ac:dyDescent="0.3">
      <c r="A510" s="52"/>
      <c r="B510" s="21"/>
      <c r="C510" s="21"/>
      <c r="D510" s="54"/>
      <c r="E510" s="54"/>
      <c r="F510" s="54"/>
      <c r="G510" s="54"/>
    </row>
    <row r="511" spans="1:7" s="51" customFormat="1" ht="15.75" x14ac:dyDescent="0.3">
      <c r="A511" s="52"/>
      <c r="B511" s="21"/>
      <c r="C511" s="21"/>
      <c r="D511" s="54"/>
      <c r="E511" s="54"/>
      <c r="F511" s="54"/>
      <c r="G511" s="54"/>
    </row>
    <row r="512" spans="1:7" s="51" customFormat="1" ht="15.75" x14ac:dyDescent="0.3">
      <c r="A512" s="52"/>
      <c r="B512" s="21"/>
      <c r="C512" s="21"/>
      <c r="D512" s="54"/>
      <c r="E512" s="54"/>
      <c r="F512" s="54"/>
      <c r="G512" s="54"/>
    </row>
    <row r="513" spans="1:7" s="51" customFormat="1" ht="15.75" x14ac:dyDescent="0.3">
      <c r="A513" s="52"/>
      <c r="B513" s="21"/>
      <c r="C513" s="21"/>
      <c r="D513" s="54"/>
      <c r="E513" s="54"/>
      <c r="F513" s="54"/>
      <c r="G513" s="54"/>
    </row>
    <row r="514" spans="1:7" s="51" customFormat="1" ht="15.75" x14ac:dyDescent="0.3">
      <c r="A514" s="52"/>
      <c r="B514" s="21"/>
      <c r="C514" s="21"/>
      <c r="D514" s="54"/>
      <c r="E514" s="54"/>
      <c r="F514" s="54"/>
      <c r="G514" s="54"/>
    </row>
    <row r="515" spans="1:7" s="51" customFormat="1" ht="15.75" x14ac:dyDescent="0.3">
      <c r="A515" s="52"/>
      <c r="B515" s="21"/>
      <c r="C515" s="21"/>
      <c r="D515" s="54"/>
      <c r="E515" s="54"/>
      <c r="F515" s="54"/>
      <c r="G515" s="54"/>
    </row>
    <row r="516" spans="1:7" s="51" customFormat="1" ht="15.75" x14ac:dyDescent="0.3">
      <c r="A516" s="52"/>
      <c r="B516" s="21"/>
      <c r="C516" s="21"/>
      <c r="D516" s="54"/>
      <c r="E516" s="54"/>
      <c r="F516" s="54"/>
      <c r="G516" s="54"/>
    </row>
    <row r="517" spans="1:7" s="51" customFormat="1" ht="15.75" x14ac:dyDescent="0.3">
      <c r="A517" s="52"/>
      <c r="B517" s="21"/>
      <c r="C517" s="21"/>
      <c r="D517" s="54"/>
      <c r="E517" s="54"/>
      <c r="F517" s="54"/>
      <c r="G517" s="54"/>
    </row>
    <row r="518" spans="1:7" s="51" customFormat="1" ht="15.75" x14ac:dyDescent="0.3">
      <c r="A518" s="52"/>
      <c r="B518" s="21"/>
      <c r="C518" s="21"/>
      <c r="D518" s="54"/>
      <c r="E518" s="54"/>
      <c r="F518" s="54"/>
      <c r="G518" s="54"/>
    </row>
    <row r="519" spans="1:7" s="51" customFormat="1" ht="15.75" x14ac:dyDescent="0.3">
      <c r="A519" s="52"/>
      <c r="B519" s="21"/>
      <c r="C519" s="21"/>
      <c r="D519" s="54"/>
      <c r="E519" s="54"/>
      <c r="F519" s="54"/>
      <c r="G519" s="54"/>
    </row>
    <row r="520" spans="1:7" s="51" customFormat="1" ht="15.75" x14ac:dyDescent="0.3">
      <c r="A520" s="52"/>
      <c r="B520" s="21"/>
      <c r="C520" s="21"/>
      <c r="D520" s="54"/>
      <c r="E520" s="54"/>
      <c r="F520" s="54"/>
      <c r="G520" s="54"/>
    </row>
    <row r="521" spans="1:7" s="51" customFormat="1" ht="15.75" x14ac:dyDescent="0.3">
      <c r="A521" s="52"/>
      <c r="B521" s="21"/>
      <c r="C521" s="21"/>
      <c r="D521" s="54"/>
      <c r="E521" s="54"/>
      <c r="F521" s="54"/>
      <c r="G521" s="54"/>
    </row>
    <row r="522" spans="1:7" s="51" customFormat="1" ht="15.75" x14ac:dyDescent="0.3">
      <c r="A522" s="52"/>
      <c r="B522" s="21"/>
      <c r="C522" s="21"/>
      <c r="D522" s="54"/>
      <c r="E522" s="54"/>
      <c r="F522" s="54"/>
      <c r="G522" s="54"/>
    </row>
    <row r="523" spans="1:7" s="51" customFormat="1" ht="15.75" x14ac:dyDescent="0.3">
      <c r="A523" s="52"/>
      <c r="B523" s="21"/>
      <c r="C523" s="21"/>
      <c r="D523" s="54"/>
      <c r="E523" s="54"/>
      <c r="F523" s="54"/>
      <c r="G523" s="54"/>
    </row>
    <row r="524" spans="1:7" s="51" customFormat="1" ht="15.75" x14ac:dyDescent="0.3">
      <c r="A524" s="52"/>
      <c r="B524" s="21"/>
      <c r="C524" s="21"/>
      <c r="D524" s="54"/>
      <c r="E524" s="54"/>
      <c r="F524" s="54"/>
      <c r="G524" s="54"/>
    </row>
    <row r="525" spans="1:7" s="51" customFormat="1" ht="15.75" x14ac:dyDescent="0.3">
      <c r="A525" s="52"/>
      <c r="B525" s="21"/>
      <c r="C525" s="21"/>
      <c r="D525" s="54"/>
      <c r="E525" s="54"/>
      <c r="F525" s="54"/>
      <c r="G525" s="54"/>
    </row>
    <row r="526" spans="1:7" s="51" customFormat="1" ht="15.75" x14ac:dyDescent="0.3">
      <c r="A526" s="52"/>
      <c r="B526" s="21"/>
      <c r="C526" s="21"/>
      <c r="D526" s="54"/>
      <c r="E526" s="54"/>
      <c r="F526" s="54"/>
      <c r="G526" s="54"/>
    </row>
    <row r="527" spans="1:7" s="51" customFormat="1" ht="15.75" x14ac:dyDescent="0.3">
      <c r="A527" s="52"/>
      <c r="B527" s="21"/>
      <c r="C527" s="21"/>
      <c r="D527" s="54"/>
      <c r="E527" s="54"/>
      <c r="F527" s="54"/>
      <c r="G527" s="54"/>
    </row>
    <row r="528" spans="1:7" s="51" customFormat="1" ht="15.75" x14ac:dyDescent="0.3">
      <c r="A528" s="52"/>
      <c r="B528" s="21"/>
      <c r="C528" s="21"/>
      <c r="D528" s="54"/>
      <c r="E528" s="54"/>
      <c r="F528" s="54"/>
      <c r="G528" s="54"/>
    </row>
    <row r="529" spans="1:7" s="51" customFormat="1" ht="15.75" x14ac:dyDescent="0.3">
      <c r="A529" s="52"/>
      <c r="B529" s="21"/>
      <c r="C529" s="21"/>
      <c r="D529" s="54"/>
      <c r="E529" s="54"/>
      <c r="F529" s="54"/>
      <c r="G529" s="54"/>
    </row>
    <row r="530" spans="1:7" s="51" customFormat="1" ht="15.75" x14ac:dyDescent="0.3">
      <c r="A530" s="52"/>
      <c r="B530" s="21"/>
      <c r="C530" s="21"/>
      <c r="D530" s="54"/>
      <c r="E530" s="54"/>
      <c r="F530" s="54"/>
      <c r="G530" s="54"/>
    </row>
    <row r="531" spans="1:7" s="51" customFormat="1" ht="15.75" x14ac:dyDescent="0.3">
      <c r="A531" s="52"/>
      <c r="B531" s="21"/>
      <c r="C531" s="21"/>
      <c r="D531" s="54"/>
      <c r="E531" s="54"/>
      <c r="F531" s="54"/>
      <c r="G531" s="54"/>
    </row>
    <row r="532" spans="1:7" s="51" customFormat="1" ht="15.75" x14ac:dyDescent="0.3">
      <c r="A532" s="52"/>
      <c r="B532" s="21"/>
      <c r="C532" s="21"/>
      <c r="D532" s="54"/>
      <c r="E532" s="54"/>
      <c r="F532" s="54"/>
      <c r="G532" s="54"/>
    </row>
    <row r="533" spans="1:7" s="51" customFormat="1" ht="15.75" x14ac:dyDescent="0.3">
      <c r="A533" s="52"/>
      <c r="B533" s="21"/>
      <c r="C533" s="21"/>
      <c r="D533" s="54"/>
      <c r="E533" s="54"/>
      <c r="F533" s="54"/>
      <c r="G533" s="54"/>
    </row>
    <row r="534" spans="1:7" s="51" customFormat="1" ht="15.75" x14ac:dyDescent="0.3">
      <c r="A534" s="52"/>
      <c r="B534" s="21"/>
      <c r="C534" s="21"/>
      <c r="D534" s="54"/>
      <c r="E534" s="54"/>
      <c r="F534" s="54"/>
      <c r="G534" s="54"/>
    </row>
    <row r="535" spans="1:7" s="51" customFormat="1" ht="15.75" x14ac:dyDescent="0.3">
      <c r="A535" s="52"/>
      <c r="B535" s="21"/>
      <c r="C535" s="21"/>
      <c r="D535" s="54"/>
      <c r="E535" s="54"/>
      <c r="F535" s="54"/>
      <c r="G535" s="54"/>
    </row>
    <row r="536" spans="1:7" s="51" customFormat="1" ht="15.75" x14ac:dyDescent="0.3">
      <c r="A536" s="52"/>
      <c r="B536" s="21"/>
      <c r="C536" s="21"/>
      <c r="D536" s="54"/>
      <c r="E536" s="54"/>
      <c r="F536" s="54"/>
      <c r="G536" s="54"/>
    </row>
    <row r="537" spans="1:7" s="51" customFormat="1" ht="15.75" x14ac:dyDescent="0.3">
      <c r="A537" s="52"/>
      <c r="B537" s="21"/>
      <c r="C537" s="21"/>
      <c r="D537" s="54"/>
      <c r="E537" s="54"/>
      <c r="F537" s="54"/>
      <c r="G537" s="54"/>
    </row>
    <row r="538" spans="1:7" s="51" customFormat="1" ht="15.75" x14ac:dyDescent="0.3">
      <c r="A538" s="52"/>
      <c r="B538" s="21"/>
      <c r="C538" s="21"/>
      <c r="D538" s="54"/>
      <c r="E538" s="54"/>
      <c r="F538" s="54"/>
      <c r="G538" s="54"/>
    </row>
    <row r="539" spans="1:7" s="51" customFormat="1" ht="15.75" x14ac:dyDescent="0.3">
      <c r="A539" s="52"/>
      <c r="B539" s="21"/>
      <c r="C539" s="21"/>
      <c r="D539" s="54"/>
      <c r="E539" s="54"/>
      <c r="F539" s="54"/>
      <c r="G539" s="54"/>
    </row>
    <row r="540" spans="1:7" s="51" customFormat="1" ht="15.75" x14ac:dyDescent="0.3">
      <c r="A540" s="52"/>
      <c r="B540" s="21"/>
      <c r="C540" s="21"/>
      <c r="D540" s="54"/>
      <c r="E540" s="54"/>
      <c r="F540" s="54"/>
      <c r="G540" s="54"/>
    </row>
    <row r="541" spans="1:7" s="51" customFormat="1" ht="15.75" x14ac:dyDescent="0.3">
      <c r="A541" s="52"/>
      <c r="B541" s="21"/>
      <c r="C541" s="21"/>
      <c r="D541" s="54"/>
      <c r="E541" s="54"/>
      <c r="F541" s="54"/>
      <c r="G541" s="54"/>
    </row>
    <row r="542" spans="1:7" s="51" customFormat="1" ht="15.75" x14ac:dyDescent="0.3">
      <c r="A542" s="52"/>
      <c r="B542" s="21"/>
      <c r="C542" s="21"/>
      <c r="D542" s="54"/>
      <c r="E542" s="54"/>
      <c r="F542" s="54"/>
      <c r="G542" s="54"/>
    </row>
    <row r="543" spans="1:7" s="51" customFormat="1" ht="15.75" x14ac:dyDescent="0.3">
      <c r="A543" s="52"/>
      <c r="B543" s="21"/>
      <c r="C543" s="21"/>
      <c r="D543" s="54"/>
      <c r="E543" s="54"/>
      <c r="F543" s="54"/>
      <c r="G543" s="54"/>
    </row>
    <row r="544" spans="1:7" s="51" customFormat="1" ht="15.75" x14ac:dyDescent="0.3">
      <c r="A544" s="52"/>
      <c r="B544" s="21"/>
      <c r="C544" s="21"/>
      <c r="D544" s="54"/>
      <c r="E544" s="54"/>
      <c r="F544" s="54"/>
      <c r="G544" s="54"/>
    </row>
    <row r="545" spans="1:7" s="51" customFormat="1" ht="15.75" x14ac:dyDescent="0.3">
      <c r="A545" s="52"/>
      <c r="B545" s="21"/>
      <c r="C545" s="21"/>
      <c r="D545" s="54"/>
      <c r="E545" s="54"/>
      <c r="F545" s="54"/>
      <c r="G545" s="54"/>
    </row>
    <row r="546" spans="1:7" s="51" customFormat="1" ht="15.75" x14ac:dyDescent="0.3">
      <c r="A546" s="52"/>
      <c r="B546" s="21"/>
      <c r="C546" s="21"/>
      <c r="D546" s="54"/>
      <c r="E546" s="54"/>
      <c r="F546" s="54"/>
      <c r="G546" s="54"/>
    </row>
    <row r="547" spans="1:7" s="51" customFormat="1" ht="15.75" x14ac:dyDescent="0.3">
      <c r="A547" s="52"/>
      <c r="B547" s="21"/>
      <c r="C547" s="21"/>
      <c r="D547" s="54"/>
      <c r="E547" s="54"/>
      <c r="F547" s="54"/>
      <c r="G547" s="54"/>
    </row>
    <row r="548" spans="1:7" s="51" customFormat="1" ht="15.75" x14ac:dyDescent="0.3">
      <c r="A548" s="52"/>
      <c r="B548" s="21"/>
      <c r="C548" s="21"/>
      <c r="D548" s="54"/>
      <c r="E548" s="54"/>
      <c r="F548" s="54"/>
      <c r="G548" s="54"/>
    </row>
    <row r="549" spans="1:7" s="51" customFormat="1" ht="15.75" x14ac:dyDescent="0.3">
      <c r="A549" s="52"/>
      <c r="B549" s="21"/>
      <c r="C549" s="21"/>
      <c r="D549" s="54"/>
      <c r="E549" s="54"/>
      <c r="F549" s="54"/>
      <c r="G549" s="54"/>
    </row>
    <row r="550" spans="1:7" s="51" customFormat="1" ht="15.75" x14ac:dyDescent="0.3">
      <c r="A550" s="52"/>
      <c r="B550" s="21"/>
      <c r="C550" s="21"/>
      <c r="D550" s="54"/>
      <c r="E550" s="54"/>
      <c r="F550" s="54"/>
      <c r="G550" s="54"/>
    </row>
    <row r="551" spans="1:7" s="51" customFormat="1" ht="15.75" x14ac:dyDescent="0.3">
      <c r="A551" s="52"/>
      <c r="B551" s="21"/>
      <c r="C551" s="21"/>
      <c r="D551" s="54"/>
      <c r="E551" s="54"/>
      <c r="F551" s="54"/>
      <c r="G551" s="54"/>
    </row>
    <row r="552" spans="1:7" s="51" customFormat="1" ht="15.75" x14ac:dyDescent="0.3">
      <c r="A552" s="52"/>
      <c r="B552" s="21"/>
      <c r="C552" s="21"/>
      <c r="D552" s="54"/>
      <c r="E552" s="54"/>
      <c r="F552" s="54"/>
      <c r="G552" s="54"/>
    </row>
    <row r="553" spans="1:7" s="51" customFormat="1" ht="15.75" x14ac:dyDescent="0.3">
      <c r="A553" s="52"/>
      <c r="B553" s="21"/>
      <c r="C553" s="21"/>
      <c r="D553" s="54"/>
      <c r="E553" s="54"/>
      <c r="F553" s="54"/>
      <c r="G553" s="54"/>
    </row>
    <row r="554" spans="1:7" s="51" customFormat="1" ht="15.75" x14ac:dyDescent="0.3">
      <c r="A554" s="52"/>
      <c r="B554" s="21"/>
      <c r="C554" s="21"/>
      <c r="D554" s="54"/>
      <c r="E554" s="54"/>
      <c r="F554" s="54"/>
      <c r="G554" s="54"/>
    </row>
    <row r="555" spans="1:7" s="51" customFormat="1" ht="15.75" x14ac:dyDescent="0.3">
      <c r="A555" s="52"/>
      <c r="B555" s="21"/>
      <c r="C555" s="21"/>
      <c r="D555" s="54"/>
      <c r="E555" s="54"/>
      <c r="F555" s="54"/>
      <c r="G555" s="54"/>
    </row>
    <row r="556" spans="1:7" s="51" customFormat="1" ht="15.75" x14ac:dyDescent="0.3">
      <c r="A556" s="52"/>
      <c r="B556" s="21"/>
      <c r="C556" s="21"/>
      <c r="D556" s="54"/>
      <c r="E556" s="54"/>
      <c r="F556" s="54"/>
      <c r="G556" s="54"/>
    </row>
    <row r="557" spans="1:7" s="51" customFormat="1" ht="15.75" x14ac:dyDescent="0.3">
      <c r="A557" s="52"/>
      <c r="B557" s="21"/>
      <c r="C557" s="21"/>
      <c r="D557" s="54"/>
      <c r="E557" s="54"/>
      <c r="F557" s="54"/>
      <c r="G557" s="54"/>
    </row>
    <row r="558" spans="1:7" s="51" customFormat="1" ht="15.75" x14ac:dyDescent="0.3">
      <c r="A558" s="52"/>
      <c r="B558" s="21"/>
      <c r="C558" s="21"/>
      <c r="D558" s="54"/>
      <c r="E558" s="54"/>
      <c r="F558" s="54"/>
      <c r="G558" s="54"/>
    </row>
    <row r="559" spans="1:7" ht="15.75" x14ac:dyDescent="0.3">
      <c r="A559" s="52"/>
      <c r="B559" s="21"/>
      <c r="C559" s="21"/>
      <c r="D559" s="54"/>
      <c r="E559" s="54"/>
      <c r="F559" s="54"/>
      <c r="G559" s="54"/>
    </row>
    <row r="560" spans="1:7" ht="15.75" x14ac:dyDescent="0.3">
      <c r="A560" s="52"/>
      <c r="B560" s="21"/>
      <c r="C560" s="21"/>
      <c r="D560" s="54"/>
      <c r="E560" s="54"/>
      <c r="F560" s="54"/>
      <c r="G560" s="54"/>
    </row>
    <row r="561" spans="1:7" ht="15.75" x14ac:dyDescent="0.3">
      <c r="A561" s="52"/>
      <c r="B561" s="21"/>
      <c r="C561" s="21"/>
      <c r="D561" s="54"/>
      <c r="E561" s="54"/>
      <c r="F561" s="54"/>
      <c r="G561" s="54"/>
    </row>
    <row r="562" spans="1:7" ht="15.75" x14ac:dyDescent="0.3">
      <c r="A562" s="52"/>
      <c r="B562" s="21"/>
      <c r="C562" s="21"/>
      <c r="D562" s="54"/>
      <c r="E562" s="54"/>
      <c r="F562" s="54"/>
      <c r="G562" s="54"/>
    </row>
    <row r="563" spans="1:7" ht="15.75" x14ac:dyDescent="0.3">
      <c r="A563" s="52"/>
      <c r="B563" s="21"/>
      <c r="C563" s="21"/>
      <c r="D563" s="54"/>
      <c r="E563" s="54"/>
      <c r="F563" s="54"/>
      <c r="G563" s="54"/>
    </row>
    <row r="564" spans="1:7" ht="15.75" x14ac:dyDescent="0.3">
      <c r="A564" s="52"/>
      <c r="B564" s="21"/>
      <c r="C564" s="21"/>
      <c r="D564" s="54"/>
      <c r="E564" s="54"/>
      <c r="F564" s="54"/>
      <c r="G564" s="54"/>
    </row>
    <row r="565" spans="1:7" ht="15.75" x14ac:dyDescent="0.3">
      <c r="A565" s="52"/>
      <c r="B565" s="21"/>
      <c r="C565" s="21"/>
      <c r="D565" s="54"/>
      <c r="E565" s="54"/>
      <c r="F565" s="54"/>
      <c r="G565" s="54"/>
    </row>
    <row r="566" spans="1:7" ht="15.75" x14ac:dyDescent="0.3">
      <c r="A566" s="52"/>
      <c r="B566" s="21"/>
      <c r="C566" s="21"/>
      <c r="D566" s="54"/>
      <c r="E566" s="54"/>
      <c r="F566" s="54"/>
      <c r="G566" s="54"/>
    </row>
    <row r="567" spans="1:7" ht="15.75" x14ac:dyDescent="0.3">
      <c r="A567" s="52"/>
      <c r="B567" s="21"/>
      <c r="C567" s="21"/>
      <c r="D567" s="54"/>
      <c r="E567" s="54"/>
      <c r="F567" s="54"/>
      <c r="G567" s="54"/>
    </row>
    <row r="568" spans="1:7" ht="15.75" x14ac:dyDescent="0.3">
      <c r="A568" s="52"/>
      <c r="B568" s="21"/>
      <c r="C568" s="21"/>
      <c r="D568" s="54"/>
      <c r="E568" s="54"/>
      <c r="F568" s="54"/>
      <c r="G568" s="54"/>
    </row>
    <row r="569" spans="1:7" ht="15.75" x14ac:dyDescent="0.3">
      <c r="A569" s="52"/>
      <c r="B569" s="21"/>
      <c r="C569" s="21"/>
      <c r="D569" s="54"/>
      <c r="E569" s="54"/>
      <c r="F569" s="54"/>
      <c r="G569" s="54"/>
    </row>
    <row r="570" spans="1:7" ht="15.75" x14ac:dyDescent="0.3">
      <c r="A570" s="52"/>
      <c r="B570" s="21"/>
      <c r="C570" s="21"/>
      <c r="D570" s="54"/>
      <c r="E570" s="54"/>
      <c r="F570" s="54"/>
      <c r="G570" s="54"/>
    </row>
    <row r="571" spans="1:7" ht="15.75" x14ac:dyDescent="0.3">
      <c r="A571" s="52"/>
      <c r="B571" s="21"/>
      <c r="C571" s="21"/>
      <c r="D571" s="54"/>
      <c r="E571" s="54"/>
      <c r="F571" s="54"/>
      <c r="G571" s="54"/>
    </row>
    <row r="572" spans="1:7" ht="15.75" x14ac:dyDescent="0.3">
      <c r="A572" s="52"/>
      <c r="B572" s="21"/>
      <c r="C572" s="21"/>
      <c r="D572" s="54"/>
      <c r="E572" s="54"/>
      <c r="F572" s="54"/>
      <c r="G572" s="54"/>
    </row>
    <row r="573" spans="1:7" ht="15.75" x14ac:dyDescent="0.3">
      <c r="A573" s="52"/>
      <c r="B573" s="21"/>
      <c r="C573" s="21"/>
      <c r="D573" s="54"/>
      <c r="E573" s="54"/>
      <c r="F573" s="54"/>
      <c r="G573" s="54"/>
    </row>
    <row r="574" spans="1:7" ht="15.75" x14ac:dyDescent="0.3">
      <c r="A574" s="52"/>
      <c r="B574" s="21"/>
      <c r="C574" s="21"/>
      <c r="D574" s="54"/>
      <c r="E574" s="54"/>
      <c r="F574" s="54"/>
      <c r="G574" s="54"/>
    </row>
    <row r="575" spans="1:7" ht="15.75" x14ac:dyDescent="0.3">
      <c r="A575" s="52"/>
      <c r="B575" s="21"/>
      <c r="C575" s="21"/>
      <c r="D575" s="54"/>
      <c r="E575" s="54"/>
      <c r="F575" s="54"/>
      <c r="G575" s="54"/>
    </row>
    <row r="576" spans="1:7" ht="15.75" x14ac:dyDescent="0.3">
      <c r="A576" s="52"/>
      <c r="B576" s="21"/>
      <c r="C576" s="21"/>
      <c r="D576" s="54"/>
      <c r="E576" s="54"/>
      <c r="F576" s="54"/>
      <c r="G576" s="54"/>
    </row>
    <row r="577" spans="1:7" ht="15.75" x14ac:dyDescent="0.3">
      <c r="A577" s="52"/>
      <c r="B577" s="21"/>
      <c r="C577" s="21"/>
      <c r="D577" s="54"/>
      <c r="E577" s="54"/>
      <c r="F577" s="54"/>
      <c r="G577" s="54"/>
    </row>
    <row r="578" spans="1:7" ht="15.75" x14ac:dyDescent="0.3">
      <c r="A578" s="52"/>
      <c r="B578" s="21"/>
      <c r="C578" s="21"/>
      <c r="D578" s="54"/>
      <c r="E578" s="54"/>
      <c r="F578" s="54"/>
      <c r="G578" s="54"/>
    </row>
    <row r="579" spans="1:7" ht="15.75" x14ac:dyDescent="0.3">
      <c r="A579" s="52"/>
      <c r="B579" s="21"/>
      <c r="C579" s="21"/>
      <c r="D579" s="54"/>
      <c r="E579" s="54"/>
      <c r="F579" s="54"/>
      <c r="G579" s="54"/>
    </row>
    <row r="580" spans="1:7" ht="15.75" x14ac:dyDescent="0.3">
      <c r="A580" s="52"/>
      <c r="B580" s="21"/>
      <c r="C580" s="21"/>
      <c r="D580" s="54"/>
      <c r="E580" s="54"/>
      <c r="F580" s="54"/>
      <c r="G580" s="54"/>
    </row>
    <row r="581" spans="1:7" ht="15.75" x14ac:dyDescent="0.3">
      <c r="A581" s="52"/>
      <c r="B581" s="21"/>
      <c r="C581" s="21"/>
      <c r="D581" s="54"/>
      <c r="E581" s="54"/>
      <c r="F581" s="54"/>
      <c r="G581" s="54"/>
    </row>
    <row r="582" spans="1:7" ht="15.75" x14ac:dyDescent="0.3">
      <c r="A582" s="52"/>
      <c r="B582" s="21"/>
      <c r="C582" s="21"/>
      <c r="D582" s="54"/>
      <c r="E582" s="54"/>
      <c r="F582" s="54"/>
      <c r="G582" s="54"/>
    </row>
    <row r="583" spans="1:7" ht="15.75" x14ac:dyDescent="0.3">
      <c r="A583" s="52"/>
      <c r="B583" s="21"/>
      <c r="C583" s="21"/>
      <c r="D583" s="54"/>
      <c r="E583" s="54"/>
      <c r="F583" s="54"/>
      <c r="G583" s="54"/>
    </row>
    <row r="584" spans="1:7" ht="15.75" x14ac:dyDescent="0.3">
      <c r="A584" s="52"/>
      <c r="B584" s="21"/>
      <c r="C584" s="21"/>
      <c r="D584" s="54"/>
      <c r="E584" s="54"/>
      <c r="F584" s="54"/>
      <c r="G584" s="54"/>
    </row>
    <row r="585" spans="1:7" ht="15.75" x14ac:dyDescent="0.3">
      <c r="A585" s="52"/>
      <c r="B585" s="21"/>
      <c r="C585" s="21"/>
      <c r="D585" s="54"/>
      <c r="E585" s="54"/>
      <c r="F585" s="54"/>
      <c r="G585" s="54"/>
    </row>
    <row r="586" spans="1:7" ht="15.75" x14ac:dyDescent="0.3">
      <c r="A586" s="52"/>
      <c r="B586" s="21"/>
      <c r="C586" s="21"/>
      <c r="D586" s="54"/>
      <c r="E586" s="54"/>
      <c r="F586" s="54"/>
      <c r="G586" s="54"/>
    </row>
    <row r="587" spans="1:7" ht="15.75" x14ac:dyDescent="0.3">
      <c r="A587" s="52"/>
      <c r="B587" s="21"/>
      <c r="C587" s="21"/>
      <c r="D587" s="54"/>
      <c r="E587" s="54"/>
      <c r="F587" s="54"/>
      <c r="G587" s="54"/>
    </row>
    <row r="588" spans="1:7" ht="15.75" x14ac:dyDescent="0.3">
      <c r="A588" s="52"/>
      <c r="B588" s="21"/>
      <c r="C588" s="21"/>
      <c r="D588" s="54"/>
      <c r="E588" s="54"/>
      <c r="F588" s="54"/>
      <c r="G588" s="54"/>
    </row>
    <row r="589" spans="1:7" ht="15.75" x14ac:dyDescent="0.3">
      <c r="A589" s="52"/>
      <c r="B589" s="21"/>
      <c r="C589" s="21"/>
      <c r="D589" s="54"/>
      <c r="E589" s="54"/>
      <c r="F589" s="54"/>
      <c r="G589" s="54"/>
    </row>
    <row r="590" spans="1:7" ht="15.75" x14ac:dyDescent="0.3">
      <c r="A590" s="52"/>
      <c r="B590" s="21"/>
      <c r="C590" s="21"/>
      <c r="D590" s="54"/>
      <c r="E590" s="54"/>
      <c r="F590" s="54"/>
      <c r="G590" s="54"/>
    </row>
    <row r="591" spans="1:7" ht="15.75" x14ac:dyDescent="0.3">
      <c r="A591" s="52"/>
      <c r="B591" s="21"/>
      <c r="C591" s="21"/>
      <c r="D591" s="54"/>
      <c r="E591" s="54"/>
      <c r="F591" s="54"/>
      <c r="G591" s="54"/>
    </row>
    <row r="592" spans="1:7" ht="15.75" x14ac:dyDescent="0.3">
      <c r="A592" s="52"/>
      <c r="B592" s="21"/>
      <c r="C592" s="21"/>
      <c r="D592" s="54"/>
      <c r="E592" s="54"/>
      <c r="F592" s="54"/>
      <c r="G592" s="54"/>
    </row>
    <row r="593" spans="1:7" ht="15.75" x14ac:dyDescent="0.3">
      <c r="A593" s="52"/>
      <c r="B593" s="21"/>
      <c r="C593" s="21"/>
      <c r="D593" s="54"/>
      <c r="E593" s="54"/>
      <c r="F593" s="54"/>
      <c r="G593" s="54"/>
    </row>
    <row r="594" spans="1:7" ht="15.75" x14ac:dyDescent="0.3">
      <c r="A594" s="52"/>
      <c r="B594" s="21"/>
      <c r="C594" s="21"/>
      <c r="D594" s="54"/>
      <c r="E594" s="54"/>
      <c r="F594" s="54"/>
      <c r="G594" s="54"/>
    </row>
    <row r="595" spans="1:7" ht="15.75" x14ac:dyDescent="0.3">
      <c r="A595" s="52"/>
      <c r="B595" s="21"/>
      <c r="C595" s="21"/>
      <c r="D595" s="54"/>
      <c r="E595" s="54"/>
      <c r="F595" s="54"/>
      <c r="G595" s="54"/>
    </row>
    <row r="596" spans="1:7" ht="15.75" x14ac:dyDescent="0.3">
      <c r="A596" s="52"/>
      <c r="B596" s="21"/>
      <c r="C596" s="21"/>
      <c r="D596" s="54"/>
      <c r="E596" s="54"/>
      <c r="F596" s="54"/>
      <c r="G596" s="54"/>
    </row>
    <row r="597" spans="1:7" ht="15.75" x14ac:dyDescent="0.3">
      <c r="A597" s="52"/>
      <c r="B597" s="21"/>
      <c r="C597" s="21"/>
      <c r="D597" s="54"/>
      <c r="E597" s="54"/>
      <c r="F597" s="54"/>
      <c r="G597" s="54"/>
    </row>
    <row r="598" spans="1:7" ht="15.75" x14ac:dyDescent="0.3">
      <c r="A598" s="52"/>
      <c r="B598" s="21"/>
      <c r="C598" s="21"/>
      <c r="D598" s="54"/>
      <c r="E598" s="54"/>
      <c r="F598" s="54"/>
      <c r="G598" s="54"/>
    </row>
    <row r="599" spans="1:7" ht="15.75" x14ac:dyDescent="0.3">
      <c r="A599" s="52"/>
      <c r="B599" s="21"/>
      <c r="C599" s="21"/>
      <c r="D599" s="54"/>
      <c r="E599" s="54"/>
      <c r="F599" s="54"/>
      <c r="G599" s="54"/>
    </row>
    <row r="600" spans="1:7" ht="15.75" x14ac:dyDescent="0.3">
      <c r="A600" s="52"/>
      <c r="B600" s="21"/>
      <c r="C600" s="21"/>
      <c r="D600" s="54"/>
      <c r="E600" s="54"/>
      <c r="F600" s="54"/>
      <c r="G600" s="54"/>
    </row>
    <row r="601" spans="1:7" ht="15.75" x14ac:dyDescent="0.3">
      <c r="A601" s="52"/>
      <c r="B601" s="21"/>
      <c r="C601" s="21"/>
      <c r="D601" s="54"/>
      <c r="E601" s="54"/>
      <c r="F601" s="54"/>
      <c r="G601" s="54"/>
    </row>
    <row r="602" spans="1:7" ht="15.75" x14ac:dyDescent="0.3">
      <c r="A602" s="52"/>
      <c r="B602" s="21"/>
      <c r="C602" s="21"/>
      <c r="D602" s="54"/>
      <c r="E602" s="54"/>
      <c r="F602" s="54"/>
      <c r="G602" s="54"/>
    </row>
    <row r="603" spans="1:7" ht="15.75" x14ac:dyDescent="0.3">
      <c r="A603" s="52"/>
      <c r="B603" s="21"/>
      <c r="C603" s="21"/>
      <c r="D603" s="54"/>
      <c r="E603" s="54"/>
      <c r="F603" s="54"/>
      <c r="G603" s="54"/>
    </row>
    <row r="604" spans="1:7" ht="15.75" x14ac:dyDescent="0.3">
      <c r="A604" s="52"/>
      <c r="B604" s="21"/>
      <c r="C604" s="21"/>
      <c r="D604" s="54"/>
      <c r="E604" s="54"/>
      <c r="F604" s="54"/>
      <c r="G604" s="54"/>
    </row>
    <row r="605" spans="1:7" ht="15.75" x14ac:dyDescent="0.3">
      <c r="A605" s="52"/>
      <c r="B605" s="21"/>
      <c r="C605" s="21"/>
      <c r="D605" s="54"/>
      <c r="E605" s="54"/>
      <c r="F605" s="54"/>
      <c r="G605" s="54"/>
    </row>
    <row r="606" spans="1:7" ht="15.75" x14ac:dyDescent="0.3">
      <c r="A606" s="52"/>
      <c r="B606" s="21"/>
      <c r="C606" s="21"/>
      <c r="D606" s="54"/>
      <c r="E606" s="54"/>
      <c r="F606" s="54"/>
      <c r="G606" s="54"/>
    </row>
    <row r="607" spans="1:7" ht="15.75" x14ac:dyDescent="0.3">
      <c r="A607" s="52"/>
      <c r="B607" s="21"/>
      <c r="C607" s="21"/>
      <c r="D607" s="54"/>
      <c r="E607" s="54"/>
      <c r="F607" s="54"/>
      <c r="G607" s="54"/>
    </row>
    <row r="608" spans="1:7" ht="15.75" x14ac:dyDescent="0.3">
      <c r="A608" s="52"/>
      <c r="B608" s="21"/>
      <c r="C608" s="21"/>
      <c r="D608" s="54"/>
      <c r="E608" s="54"/>
      <c r="F608" s="54"/>
      <c r="G608" s="54"/>
    </row>
    <row r="609" spans="1:7" ht="15.75" x14ac:dyDescent="0.3">
      <c r="A609" s="52"/>
      <c r="B609" s="21"/>
      <c r="C609" s="21"/>
      <c r="D609" s="54"/>
      <c r="E609" s="54"/>
      <c r="F609" s="54"/>
      <c r="G609" s="54"/>
    </row>
    <row r="610" spans="1:7" ht="15.75" x14ac:dyDescent="0.3">
      <c r="A610" s="52"/>
      <c r="B610" s="21"/>
      <c r="C610" s="21"/>
      <c r="D610" s="54"/>
      <c r="E610" s="54"/>
      <c r="F610" s="54"/>
      <c r="G610" s="54"/>
    </row>
    <row r="611" spans="1:7" ht="15.75" x14ac:dyDescent="0.3">
      <c r="A611" s="52"/>
      <c r="B611" s="21"/>
      <c r="C611" s="21"/>
      <c r="D611" s="54"/>
      <c r="E611" s="54"/>
      <c r="F611" s="54"/>
      <c r="G611" s="54"/>
    </row>
    <row r="612" spans="1:7" ht="15.75" x14ac:dyDescent="0.3">
      <c r="A612" s="52"/>
      <c r="B612" s="21"/>
      <c r="C612" s="21"/>
      <c r="D612" s="54"/>
      <c r="E612" s="54"/>
      <c r="F612" s="54"/>
      <c r="G612" s="54"/>
    </row>
    <row r="613" spans="1:7" ht="15.75" x14ac:dyDescent="0.3">
      <c r="A613" s="52"/>
      <c r="B613" s="21"/>
      <c r="C613" s="21"/>
      <c r="D613" s="54"/>
      <c r="E613" s="54"/>
      <c r="F613" s="54"/>
      <c r="G613" s="54"/>
    </row>
    <row r="614" spans="1:7" ht="15.75" x14ac:dyDescent="0.3">
      <c r="A614" s="52"/>
      <c r="B614" s="21"/>
      <c r="C614" s="21"/>
      <c r="D614" s="54"/>
      <c r="E614" s="54"/>
      <c r="F614" s="54"/>
      <c r="G614" s="54"/>
    </row>
    <row r="615" spans="1:7" ht="15.75" x14ac:dyDescent="0.3">
      <c r="A615" s="52"/>
      <c r="B615" s="21"/>
      <c r="C615" s="21"/>
      <c r="D615" s="54"/>
      <c r="E615" s="54"/>
      <c r="F615" s="54"/>
      <c r="G615" s="54"/>
    </row>
    <row r="616" spans="1:7" ht="15.75" x14ac:dyDescent="0.3">
      <c r="A616" s="52"/>
      <c r="B616" s="21"/>
      <c r="C616" s="21"/>
      <c r="D616" s="54"/>
      <c r="E616" s="54"/>
      <c r="F616" s="54"/>
      <c r="G616" s="54"/>
    </row>
    <row r="617" spans="1:7" ht="15.75" x14ac:dyDescent="0.3">
      <c r="A617" s="52"/>
      <c r="B617" s="21"/>
      <c r="C617" s="21"/>
      <c r="D617" s="54"/>
      <c r="E617" s="54"/>
      <c r="F617" s="54"/>
      <c r="G617" s="54"/>
    </row>
    <row r="618" spans="1:7" ht="15.75" x14ac:dyDescent="0.3">
      <c r="A618" s="52"/>
      <c r="B618" s="21"/>
      <c r="C618" s="21"/>
      <c r="D618" s="54"/>
      <c r="E618" s="54"/>
      <c r="F618" s="54"/>
      <c r="G618" s="54"/>
    </row>
    <row r="619" spans="1:7" ht="15.75" x14ac:dyDescent="0.3">
      <c r="A619" s="52"/>
      <c r="B619" s="21"/>
      <c r="C619" s="21"/>
      <c r="D619" s="54"/>
      <c r="E619" s="54"/>
      <c r="F619" s="54"/>
      <c r="G619" s="54"/>
    </row>
    <row r="620" spans="1:7" ht="15.75" x14ac:dyDescent="0.3">
      <c r="A620" s="52"/>
      <c r="B620" s="21"/>
      <c r="C620" s="21"/>
      <c r="D620" s="54"/>
      <c r="E620" s="54"/>
      <c r="F620" s="54"/>
      <c r="G620" s="54"/>
    </row>
    <row r="621" spans="1:7" ht="15.75" x14ac:dyDescent="0.3">
      <c r="A621" s="52"/>
      <c r="B621" s="21"/>
      <c r="C621" s="21"/>
      <c r="D621" s="54"/>
      <c r="E621" s="54"/>
      <c r="F621" s="54"/>
      <c r="G621" s="54"/>
    </row>
    <row r="622" spans="1:7" ht="15.75" x14ac:dyDescent="0.3">
      <c r="A622" s="52"/>
      <c r="B622" s="21"/>
      <c r="C622" s="21"/>
      <c r="D622" s="54"/>
      <c r="E622" s="54"/>
      <c r="F622" s="54"/>
      <c r="G622" s="54"/>
    </row>
    <row r="623" spans="1:7" ht="15.75" x14ac:dyDescent="0.3">
      <c r="A623" s="52"/>
      <c r="B623" s="21"/>
      <c r="C623" s="21"/>
      <c r="D623" s="54"/>
      <c r="E623" s="54"/>
      <c r="F623" s="54"/>
      <c r="G623" s="54"/>
    </row>
    <row r="624" spans="1:7" ht="15.75" x14ac:dyDescent="0.3">
      <c r="A624" s="52"/>
      <c r="B624" s="21"/>
      <c r="C624" s="21"/>
      <c r="D624" s="54"/>
      <c r="E624" s="54"/>
      <c r="F624" s="54"/>
      <c r="G624" s="54"/>
    </row>
    <row r="625" spans="1:7" ht="15.75" x14ac:dyDescent="0.3">
      <c r="A625" s="52"/>
      <c r="B625" s="21"/>
      <c r="C625" s="21"/>
      <c r="D625" s="54"/>
      <c r="E625" s="54"/>
      <c r="F625" s="54"/>
      <c r="G625" s="54"/>
    </row>
    <row r="626" spans="1:7" ht="15.75" x14ac:dyDescent="0.3">
      <c r="A626" s="52"/>
      <c r="B626" s="21"/>
      <c r="C626" s="21"/>
      <c r="D626" s="54"/>
      <c r="E626" s="54"/>
      <c r="F626" s="54"/>
      <c r="G626" s="54"/>
    </row>
    <row r="627" spans="1:7" ht="15.75" x14ac:dyDescent="0.3">
      <c r="A627" s="52"/>
      <c r="B627" s="21"/>
      <c r="C627" s="21"/>
      <c r="D627" s="54"/>
      <c r="E627" s="54"/>
      <c r="F627" s="54"/>
      <c r="G627" s="54"/>
    </row>
    <row r="628" spans="1:7" ht="15.75" x14ac:dyDescent="0.3">
      <c r="A628" s="52"/>
      <c r="B628" s="21"/>
      <c r="C628" s="21"/>
      <c r="D628" s="54"/>
      <c r="E628" s="54"/>
      <c r="F628" s="54"/>
      <c r="G628" s="54"/>
    </row>
    <row r="629" spans="1:7" ht="15.75" x14ac:dyDescent="0.3">
      <c r="A629" s="52"/>
      <c r="B629" s="21"/>
      <c r="C629" s="21"/>
      <c r="D629" s="54"/>
      <c r="E629" s="54"/>
      <c r="F629" s="54"/>
      <c r="G629" s="54"/>
    </row>
    <row r="630" spans="1:7" ht="15.75" x14ac:dyDescent="0.3">
      <c r="A630" s="52"/>
      <c r="B630" s="21"/>
      <c r="C630" s="21"/>
      <c r="D630" s="54"/>
      <c r="E630" s="54"/>
      <c r="F630" s="54"/>
      <c r="G630" s="54"/>
    </row>
    <row r="631" spans="1:7" ht="15.75" x14ac:dyDescent="0.3">
      <c r="A631" s="52"/>
      <c r="B631" s="21"/>
      <c r="C631" s="21"/>
      <c r="D631" s="54"/>
      <c r="E631" s="54"/>
      <c r="F631" s="54"/>
      <c r="G631" s="54"/>
    </row>
    <row r="632" spans="1:7" ht="15.75" x14ac:dyDescent="0.3">
      <c r="A632" s="52"/>
      <c r="B632" s="21"/>
      <c r="C632" s="21"/>
      <c r="D632" s="54"/>
      <c r="E632" s="54"/>
      <c r="F632" s="54"/>
      <c r="G632" s="54"/>
    </row>
    <row r="633" spans="1:7" ht="15.75" x14ac:dyDescent="0.3">
      <c r="A633" s="52"/>
      <c r="B633" s="21"/>
      <c r="C633" s="21"/>
      <c r="D633" s="54"/>
      <c r="E633" s="54"/>
      <c r="F633" s="54"/>
      <c r="G633" s="54"/>
    </row>
    <row r="634" spans="1:7" ht="15.75" x14ac:dyDescent="0.3">
      <c r="A634" s="52"/>
      <c r="B634" s="21"/>
      <c r="C634" s="21"/>
      <c r="D634" s="54"/>
      <c r="E634" s="54"/>
      <c r="F634" s="54"/>
      <c r="G634" s="54"/>
    </row>
    <row r="635" spans="1:7" ht="15.75" x14ac:dyDescent="0.3">
      <c r="A635" s="52"/>
      <c r="B635" s="21"/>
      <c r="C635" s="21"/>
      <c r="D635" s="54"/>
      <c r="E635" s="54"/>
      <c r="F635" s="54"/>
      <c r="G635" s="54"/>
    </row>
    <row r="636" spans="1:7" ht="15.75" x14ac:dyDescent="0.3">
      <c r="A636" s="52"/>
      <c r="B636" s="21"/>
      <c r="C636" s="21"/>
      <c r="D636" s="54"/>
      <c r="E636" s="54"/>
      <c r="F636" s="54"/>
      <c r="G636" s="54"/>
    </row>
    <row r="637" spans="1:7" ht="15.75" x14ac:dyDescent="0.3">
      <c r="A637" s="52"/>
      <c r="B637" s="21"/>
      <c r="C637" s="21"/>
      <c r="D637" s="54"/>
      <c r="E637" s="54"/>
      <c r="F637" s="54"/>
      <c r="G637" s="54"/>
    </row>
    <row r="638" spans="1:7" ht="15.75" x14ac:dyDescent="0.3">
      <c r="A638" s="52"/>
      <c r="B638" s="21"/>
      <c r="C638" s="21"/>
      <c r="D638" s="54"/>
      <c r="E638" s="54"/>
      <c r="F638" s="54"/>
      <c r="G638" s="54"/>
    </row>
    <row r="639" spans="1:7" ht="15.75" x14ac:dyDescent="0.3">
      <c r="A639" s="52"/>
      <c r="B639" s="21"/>
      <c r="C639" s="21"/>
      <c r="D639" s="54"/>
      <c r="E639" s="54"/>
      <c r="F639" s="54"/>
      <c r="G639" s="54"/>
    </row>
    <row r="640" spans="1:7" ht="15.75" x14ac:dyDescent="0.3">
      <c r="A640" s="52"/>
      <c r="B640" s="21"/>
      <c r="C640" s="21"/>
      <c r="D640" s="54"/>
      <c r="E640" s="54"/>
      <c r="F640" s="54"/>
      <c r="G640" s="54"/>
    </row>
    <row r="641" spans="1:7" ht="15.75" x14ac:dyDescent="0.3">
      <c r="A641" s="52"/>
      <c r="B641" s="21"/>
      <c r="C641" s="21"/>
      <c r="D641" s="54"/>
      <c r="E641" s="54"/>
      <c r="F641" s="54"/>
      <c r="G641" s="54"/>
    </row>
    <row r="642" spans="1:7" ht="15.75" x14ac:dyDescent="0.3">
      <c r="A642" s="52"/>
      <c r="B642" s="21"/>
      <c r="C642" s="21"/>
      <c r="D642" s="54"/>
      <c r="E642" s="54"/>
      <c r="F642" s="54"/>
      <c r="G642" s="54"/>
    </row>
    <row r="643" spans="1:7" ht="15.75" x14ac:dyDescent="0.3">
      <c r="A643" s="52"/>
      <c r="B643" s="21"/>
      <c r="C643" s="21"/>
      <c r="D643" s="54"/>
      <c r="E643" s="54"/>
      <c r="F643" s="54"/>
      <c r="G643" s="54"/>
    </row>
    <row r="644" spans="1:7" ht="15.75" x14ac:dyDescent="0.3">
      <c r="A644" s="52"/>
      <c r="B644" s="21"/>
      <c r="C644" s="21"/>
      <c r="D644" s="54"/>
      <c r="E644" s="54"/>
      <c r="F644" s="54"/>
      <c r="G644" s="54"/>
    </row>
    <row r="645" spans="1:7" ht="15.75" x14ac:dyDescent="0.3">
      <c r="A645" s="52"/>
      <c r="B645" s="21"/>
      <c r="C645" s="21"/>
      <c r="D645" s="54"/>
      <c r="E645" s="54"/>
      <c r="F645" s="54"/>
      <c r="G645" s="54"/>
    </row>
    <row r="646" spans="1:7" ht="15.75" x14ac:dyDescent="0.3">
      <c r="A646" s="52"/>
      <c r="B646" s="21"/>
      <c r="C646" s="21"/>
      <c r="D646" s="54"/>
      <c r="E646" s="54"/>
      <c r="F646" s="54"/>
      <c r="G646" s="54"/>
    </row>
    <row r="647" spans="1:7" ht="15.75" x14ac:dyDescent="0.3">
      <c r="A647" s="52"/>
      <c r="B647" s="21"/>
      <c r="C647" s="21"/>
      <c r="D647" s="54"/>
      <c r="E647" s="54"/>
      <c r="F647" s="54"/>
      <c r="G647" s="54"/>
    </row>
    <row r="648" spans="1:7" ht="15.75" x14ac:dyDescent="0.3">
      <c r="A648" s="52"/>
      <c r="B648" s="21"/>
      <c r="C648" s="21"/>
      <c r="D648" s="54"/>
      <c r="E648" s="54"/>
      <c r="F648" s="54"/>
      <c r="G648" s="54"/>
    </row>
    <row r="649" spans="1:7" ht="15.75" x14ac:dyDescent="0.3">
      <c r="A649" s="52"/>
      <c r="B649" s="21"/>
      <c r="C649" s="21"/>
      <c r="D649" s="54"/>
      <c r="E649" s="54"/>
      <c r="F649" s="54"/>
      <c r="G649" s="54"/>
    </row>
    <row r="650" spans="1:7" ht="15.75" x14ac:dyDescent="0.3">
      <c r="A650" s="52"/>
      <c r="B650" s="21"/>
      <c r="C650" s="21"/>
      <c r="D650" s="54"/>
      <c r="E650" s="54"/>
      <c r="F650" s="54"/>
      <c r="G650" s="54"/>
    </row>
    <row r="651" spans="1:7" ht="15.75" x14ac:dyDescent="0.3">
      <c r="A651" s="52"/>
      <c r="B651" s="21"/>
      <c r="C651" s="21"/>
      <c r="D651" s="54"/>
      <c r="E651" s="54"/>
      <c r="F651" s="54"/>
      <c r="G651" s="54"/>
    </row>
    <row r="652" spans="1:7" ht="15.75" x14ac:dyDescent="0.3">
      <c r="A652" s="52"/>
      <c r="B652" s="21"/>
      <c r="C652" s="21"/>
      <c r="D652" s="54"/>
      <c r="E652" s="54"/>
      <c r="F652" s="54"/>
      <c r="G652" s="54"/>
    </row>
    <row r="653" spans="1:7" ht="15.75" x14ac:dyDescent="0.3">
      <c r="A653" s="52"/>
      <c r="B653" s="21"/>
      <c r="C653" s="21"/>
      <c r="D653" s="54"/>
      <c r="E653" s="54"/>
      <c r="F653" s="54"/>
      <c r="G653" s="54"/>
    </row>
    <row r="654" spans="1:7" ht="15.75" x14ac:dyDescent="0.3">
      <c r="A654" s="52"/>
      <c r="B654" s="21"/>
      <c r="C654" s="21"/>
      <c r="D654" s="54"/>
      <c r="E654" s="54"/>
      <c r="F654" s="54"/>
      <c r="G654" s="54"/>
    </row>
    <row r="655" spans="1:7" ht="15.75" x14ac:dyDescent="0.3">
      <c r="A655" s="52"/>
      <c r="B655" s="21"/>
      <c r="C655" s="21"/>
      <c r="D655" s="54"/>
      <c r="E655" s="54"/>
      <c r="F655" s="54"/>
      <c r="G655" s="54"/>
    </row>
    <row r="656" spans="1:7" ht="15.75" x14ac:dyDescent="0.3">
      <c r="A656" s="52"/>
      <c r="B656" s="21"/>
      <c r="C656" s="21"/>
      <c r="D656" s="54"/>
      <c r="E656" s="54"/>
      <c r="F656" s="54"/>
      <c r="G656" s="54"/>
    </row>
    <row r="657" spans="1:7" ht="15.75" x14ac:dyDescent="0.3">
      <c r="A657" s="52"/>
      <c r="B657" s="21"/>
      <c r="C657" s="21"/>
      <c r="D657" s="54"/>
      <c r="E657" s="54"/>
      <c r="F657" s="54"/>
      <c r="G657" s="54"/>
    </row>
    <row r="658" spans="1:7" ht="15.75" x14ac:dyDescent="0.3">
      <c r="A658" s="52"/>
      <c r="B658" s="21"/>
      <c r="C658" s="21"/>
      <c r="D658" s="54"/>
      <c r="E658" s="54"/>
      <c r="F658" s="54"/>
      <c r="G658" s="54"/>
    </row>
    <row r="659" spans="1:7" ht="15.75" x14ac:dyDescent="0.3">
      <c r="A659" s="52"/>
      <c r="B659" s="21"/>
      <c r="C659" s="21"/>
      <c r="D659" s="54"/>
      <c r="E659" s="54"/>
      <c r="F659" s="54"/>
      <c r="G659" s="54"/>
    </row>
    <row r="660" spans="1:7" ht="15.75" x14ac:dyDescent="0.3">
      <c r="A660" s="52"/>
      <c r="B660" s="21"/>
      <c r="C660" s="21"/>
      <c r="D660" s="54"/>
      <c r="E660" s="54"/>
      <c r="F660" s="54"/>
      <c r="G660" s="54"/>
    </row>
    <row r="661" spans="1:7" ht="15.75" x14ac:dyDescent="0.3">
      <c r="A661" s="52"/>
      <c r="B661" s="21"/>
      <c r="C661" s="21"/>
      <c r="D661" s="54"/>
      <c r="E661" s="54"/>
      <c r="F661" s="54"/>
      <c r="G661" s="54"/>
    </row>
    <row r="662" spans="1:7" ht="15.75" x14ac:dyDescent="0.3">
      <c r="A662" s="52"/>
      <c r="B662" s="21"/>
      <c r="C662" s="21"/>
      <c r="D662" s="54"/>
      <c r="E662" s="54"/>
      <c r="F662" s="54"/>
      <c r="G662" s="54"/>
    </row>
    <row r="663" spans="1:7" ht="15.75" x14ac:dyDescent="0.3">
      <c r="A663" s="52"/>
      <c r="B663" s="21"/>
      <c r="C663" s="21"/>
      <c r="D663" s="54"/>
      <c r="E663" s="54"/>
      <c r="F663" s="54"/>
      <c r="G663" s="54"/>
    </row>
    <row r="664" spans="1:7" ht="15.75" x14ac:dyDescent="0.3">
      <c r="A664" s="52"/>
      <c r="B664" s="21"/>
      <c r="C664" s="21"/>
      <c r="D664" s="54"/>
      <c r="E664" s="54"/>
      <c r="F664" s="54"/>
      <c r="G664" s="54"/>
    </row>
    <row r="665" spans="1:7" ht="15.75" x14ac:dyDescent="0.3">
      <c r="A665" s="52"/>
      <c r="B665" s="21"/>
      <c r="C665" s="21"/>
      <c r="D665" s="54"/>
      <c r="E665" s="54"/>
      <c r="F665" s="54"/>
      <c r="G665" s="54"/>
    </row>
    <row r="666" spans="1:7" ht="15.75" x14ac:dyDescent="0.3">
      <c r="A666" s="52"/>
      <c r="B666" s="21"/>
      <c r="C666" s="21"/>
      <c r="D666" s="54"/>
      <c r="E666" s="54"/>
      <c r="F666" s="54"/>
      <c r="G666" s="54"/>
    </row>
    <row r="667" spans="1:7" ht="15.75" x14ac:dyDescent="0.3">
      <c r="A667" s="52"/>
      <c r="B667" s="21"/>
      <c r="C667" s="21"/>
      <c r="D667" s="54"/>
      <c r="E667" s="54"/>
      <c r="F667" s="54"/>
      <c r="G667" s="54"/>
    </row>
    <row r="668" spans="1:7" ht="15.75" x14ac:dyDescent="0.3">
      <c r="A668" s="52"/>
      <c r="B668" s="21"/>
      <c r="C668" s="21"/>
      <c r="D668" s="54"/>
      <c r="E668" s="54"/>
      <c r="F668" s="54"/>
      <c r="G668" s="54"/>
    </row>
    <row r="669" spans="1:7" ht="15.75" x14ac:dyDescent="0.3">
      <c r="A669" s="52"/>
      <c r="B669" s="21"/>
      <c r="C669" s="21"/>
      <c r="D669" s="54"/>
      <c r="E669" s="54"/>
      <c r="F669" s="54"/>
      <c r="G669" s="54"/>
    </row>
    <row r="670" spans="1:7" ht="15.75" x14ac:dyDescent="0.3">
      <c r="A670" s="52"/>
      <c r="B670" s="21"/>
      <c r="C670" s="21"/>
      <c r="D670" s="54"/>
      <c r="E670" s="54"/>
      <c r="F670" s="54"/>
      <c r="G670" s="54"/>
    </row>
    <row r="671" spans="1:7" ht="15.75" x14ac:dyDescent="0.3">
      <c r="A671" s="52"/>
      <c r="B671" s="21"/>
      <c r="C671" s="21"/>
      <c r="D671" s="54"/>
      <c r="E671" s="54"/>
      <c r="F671" s="54"/>
      <c r="G671" s="54"/>
    </row>
    <row r="672" spans="1:7" ht="15.75" x14ac:dyDescent="0.3">
      <c r="A672" s="52"/>
      <c r="B672" s="21"/>
      <c r="C672" s="21"/>
      <c r="D672" s="54"/>
      <c r="E672" s="54"/>
      <c r="F672" s="54"/>
      <c r="G672" s="54"/>
    </row>
    <row r="673" spans="1:7" ht="15.75" x14ac:dyDescent="0.3">
      <c r="A673" s="52"/>
      <c r="B673" s="21"/>
      <c r="C673" s="21"/>
      <c r="D673" s="54"/>
      <c r="E673" s="54"/>
      <c r="F673" s="54"/>
      <c r="G673" s="54"/>
    </row>
    <row r="674" spans="1:7" ht="15.75" x14ac:dyDescent="0.3">
      <c r="A674" s="52"/>
      <c r="B674" s="21"/>
      <c r="C674" s="21"/>
      <c r="D674" s="54"/>
      <c r="E674" s="54"/>
      <c r="F674" s="54"/>
      <c r="G674" s="54"/>
    </row>
    <row r="675" spans="1:7" ht="15.75" x14ac:dyDescent="0.3">
      <c r="A675" s="52"/>
      <c r="B675" s="21"/>
      <c r="C675" s="21"/>
      <c r="D675" s="54"/>
      <c r="E675" s="54"/>
      <c r="F675" s="54"/>
      <c r="G675" s="54"/>
    </row>
    <row r="676" spans="1:7" ht="15.75" x14ac:dyDescent="0.3">
      <c r="A676" s="52"/>
      <c r="B676" s="21"/>
      <c r="C676" s="21"/>
      <c r="D676" s="54"/>
      <c r="E676" s="54"/>
      <c r="F676" s="54"/>
      <c r="G676" s="54"/>
    </row>
    <row r="677" spans="1:7" ht="15.75" x14ac:dyDescent="0.3">
      <c r="A677" s="52"/>
      <c r="B677" s="21"/>
      <c r="C677" s="21"/>
      <c r="D677" s="54"/>
      <c r="E677" s="54"/>
      <c r="F677" s="54"/>
      <c r="G677" s="54"/>
    </row>
    <row r="678" spans="1:7" ht="15.75" x14ac:dyDescent="0.3">
      <c r="A678" s="52"/>
      <c r="B678" s="21"/>
      <c r="C678" s="21"/>
      <c r="D678" s="54"/>
      <c r="E678" s="54"/>
      <c r="F678" s="54"/>
      <c r="G678" s="54"/>
    </row>
    <row r="679" spans="1:7" ht="15.75" x14ac:dyDescent="0.3">
      <c r="A679" s="52"/>
      <c r="B679" s="21"/>
      <c r="C679" s="21"/>
      <c r="D679" s="54"/>
      <c r="E679" s="54"/>
      <c r="F679" s="54"/>
      <c r="G679" s="54"/>
    </row>
    <row r="680" spans="1:7" ht="15.75" x14ac:dyDescent="0.3">
      <c r="A680" s="52"/>
      <c r="B680" s="21"/>
      <c r="C680" s="21"/>
      <c r="D680" s="54"/>
      <c r="E680" s="54"/>
      <c r="F680" s="54"/>
      <c r="G680" s="54"/>
    </row>
    <row r="681" spans="1:7" ht="15.75" x14ac:dyDescent="0.3">
      <c r="A681" s="52"/>
      <c r="B681" s="21"/>
      <c r="C681" s="21"/>
      <c r="D681" s="54"/>
      <c r="E681" s="54"/>
      <c r="F681" s="54"/>
      <c r="G681" s="54"/>
    </row>
    <row r="682" spans="1:7" ht="15.75" x14ac:dyDescent="0.3">
      <c r="A682" s="52"/>
      <c r="B682" s="21"/>
      <c r="C682" s="21"/>
      <c r="D682" s="54"/>
      <c r="E682" s="54"/>
      <c r="F682" s="54"/>
      <c r="G682" s="54"/>
    </row>
    <row r="683" spans="1:7" ht="15.75" x14ac:dyDescent="0.3">
      <c r="A683" s="52"/>
      <c r="B683" s="21"/>
      <c r="C683" s="21"/>
      <c r="D683" s="54"/>
      <c r="E683" s="54"/>
      <c r="F683" s="54"/>
      <c r="G683" s="54"/>
    </row>
    <row r="684" spans="1:7" ht="15.75" x14ac:dyDescent="0.3">
      <c r="A684" s="52"/>
      <c r="B684" s="21"/>
      <c r="C684" s="21"/>
      <c r="D684" s="54"/>
      <c r="E684" s="54"/>
      <c r="F684" s="54"/>
      <c r="G684" s="54"/>
    </row>
    <row r="685" spans="1:7" ht="15.75" x14ac:dyDescent="0.3">
      <c r="A685" s="52"/>
      <c r="B685" s="21"/>
      <c r="C685" s="21"/>
      <c r="D685" s="54"/>
      <c r="E685" s="54"/>
      <c r="F685" s="54"/>
      <c r="G685" s="54"/>
    </row>
    <row r="686" spans="1:7" ht="15.75" x14ac:dyDescent="0.3">
      <c r="A686" s="52"/>
      <c r="B686" s="21"/>
      <c r="C686" s="21"/>
      <c r="D686" s="54"/>
      <c r="E686" s="54"/>
      <c r="F686" s="54"/>
      <c r="G686" s="54"/>
    </row>
    <row r="687" spans="1:7" ht="15.75" x14ac:dyDescent="0.3">
      <c r="A687" s="52"/>
      <c r="B687" s="21"/>
      <c r="C687" s="21"/>
      <c r="D687" s="54"/>
      <c r="E687" s="54"/>
      <c r="F687" s="54"/>
      <c r="G687" s="54"/>
    </row>
    <row r="688" spans="1:7" ht="15.75" x14ac:dyDescent="0.3">
      <c r="A688" s="52"/>
      <c r="B688" s="21"/>
      <c r="C688" s="21"/>
      <c r="D688" s="54"/>
      <c r="E688" s="54"/>
      <c r="F688" s="54"/>
      <c r="G688" s="54"/>
    </row>
    <row r="689" spans="1:7" ht="15.75" x14ac:dyDescent="0.3">
      <c r="A689" s="52"/>
      <c r="B689" s="21"/>
      <c r="C689" s="21"/>
      <c r="D689" s="54"/>
      <c r="E689" s="54"/>
      <c r="F689" s="54"/>
      <c r="G689" s="54"/>
    </row>
    <row r="690" spans="1:7" ht="15.75" x14ac:dyDescent="0.3">
      <c r="A690" s="52"/>
      <c r="B690" s="21"/>
      <c r="C690" s="21"/>
      <c r="D690" s="54"/>
      <c r="E690" s="54"/>
      <c r="F690" s="54"/>
      <c r="G690" s="54"/>
    </row>
    <row r="691" spans="1:7" ht="15.75" x14ac:dyDescent="0.3">
      <c r="A691" s="52"/>
      <c r="B691" s="21"/>
      <c r="C691" s="21"/>
      <c r="D691" s="54"/>
      <c r="E691" s="54"/>
      <c r="F691" s="54"/>
      <c r="G691" s="54"/>
    </row>
    <row r="692" spans="1:7" ht="15.75" x14ac:dyDescent="0.3">
      <c r="A692" s="52"/>
      <c r="B692" s="21"/>
      <c r="C692" s="21"/>
      <c r="D692" s="54"/>
      <c r="E692" s="54"/>
      <c r="F692" s="54"/>
      <c r="G692" s="54"/>
    </row>
    <row r="693" spans="1:7" ht="15.75" x14ac:dyDescent="0.3">
      <c r="A693" s="52"/>
      <c r="B693" s="21"/>
      <c r="C693" s="21"/>
      <c r="D693" s="54"/>
      <c r="E693" s="54"/>
      <c r="F693" s="54"/>
      <c r="G693" s="54"/>
    </row>
    <row r="694" spans="1:7" ht="15.75" x14ac:dyDescent="0.3">
      <c r="A694" s="52"/>
      <c r="B694" s="21"/>
      <c r="C694" s="21"/>
      <c r="D694" s="54"/>
      <c r="E694" s="54"/>
      <c r="F694" s="54"/>
      <c r="G694" s="54"/>
    </row>
    <row r="695" spans="1:7" ht="15.75" x14ac:dyDescent="0.3">
      <c r="A695" s="52"/>
      <c r="B695" s="21"/>
      <c r="C695" s="21"/>
      <c r="D695" s="54"/>
      <c r="E695" s="54"/>
      <c r="F695" s="54"/>
      <c r="G695" s="54"/>
    </row>
    <row r="696" spans="1:7" ht="15.75" x14ac:dyDescent="0.3">
      <c r="A696" s="52"/>
      <c r="B696" s="21"/>
      <c r="C696" s="21"/>
      <c r="D696" s="54"/>
      <c r="E696" s="54"/>
      <c r="F696" s="54"/>
      <c r="G696" s="54"/>
    </row>
    <row r="697" spans="1:7" ht="15.75" x14ac:dyDescent="0.3">
      <c r="A697" s="52"/>
      <c r="B697" s="21"/>
      <c r="C697" s="21"/>
      <c r="D697" s="54"/>
      <c r="E697" s="54"/>
      <c r="F697" s="54"/>
      <c r="G697" s="54"/>
    </row>
    <row r="698" spans="1:7" ht="15.75" x14ac:dyDescent="0.3">
      <c r="A698" s="52"/>
      <c r="B698" s="21"/>
      <c r="C698" s="21"/>
      <c r="D698" s="54"/>
      <c r="E698" s="54"/>
      <c r="F698" s="54"/>
      <c r="G698" s="54"/>
    </row>
    <row r="699" spans="1:7" ht="15.75" x14ac:dyDescent="0.3">
      <c r="A699" s="52"/>
      <c r="B699" s="21"/>
      <c r="C699" s="21"/>
      <c r="D699" s="54"/>
      <c r="E699" s="54"/>
      <c r="F699" s="54"/>
      <c r="G699" s="54"/>
    </row>
    <row r="700" spans="1:7" ht="15.75" x14ac:dyDescent="0.3">
      <c r="A700" s="52"/>
      <c r="B700" s="21"/>
      <c r="C700" s="21"/>
      <c r="D700" s="54"/>
      <c r="E700" s="54"/>
      <c r="F700" s="54"/>
      <c r="G700" s="54"/>
    </row>
    <row r="701" spans="1:7" ht="15.75" x14ac:dyDescent="0.3">
      <c r="A701" s="52"/>
      <c r="B701" s="21"/>
      <c r="C701" s="21"/>
      <c r="D701" s="54"/>
      <c r="E701" s="54"/>
      <c r="F701" s="54"/>
      <c r="G701" s="54"/>
    </row>
    <row r="702" spans="1:7" ht="15.75" x14ac:dyDescent="0.3">
      <c r="A702" s="52"/>
      <c r="B702" s="21"/>
      <c r="C702" s="21"/>
      <c r="D702" s="54"/>
      <c r="E702" s="54"/>
      <c r="F702" s="54"/>
      <c r="G702" s="54"/>
    </row>
    <row r="703" spans="1:7" ht="15.75" x14ac:dyDescent="0.3">
      <c r="A703" s="52"/>
      <c r="B703" s="21"/>
      <c r="C703" s="21"/>
      <c r="D703" s="54"/>
      <c r="E703" s="54"/>
      <c r="F703" s="54"/>
      <c r="G703" s="54"/>
    </row>
    <row r="704" spans="1:7" ht="15.75" x14ac:dyDescent="0.3">
      <c r="A704" s="52"/>
      <c r="B704" s="21"/>
      <c r="C704" s="21"/>
      <c r="D704" s="54"/>
      <c r="E704" s="54"/>
      <c r="F704" s="54"/>
      <c r="G704" s="54"/>
    </row>
    <row r="705" spans="1:7" ht="15.75" x14ac:dyDescent="0.3">
      <c r="A705" s="52"/>
      <c r="B705" s="21"/>
      <c r="C705" s="21"/>
      <c r="D705" s="54"/>
      <c r="E705" s="54"/>
      <c r="F705" s="54"/>
      <c r="G705" s="54"/>
    </row>
    <row r="706" spans="1:7" ht="15.75" x14ac:dyDescent="0.3">
      <c r="A706" s="52"/>
      <c r="B706" s="21"/>
      <c r="C706" s="21"/>
      <c r="D706" s="54"/>
      <c r="E706" s="54"/>
      <c r="F706" s="54"/>
      <c r="G706" s="54"/>
    </row>
    <row r="707" spans="1:7" ht="15.75" x14ac:dyDescent="0.3">
      <c r="A707" s="52"/>
      <c r="B707" s="21"/>
      <c r="C707" s="21"/>
      <c r="D707" s="54"/>
      <c r="E707" s="54"/>
      <c r="F707" s="54"/>
      <c r="G707" s="54"/>
    </row>
    <row r="708" spans="1:7" ht="15.75" x14ac:dyDescent="0.3">
      <c r="A708" s="52"/>
      <c r="B708" s="21"/>
      <c r="C708" s="21"/>
      <c r="D708" s="54"/>
      <c r="E708" s="54"/>
      <c r="F708" s="54"/>
      <c r="G708" s="54"/>
    </row>
    <row r="709" spans="1:7" ht="15.75" x14ac:dyDescent="0.3">
      <c r="A709" s="52"/>
      <c r="B709" s="21"/>
      <c r="C709" s="21"/>
      <c r="D709" s="54"/>
      <c r="E709" s="54"/>
      <c r="F709" s="54"/>
      <c r="G709" s="54"/>
    </row>
    <row r="710" spans="1:7" ht="15.75" x14ac:dyDescent="0.3">
      <c r="A710" s="52"/>
      <c r="B710" s="21"/>
      <c r="C710" s="21"/>
      <c r="D710" s="54"/>
      <c r="E710" s="54"/>
      <c r="F710" s="54"/>
      <c r="G710" s="54"/>
    </row>
    <row r="711" spans="1:7" ht="15.75" x14ac:dyDescent="0.3">
      <c r="A711" s="52"/>
      <c r="B711" s="21"/>
      <c r="C711" s="21"/>
      <c r="D711" s="54"/>
      <c r="E711" s="54"/>
      <c r="F711" s="54"/>
      <c r="G711" s="54"/>
    </row>
    <row r="712" spans="1:7" ht="15.75" x14ac:dyDescent="0.3">
      <c r="A712" s="52"/>
      <c r="B712" s="21"/>
      <c r="C712" s="21"/>
      <c r="D712" s="54"/>
      <c r="E712" s="54"/>
      <c r="F712" s="54"/>
      <c r="G712" s="54"/>
    </row>
    <row r="713" spans="1:7" ht="15.75" x14ac:dyDescent="0.3">
      <c r="A713" s="52"/>
      <c r="B713" s="21"/>
      <c r="C713" s="21"/>
      <c r="D713" s="54"/>
      <c r="E713" s="54"/>
      <c r="F713" s="54"/>
      <c r="G713" s="54"/>
    </row>
    <row r="714" spans="1:7" ht="15.75" x14ac:dyDescent="0.3">
      <c r="A714" s="52"/>
      <c r="B714" s="21"/>
      <c r="C714" s="21"/>
      <c r="D714" s="54"/>
      <c r="E714" s="54"/>
      <c r="F714" s="54"/>
      <c r="G714" s="54"/>
    </row>
    <row r="715" spans="1:7" ht="15.75" x14ac:dyDescent="0.3">
      <c r="A715" s="52"/>
      <c r="B715" s="21"/>
      <c r="C715" s="21"/>
      <c r="D715" s="54"/>
      <c r="E715" s="54"/>
      <c r="F715" s="54"/>
      <c r="G715" s="54"/>
    </row>
    <row r="716" spans="1:7" ht="15.75" x14ac:dyDescent="0.3">
      <c r="A716" s="52"/>
      <c r="B716" s="21"/>
      <c r="C716" s="21"/>
      <c r="D716" s="54"/>
      <c r="E716" s="54"/>
      <c r="F716" s="54"/>
      <c r="G716" s="54"/>
    </row>
    <row r="717" spans="1:7" ht="15.75" x14ac:dyDescent="0.3">
      <c r="A717" s="52"/>
      <c r="B717" s="21"/>
      <c r="C717" s="21"/>
      <c r="D717" s="54"/>
      <c r="E717" s="54"/>
      <c r="F717" s="54"/>
      <c r="G717" s="54"/>
    </row>
    <row r="718" spans="1:7" ht="15.75" x14ac:dyDescent="0.3">
      <c r="A718" s="52"/>
      <c r="B718" s="21"/>
      <c r="C718" s="21"/>
      <c r="D718" s="54"/>
      <c r="E718" s="54"/>
      <c r="F718" s="54"/>
      <c r="G718" s="54"/>
    </row>
    <row r="719" spans="1:7" ht="15.75" x14ac:dyDescent="0.3">
      <c r="A719" s="52"/>
      <c r="B719" s="21"/>
      <c r="C719" s="21"/>
      <c r="D719" s="54"/>
      <c r="E719" s="54"/>
      <c r="F719" s="54"/>
      <c r="G719" s="54"/>
    </row>
    <row r="720" spans="1:7" ht="15.75" x14ac:dyDescent="0.3">
      <c r="A720" s="52"/>
      <c r="B720" s="21"/>
      <c r="C720" s="21"/>
      <c r="D720" s="54"/>
      <c r="E720" s="54"/>
      <c r="F720" s="54"/>
      <c r="G720" s="54"/>
    </row>
    <row r="721" spans="1:7" ht="15.75" x14ac:dyDescent="0.3">
      <c r="A721" s="52"/>
      <c r="B721" s="21"/>
      <c r="C721" s="21"/>
      <c r="D721" s="54"/>
      <c r="E721" s="54"/>
      <c r="F721" s="54"/>
      <c r="G721" s="54"/>
    </row>
    <row r="722" spans="1:7" ht="15.75" x14ac:dyDescent="0.3">
      <c r="A722" s="52"/>
      <c r="B722" s="21"/>
      <c r="C722" s="21"/>
      <c r="D722" s="54"/>
      <c r="E722" s="54"/>
      <c r="F722" s="54"/>
      <c r="G722" s="54"/>
    </row>
    <row r="723" spans="1:7" ht="15.75" x14ac:dyDescent="0.3">
      <c r="A723" s="52"/>
      <c r="B723" s="21"/>
      <c r="C723" s="21"/>
      <c r="D723" s="54"/>
      <c r="E723" s="54"/>
      <c r="F723" s="54"/>
      <c r="G723" s="54"/>
    </row>
    <row r="724" spans="1:7" ht="15.75" x14ac:dyDescent="0.3">
      <c r="A724" s="52"/>
      <c r="B724" s="21"/>
      <c r="C724" s="21"/>
      <c r="D724" s="54"/>
      <c r="E724" s="54"/>
      <c r="F724" s="54"/>
      <c r="G724" s="54"/>
    </row>
    <row r="725" spans="1:7" ht="15.75" x14ac:dyDescent="0.3">
      <c r="A725" s="52"/>
      <c r="B725" s="21"/>
      <c r="C725" s="21"/>
      <c r="D725" s="54"/>
      <c r="E725" s="54"/>
      <c r="F725" s="54"/>
      <c r="G725" s="54"/>
    </row>
    <row r="726" spans="1:7" ht="15.75" x14ac:dyDescent="0.3">
      <c r="A726" s="52"/>
      <c r="B726" s="21"/>
      <c r="C726" s="21"/>
      <c r="D726" s="54"/>
      <c r="E726" s="54"/>
      <c r="F726" s="54"/>
      <c r="G726" s="54"/>
    </row>
    <row r="727" spans="1:7" ht="15.75" x14ac:dyDescent="0.3">
      <c r="A727" s="52"/>
      <c r="B727" s="21"/>
      <c r="C727" s="21"/>
      <c r="D727" s="54"/>
      <c r="E727" s="54"/>
      <c r="F727" s="54"/>
      <c r="G727" s="54"/>
    </row>
    <row r="728" spans="1:7" ht="15.75" x14ac:dyDescent="0.3">
      <c r="A728" s="52"/>
      <c r="B728" s="21"/>
      <c r="C728" s="21"/>
      <c r="D728" s="54"/>
      <c r="E728" s="54"/>
      <c r="F728" s="54"/>
      <c r="G728" s="54"/>
    </row>
    <row r="729" spans="1:7" ht="15.75" x14ac:dyDescent="0.3">
      <c r="A729" s="52"/>
      <c r="B729" s="21"/>
      <c r="C729" s="21"/>
      <c r="D729" s="54"/>
      <c r="E729" s="54"/>
      <c r="F729" s="54"/>
      <c r="G729" s="54"/>
    </row>
    <row r="730" spans="1:7" ht="15.75" x14ac:dyDescent="0.3">
      <c r="A730" s="52"/>
      <c r="B730" s="21"/>
      <c r="C730" s="21"/>
      <c r="D730" s="54"/>
      <c r="E730" s="54"/>
      <c r="F730" s="54"/>
      <c r="G730" s="54"/>
    </row>
    <row r="731" spans="1:7" ht="15.75" x14ac:dyDescent="0.3">
      <c r="A731" s="52"/>
      <c r="B731" s="21"/>
      <c r="C731" s="21"/>
      <c r="D731" s="54"/>
      <c r="E731" s="54"/>
      <c r="F731" s="54"/>
      <c r="G731" s="54"/>
    </row>
    <row r="732" spans="1:7" ht="15.75" x14ac:dyDescent="0.3">
      <c r="A732" s="52"/>
      <c r="B732" s="21"/>
      <c r="C732" s="21"/>
      <c r="D732" s="54"/>
      <c r="E732" s="54"/>
      <c r="F732" s="54"/>
      <c r="G732" s="54"/>
    </row>
    <row r="733" spans="1:7" ht="15.75" x14ac:dyDescent="0.3">
      <c r="A733" s="52"/>
      <c r="B733" s="21"/>
      <c r="C733" s="21"/>
      <c r="D733" s="54"/>
      <c r="E733" s="54"/>
      <c r="F733" s="54"/>
      <c r="G733" s="54"/>
    </row>
    <row r="734" spans="1:7" ht="15.75" x14ac:dyDescent="0.3">
      <c r="A734" s="52"/>
      <c r="B734" s="21"/>
      <c r="C734" s="21"/>
      <c r="D734" s="54"/>
      <c r="E734" s="54"/>
      <c r="F734" s="54"/>
      <c r="G734" s="54"/>
    </row>
    <row r="735" spans="1:7" ht="15.75" x14ac:dyDescent="0.3">
      <c r="A735" s="52"/>
      <c r="B735" s="21"/>
      <c r="C735" s="21"/>
      <c r="D735" s="54"/>
      <c r="E735" s="54"/>
      <c r="F735" s="54"/>
      <c r="G735" s="54"/>
    </row>
    <row r="736" spans="1:7" ht="15.75" x14ac:dyDescent="0.3">
      <c r="A736" s="52"/>
      <c r="B736" s="21"/>
      <c r="C736" s="21"/>
      <c r="D736" s="54"/>
      <c r="E736" s="54"/>
      <c r="F736" s="54"/>
      <c r="G736" s="54"/>
    </row>
    <row r="737" spans="1:7" ht="15.75" x14ac:dyDescent="0.3">
      <c r="A737" s="52"/>
      <c r="B737" s="21"/>
      <c r="C737" s="21"/>
      <c r="D737" s="54"/>
      <c r="E737" s="54"/>
      <c r="F737" s="54"/>
      <c r="G737" s="54"/>
    </row>
    <row r="738" spans="1:7" ht="15.75" x14ac:dyDescent="0.3">
      <c r="A738" s="52"/>
      <c r="B738" s="21"/>
      <c r="C738" s="21"/>
      <c r="D738" s="54"/>
      <c r="E738" s="54"/>
      <c r="F738" s="54"/>
      <c r="G738" s="54"/>
    </row>
    <row r="739" spans="1:7" ht="15.75" x14ac:dyDescent="0.3">
      <c r="A739" s="52"/>
      <c r="B739" s="21"/>
      <c r="C739" s="21"/>
      <c r="D739" s="54"/>
      <c r="E739" s="54"/>
      <c r="F739" s="54"/>
      <c r="G739" s="54"/>
    </row>
    <row r="740" spans="1:7" ht="15.75" x14ac:dyDescent="0.3">
      <c r="A740" s="52"/>
      <c r="B740" s="21"/>
      <c r="C740" s="21"/>
      <c r="D740" s="54"/>
      <c r="E740" s="54"/>
      <c r="F740" s="54"/>
      <c r="G740" s="54"/>
    </row>
    <row r="741" spans="1:7" ht="15.75" x14ac:dyDescent="0.3">
      <c r="A741" s="52"/>
      <c r="B741" s="21"/>
      <c r="C741" s="21"/>
      <c r="D741" s="54"/>
      <c r="E741" s="54"/>
      <c r="F741" s="54"/>
      <c r="G741" s="54"/>
    </row>
    <row r="742" spans="1:7" ht="15.75" x14ac:dyDescent="0.3">
      <c r="A742" s="52"/>
      <c r="B742" s="21"/>
      <c r="C742" s="21"/>
      <c r="D742" s="54"/>
      <c r="E742" s="54"/>
      <c r="F742" s="54"/>
      <c r="G742" s="54"/>
    </row>
    <row r="743" spans="1:7" ht="15.75" x14ac:dyDescent="0.3">
      <c r="A743" s="52"/>
      <c r="B743" s="21"/>
      <c r="C743" s="21"/>
      <c r="D743" s="54"/>
      <c r="E743" s="54"/>
      <c r="F743" s="54"/>
      <c r="G743" s="54"/>
    </row>
    <row r="744" spans="1:7" ht="15.75" x14ac:dyDescent="0.3">
      <c r="A744" s="52"/>
      <c r="B744" s="21"/>
      <c r="C744" s="21"/>
      <c r="D744" s="54"/>
      <c r="E744" s="54"/>
      <c r="F744" s="54"/>
      <c r="G744" s="54"/>
    </row>
    <row r="745" spans="1:7" ht="15.75" x14ac:dyDescent="0.3">
      <c r="A745" s="52"/>
      <c r="B745" s="21"/>
      <c r="C745" s="21"/>
      <c r="D745" s="54"/>
      <c r="E745" s="54"/>
      <c r="F745" s="54"/>
      <c r="G745" s="54"/>
    </row>
    <row r="746" spans="1:7" ht="15.75" x14ac:dyDescent="0.3">
      <c r="A746" s="52"/>
      <c r="B746" s="21"/>
      <c r="C746" s="21"/>
      <c r="D746" s="54"/>
      <c r="E746" s="54"/>
      <c r="F746" s="54"/>
      <c r="G746" s="54"/>
    </row>
    <row r="747" spans="1:7" ht="15.75" x14ac:dyDescent="0.3">
      <c r="A747" s="52"/>
      <c r="B747" s="21"/>
      <c r="C747" s="21"/>
      <c r="D747" s="54"/>
      <c r="E747" s="54"/>
      <c r="F747" s="54"/>
      <c r="G747" s="54"/>
    </row>
    <row r="748" spans="1:7" ht="15.75" x14ac:dyDescent="0.3">
      <c r="A748" s="52"/>
      <c r="B748" s="21"/>
      <c r="C748" s="21"/>
      <c r="D748" s="54"/>
      <c r="E748" s="54"/>
      <c r="F748" s="54"/>
      <c r="G748" s="54"/>
    </row>
    <row r="749" spans="1:7" ht="15.75" x14ac:dyDescent="0.3">
      <c r="A749" s="52"/>
      <c r="B749" s="21"/>
      <c r="C749" s="21"/>
      <c r="D749" s="54"/>
      <c r="E749" s="54"/>
      <c r="F749" s="54"/>
      <c r="G749" s="54"/>
    </row>
    <row r="750" spans="1:7" ht="15.75" x14ac:dyDescent="0.3">
      <c r="A750" s="52"/>
      <c r="B750" s="21"/>
      <c r="C750" s="21"/>
      <c r="D750" s="54"/>
      <c r="E750" s="54"/>
      <c r="F750" s="54"/>
      <c r="G750" s="54"/>
    </row>
    <row r="751" spans="1:7" ht="15.75" x14ac:dyDescent="0.3">
      <c r="A751" s="52"/>
      <c r="B751" s="21"/>
      <c r="C751" s="21"/>
      <c r="D751" s="54"/>
      <c r="E751" s="54"/>
      <c r="F751" s="54"/>
      <c r="G751" s="54"/>
    </row>
    <row r="752" spans="1:7" ht="15.75" x14ac:dyDescent="0.3">
      <c r="A752" s="52"/>
      <c r="B752" s="21"/>
      <c r="C752" s="21"/>
      <c r="D752" s="54"/>
      <c r="E752" s="54"/>
      <c r="F752" s="54"/>
      <c r="G752" s="54"/>
    </row>
    <row r="753" spans="1:7" ht="15.75" x14ac:dyDescent="0.3">
      <c r="A753" s="52"/>
      <c r="B753" s="21"/>
      <c r="C753" s="21"/>
      <c r="D753" s="54"/>
      <c r="E753" s="54"/>
      <c r="F753" s="54"/>
      <c r="G753" s="54"/>
    </row>
    <row r="754" spans="1:7" ht="15.75" x14ac:dyDescent="0.3">
      <c r="A754" s="52"/>
      <c r="B754" s="21"/>
      <c r="C754" s="21"/>
      <c r="D754" s="54"/>
      <c r="E754" s="54"/>
      <c r="F754" s="54"/>
      <c r="G754" s="54"/>
    </row>
    <row r="755" spans="1:7" ht="15.75" x14ac:dyDescent="0.3">
      <c r="A755" s="52"/>
      <c r="B755" s="21"/>
      <c r="C755" s="21"/>
      <c r="D755" s="54"/>
      <c r="E755" s="54"/>
      <c r="F755" s="54"/>
      <c r="G755" s="54"/>
    </row>
    <row r="756" spans="1:7" ht="15.75" x14ac:dyDescent="0.3">
      <c r="A756" s="52"/>
      <c r="B756" s="21"/>
      <c r="C756" s="21"/>
      <c r="D756" s="54"/>
      <c r="E756" s="54"/>
      <c r="F756" s="54"/>
      <c r="G756" s="54"/>
    </row>
    <row r="757" spans="1:7" ht="15.75" x14ac:dyDescent="0.3">
      <c r="A757" s="52"/>
      <c r="B757" s="21"/>
      <c r="C757" s="21"/>
      <c r="D757" s="54"/>
      <c r="E757" s="54"/>
      <c r="F757" s="54"/>
      <c r="G757" s="54"/>
    </row>
    <row r="758" spans="1:7" ht="15.75" x14ac:dyDescent="0.3">
      <c r="A758" s="52"/>
      <c r="B758" s="21"/>
      <c r="C758" s="21"/>
      <c r="D758" s="54"/>
      <c r="E758" s="54"/>
      <c r="F758" s="54"/>
      <c r="G758" s="54"/>
    </row>
    <row r="759" spans="1:7" ht="15.75" x14ac:dyDescent="0.3">
      <c r="A759" s="52"/>
      <c r="B759" s="21"/>
      <c r="C759" s="21"/>
      <c r="D759" s="54"/>
      <c r="E759" s="54"/>
      <c r="F759" s="54"/>
      <c r="G759" s="54"/>
    </row>
    <row r="760" spans="1:7" ht="15.75" x14ac:dyDescent="0.3">
      <c r="A760" s="52"/>
      <c r="B760" s="21"/>
      <c r="C760" s="21"/>
      <c r="D760" s="54"/>
      <c r="E760" s="54"/>
      <c r="F760" s="54"/>
      <c r="G760" s="54"/>
    </row>
    <row r="761" spans="1:7" ht="15.75" x14ac:dyDescent="0.3">
      <c r="A761" s="52"/>
      <c r="B761" s="21"/>
      <c r="C761" s="21"/>
      <c r="D761" s="54"/>
      <c r="E761" s="54"/>
      <c r="F761" s="54"/>
      <c r="G761" s="54"/>
    </row>
    <row r="762" spans="1:7" ht="15.75" x14ac:dyDescent="0.3">
      <c r="A762" s="52"/>
      <c r="B762" s="21"/>
      <c r="C762" s="21"/>
      <c r="D762" s="54"/>
      <c r="E762" s="54"/>
      <c r="F762" s="54"/>
      <c r="G762" s="54"/>
    </row>
    <row r="763" spans="1:7" ht="15.75" x14ac:dyDescent="0.3">
      <c r="A763" s="52"/>
      <c r="B763" s="21"/>
      <c r="C763" s="21"/>
      <c r="D763" s="54"/>
      <c r="E763" s="54"/>
      <c r="F763" s="54"/>
      <c r="G763" s="54"/>
    </row>
    <row r="764" spans="1:7" ht="15.75" x14ac:dyDescent="0.3">
      <c r="A764" s="52"/>
      <c r="B764" s="21"/>
      <c r="C764" s="21"/>
      <c r="D764" s="54"/>
      <c r="E764" s="54"/>
      <c r="F764" s="54"/>
      <c r="G764" s="54"/>
    </row>
    <row r="765" spans="1:7" ht="15.75" x14ac:dyDescent="0.3">
      <c r="A765" s="52"/>
      <c r="B765" s="21"/>
      <c r="C765" s="21"/>
      <c r="D765" s="54"/>
      <c r="E765" s="54"/>
      <c r="F765" s="54"/>
      <c r="G765" s="54"/>
    </row>
    <row r="766" spans="1:7" ht="15.75" x14ac:dyDescent="0.3">
      <c r="A766" s="52"/>
      <c r="B766" s="21"/>
      <c r="C766" s="21"/>
      <c r="D766" s="54"/>
      <c r="E766" s="54"/>
      <c r="F766" s="54"/>
      <c r="G766" s="54"/>
    </row>
    <row r="767" spans="1:7" ht="15.75" x14ac:dyDescent="0.3">
      <c r="A767" s="52"/>
      <c r="B767" s="21"/>
      <c r="C767" s="21"/>
      <c r="D767" s="54"/>
      <c r="E767" s="54"/>
      <c r="F767" s="54"/>
      <c r="G767" s="54"/>
    </row>
    <row r="768" spans="1:7" ht="15.75" x14ac:dyDescent="0.3">
      <c r="A768" s="52"/>
      <c r="B768" s="21"/>
      <c r="C768" s="21"/>
      <c r="D768" s="54"/>
      <c r="E768" s="54"/>
      <c r="F768" s="54"/>
      <c r="G768" s="54"/>
    </row>
    <row r="769" spans="1:7" ht="15.75" x14ac:dyDescent="0.3">
      <c r="A769" s="52"/>
      <c r="B769" s="21"/>
      <c r="C769" s="21"/>
      <c r="D769" s="54"/>
      <c r="E769" s="54"/>
      <c r="F769" s="54"/>
      <c r="G769" s="54"/>
    </row>
    <row r="770" spans="1:7" ht="15.75" x14ac:dyDescent="0.3">
      <c r="A770" s="52"/>
      <c r="B770" s="21"/>
      <c r="C770" s="21"/>
      <c r="D770" s="54"/>
      <c r="E770" s="54"/>
      <c r="F770" s="54"/>
      <c r="G770" s="54"/>
    </row>
    <row r="771" spans="1:7" ht="15.75" x14ac:dyDescent="0.3">
      <c r="A771" s="52"/>
      <c r="B771" s="21"/>
      <c r="C771" s="21"/>
      <c r="D771" s="54"/>
      <c r="E771" s="54"/>
      <c r="F771" s="54"/>
      <c r="G771" s="54"/>
    </row>
    <row r="772" spans="1:7" ht="15.75" x14ac:dyDescent="0.3">
      <c r="A772" s="52"/>
      <c r="B772" s="21"/>
      <c r="C772" s="21"/>
      <c r="D772" s="54"/>
      <c r="E772" s="54"/>
      <c r="F772" s="54"/>
      <c r="G772" s="54"/>
    </row>
    <row r="773" spans="1:7" ht="15.75" x14ac:dyDescent="0.3">
      <c r="A773" s="52"/>
      <c r="B773" s="21"/>
      <c r="C773" s="21"/>
      <c r="D773" s="54"/>
      <c r="E773" s="54"/>
      <c r="F773" s="54"/>
      <c r="G773" s="54"/>
    </row>
    <row r="774" spans="1:7" ht="15.75" x14ac:dyDescent="0.3">
      <c r="A774" s="52"/>
      <c r="B774" s="21"/>
      <c r="C774" s="21"/>
      <c r="D774" s="54"/>
      <c r="E774" s="54"/>
      <c r="F774" s="54"/>
      <c r="G774" s="54"/>
    </row>
    <row r="775" spans="1:7" ht="15.75" x14ac:dyDescent="0.3">
      <c r="A775" s="52"/>
      <c r="B775" s="21"/>
      <c r="C775" s="21"/>
      <c r="D775" s="54"/>
      <c r="E775" s="54"/>
      <c r="F775" s="54"/>
      <c r="G775" s="54"/>
    </row>
    <row r="776" spans="1:7" ht="15.75" x14ac:dyDescent="0.3">
      <c r="A776" s="52"/>
      <c r="B776" s="21"/>
      <c r="C776" s="21"/>
      <c r="D776" s="54"/>
      <c r="E776" s="54"/>
      <c r="F776" s="54"/>
      <c r="G776" s="54"/>
    </row>
    <row r="777" spans="1:7" ht="15.75" x14ac:dyDescent="0.3">
      <c r="A777" s="52"/>
      <c r="B777" s="21"/>
      <c r="C777" s="21"/>
      <c r="D777" s="54"/>
      <c r="E777" s="54"/>
      <c r="F777" s="54"/>
      <c r="G777" s="54"/>
    </row>
    <row r="778" spans="1:7" ht="15.75" x14ac:dyDescent="0.3">
      <c r="A778" s="52"/>
      <c r="B778" s="21"/>
      <c r="C778" s="21"/>
      <c r="D778" s="54"/>
      <c r="E778" s="54"/>
      <c r="F778" s="54"/>
      <c r="G778" s="54"/>
    </row>
    <row r="779" spans="1:7" ht="15.75" x14ac:dyDescent="0.3">
      <c r="A779" s="52"/>
      <c r="B779" s="21"/>
      <c r="C779" s="21"/>
      <c r="D779" s="54"/>
      <c r="E779" s="54"/>
      <c r="F779" s="54"/>
      <c r="G779" s="54"/>
    </row>
    <row r="780" spans="1:7" ht="15.75" x14ac:dyDescent="0.3">
      <c r="A780" s="52"/>
      <c r="B780" s="21"/>
      <c r="C780" s="21"/>
      <c r="D780" s="54"/>
      <c r="E780" s="54"/>
      <c r="F780" s="54"/>
      <c r="G780" s="54"/>
    </row>
    <row r="781" spans="1:7" ht="15.75" x14ac:dyDescent="0.3">
      <c r="A781" s="52"/>
      <c r="B781" s="21"/>
      <c r="C781" s="21"/>
      <c r="D781" s="54"/>
      <c r="E781" s="54"/>
      <c r="F781" s="54"/>
      <c r="G781" s="54"/>
    </row>
    <row r="782" spans="1:7" ht="15.75" x14ac:dyDescent="0.3">
      <c r="A782" s="52"/>
      <c r="B782" s="21"/>
      <c r="C782" s="21"/>
      <c r="D782" s="54"/>
      <c r="E782" s="54"/>
      <c r="F782" s="54"/>
      <c r="G782" s="54"/>
    </row>
    <row r="783" spans="1:7" ht="15.75" x14ac:dyDescent="0.3">
      <c r="A783" s="52"/>
      <c r="B783" s="21"/>
      <c r="C783" s="21"/>
      <c r="D783" s="54"/>
      <c r="E783" s="54"/>
      <c r="F783" s="54"/>
      <c r="G783" s="54"/>
    </row>
    <row r="784" spans="1:7" ht="15.75" x14ac:dyDescent="0.3">
      <c r="A784" s="52"/>
      <c r="B784" s="21"/>
      <c r="C784" s="21"/>
      <c r="D784" s="54"/>
      <c r="E784" s="54"/>
      <c r="F784" s="54"/>
      <c r="G784" s="54"/>
    </row>
    <row r="785" spans="1:7" ht="15.75" x14ac:dyDescent="0.3">
      <c r="A785" s="52"/>
      <c r="B785" s="21"/>
      <c r="C785" s="21"/>
      <c r="D785" s="54"/>
      <c r="E785" s="54"/>
      <c r="F785" s="54"/>
      <c r="G785" s="54"/>
    </row>
    <row r="786" spans="1:7" ht="15.75" x14ac:dyDescent="0.3">
      <c r="A786" s="52"/>
      <c r="B786" s="21"/>
      <c r="C786" s="21"/>
      <c r="D786" s="54"/>
      <c r="E786" s="54"/>
      <c r="F786" s="54"/>
      <c r="G786" s="54"/>
    </row>
    <row r="787" spans="1:7" ht="15.75" x14ac:dyDescent="0.3">
      <c r="A787" s="52"/>
      <c r="B787" s="21"/>
      <c r="C787" s="21"/>
      <c r="D787" s="54"/>
      <c r="E787" s="54"/>
      <c r="F787" s="54"/>
      <c r="G787" s="54"/>
    </row>
    <row r="788" spans="1:7" ht="15.75" x14ac:dyDescent="0.3">
      <c r="A788" s="52"/>
      <c r="B788" s="21"/>
      <c r="C788" s="21"/>
      <c r="D788" s="54"/>
      <c r="E788" s="54"/>
      <c r="F788" s="54"/>
      <c r="G788" s="54"/>
    </row>
    <row r="789" spans="1:7" ht="15.75" x14ac:dyDescent="0.3">
      <c r="A789" s="52"/>
      <c r="B789" s="21"/>
      <c r="C789" s="21"/>
      <c r="D789" s="54"/>
      <c r="E789" s="54"/>
      <c r="F789" s="54"/>
      <c r="G789" s="54"/>
    </row>
    <row r="790" spans="1:7" ht="15.75" x14ac:dyDescent="0.3">
      <c r="A790" s="52"/>
      <c r="B790" s="21"/>
      <c r="C790" s="21"/>
      <c r="D790" s="54"/>
      <c r="E790" s="54"/>
      <c r="F790" s="54"/>
      <c r="G790" s="54"/>
    </row>
    <row r="791" spans="1:7" ht="15.75" x14ac:dyDescent="0.3">
      <c r="A791" s="52"/>
      <c r="B791" s="21"/>
      <c r="C791" s="21"/>
      <c r="D791" s="54"/>
      <c r="E791" s="54"/>
      <c r="F791" s="54"/>
      <c r="G791" s="54"/>
    </row>
    <row r="792" spans="1:7" ht="15.75" x14ac:dyDescent="0.3">
      <c r="A792" s="52"/>
      <c r="B792" s="21"/>
      <c r="C792" s="21"/>
      <c r="D792" s="54"/>
      <c r="E792" s="54"/>
      <c r="F792" s="54"/>
      <c r="G792" s="54"/>
    </row>
    <row r="793" spans="1:7" ht="15.75" x14ac:dyDescent="0.3">
      <c r="A793" s="52"/>
      <c r="B793" s="21"/>
      <c r="C793" s="21"/>
      <c r="D793" s="54"/>
      <c r="E793" s="54"/>
      <c r="F793" s="54"/>
      <c r="G793" s="54"/>
    </row>
    <row r="794" spans="1:7" ht="15.75" x14ac:dyDescent="0.3">
      <c r="A794" s="52"/>
      <c r="B794" s="21"/>
      <c r="C794" s="21"/>
      <c r="D794" s="54"/>
      <c r="E794" s="54"/>
      <c r="F794" s="54"/>
      <c r="G794" s="54"/>
    </row>
    <row r="795" spans="1:7" ht="15.75" x14ac:dyDescent="0.3">
      <c r="A795" s="52"/>
      <c r="B795" s="21"/>
      <c r="C795" s="21"/>
      <c r="D795" s="54"/>
      <c r="E795" s="54"/>
      <c r="F795" s="54"/>
      <c r="G795" s="54"/>
    </row>
    <row r="796" spans="1:7" ht="15.75" x14ac:dyDescent="0.3">
      <c r="A796" s="52"/>
      <c r="B796" s="21"/>
      <c r="C796" s="21"/>
      <c r="D796" s="54"/>
      <c r="E796" s="54"/>
      <c r="F796" s="54"/>
      <c r="G796" s="54"/>
    </row>
    <row r="797" spans="1:7" ht="15.75" x14ac:dyDescent="0.3">
      <c r="A797" s="52"/>
      <c r="B797" s="21"/>
      <c r="C797" s="21"/>
      <c r="D797" s="54"/>
      <c r="E797" s="54"/>
      <c r="F797" s="54"/>
      <c r="G797" s="54"/>
    </row>
    <row r="798" spans="1:7" ht="15.75" x14ac:dyDescent="0.3">
      <c r="A798" s="52"/>
      <c r="B798" s="21"/>
      <c r="C798" s="21"/>
      <c r="D798" s="54"/>
      <c r="E798" s="54"/>
      <c r="F798" s="54"/>
      <c r="G798" s="54"/>
    </row>
    <row r="799" spans="1:7" ht="15.75" x14ac:dyDescent="0.3">
      <c r="A799" s="52"/>
      <c r="B799" s="21"/>
      <c r="C799" s="21"/>
      <c r="D799" s="54"/>
      <c r="E799" s="54"/>
      <c r="F799" s="54"/>
      <c r="G799" s="54"/>
    </row>
    <row r="800" spans="1:7" ht="15.75" x14ac:dyDescent="0.3">
      <c r="A800" s="52"/>
      <c r="B800" s="21"/>
      <c r="C800" s="21"/>
      <c r="D800" s="54"/>
      <c r="E800" s="54"/>
      <c r="F800" s="54"/>
      <c r="G800" s="54"/>
    </row>
    <row r="801" spans="1:7" ht="15.75" x14ac:dyDescent="0.3">
      <c r="A801" s="52"/>
      <c r="B801" s="21"/>
      <c r="C801" s="21"/>
      <c r="D801" s="54"/>
      <c r="E801" s="54"/>
      <c r="F801" s="54"/>
      <c r="G801" s="54"/>
    </row>
    <row r="802" spans="1:7" ht="15.75" x14ac:dyDescent="0.3">
      <c r="A802" s="52"/>
      <c r="B802" s="21"/>
      <c r="C802" s="21"/>
      <c r="D802" s="54"/>
      <c r="E802" s="54"/>
      <c r="F802" s="54"/>
      <c r="G802" s="54"/>
    </row>
    <row r="803" spans="1:7" ht="15.75" x14ac:dyDescent="0.3">
      <c r="A803" s="52"/>
      <c r="B803" s="21"/>
      <c r="C803" s="21"/>
      <c r="D803" s="54"/>
      <c r="E803" s="54"/>
      <c r="F803" s="54"/>
      <c r="G803" s="54"/>
    </row>
    <row r="804" spans="1:7" ht="15.75" x14ac:dyDescent="0.3">
      <c r="A804" s="52"/>
      <c r="B804" s="21"/>
      <c r="C804" s="21"/>
      <c r="D804" s="54"/>
      <c r="E804" s="54"/>
      <c r="F804" s="54"/>
      <c r="G804" s="54"/>
    </row>
    <row r="805" spans="1:7" ht="15.75" x14ac:dyDescent="0.3">
      <c r="A805" s="52"/>
      <c r="B805" s="21"/>
      <c r="C805" s="21"/>
      <c r="D805" s="54"/>
      <c r="E805" s="54"/>
      <c r="F805" s="54"/>
      <c r="G805" s="54"/>
    </row>
    <row r="806" spans="1:7" ht="15.75" x14ac:dyDescent="0.3">
      <c r="A806" s="52"/>
      <c r="B806" s="21"/>
      <c r="C806" s="21"/>
      <c r="D806" s="54"/>
      <c r="E806" s="54"/>
      <c r="F806" s="54"/>
      <c r="G806" s="54"/>
    </row>
    <row r="807" spans="1:7" ht="15.75" x14ac:dyDescent="0.3">
      <c r="A807" s="52"/>
      <c r="B807" s="21"/>
      <c r="C807" s="21"/>
      <c r="D807" s="54"/>
      <c r="E807" s="54"/>
      <c r="F807" s="54"/>
      <c r="G807" s="54"/>
    </row>
    <row r="808" spans="1:7" ht="15.75" x14ac:dyDescent="0.3">
      <c r="A808" s="52"/>
      <c r="B808" s="21"/>
      <c r="C808" s="21"/>
      <c r="D808" s="54"/>
      <c r="E808" s="54"/>
      <c r="F808" s="54"/>
      <c r="G808" s="54"/>
    </row>
    <row r="809" spans="1:7" ht="15.75" x14ac:dyDescent="0.3">
      <c r="A809" s="52"/>
      <c r="B809" s="21"/>
      <c r="C809" s="21"/>
      <c r="D809" s="54"/>
      <c r="E809" s="54"/>
      <c r="F809" s="54"/>
      <c r="G809" s="54"/>
    </row>
    <row r="810" spans="1:7" ht="15.75" x14ac:dyDescent="0.3">
      <c r="A810" s="52"/>
      <c r="B810" s="21"/>
      <c r="C810" s="21"/>
      <c r="D810" s="54"/>
      <c r="E810" s="54"/>
      <c r="F810" s="54"/>
      <c r="G810" s="54"/>
    </row>
    <row r="811" spans="1:7" ht="15.75" x14ac:dyDescent="0.3">
      <c r="A811" s="52"/>
      <c r="B811" s="21"/>
      <c r="C811" s="21"/>
      <c r="D811" s="54"/>
      <c r="E811" s="54"/>
      <c r="F811" s="54"/>
      <c r="G811" s="54"/>
    </row>
    <row r="812" spans="1:7" ht="15.75" x14ac:dyDescent="0.3">
      <c r="A812" s="52"/>
      <c r="B812" s="21"/>
      <c r="C812" s="21"/>
      <c r="D812" s="54"/>
      <c r="E812" s="54"/>
      <c r="F812" s="54"/>
      <c r="G812" s="54"/>
    </row>
    <row r="813" spans="1:7" ht="15.75" x14ac:dyDescent="0.3">
      <c r="A813" s="52"/>
      <c r="B813" s="21"/>
      <c r="C813" s="21"/>
      <c r="D813" s="54"/>
      <c r="E813" s="54"/>
      <c r="F813" s="54"/>
      <c r="G813" s="54"/>
    </row>
    <row r="814" spans="1:7" ht="15.75" x14ac:dyDescent="0.3">
      <c r="A814" s="52"/>
      <c r="B814" s="21"/>
      <c r="C814" s="21"/>
      <c r="D814" s="54"/>
      <c r="E814" s="54"/>
      <c r="F814" s="54"/>
      <c r="G814" s="54"/>
    </row>
    <row r="815" spans="1:7" ht="15.75" x14ac:dyDescent="0.3">
      <c r="A815" s="52"/>
      <c r="B815" s="21"/>
      <c r="C815" s="21"/>
      <c r="D815" s="54"/>
      <c r="E815" s="54"/>
      <c r="F815" s="54"/>
      <c r="G815" s="54"/>
    </row>
    <row r="816" spans="1:7" ht="15.75" x14ac:dyDescent="0.3">
      <c r="A816" s="52"/>
      <c r="B816" s="21"/>
      <c r="C816" s="21"/>
      <c r="D816" s="54"/>
      <c r="E816" s="54"/>
      <c r="F816" s="54"/>
      <c r="G816" s="54"/>
    </row>
    <row r="817" spans="1:7" ht="15.75" x14ac:dyDescent="0.3">
      <c r="A817" s="52"/>
      <c r="B817" s="21"/>
      <c r="C817" s="21"/>
      <c r="D817" s="54"/>
      <c r="E817" s="54"/>
      <c r="F817" s="54"/>
      <c r="G817" s="54"/>
    </row>
    <row r="818" spans="1:7" ht="15.75" x14ac:dyDescent="0.3">
      <c r="A818" s="52"/>
      <c r="B818" s="21"/>
      <c r="C818" s="21"/>
      <c r="D818" s="54"/>
      <c r="E818" s="54"/>
      <c r="F818" s="54"/>
      <c r="G818" s="54"/>
    </row>
    <row r="819" spans="1:7" ht="15.75" x14ac:dyDescent="0.3">
      <c r="A819" s="52"/>
      <c r="B819" s="21"/>
      <c r="C819" s="21"/>
      <c r="D819" s="54"/>
      <c r="E819" s="54"/>
      <c r="F819" s="54"/>
      <c r="G819" s="54"/>
    </row>
    <row r="820" spans="1:7" ht="15.75" x14ac:dyDescent="0.3">
      <c r="A820" s="52"/>
      <c r="B820" s="21"/>
      <c r="C820" s="21"/>
      <c r="D820" s="54"/>
      <c r="E820" s="54"/>
      <c r="F820" s="54"/>
      <c r="G820" s="54"/>
    </row>
    <row r="821" spans="1:7" ht="15.75" x14ac:dyDescent="0.3">
      <c r="A821" s="52"/>
      <c r="B821" s="21"/>
      <c r="C821" s="21"/>
      <c r="D821" s="54"/>
      <c r="E821" s="54"/>
      <c r="F821" s="54"/>
      <c r="G821" s="54"/>
    </row>
    <row r="822" spans="1:7" ht="15.75" x14ac:dyDescent="0.3">
      <c r="A822" s="52"/>
      <c r="B822" s="21"/>
      <c r="C822" s="21"/>
      <c r="D822" s="54"/>
      <c r="E822" s="54"/>
      <c r="F822" s="54"/>
      <c r="G822" s="54"/>
    </row>
    <row r="823" spans="1:7" ht="15.75" x14ac:dyDescent="0.3">
      <c r="A823" s="52"/>
      <c r="B823" s="21"/>
      <c r="C823" s="21"/>
      <c r="D823" s="54"/>
      <c r="E823" s="54"/>
      <c r="F823" s="54"/>
      <c r="G823" s="54"/>
    </row>
    <row r="824" spans="1:7" ht="15.75" x14ac:dyDescent="0.3">
      <c r="A824" s="52"/>
      <c r="B824" s="21"/>
      <c r="C824" s="21"/>
      <c r="D824" s="54"/>
      <c r="E824" s="54"/>
      <c r="F824" s="54"/>
      <c r="G824" s="54"/>
    </row>
    <row r="825" spans="1:7" ht="15.75" x14ac:dyDescent="0.3">
      <c r="A825" s="52"/>
      <c r="B825" s="21"/>
      <c r="C825" s="21"/>
      <c r="D825" s="54"/>
      <c r="E825" s="54"/>
      <c r="F825" s="54"/>
      <c r="G825" s="54"/>
    </row>
    <row r="826" spans="1:7" ht="15.75" x14ac:dyDescent="0.3">
      <c r="A826" s="52"/>
      <c r="B826" s="21"/>
      <c r="C826" s="21"/>
      <c r="D826" s="54"/>
      <c r="E826" s="54"/>
      <c r="F826" s="54"/>
      <c r="G826" s="54"/>
    </row>
    <row r="827" spans="1:7" ht="15.75" x14ac:dyDescent="0.3">
      <c r="A827" s="52"/>
      <c r="B827" s="21"/>
      <c r="C827" s="21"/>
      <c r="D827" s="54"/>
      <c r="E827" s="54"/>
      <c r="F827" s="54"/>
      <c r="G827" s="54"/>
    </row>
    <row r="828" spans="1:7" ht="15.75" x14ac:dyDescent="0.3">
      <c r="A828" s="52"/>
      <c r="B828" s="21"/>
      <c r="C828" s="21"/>
      <c r="D828" s="54"/>
      <c r="E828" s="54"/>
      <c r="F828" s="54"/>
      <c r="G828" s="54"/>
    </row>
    <row r="829" spans="1:7" ht="15.75" x14ac:dyDescent="0.3">
      <c r="A829" s="52"/>
      <c r="B829" s="21"/>
      <c r="C829" s="21"/>
      <c r="D829" s="54"/>
      <c r="E829" s="54"/>
      <c r="F829" s="54"/>
      <c r="G829" s="54"/>
    </row>
    <row r="830" spans="1:7" ht="15.75" x14ac:dyDescent="0.3">
      <c r="A830" s="52"/>
      <c r="B830" s="21"/>
      <c r="C830" s="21"/>
      <c r="D830" s="54"/>
      <c r="E830" s="54"/>
      <c r="F830" s="54"/>
      <c r="G830" s="54"/>
    </row>
    <row r="831" spans="1:7" ht="15.75" x14ac:dyDescent="0.3">
      <c r="A831" s="52"/>
      <c r="B831" s="21"/>
      <c r="C831" s="21"/>
      <c r="D831" s="54"/>
      <c r="E831" s="54"/>
      <c r="F831" s="54"/>
      <c r="G831" s="54"/>
    </row>
    <row r="832" spans="1:7" ht="15.75" x14ac:dyDescent="0.3">
      <c r="A832" s="52"/>
      <c r="B832" s="21"/>
      <c r="C832" s="21"/>
      <c r="D832" s="54"/>
      <c r="E832" s="54"/>
      <c r="F832" s="54"/>
      <c r="G832" s="54"/>
    </row>
    <row r="833" spans="1:7" ht="15.75" x14ac:dyDescent="0.3">
      <c r="A833" s="52"/>
      <c r="B833" s="21"/>
      <c r="C833" s="21"/>
      <c r="D833" s="54"/>
      <c r="E833" s="54"/>
      <c r="F833" s="54"/>
      <c r="G833" s="54"/>
    </row>
    <row r="834" spans="1:7" ht="15.75" x14ac:dyDescent="0.3">
      <c r="A834" s="52"/>
      <c r="B834" s="21"/>
      <c r="C834" s="21"/>
      <c r="D834" s="54"/>
      <c r="E834" s="54"/>
      <c r="F834" s="54"/>
      <c r="G834" s="54"/>
    </row>
    <row r="835" spans="1:7" ht="15.75" x14ac:dyDescent="0.3">
      <c r="A835" s="52"/>
      <c r="B835" s="21"/>
      <c r="C835" s="21"/>
      <c r="D835" s="54"/>
      <c r="E835" s="54"/>
      <c r="F835" s="54"/>
      <c r="G835" s="54"/>
    </row>
    <row r="836" spans="1:7" ht="15.75" x14ac:dyDescent="0.3">
      <c r="A836" s="52"/>
      <c r="B836" s="21"/>
      <c r="C836" s="21"/>
      <c r="D836" s="54"/>
      <c r="E836" s="54"/>
      <c r="F836" s="54"/>
      <c r="G836" s="54"/>
    </row>
    <row r="837" spans="1:7" ht="15.75" x14ac:dyDescent="0.3">
      <c r="A837" s="52"/>
      <c r="B837" s="21"/>
      <c r="C837" s="21"/>
      <c r="D837" s="54"/>
      <c r="E837" s="54"/>
      <c r="F837" s="54"/>
      <c r="G837" s="54"/>
    </row>
    <row r="838" spans="1:7" ht="15.75" x14ac:dyDescent="0.3">
      <c r="A838" s="52"/>
      <c r="B838" s="21"/>
      <c r="C838" s="21"/>
      <c r="D838" s="54"/>
      <c r="E838" s="54"/>
      <c r="F838" s="54"/>
      <c r="G838" s="54"/>
    </row>
    <row r="839" spans="1:7" ht="15.75" x14ac:dyDescent="0.3">
      <c r="A839" s="52"/>
      <c r="B839" s="21"/>
      <c r="C839" s="21"/>
      <c r="D839" s="54"/>
      <c r="E839" s="54"/>
      <c r="F839" s="54"/>
      <c r="G839" s="54"/>
    </row>
    <row r="840" spans="1:7" ht="15.75" x14ac:dyDescent="0.3">
      <c r="A840" s="52"/>
      <c r="B840" s="21"/>
      <c r="C840" s="21"/>
      <c r="D840" s="54"/>
      <c r="E840" s="54"/>
      <c r="F840" s="54"/>
      <c r="G840" s="54"/>
    </row>
    <row r="841" spans="1:7" ht="15.75" x14ac:dyDescent="0.3">
      <c r="A841" s="52"/>
      <c r="B841" s="21"/>
      <c r="C841" s="21"/>
      <c r="D841" s="54"/>
      <c r="E841" s="54"/>
      <c r="F841" s="54"/>
      <c r="G841" s="54"/>
    </row>
    <row r="842" spans="1:7" ht="15.75" x14ac:dyDescent="0.3">
      <c r="A842" s="52"/>
      <c r="B842" s="21"/>
      <c r="C842" s="21"/>
      <c r="D842" s="54"/>
      <c r="E842" s="54"/>
      <c r="F842" s="54"/>
      <c r="G842" s="54"/>
    </row>
    <row r="843" spans="1:7" ht="15.75" x14ac:dyDescent="0.3">
      <c r="A843" s="52"/>
      <c r="B843" s="21"/>
      <c r="C843" s="21"/>
      <c r="D843" s="54"/>
      <c r="E843" s="54"/>
      <c r="F843" s="54"/>
      <c r="G843" s="54"/>
    </row>
    <row r="844" spans="1:7" ht="15.75" x14ac:dyDescent="0.3">
      <c r="A844" s="52"/>
      <c r="B844" s="21"/>
      <c r="C844" s="21"/>
      <c r="D844" s="54"/>
      <c r="E844" s="54"/>
      <c r="F844" s="54"/>
      <c r="G844" s="54"/>
    </row>
    <row r="845" spans="1:7" ht="15.75" x14ac:dyDescent="0.3">
      <c r="A845" s="52"/>
      <c r="B845" s="21"/>
      <c r="C845" s="21"/>
      <c r="D845" s="54"/>
      <c r="E845" s="54"/>
      <c r="F845" s="54"/>
      <c r="G845" s="54"/>
    </row>
    <row r="846" spans="1:7" ht="15.75" x14ac:dyDescent="0.3">
      <c r="A846" s="52"/>
      <c r="B846" s="21"/>
      <c r="C846" s="21"/>
      <c r="D846" s="54"/>
      <c r="E846" s="54"/>
      <c r="F846" s="54"/>
      <c r="G846" s="54"/>
    </row>
    <row r="847" spans="1:7" ht="15.75" x14ac:dyDescent="0.3">
      <c r="A847" s="52"/>
      <c r="B847" s="21"/>
      <c r="C847" s="21"/>
      <c r="D847" s="54"/>
      <c r="E847" s="54"/>
      <c r="F847" s="54"/>
      <c r="G847" s="54"/>
    </row>
    <row r="848" spans="1:7" ht="15.75" x14ac:dyDescent="0.3">
      <c r="A848" s="52"/>
      <c r="B848" s="21"/>
      <c r="C848" s="21"/>
      <c r="D848" s="54"/>
      <c r="E848" s="54"/>
      <c r="F848" s="54"/>
      <c r="G848" s="54"/>
    </row>
    <row r="849" spans="1:7" ht="15.75" x14ac:dyDescent="0.3">
      <c r="A849" s="52"/>
      <c r="B849" s="21"/>
      <c r="C849" s="21"/>
      <c r="D849" s="54"/>
      <c r="E849" s="54"/>
      <c r="F849" s="54"/>
      <c r="G849" s="54"/>
    </row>
    <row r="850" spans="1:7" ht="15.75" x14ac:dyDescent="0.3">
      <c r="A850" s="52"/>
      <c r="B850" s="21"/>
      <c r="C850" s="21"/>
      <c r="D850" s="54"/>
      <c r="E850" s="54"/>
      <c r="F850" s="54"/>
      <c r="G850" s="54"/>
    </row>
    <row r="851" spans="1:7" ht="15.75" x14ac:dyDescent="0.3">
      <c r="A851" s="52"/>
      <c r="B851" s="21"/>
      <c r="C851" s="21"/>
      <c r="D851" s="54"/>
      <c r="E851" s="54"/>
      <c r="F851" s="54"/>
      <c r="G851" s="54"/>
    </row>
    <row r="852" spans="1:7" ht="15.75" x14ac:dyDescent="0.3">
      <c r="A852" s="52"/>
      <c r="B852" s="21"/>
      <c r="C852" s="21"/>
      <c r="D852" s="54"/>
      <c r="E852" s="54"/>
      <c r="F852" s="54"/>
      <c r="G852" s="54"/>
    </row>
    <row r="853" spans="1:7" ht="15.75" x14ac:dyDescent="0.3">
      <c r="A853" s="52"/>
      <c r="B853" s="21"/>
      <c r="C853" s="21"/>
      <c r="D853" s="54"/>
      <c r="E853" s="54"/>
      <c r="F853" s="54"/>
      <c r="G853" s="54"/>
    </row>
    <row r="854" spans="1:7" ht="15.75" x14ac:dyDescent="0.3">
      <c r="A854" s="52"/>
      <c r="B854" s="21"/>
      <c r="C854" s="21"/>
      <c r="D854" s="54"/>
      <c r="E854" s="54"/>
      <c r="F854" s="54"/>
      <c r="G854" s="54"/>
    </row>
    <row r="855" spans="1:7" ht="15.75" x14ac:dyDescent="0.3">
      <c r="A855" s="52"/>
      <c r="B855" s="21"/>
      <c r="C855" s="21"/>
      <c r="D855" s="54"/>
      <c r="E855" s="54"/>
      <c r="F855" s="54"/>
      <c r="G855" s="54"/>
    </row>
    <row r="856" spans="1:7" ht="15.75" x14ac:dyDescent="0.3">
      <c r="A856" s="52"/>
      <c r="B856" s="21"/>
      <c r="C856" s="21"/>
      <c r="D856" s="54"/>
      <c r="E856" s="54"/>
      <c r="F856" s="54"/>
      <c r="G856" s="54"/>
    </row>
    <row r="857" spans="1:7" ht="15.75" x14ac:dyDescent="0.3">
      <c r="A857" s="52"/>
      <c r="B857" s="21"/>
      <c r="C857" s="21"/>
      <c r="D857" s="54"/>
      <c r="E857" s="54"/>
      <c r="F857" s="54"/>
      <c r="G857" s="54"/>
    </row>
    <row r="858" spans="1:7" ht="15.75" x14ac:dyDescent="0.3">
      <c r="A858" s="52"/>
      <c r="B858" s="21"/>
      <c r="C858" s="21"/>
      <c r="D858" s="54"/>
      <c r="E858" s="54"/>
      <c r="F858" s="54"/>
      <c r="G858" s="54"/>
    </row>
    <row r="859" spans="1:7" ht="15.75" x14ac:dyDescent="0.3">
      <c r="A859" s="52"/>
      <c r="B859" s="21"/>
      <c r="C859" s="21"/>
      <c r="D859" s="54"/>
      <c r="E859" s="54"/>
      <c r="F859" s="54"/>
      <c r="G859" s="54"/>
    </row>
    <row r="860" spans="1:7" ht="15.75" x14ac:dyDescent="0.3">
      <c r="A860" s="52"/>
      <c r="B860" s="21"/>
      <c r="C860" s="21"/>
      <c r="D860" s="54"/>
      <c r="E860" s="54"/>
      <c r="F860" s="54"/>
      <c r="G860" s="54"/>
    </row>
    <row r="861" spans="1:7" ht="15.75" x14ac:dyDescent="0.3">
      <c r="A861" s="52"/>
      <c r="B861" s="21"/>
      <c r="C861" s="21"/>
      <c r="D861" s="54"/>
      <c r="E861" s="54"/>
      <c r="F861" s="54"/>
      <c r="G861" s="54"/>
    </row>
    <row r="862" spans="1:7" ht="15.75" x14ac:dyDescent="0.3">
      <c r="A862" s="52"/>
      <c r="B862" s="21"/>
      <c r="C862" s="21"/>
      <c r="D862" s="54"/>
      <c r="E862" s="54"/>
      <c r="F862" s="54"/>
      <c r="G862" s="54"/>
    </row>
    <row r="863" spans="1:7" ht="15.75" x14ac:dyDescent="0.3">
      <c r="A863" s="52"/>
      <c r="B863" s="21"/>
      <c r="C863" s="21"/>
      <c r="D863" s="54"/>
      <c r="E863" s="54"/>
      <c r="F863" s="54"/>
      <c r="G863" s="54"/>
    </row>
    <row r="864" spans="1:7" ht="15.75" x14ac:dyDescent="0.3">
      <c r="A864" s="52"/>
      <c r="B864" s="21"/>
      <c r="C864" s="21"/>
      <c r="D864" s="54"/>
      <c r="E864" s="54"/>
      <c r="F864" s="54"/>
      <c r="G864" s="54"/>
    </row>
    <row r="865" spans="1:7" ht="15.75" x14ac:dyDescent="0.3">
      <c r="A865" s="52"/>
      <c r="B865" s="21"/>
      <c r="C865" s="21"/>
      <c r="D865" s="54"/>
      <c r="E865" s="54"/>
      <c r="F865" s="54"/>
      <c r="G865" s="54"/>
    </row>
    <row r="866" spans="1:7" ht="15.75" x14ac:dyDescent="0.3">
      <c r="A866" s="52"/>
      <c r="B866" s="21"/>
      <c r="C866" s="21"/>
      <c r="D866" s="54"/>
      <c r="E866" s="54"/>
      <c r="F866" s="54"/>
      <c r="G866" s="54"/>
    </row>
    <row r="867" spans="1:7" ht="15.75" x14ac:dyDescent="0.3">
      <c r="A867" s="52"/>
      <c r="B867" s="21"/>
      <c r="C867" s="21"/>
      <c r="D867" s="54"/>
      <c r="E867" s="54"/>
      <c r="F867" s="54"/>
      <c r="G867" s="54"/>
    </row>
    <row r="868" spans="1:7" ht="15.75" x14ac:dyDescent="0.3">
      <c r="A868" s="52"/>
      <c r="B868" s="21"/>
      <c r="C868" s="21"/>
      <c r="D868" s="54"/>
      <c r="E868" s="54"/>
      <c r="F868" s="54"/>
      <c r="G868" s="54"/>
    </row>
    <row r="869" spans="1:7" ht="15.75" x14ac:dyDescent="0.3">
      <c r="A869" s="52"/>
      <c r="B869" s="21"/>
      <c r="C869" s="21"/>
      <c r="D869" s="54"/>
      <c r="E869" s="54"/>
      <c r="F869" s="54"/>
      <c r="G869" s="54"/>
    </row>
    <row r="870" spans="1:7" ht="15.75" x14ac:dyDescent="0.3">
      <c r="A870" s="52"/>
      <c r="B870" s="21"/>
      <c r="C870" s="21"/>
      <c r="D870" s="54"/>
      <c r="E870" s="54"/>
      <c r="F870" s="54"/>
      <c r="G870" s="54"/>
    </row>
    <row r="871" spans="1:7" ht="15.75" x14ac:dyDescent="0.3">
      <c r="A871" s="52"/>
      <c r="B871" s="21"/>
      <c r="C871" s="21"/>
      <c r="D871" s="54"/>
      <c r="E871" s="54"/>
      <c r="F871" s="54"/>
      <c r="G871" s="54"/>
    </row>
    <row r="872" spans="1:7" ht="15.75" x14ac:dyDescent="0.3">
      <c r="A872" s="52"/>
      <c r="B872" s="21"/>
      <c r="C872" s="21"/>
      <c r="D872" s="54"/>
      <c r="E872" s="54"/>
      <c r="F872" s="54"/>
      <c r="G872" s="54"/>
    </row>
    <row r="873" spans="1:7" ht="15.75" x14ac:dyDescent="0.3">
      <c r="A873" s="52"/>
      <c r="B873" s="21"/>
      <c r="C873" s="21"/>
      <c r="D873" s="54"/>
      <c r="E873" s="54"/>
      <c r="F873" s="54"/>
      <c r="G873" s="54"/>
    </row>
    <row r="874" spans="1:7" ht="15.75" x14ac:dyDescent="0.3">
      <c r="A874" s="52"/>
      <c r="B874" s="21"/>
      <c r="C874" s="21"/>
      <c r="D874" s="54"/>
      <c r="E874" s="54"/>
      <c r="F874" s="54"/>
      <c r="G874" s="54"/>
    </row>
    <row r="875" spans="1:7" ht="15.75" x14ac:dyDescent="0.3">
      <c r="A875" s="52"/>
      <c r="B875" s="21"/>
      <c r="C875" s="21"/>
      <c r="D875" s="54"/>
      <c r="E875" s="54"/>
      <c r="F875" s="54"/>
      <c r="G875" s="54"/>
    </row>
    <row r="876" spans="1:7" ht="15.75" x14ac:dyDescent="0.3">
      <c r="A876" s="52"/>
      <c r="B876" s="21"/>
      <c r="C876" s="21"/>
      <c r="D876" s="54"/>
      <c r="E876" s="54"/>
      <c r="F876" s="54"/>
      <c r="G876" s="54"/>
    </row>
    <row r="877" spans="1:7" ht="15.75" x14ac:dyDescent="0.3">
      <c r="A877" s="52"/>
      <c r="B877" s="21"/>
      <c r="C877" s="21"/>
      <c r="D877" s="54"/>
      <c r="E877" s="54"/>
      <c r="F877" s="54"/>
      <c r="G877" s="54"/>
    </row>
    <row r="878" spans="1:7" ht="15.75" x14ac:dyDescent="0.3">
      <c r="A878" s="52"/>
      <c r="B878" s="21"/>
      <c r="C878" s="21"/>
      <c r="D878" s="54"/>
      <c r="E878" s="54"/>
      <c r="F878" s="54"/>
      <c r="G878" s="54"/>
    </row>
    <row r="879" spans="1:7" ht="15.75" x14ac:dyDescent="0.3">
      <c r="A879" s="52"/>
      <c r="B879" s="21"/>
      <c r="C879" s="21"/>
      <c r="D879" s="54"/>
      <c r="E879" s="54"/>
      <c r="F879" s="54"/>
      <c r="G879" s="54"/>
    </row>
    <row r="880" spans="1:7" ht="15.75" x14ac:dyDescent="0.3">
      <c r="A880" s="52"/>
      <c r="B880" s="21"/>
      <c r="C880" s="21"/>
      <c r="D880" s="54"/>
      <c r="E880" s="54"/>
      <c r="F880" s="54"/>
      <c r="G880" s="54"/>
    </row>
    <row r="881" spans="1:7" ht="15.75" x14ac:dyDescent="0.3">
      <c r="A881" s="52"/>
      <c r="B881" s="21"/>
      <c r="C881" s="21"/>
      <c r="D881" s="54"/>
      <c r="E881" s="54"/>
      <c r="F881" s="54"/>
      <c r="G881" s="54"/>
    </row>
    <row r="882" spans="1:7" ht="15.75" x14ac:dyDescent="0.3">
      <c r="A882" s="52"/>
      <c r="B882" s="21"/>
      <c r="C882" s="21"/>
      <c r="D882" s="54"/>
      <c r="E882" s="54"/>
      <c r="F882" s="54"/>
      <c r="G882" s="54"/>
    </row>
    <row r="883" spans="1:7" ht="15.75" x14ac:dyDescent="0.3">
      <c r="A883" s="52"/>
      <c r="B883" s="21"/>
      <c r="C883" s="21"/>
      <c r="D883" s="54"/>
      <c r="E883" s="54"/>
      <c r="F883" s="54"/>
      <c r="G883" s="54"/>
    </row>
    <row r="884" spans="1:7" ht="15.75" x14ac:dyDescent="0.3">
      <c r="A884" s="52"/>
      <c r="B884" s="21"/>
      <c r="C884" s="21"/>
      <c r="D884" s="54"/>
      <c r="E884" s="54"/>
      <c r="F884" s="54"/>
      <c r="G884" s="54"/>
    </row>
    <row r="885" spans="1:7" ht="15.75" x14ac:dyDescent="0.3">
      <c r="A885" s="52"/>
      <c r="B885" s="21"/>
      <c r="C885" s="21"/>
      <c r="D885" s="54"/>
      <c r="E885" s="54"/>
      <c r="F885" s="54"/>
      <c r="G885" s="54"/>
    </row>
    <row r="886" spans="1:7" ht="15.75" x14ac:dyDescent="0.3">
      <c r="A886" s="52"/>
      <c r="B886" s="21"/>
      <c r="C886" s="21"/>
      <c r="D886" s="54"/>
      <c r="E886" s="54"/>
      <c r="F886" s="54"/>
      <c r="G886" s="54"/>
    </row>
    <row r="887" spans="1:7" ht="15.75" x14ac:dyDescent="0.3">
      <c r="A887" s="52"/>
      <c r="B887" s="21"/>
      <c r="C887" s="21"/>
      <c r="D887" s="54"/>
      <c r="E887" s="54"/>
      <c r="F887" s="54"/>
      <c r="G887" s="54"/>
    </row>
    <row r="888" spans="1:7" ht="15.75" x14ac:dyDescent="0.3">
      <c r="A888" s="52"/>
      <c r="B888" s="21"/>
      <c r="C888" s="21"/>
      <c r="D888" s="54"/>
      <c r="E888" s="54"/>
      <c r="F888" s="54"/>
      <c r="G888" s="54"/>
    </row>
    <row r="889" spans="1:7" ht="15.75" x14ac:dyDescent="0.3">
      <c r="A889" s="52"/>
      <c r="B889" s="21"/>
      <c r="C889" s="21"/>
      <c r="D889" s="54"/>
      <c r="E889" s="54"/>
      <c r="F889" s="54"/>
      <c r="G889" s="54"/>
    </row>
    <row r="890" spans="1:7" ht="15.75" x14ac:dyDescent="0.3">
      <c r="A890" s="52"/>
      <c r="B890" s="21"/>
      <c r="C890" s="21"/>
      <c r="D890" s="54"/>
      <c r="E890" s="54"/>
      <c r="F890" s="54"/>
      <c r="G890" s="54"/>
    </row>
    <row r="891" spans="1:7" ht="15.75" x14ac:dyDescent="0.3">
      <c r="A891" s="52"/>
      <c r="B891" s="21"/>
      <c r="C891" s="21"/>
      <c r="D891" s="54"/>
      <c r="E891" s="54"/>
      <c r="F891" s="54"/>
      <c r="G891" s="54"/>
    </row>
    <row r="892" spans="1:7" ht="15.75" x14ac:dyDescent="0.3">
      <c r="A892" s="52"/>
      <c r="B892" s="21"/>
      <c r="C892" s="21"/>
      <c r="D892" s="54"/>
      <c r="E892" s="54"/>
      <c r="F892" s="54"/>
      <c r="G892" s="54"/>
    </row>
    <row r="893" spans="1:7" ht="15.75" x14ac:dyDescent="0.3">
      <c r="A893" s="52"/>
      <c r="B893" s="21"/>
      <c r="C893" s="21"/>
      <c r="D893" s="54"/>
      <c r="E893" s="54"/>
      <c r="F893" s="54"/>
      <c r="G893" s="54"/>
    </row>
    <row r="894" spans="1:7" ht="15.75" x14ac:dyDescent="0.3">
      <c r="A894" s="52"/>
      <c r="B894" s="21"/>
      <c r="C894" s="21"/>
      <c r="D894" s="54"/>
      <c r="E894" s="54"/>
      <c r="F894" s="54"/>
      <c r="G894" s="54"/>
    </row>
    <row r="895" spans="1:7" ht="15.75" x14ac:dyDescent="0.3">
      <c r="A895" s="52"/>
      <c r="B895" s="21"/>
      <c r="C895" s="21"/>
      <c r="D895" s="54"/>
      <c r="E895" s="54"/>
      <c r="F895" s="54"/>
      <c r="G895" s="54"/>
    </row>
    <row r="896" spans="1:7" ht="15.75" x14ac:dyDescent="0.3">
      <c r="A896" s="52"/>
      <c r="B896" s="21"/>
      <c r="C896" s="21"/>
      <c r="D896" s="54"/>
      <c r="E896" s="54"/>
      <c r="F896" s="54"/>
      <c r="G896" s="54"/>
    </row>
    <row r="897" spans="1:7" ht="15.75" x14ac:dyDescent="0.3">
      <c r="A897" s="52"/>
      <c r="B897" s="21"/>
      <c r="C897" s="21"/>
      <c r="D897" s="54"/>
      <c r="E897" s="54"/>
      <c r="F897" s="54"/>
      <c r="G897" s="54"/>
    </row>
    <row r="898" spans="1:7" ht="15.75" x14ac:dyDescent="0.3">
      <c r="A898" s="52"/>
      <c r="B898" s="21"/>
      <c r="C898" s="21"/>
      <c r="D898" s="54"/>
      <c r="E898" s="54"/>
      <c r="F898" s="54"/>
      <c r="G898" s="54"/>
    </row>
    <row r="899" spans="1:7" ht="15.75" x14ac:dyDescent="0.3">
      <c r="A899" s="52"/>
      <c r="B899" s="21"/>
      <c r="C899" s="21"/>
      <c r="D899" s="54"/>
      <c r="E899" s="54"/>
      <c r="F899" s="54"/>
      <c r="G899" s="54"/>
    </row>
    <row r="900" spans="1:7" ht="15.75" x14ac:dyDescent="0.3">
      <c r="A900" s="52"/>
      <c r="B900" s="21"/>
      <c r="C900" s="21"/>
      <c r="D900" s="54"/>
      <c r="E900" s="54"/>
      <c r="F900" s="54"/>
      <c r="G900" s="54"/>
    </row>
    <row r="901" spans="1:7" ht="15.75" x14ac:dyDescent="0.3">
      <c r="A901" s="52"/>
      <c r="B901" s="21"/>
      <c r="C901" s="21"/>
      <c r="D901" s="54"/>
      <c r="E901" s="54"/>
      <c r="F901" s="54"/>
      <c r="G901" s="54"/>
    </row>
    <row r="902" spans="1:7" ht="15.75" x14ac:dyDescent="0.3">
      <c r="A902" s="52"/>
      <c r="B902" s="21"/>
      <c r="C902" s="21"/>
      <c r="D902" s="54"/>
      <c r="E902" s="54"/>
      <c r="F902" s="54"/>
      <c r="G902" s="54"/>
    </row>
    <row r="903" spans="1:7" ht="15.75" x14ac:dyDescent="0.3">
      <c r="A903" s="52"/>
      <c r="B903" s="21"/>
      <c r="C903" s="21"/>
      <c r="D903" s="54"/>
      <c r="E903" s="54"/>
      <c r="F903" s="54"/>
      <c r="G903" s="54"/>
    </row>
    <row r="904" spans="1:7" ht="15.75" x14ac:dyDescent="0.3">
      <c r="A904" s="52"/>
      <c r="B904" s="21"/>
      <c r="C904" s="21"/>
      <c r="D904" s="54"/>
      <c r="E904" s="54"/>
      <c r="F904" s="54"/>
      <c r="G904" s="54"/>
    </row>
    <row r="905" spans="1:7" ht="15.75" x14ac:dyDescent="0.3">
      <c r="A905" s="52"/>
      <c r="B905" s="21"/>
      <c r="C905" s="21"/>
      <c r="D905" s="54"/>
      <c r="E905" s="54"/>
      <c r="F905" s="54"/>
      <c r="G905" s="54"/>
    </row>
    <row r="906" spans="1:7" ht="15.75" x14ac:dyDescent="0.3">
      <c r="A906" s="52"/>
      <c r="B906" s="21"/>
      <c r="C906" s="21"/>
      <c r="D906" s="54"/>
      <c r="E906" s="54"/>
      <c r="F906" s="54"/>
      <c r="G906" s="54"/>
    </row>
    <row r="907" spans="1:7" ht="15.75" x14ac:dyDescent="0.3">
      <c r="A907" s="52"/>
      <c r="B907" s="21"/>
      <c r="C907" s="21"/>
      <c r="D907" s="54"/>
      <c r="E907" s="54"/>
      <c r="F907" s="54"/>
      <c r="G907" s="54"/>
    </row>
    <row r="908" spans="1:7" ht="15.75" x14ac:dyDescent="0.3">
      <c r="A908" s="52"/>
      <c r="B908" s="21"/>
      <c r="C908" s="21"/>
      <c r="D908" s="54"/>
      <c r="E908" s="54"/>
      <c r="F908" s="54"/>
      <c r="G908" s="54"/>
    </row>
    <row r="909" spans="1:7" ht="15.75" x14ac:dyDescent="0.3">
      <c r="A909" s="52"/>
      <c r="B909" s="21"/>
      <c r="C909" s="21"/>
      <c r="D909" s="54"/>
      <c r="E909" s="54"/>
      <c r="F909" s="54"/>
      <c r="G909" s="54"/>
    </row>
    <row r="910" spans="1:7" ht="15.75" x14ac:dyDescent="0.3">
      <c r="A910" s="52"/>
      <c r="B910" s="21"/>
      <c r="C910" s="21"/>
      <c r="D910" s="54"/>
      <c r="E910" s="54"/>
      <c r="F910" s="54"/>
      <c r="G910" s="54"/>
    </row>
    <row r="911" spans="1:7" ht="15.75" x14ac:dyDescent="0.3">
      <c r="A911" s="52"/>
      <c r="B911" s="21"/>
      <c r="C911" s="21"/>
      <c r="D911" s="54"/>
      <c r="E911" s="54"/>
      <c r="F911" s="54"/>
      <c r="G911" s="54"/>
    </row>
    <row r="912" spans="1:7" ht="15.75" x14ac:dyDescent="0.3">
      <c r="A912" s="52"/>
      <c r="B912" s="21"/>
      <c r="C912" s="21"/>
      <c r="D912" s="54"/>
      <c r="E912" s="54"/>
      <c r="F912" s="54"/>
      <c r="G912" s="54"/>
    </row>
    <row r="913" spans="1:7" ht="15.75" x14ac:dyDescent="0.3">
      <c r="A913" s="52"/>
      <c r="B913" s="21"/>
      <c r="C913" s="21"/>
      <c r="D913" s="54"/>
      <c r="E913" s="54"/>
      <c r="F913" s="54"/>
      <c r="G913" s="54"/>
    </row>
    <row r="914" spans="1:7" ht="15.75" x14ac:dyDescent="0.3">
      <c r="A914" s="52"/>
      <c r="B914" s="21"/>
      <c r="C914" s="21"/>
      <c r="D914" s="54"/>
      <c r="E914" s="54"/>
      <c r="F914" s="54"/>
      <c r="G914" s="54"/>
    </row>
    <row r="915" spans="1:7" ht="15.75" x14ac:dyDescent="0.3">
      <c r="A915" s="52"/>
      <c r="B915" s="21"/>
      <c r="C915" s="21"/>
      <c r="D915" s="54"/>
      <c r="E915" s="54"/>
      <c r="F915" s="54"/>
      <c r="G915" s="54"/>
    </row>
    <row r="916" spans="1:7" ht="15.75" x14ac:dyDescent="0.3">
      <c r="A916" s="52"/>
      <c r="B916" s="21"/>
      <c r="C916" s="21"/>
      <c r="D916" s="54"/>
      <c r="E916" s="54"/>
      <c r="F916" s="54"/>
      <c r="G916" s="54"/>
    </row>
    <row r="917" spans="1:7" ht="15.75" x14ac:dyDescent="0.3">
      <c r="A917" s="52"/>
      <c r="B917" s="21"/>
      <c r="C917" s="21"/>
      <c r="D917" s="54"/>
      <c r="E917" s="54"/>
      <c r="F917" s="54"/>
      <c r="G917" s="54"/>
    </row>
    <row r="918" spans="1:7" ht="15.75" x14ac:dyDescent="0.3">
      <c r="A918" s="52"/>
      <c r="B918" s="21"/>
      <c r="C918" s="21"/>
      <c r="D918" s="54"/>
      <c r="E918" s="54"/>
      <c r="F918" s="54"/>
      <c r="G918" s="54"/>
    </row>
    <row r="919" spans="1:7" ht="15.75" x14ac:dyDescent="0.3">
      <c r="A919" s="52"/>
      <c r="B919" s="21"/>
      <c r="C919" s="21"/>
      <c r="D919" s="54"/>
      <c r="E919" s="54"/>
      <c r="F919" s="54"/>
      <c r="G919" s="54"/>
    </row>
    <row r="920" spans="1:7" ht="15.75" x14ac:dyDescent="0.3">
      <c r="A920" s="52"/>
      <c r="B920" s="21"/>
      <c r="C920" s="21"/>
      <c r="D920" s="54"/>
      <c r="E920" s="54"/>
      <c r="F920" s="54"/>
      <c r="G920" s="54"/>
    </row>
    <row r="921" spans="1:7" ht="15.75" x14ac:dyDescent="0.3">
      <c r="A921" s="52"/>
      <c r="B921" s="21"/>
      <c r="C921" s="21"/>
      <c r="D921" s="54"/>
      <c r="E921" s="54"/>
      <c r="F921" s="54"/>
      <c r="G921" s="54"/>
    </row>
    <row r="922" spans="1:7" ht="15.75" x14ac:dyDescent="0.3">
      <c r="A922" s="52"/>
      <c r="B922" s="21"/>
      <c r="C922" s="21"/>
      <c r="D922" s="54"/>
      <c r="E922" s="54"/>
      <c r="F922" s="54"/>
      <c r="G922" s="54"/>
    </row>
    <row r="923" spans="1:7" ht="15.75" x14ac:dyDescent="0.3">
      <c r="A923" s="52"/>
      <c r="B923" s="21"/>
      <c r="C923" s="21"/>
      <c r="D923" s="54"/>
      <c r="E923" s="54"/>
      <c r="F923" s="54"/>
      <c r="G923" s="54"/>
    </row>
    <row r="924" spans="1:7" ht="15.75" x14ac:dyDescent="0.3">
      <c r="A924" s="52"/>
      <c r="B924" s="21"/>
      <c r="C924" s="21"/>
      <c r="D924" s="54"/>
      <c r="E924" s="54"/>
      <c r="F924" s="54"/>
      <c r="G924" s="54"/>
    </row>
    <row r="925" spans="1:7" ht="15.75" x14ac:dyDescent="0.3">
      <c r="A925" s="52"/>
      <c r="B925" s="21"/>
      <c r="C925" s="21"/>
      <c r="D925" s="54"/>
      <c r="E925" s="54"/>
      <c r="F925" s="54"/>
      <c r="G925" s="54"/>
    </row>
    <row r="926" spans="1:7" ht="15.75" x14ac:dyDescent="0.3">
      <c r="A926" s="52"/>
      <c r="B926" s="21"/>
      <c r="C926" s="21"/>
      <c r="D926" s="54"/>
      <c r="E926" s="54"/>
      <c r="F926" s="54"/>
      <c r="G926" s="54"/>
    </row>
    <row r="927" spans="1:7" ht="15.75" x14ac:dyDescent="0.3">
      <c r="A927" s="52"/>
      <c r="B927" s="21"/>
      <c r="C927" s="21"/>
      <c r="D927" s="54"/>
      <c r="E927" s="54"/>
      <c r="F927" s="54"/>
      <c r="G927" s="54"/>
    </row>
    <row r="928" spans="1:7" ht="15.75" x14ac:dyDescent="0.3">
      <c r="A928" s="52"/>
      <c r="B928" s="21"/>
      <c r="C928" s="21"/>
      <c r="D928" s="54"/>
      <c r="E928" s="54"/>
      <c r="F928" s="54"/>
      <c r="G928" s="54"/>
    </row>
    <row r="929" spans="1:7" ht="15.75" x14ac:dyDescent="0.3">
      <c r="A929" s="52"/>
      <c r="B929" s="21"/>
      <c r="C929" s="21"/>
      <c r="D929" s="54"/>
      <c r="E929" s="54"/>
      <c r="F929" s="54"/>
      <c r="G929" s="54"/>
    </row>
    <row r="930" spans="1:7" ht="15.75" x14ac:dyDescent="0.3">
      <c r="A930" s="52"/>
      <c r="B930" s="21"/>
      <c r="C930" s="21"/>
      <c r="D930" s="54"/>
      <c r="E930" s="54"/>
      <c r="F930" s="54"/>
      <c r="G930" s="54"/>
    </row>
    <row r="931" spans="1:7" ht="15.75" x14ac:dyDescent="0.3">
      <c r="A931" s="52"/>
      <c r="B931" s="21"/>
      <c r="C931" s="21"/>
      <c r="D931" s="54"/>
      <c r="E931" s="54"/>
      <c r="F931" s="54"/>
      <c r="G931" s="54"/>
    </row>
    <row r="932" spans="1:7" ht="15.75" x14ac:dyDescent="0.3">
      <c r="A932" s="52"/>
      <c r="B932" s="21"/>
      <c r="C932" s="21"/>
      <c r="D932" s="54"/>
      <c r="E932" s="54"/>
      <c r="F932" s="54"/>
      <c r="G932" s="54"/>
    </row>
    <row r="933" spans="1:7" ht="15.75" x14ac:dyDescent="0.3">
      <c r="A933" s="52"/>
      <c r="B933" s="21"/>
      <c r="C933" s="21"/>
      <c r="D933" s="54"/>
      <c r="E933" s="54"/>
      <c r="F933" s="54"/>
      <c r="G933" s="54"/>
    </row>
    <row r="934" spans="1:7" ht="15.75" x14ac:dyDescent="0.3">
      <c r="A934" s="52"/>
      <c r="B934" s="21"/>
      <c r="C934" s="21"/>
      <c r="D934" s="54"/>
      <c r="E934" s="54"/>
      <c r="F934" s="54"/>
      <c r="G934" s="54"/>
    </row>
    <row r="935" spans="1:7" ht="15.75" x14ac:dyDescent="0.3">
      <c r="A935" s="52"/>
      <c r="B935" s="21"/>
      <c r="C935" s="21"/>
      <c r="D935" s="54"/>
      <c r="E935" s="54"/>
      <c r="F935" s="54"/>
      <c r="G935" s="54"/>
    </row>
    <row r="936" spans="1:7" ht="15.75" x14ac:dyDescent="0.3">
      <c r="A936" s="52"/>
      <c r="B936" s="21"/>
      <c r="C936" s="21"/>
      <c r="D936" s="54"/>
      <c r="E936" s="54"/>
      <c r="F936" s="54"/>
      <c r="G936" s="54"/>
    </row>
    <row r="937" spans="1:7" ht="15.75" x14ac:dyDescent="0.3">
      <c r="A937" s="52"/>
      <c r="B937" s="21"/>
      <c r="C937" s="21"/>
      <c r="D937" s="54"/>
      <c r="E937" s="54"/>
      <c r="F937" s="54"/>
      <c r="G937" s="54"/>
    </row>
    <row r="938" spans="1:7" ht="15.75" x14ac:dyDescent="0.3">
      <c r="A938" s="52"/>
      <c r="B938" s="21"/>
      <c r="C938" s="21"/>
      <c r="D938" s="54"/>
      <c r="E938" s="54"/>
      <c r="F938" s="54"/>
      <c r="G938" s="54"/>
    </row>
    <row r="939" spans="1:7" ht="15.75" x14ac:dyDescent="0.3">
      <c r="A939" s="52"/>
      <c r="B939" s="21"/>
      <c r="C939" s="21"/>
      <c r="D939" s="54"/>
      <c r="E939" s="54"/>
      <c r="F939" s="54"/>
      <c r="G939" s="54"/>
    </row>
    <row r="940" spans="1:7" ht="15.75" x14ac:dyDescent="0.3">
      <c r="A940" s="52"/>
      <c r="B940" s="21"/>
      <c r="C940" s="21"/>
      <c r="D940" s="54"/>
      <c r="E940" s="54"/>
      <c r="F940" s="54"/>
      <c r="G940" s="54"/>
    </row>
    <row r="941" spans="1:7" ht="15.75" x14ac:dyDescent="0.3">
      <c r="A941" s="52"/>
      <c r="B941" s="21"/>
      <c r="C941" s="21"/>
      <c r="D941" s="54"/>
      <c r="E941" s="54"/>
      <c r="F941" s="54"/>
      <c r="G941" s="54"/>
    </row>
    <row r="942" spans="1:7" ht="15.75" x14ac:dyDescent="0.3">
      <c r="A942" s="52"/>
      <c r="B942" s="21"/>
      <c r="C942" s="21"/>
      <c r="D942" s="54"/>
      <c r="E942" s="54"/>
      <c r="F942" s="54"/>
      <c r="G942" s="54"/>
    </row>
    <row r="943" spans="1:7" ht="15.75" x14ac:dyDescent="0.3">
      <c r="A943" s="52"/>
      <c r="B943" s="21"/>
      <c r="C943" s="21"/>
      <c r="D943" s="54"/>
      <c r="E943" s="54"/>
      <c r="F943" s="54"/>
      <c r="G943" s="54"/>
    </row>
    <row r="944" spans="1:7" ht="15.75" x14ac:dyDescent="0.3">
      <c r="A944" s="52"/>
      <c r="B944" s="21"/>
      <c r="C944" s="21"/>
      <c r="D944" s="54"/>
      <c r="E944" s="54"/>
      <c r="F944" s="54"/>
      <c r="G944" s="54"/>
    </row>
    <row r="945" spans="1:7" ht="15.75" x14ac:dyDescent="0.3">
      <c r="A945" s="52"/>
      <c r="B945" s="21"/>
      <c r="C945" s="21"/>
      <c r="D945" s="54"/>
      <c r="E945" s="54"/>
      <c r="F945" s="54"/>
      <c r="G945" s="54"/>
    </row>
    <row r="946" spans="1:7" ht="15.75" x14ac:dyDescent="0.3">
      <c r="A946" s="52"/>
      <c r="B946" s="21"/>
      <c r="C946" s="21"/>
      <c r="D946" s="54"/>
      <c r="E946" s="54"/>
      <c r="F946" s="54"/>
      <c r="G946" s="54"/>
    </row>
    <row r="947" spans="1:7" ht="15.75" x14ac:dyDescent="0.3">
      <c r="A947" s="52"/>
      <c r="B947" s="21"/>
      <c r="C947" s="21"/>
      <c r="D947" s="54"/>
      <c r="E947" s="54"/>
      <c r="F947" s="54"/>
      <c r="G947" s="54"/>
    </row>
    <row r="948" spans="1:7" ht="15.75" x14ac:dyDescent="0.3">
      <c r="A948" s="52"/>
      <c r="B948" s="21"/>
      <c r="C948" s="21"/>
      <c r="D948" s="54"/>
      <c r="E948" s="54"/>
      <c r="F948" s="54"/>
      <c r="G948" s="54"/>
    </row>
    <row r="949" spans="1:7" ht="15.75" x14ac:dyDescent="0.3">
      <c r="A949" s="52"/>
      <c r="B949" s="21"/>
      <c r="C949" s="21"/>
      <c r="D949" s="54"/>
      <c r="E949" s="54"/>
      <c r="F949" s="54"/>
      <c r="G949" s="54"/>
    </row>
    <row r="950" spans="1:7" ht="15.75" x14ac:dyDescent="0.3">
      <c r="A950" s="52"/>
      <c r="B950" s="21"/>
      <c r="C950" s="21"/>
      <c r="D950" s="54"/>
      <c r="E950" s="54"/>
      <c r="F950" s="54"/>
      <c r="G950" s="54"/>
    </row>
    <row r="951" spans="1:7" ht="15.75" x14ac:dyDescent="0.3">
      <c r="A951" s="52"/>
      <c r="B951" s="21"/>
      <c r="C951" s="21"/>
      <c r="D951" s="54"/>
      <c r="E951" s="54"/>
      <c r="F951" s="54"/>
      <c r="G951" s="54"/>
    </row>
    <row r="952" spans="1:7" ht="15.75" x14ac:dyDescent="0.3">
      <c r="A952" s="52"/>
      <c r="B952" s="21"/>
      <c r="C952" s="21"/>
      <c r="D952" s="54"/>
      <c r="E952" s="54"/>
      <c r="F952" s="54"/>
      <c r="G952" s="54"/>
    </row>
    <row r="953" spans="1:7" ht="15.75" x14ac:dyDescent="0.3">
      <c r="A953" s="52"/>
      <c r="B953" s="21"/>
      <c r="C953" s="21"/>
      <c r="D953" s="54"/>
      <c r="E953" s="54"/>
      <c r="F953" s="54"/>
      <c r="G953" s="54"/>
    </row>
    <row r="954" spans="1:7" ht="15.75" x14ac:dyDescent="0.3">
      <c r="A954" s="52"/>
      <c r="B954" s="21"/>
      <c r="C954" s="21"/>
      <c r="D954" s="54"/>
      <c r="E954" s="54"/>
      <c r="F954" s="54"/>
      <c r="G954" s="54"/>
    </row>
    <row r="955" spans="1:7" ht="15.75" x14ac:dyDescent="0.3">
      <c r="A955" s="52"/>
      <c r="B955" s="21"/>
      <c r="C955" s="21"/>
      <c r="D955" s="54"/>
      <c r="E955" s="54"/>
      <c r="F955" s="54"/>
      <c r="G955" s="54"/>
    </row>
    <row r="956" spans="1:7" ht="15.75" x14ac:dyDescent="0.3">
      <c r="A956" s="52"/>
      <c r="B956" s="21"/>
      <c r="C956" s="21"/>
      <c r="D956" s="54"/>
      <c r="E956" s="54"/>
      <c r="F956" s="54"/>
      <c r="G956" s="54"/>
    </row>
    <row r="957" spans="1:7" ht="15.75" x14ac:dyDescent="0.3">
      <c r="A957" s="52"/>
      <c r="B957" s="21"/>
      <c r="C957" s="21"/>
      <c r="D957" s="54"/>
      <c r="E957" s="54"/>
      <c r="F957" s="54"/>
      <c r="G957" s="54"/>
    </row>
    <row r="958" spans="1:7" ht="15.75" x14ac:dyDescent="0.3">
      <c r="A958" s="52"/>
      <c r="B958" s="21"/>
      <c r="C958" s="21"/>
      <c r="D958" s="54"/>
      <c r="E958" s="54"/>
      <c r="F958" s="54"/>
      <c r="G958" s="54"/>
    </row>
    <row r="959" spans="1:7" ht="15.75" x14ac:dyDescent="0.3">
      <c r="A959" s="52"/>
      <c r="B959" s="21"/>
      <c r="C959" s="21"/>
      <c r="D959" s="54"/>
      <c r="E959" s="54"/>
      <c r="F959" s="54"/>
      <c r="G959" s="54"/>
    </row>
    <row r="960" spans="1:7" ht="15.75" x14ac:dyDescent="0.3">
      <c r="A960" s="52"/>
      <c r="B960" s="21"/>
      <c r="C960" s="21"/>
      <c r="D960" s="54"/>
      <c r="E960" s="54"/>
      <c r="F960" s="54"/>
      <c r="G960" s="54"/>
    </row>
    <row r="961" spans="1:7" ht="15.75" x14ac:dyDescent="0.3">
      <c r="A961" s="52"/>
      <c r="B961" s="21"/>
      <c r="C961" s="21"/>
      <c r="D961" s="54"/>
      <c r="E961" s="54"/>
      <c r="F961" s="54"/>
      <c r="G961" s="54"/>
    </row>
    <row r="962" spans="1:7" ht="15.75" x14ac:dyDescent="0.3">
      <c r="A962" s="52"/>
      <c r="B962" s="21"/>
      <c r="C962" s="21"/>
      <c r="D962" s="54"/>
      <c r="E962" s="54"/>
      <c r="F962" s="54"/>
      <c r="G962" s="54"/>
    </row>
    <row r="963" spans="1:7" ht="15.75" x14ac:dyDescent="0.3">
      <c r="A963" s="52"/>
      <c r="B963" s="21"/>
      <c r="C963" s="21"/>
      <c r="D963" s="54"/>
      <c r="E963" s="54"/>
      <c r="F963" s="54"/>
      <c r="G963" s="54"/>
    </row>
    <row r="964" spans="1:7" ht="15.75" x14ac:dyDescent="0.3">
      <c r="A964" s="52"/>
      <c r="B964" s="21"/>
      <c r="C964" s="21"/>
      <c r="D964" s="54"/>
      <c r="E964" s="54"/>
      <c r="F964" s="54"/>
      <c r="G964" s="54"/>
    </row>
    <row r="965" spans="1:7" ht="15.75" x14ac:dyDescent="0.3">
      <c r="A965" s="52"/>
      <c r="B965" s="21"/>
      <c r="C965" s="21"/>
      <c r="D965" s="54"/>
      <c r="E965" s="54"/>
      <c r="F965" s="54"/>
      <c r="G965" s="54"/>
    </row>
    <row r="966" spans="1:7" ht="15.75" x14ac:dyDescent="0.3">
      <c r="A966" s="52"/>
      <c r="B966" s="21"/>
      <c r="C966" s="21"/>
      <c r="D966" s="54"/>
      <c r="E966" s="54"/>
      <c r="F966" s="54"/>
      <c r="G966" s="54"/>
    </row>
    <row r="967" spans="1:7" ht="15.75" x14ac:dyDescent="0.3">
      <c r="A967" s="52"/>
      <c r="B967" s="21"/>
      <c r="C967" s="21"/>
      <c r="D967" s="54"/>
      <c r="E967" s="54"/>
      <c r="F967" s="54"/>
      <c r="G967" s="54"/>
    </row>
    <row r="968" spans="1:7" ht="15.75" x14ac:dyDescent="0.3">
      <c r="A968" s="52"/>
      <c r="B968" s="21"/>
      <c r="C968" s="21"/>
      <c r="D968" s="54"/>
      <c r="E968" s="54"/>
      <c r="F968" s="54"/>
      <c r="G968" s="54"/>
    </row>
    <row r="969" spans="1:7" ht="15.75" x14ac:dyDescent="0.3">
      <c r="A969" s="52"/>
      <c r="B969" s="21"/>
      <c r="C969" s="21"/>
      <c r="D969" s="54"/>
      <c r="E969" s="54"/>
      <c r="F969" s="54"/>
      <c r="G969" s="54"/>
    </row>
    <row r="970" spans="1:7" ht="15.75" x14ac:dyDescent="0.3">
      <c r="A970" s="52"/>
      <c r="B970" s="21"/>
      <c r="C970" s="21"/>
      <c r="D970" s="54"/>
      <c r="E970" s="54"/>
      <c r="F970" s="54"/>
      <c r="G970" s="54"/>
    </row>
    <row r="971" spans="1:7" ht="15.75" x14ac:dyDescent="0.3">
      <c r="A971" s="52"/>
      <c r="B971" s="21"/>
      <c r="C971" s="21"/>
      <c r="D971" s="54"/>
      <c r="E971" s="54"/>
      <c r="F971" s="54"/>
      <c r="G971" s="54"/>
    </row>
    <row r="972" spans="1:7" ht="15.75" x14ac:dyDescent="0.3">
      <c r="A972" s="52"/>
      <c r="B972" s="21"/>
      <c r="C972" s="21"/>
      <c r="D972" s="54"/>
      <c r="E972" s="54"/>
      <c r="F972" s="54"/>
      <c r="G972" s="54"/>
    </row>
    <row r="973" spans="1:7" ht="15.75" x14ac:dyDescent="0.3">
      <c r="A973" s="52"/>
      <c r="B973" s="21"/>
      <c r="C973" s="21"/>
      <c r="D973" s="54"/>
      <c r="E973" s="54"/>
      <c r="F973" s="54"/>
      <c r="G973" s="54"/>
    </row>
    <row r="974" spans="1:7" ht="15.75" x14ac:dyDescent="0.3">
      <c r="A974" s="52"/>
      <c r="B974" s="21"/>
      <c r="C974" s="21"/>
      <c r="D974" s="54"/>
      <c r="E974" s="54"/>
      <c r="F974" s="54"/>
      <c r="G974" s="54"/>
    </row>
    <row r="975" spans="1:7" ht="15.75" x14ac:dyDescent="0.3">
      <c r="A975" s="52"/>
      <c r="B975" s="21"/>
      <c r="C975" s="21"/>
      <c r="D975" s="54"/>
      <c r="E975" s="54"/>
      <c r="F975" s="54"/>
      <c r="G975" s="54"/>
    </row>
    <row r="976" spans="1:7" ht="15.75" x14ac:dyDescent="0.3">
      <c r="A976" s="52"/>
      <c r="B976" s="21"/>
      <c r="C976" s="21"/>
      <c r="D976" s="54"/>
      <c r="E976" s="54"/>
      <c r="F976" s="54"/>
      <c r="G976" s="54"/>
    </row>
    <row r="977" spans="1:7" ht="15.75" x14ac:dyDescent="0.3">
      <c r="A977" s="52"/>
      <c r="B977" s="21"/>
      <c r="C977" s="21"/>
      <c r="D977" s="54"/>
      <c r="E977" s="54"/>
      <c r="F977" s="54"/>
      <c r="G977" s="54"/>
    </row>
    <row r="978" spans="1:7" ht="15.75" x14ac:dyDescent="0.3">
      <c r="A978" s="52"/>
      <c r="B978" s="21"/>
      <c r="C978" s="21"/>
      <c r="D978" s="54"/>
      <c r="E978" s="54"/>
      <c r="F978" s="54"/>
      <c r="G978" s="54"/>
    </row>
    <row r="979" spans="1:7" ht="15.75" x14ac:dyDescent="0.3">
      <c r="A979" s="52"/>
      <c r="B979" s="21"/>
      <c r="C979" s="21"/>
      <c r="D979" s="54"/>
      <c r="E979" s="54"/>
      <c r="F979" s="54"/>
      <c r="G979" s="54"/>
    </row>
    <row r="980" spans="1:7" ht="15.75" x14ac:dyDescent="0.3">
      <c r="A980" s="52"/>
      <c r="B980" s="21"/>
      <c r="C980" s="21"/>
      <c r="D980" s="54"/>
      <c r="E980" s="54"/>
      <c r="F980" s="54"/>
      <c r="G980" s="54"/>
    </row>
    <row r="981" spans="1:7" ht="15.75" x14ac:dyDescent="0.3">
      <c r="A981" s="52"/>
      <c r="B981" s="21"/>
      <c r="C981" s="21"/>
      <c r="D981" s="54"/>
      <c r="E981" s="54"/>
      <c r="F981" s="54"/>
      <c r="G981" s="54"/>
    </row>
    <row r="982" spans="1:7" ht="15.75" x14ac:dyDescent="0.3">
      <c r="A982" s="52"/>
      <c r="B982" s="21"/>
      <c r="C982" s="21"/>
      <c r="D982" s="54"/>
      <c r="E982" s="54"/>
      <c r="F982" s="54"/>
      <c r="G982" s="54"/>
    </row>
    <row r="983" spans="1:7" ht="15.75" x14ac:dyDescent="0.3">
      <c r="A983" s="52"/>
      <c r="B983" s="21"/>
      <c r="C983" s="21"/>
      <c r="D983" s="54"/>
      <c r="E983" s="54"/>
      <c r="F983" s="54"/>
      <c r="G983" s="54"/>
    </row>
    <row r="984" spans="1:7" ht="15.75" x14ac:dyDescent="0.3">
      <c r="A984" s="52"/>
      <c r="B984" s="21"/>
      <c r="C984" s="21"/>
      <c r="D984" s="54"/>
      <c r="E984" s="54"/>
      <c r="F984" s="54"/>
      <c r="G984" s="54"/>
    </row>
    <row r="985" spans="1:7" ht="15.75" x14ac:dyDescent="0.3">
      <c r="A985" s="52"/>
      <c r="B985" s="21"/>
      <c r="C985" s="21"/>
      <c r="D985" s="54"/>
      <c r="E985" s="54"/>
      <c r="F985" s="54"/>
      <c r="G985" s="54"/>
    </row>
    <row r="986" spans="1:7" ht="15.75" x14ac:dyDescent="0.3">
      <c r="A986" s="52"/>
      <c r="B986" s="21"/>
      <c r="C986" s="21"/>
      <c r="D986" s="54"/>
      <c r="E986" s="54"/>
      <c r="F986" s="54"/>
      <c r="G986" s="54"/>
    </row>
    <row r="987" spans="1:7" ht="15.75" x14ac:dyDescent="0.3">
      <c r="A987" s="52"/>
      <c r="B987" s="21"/>
      <c r="C987" s="21"/>
      <c r="D987" s="54"/>
      <c r="E987" s="54"/>
      <c r="F987" s="54"/>
      <c r="G987" s="54"/>
    </row>
    <row r="988" spans="1:7" ht="15.75" x14ac:dyDescent="0.3">
      <c r="A988" s="52"/>
      <c r="B988" s="21"/>
      <c r="C988" s="21"/>
      <c r="D988" s="54"/>
      <c r="E988" s="54"/>
      <c r="F988" s="54"/>
      <c r="G988" s="54"/>
    </row>
    <row r="989" spans="1:7" ht="15.75" x14ac:dyDescent="0.3">
      <c r="A989" s="52"/>
      <c r="B989" s="21"/>
      <c r="C989" s="21"/>
      <c r="D989" s="54"/>
      <c r="E989" s="54"/>
      <c r="F989" s="54"/>
      <c r="G989" s="54"/>
    </row>
    <row r="990" spans="1:7" ht="15.75" x14ac:dyDescent="0.3">
      <c r="A990" s="52"/>
      <c r="B990" s="21"/>
      <c r="C990" s="21"/>
      <c r="D990" s="54"/>
      <c r="E990" s="54"/>
      <c r="F990" s="54"/>
      <c r="G990" s="54"/>
    </row>
    <row r="991" spans="1:7" ht="15.75" x14ac:dyDescent="0.3">
      <c r="A991" s="52"/>
      <c r="B991" s="21"/>
      <c r="C991" s="21"/>
      <c r="D991" s="54"/>
      <c r="E991" s="54"/>
      <c r="F991" s="54"/>
      <c r="G991" s="54"/>
    </row>
    <row r="992" spans="1:7" ht="15.75" x14ac:dyDescent="0.3">
      <c r="A992" s="52"/>
      <c r="B992" s="21"/>
      <c r="C992" s="21"/>
      <c r="D992" s="54"/>
      <c r="E992" s="54"/>
      <c r="F992" s="54"/>
      <c r="G992" s="54"/>
    </row>
    <row r="993" spans="1:7" ht="15.75" x14ac:dyDescent="0.3">
      <c r="A993" s="52"/>
      <c r="B993" s="21"/>
      <c r="C993" s="21"/>
      <c r="D993" s="54"/>
      <c r="E993" s="54"/>
      <c r="F993" s="54"/>
      <c r="G993" s="54"/>
    </row>
    <row r="994" spans="1:7" ht="15.75" x14ac:dyDescent="0.3">
      <c r="A994" s="52"/>
      <c r="B994" s="21"/>
      <c r="C994" s="21"/>
      <c r="D994" s="54"/>
      <c r="E994" s="54"/>
      <c r="F994" s="54"/>
      <c r="G994" s="54"/>
    </row>
    <row r="995" spans="1:7" ht="15.75" x14ac:dyDescent="0.3">
      <c r="A995" s="52"/>
      <c r="B995" s="21"/>
      <c r="C995" s="21"/>
      <c r="D995" s="54"/>
      <c r="E995" s="54"/>
      <c r="F995" s="54"/>
      <c r="G995" s="54"/>
    </row>
    <row r="996" spans="1:7" ht="15.75" x14ac:dyDescent="0.3">
      <c r="A996" s="52"/>
      <c r="B996" s="21"/>
      <c r="C996" s="21"/>
      <c r="D996" s="54"/>
      <c r="E996" s="54"/>
      <c r="F996" s="54"/>
      <c r="G996" s="54"/>
    </row>
    <row r="997" spans="1:7" ht="15.75" x14ac:dyDescent="0.3">
      <c r="A997" s="52"/>
      <c r="B997" s="21"/>
      <c r="C997" s="21"/>
      <c r="D997" s="54"/>
      <c r="E997" s="54"/>
      <c r="F997" s="54"/>
      <c r="G997" s="54"/>
    </row>
    <row r="998" spans="1:7" ht="15.75" x14ac:dyDescent="0.3">
      <c r="A998" s="52"/>
      <c r="B998" s="21"/>
      <c r="C998" s="21"/>
      <c r="D998" s="54"/>
      <c r="E998" s="54"/>
      <c r="F998" s="54"/>
      <c r="G998" s="54"/>
    </row>
    <row r="999" spans="1:7" ht="15.75" x14ac:dyDescent="0.3">
      <c r="A999" s="52"/>
      <c r="B999" s="21"/>
      <c r="C999" s="21"/>
      <c r="D999" s="54"/>
      <c r="E999" s="54"/>
      <c r="F999" s="54"/>
      <c r="G999" s="54"/>
    </row>
    <row r="1000" spans="1:7" ht="15.75" x14ac:dyDescent="0.3">
      <c r="A1000" s="52"/>
      <c r="B1000" s="21"/>
      <c r="C1000" s="21"/>
      <c r="D1000" s="54"/>
      <c r="E1000" s="54"/>
      <c r="F1000" s="54"/>
      <c r="G1000" s="54"/>
    </row>
    <row r="1001" spans="1:7" ht="15.75" x14ac:dyDescent="0.3">
      <c r="A1001" s="52"/>
      <c r="B1001" s="21"/>
      <c r="C1001" s="21"/>
      <c r="D1001" s="54"/>
      <c r="E1001" s="54"/>
      <c r="F1001" s="54"/>
      <c r="G1001" s="54"/>
    </row>
    <row r="1002" spans="1:7" ht="15.75" x14ac:dyDescent="0.3">
      <c r="A1002" s="52"/>
      <c r="B1002" s="21"/>
      <c r="C1002" s="21"/>
      <c r="D1002" s="54"/>
      <c r="E1002" s="54"/>
      <c r="F1002" s="54"/>
      <c r="G1002" s="54"/>
    </row>
    <row r="1003" spans="1:7" ht="15.75" x14ac:dyDescent="0.3">
      <c r="A1003" s="52"/>
      <c r="B1003" s="21"/>
      <c r="C1003" s="21"/>
      <c r="D1003" s="54"/>
      <c r="E1003" s="54"/>
      <c r="F1003" s="54"/>
      <c r="G1003" s="54"/>
    </row>
    <row r="1004" spans="1:7" ht="15.75" x14ac:dyDescent="0.3">
      <c r="A1004" s="52"/>
      <c r="B1004" s="21"/>
      <c r="C1004" s="21"/>
      <c r="D1004" s="54"/>
      <c r="E1004" s="54"/>
      <c r="F1004" s="54"/>
      <c r="G1004" s="54"/>
    </row>
    <row r="1005" spans="1:7" ht="15.75" x14ac:dyDescent="0.3">
      <c r="A1005" s="52"/>
      <c r="B1005" s="21"/>
      <c r="C1005" s="21"/>
      <c r="D1005" s="54"/>
      <c r="E1005" s="54"/>
      <c r="F1005" s="54"/>
      <c r="G1005" s="54"/>
    </row>
    <row r="1006" spans="1:7" ht="15.75" x14ac:dyDescent="0.3">
      <c r="A1006" s="52"/>
      <c r="B1006" s="21"/>
      <c r="C1006" s="21"/>
      <c r="D1006" s="54"/>
      <c r="E1006" s="54"/>
      <c r="F1006" s="54"/>
      <c r="G1006" s="54"/>
    </row>
    <row r="1007" spans="1:7" ht="15.75" x14ac:dyDescent="0.3">
      <c r="A1007" s="52"/>
      <c r="B1007" s="21"/>
      <c r="C1007" s="21"/>
      <c r="D1007" s="54"/>
      <c r="E1007" s="54"/>
      <c r="F1007" s="54"/>
      <c r="G1007" s="54"/>
    </row>
    <row r="1008" spans="1:7" ht="15.75" x14ac:dyDescent="0.3">
      <c r="A1008" s="52"/>
      <c r="B1008" s="21"/>
      <c r="C1008" s="21"/>
      <c r="D1008" s="54"/>
      <c r="E1008" s="54"/>
      <c r="F1008" s="54"/>
      <c r="G1008" s="54"/>
    </row>
    <row r="1009" spans="1:7" ht="15.75" x14ac:dyDescent="0.3">
      <c r="A1009" s="52"/>
      <c r="B1009" s="21"/>
      <c r="C1009" s="21"/>
      <c r="D1009" s="54"/>
      <c r="E1009" s="54"/>
      <c r="F1009" s="54"/>
      <c r="G1009" s="54"/>
    </row>
    <row r="1010" spans="1:7" ht="15.75" x14ac:dyDescent="0.3">
      <c r="A1010" s="52"/>
      <c r="B1010" s="21"/>
      <c r="C1010" s="21"/>
      <c r="D1010" s="54"/>
      <c r="E1010" s="54"/>
      <c r="F1010" s="54"/>
      <c r="G1010" s="54"/>
    </row>
    <row r="1011" spans="1:7" ht="15.75" x14ac:dyDescent="0.3">
      <c r="A1011" s="52"/>
      <c r="B1011" s="21"/>
      <c r="C1011" s="21"/>
      <c r="D1011" s="54"/>
      <c r="E1011" s="54"/>
      <c r="F1011" s="54"/>
      <c r="G1011" s="54"/>
    </row>
    <row r="1012" spans="1:7" ht="15.75" x14ac:dyDescent="0.3">
      <c r="A1012" s="52"/>
      <c r="B1012" s="21"/>
      <c r="C1012" s="21"/>
      <c r="D1012" s="54"/>
      <c r="E1012" s="54"/>
      <c r="F1012" s="54"/>
      <c r="G1012" s="54"/>
    </row>
    <row r="1013" spans="1:7" ht="15.75" x14ac:dyDescent="0.3">
      <c r="A1013" s="52"/>
      <c r="B1013" s="21"/>
      <c r="C1013" s="21"/>
      <c r="D1013" s="54"/>
      <c r="E1013" s="54"/>
      <c r="F1013" s="54"/>
      <c r="G1013" s="54"/>
    </row>
    <row r="1014" spans="1:7" ht="15.75" x14ac:dyDescent="0.3">
      <c r="A1014" s="52"/>
      <c r="B1014" s="21"/>
      <c r="C1014" s="21"/>
      <c r="D1014" s="54"/>
      <c r="E1014" s="54"/>
      <c r="F1014" s="54"/>
      <c r="G1014" s="54"/>
    </row>
    <row r="1015" spans="1:7" ht="15.75" x14ac:dyDescent="0.3">
      <c r="A1015" s="52"/>
      <c r="B1015" s="21"/>
      <c r="C1015" s="21"/>
      <c r="D1015" s="54"/>
      <c r="E1015" s="54"/>
      <c r="F1015" s="54"/>
      <c r="G1015" s="54"/>
    </row>
    <row r="1016" spans="1:7" ht="15.75" x14ac:dyDescent="0.3">
      <c r="A1016" s="52"/>
      <c r="B1016" s="21"/>
      <c r="C1016" s="21"/>
      <c r="D1016" s="54"/>
      <c r="E1016" s="54"/>
      <c r="F1016" s="54"/>
      <c r="G1016" s="54"/>
    </row>
    <row r="1017" spans="1:7" ht="15.75" x14ac:dyDescent="0.3">
      <c r="A1017" s="52"/>
      <c r="B1017" s="21"/>
      <c r="C1017" s="21"/>
      <c r="D1017" s="54"/>
      <c r="E1017" s="54"/>
      <c r="F1017" s="54"/>
      <c r="G1017" s="54"/>
    </row>
    <row r="1018" spans="1:7" ht="15.75" x14ac:dyDescent="0.3">
      <c r="A1018" s="52"/>
      <c r="B1018" s="21"/>
      <c r="C1018" s="21"/>
      <c r="D1018" s="54"/>
      <c r="E1018" s="54"/>
      <c r="F1018" s="54"/>
      <c r="G1018" s="54"/>
    </row>
    <row r="1019" spans="1:7" ht="15.75" x14ac:dyDescent="0.3">
      <c r="A1019" s="52"/>
      <c r="B1019" s="21"/>
      <c r="C1019" s="21"/>
      <c r="D1019" s="54"/>
      <c r="E1019" s="54"/>
      <c r="F1019" s="54"/>
      <c r="G1019" s="54"/>
    </row>
    <row r="1020" spans="1:7" ht="15.75" x14ac:dyDescent="0.3">
      <c r="A1020" s="52"/>
      <c r="B1020" s="21"/>
      <c r="C1020" s="21"/>
      <c r="D1020" s="54"/>
      <c r="E1020" s="54"/>
      <c r="F1020" s="54"/>
      <c r="G1020" s="54"/>
    </row>
    <row r="1021" spans="1:7" ht="15.75" x14ac:dyDescent="0.3">
      <c r="A1021" s="52"/>
      <c r="B1021" s="21"/>
      <c r="C1021" s="21"/>
      <c r="D1021" s="54"/>
      <c r="E1021" s="54"/>
      <c r="F1021" s="54"/>
      <c r="G1021" s="54"/>
    </row>
    <row r="1022" spans="1:7" ht="15.75" x14ac:dyDescent="0.3">
      <c r="A1022" s="52"/>
      <c r="B1022" s="21"/>
      <c r="C1022" s="21"/>
      <c r="D1022" s="54"/>
      <c r="E1022" s="54"/>
      <c r="F1022" s="54"/>
      <c r="G1022" s="54"/>
    </row>
    <row r="1023" spans="1:7" ht="15.75" x14ac:dyDescent="0.3">
      <c r="A1023" s="52"/>
      <c r="B1023" s="21"/>
      <c r="C1023" s="21"/>
      <c r="D1023" s="54"/>
      <c r="E1023" s="54"/>
      <c r="F1023" s="54"/>
      <c r="G1023" s="54"/>
    </row>
    <row r="1024" spans="1:7" ht="15.75" x14ac:dyDescent="0.3">
      <c r="A1024" s="52"/>
      <c r="B1024" s="21"/>
      <c r="C1024" s="21"/>
      <c r="D1024" s="54"/>
      <c r="E1024" s="54"/>
      <c r="F1024" s="54"/>
      <c r="G1024" s="54"/>
    </row>
    <row r="1025" spans="1:7" ht="15.75" x14ac:dyDescent="0.3">
      <c r="A1025" s="52"/>
      <c r="B1025" s="21"/>
      <c r="C1025" s="21"/>
      <c r="D1025" s="54"/>
      <c r="E1025" s="54"/>
      <c r="F1025" s="54"/>
      <c r="G1025" s="54"/>
    </row>
    <row r="1026" spans="1:7" ht="15.75" x14ac:dyDescent="0.3">
      <c r="A1026" s="52"/>
      <c r="B1026" s="21"/>
      <c r="C1026" s="21"/>
      <c r="D1026" s="54"/>
      <c r="E1026" s="54"/>
      <c r="F1026" s="54"/>
      <c r="G1026" s="54"/>
    </row>
    <row r="1027" spans="1:7" ht="15.75" x14ac:dyDescent="0.3">
      <c r="A1027" s="52"/>
      <c r="B1027" s="21"/>
      <c r="C1027" s="21"/>
      <c r="D1027" s="54"/>
      <c r="E1027" s="54"/>
      <c r="F1027" s="54"/>
      <c r="G1027" s="54"/>
    </row>
    <row r="1028" spans="1:7" ht="15.75" x14ac:dyDescent="0.3">
      <c r="A1028" s="52"/>
      <c r="B1028" s="21"/>
      <c r="C1028" s="21"/>
      <c r="D1028" s="54"/>
      <c r="E1028" s="54"/>
      <c r="F1028" s="54"/>
      <c r="G1028" s="54"/>
    </row>
    <row r="1029" spans="1:7" ht="15.75" x14ac:dyDescent="0.3">
      <c r="A1029" s="52"/>
      <c r="B1029" s="21"/>
      <c r="C1029" s="21"/>
      <c r="D1029" s="54"/>
      <c r="E1029" s="54"/>
      <c r="F1029" s="54"/>
      <c r="G1029" s="54"/>
    </row>
    <row r="1030" spans="1:7" ht="15.75" x14ac:dyDescent="0.3">
      <c r="A1030" s="52"/>
      <c r="B1030" s="21"/>
      <c r="C1030" s="21"/>
      <c r="D1030" s="54"/>
      <c r="E1030" s="54"/>
      <c r="F1030" s="54"/>
      <c r="G1030" s="54"/>
    </row>
    <row r="1031" spans="1:7" ht="15.75" x14ac:dyDescent="0.3">
      <c r="A1031" s="52"/>
      <c r="B1031" s="21"/>
      <c r="C1031" s="21"/>
      <c r="D1031" s="54"/>
      <c r="E1031" s="54"/>
      <c r="F1031" s="54"/>
      <c r="G1031" s="54"/>
    </row>
    <row r="1032" spans="1:7" ht="15.75" x14ac:dyDescent="0.3">
      <c r="A1032" s="52"/>
      <c r="B1032" s="21"/>
      <c r="C1032" s="21"/>
      <c r="D1032" s="54"/>
      <c r="E1032" s="54"/>
      <c r="F1032" s="54"/>
      <c r="G1032" s="54"/>
    </row>
    <row r="1033" spans="1:7" ht="15.75" x14ac:dyDescent="0.3">
      <c r="A1033" s="52"/>
      <c r="B1033" s="21"/>
      <c r="C1033" s="21"/>
      <c r="D1033" s="54"/>
      <c r="E1033" s="54"/>
      <c r="F1033" s="54"/>
      <c r="G1033" s="54"/>
    </row>
    <row r="1034" spans="1:7" ht="15.75" x14ac:dyDescent="0.3">
      <c r="A1034" s="52"/>
      <c r="B1034" s="21"/>
      <c r="C1034" s="21"/>
      <c r="D1034" s="54"/>
      <c r="E1034" s="54"/>
      <c r="F1034" s="54"/>
      <c r="G1034" s="54"/>
    </row>
    <row r="1035" spans="1:7" ht="15.75" x14ac:dyDescent="0.3">
      <c r="A1035" s="52"/>
      <c r="B1035" s="21"/>
      <c r="C1035" s="21"/>
      <c r="D1035" s="54"/>
      <c r="E1035" s="54"/>
      <c r="F1035" s="54"/>
      <c r="G1035" s="54"/>
    </row>
    <row r="1036" spans="1:7" ht="15.75" x14ac:dyDescent="0.3">
      <c r="A1036" s="52"/>
      <c r="B1036" s="21"/>
      <c r="C1036" s="21"/>
      <c r="D1036" s="54"/>
      <c r="E1036" s="54"/>
      <c r="F1036" s="54"/>
      <c r="G1036" s="54"/>
    </row>
    <row r="1037" spans="1:7" ht="15.75" x14ac:dyDescent="0.3">
      <c r="A1037" s="52"/>
      <c r="B1037" s="21"/>
      <c r="C1037" s="21"/>
      <c r="D1037" s="54"/>
      <c r="E1037" s="54"/>
      <c r="F1037" s="54"/>
      <c r="G1037" s="54"/>
    </row>
    <row r="1038" spans="1:7" ht="15.75" x14ac:dyDescent="0.3">
      <c r="A1038" s="52"/>
      <c r="B1038" s="21"/>
      <c r="C1038" s="21"/>
      <c r="D1038" s="54"/>
      <c r="E1038" s="54"/>
      <c r="F1038" s="54"/>
      <c r="G1038" s="54"/>
    </row>
    <row r="1039" spans="1:7" ht="15.75" x14ac:dyDescent="0.3">
      <c r="A1039" s="52"/>
      <c r="B1039" s="21"/>
      <c r="C1039" s="21"/>
      <c r="D1039" s="54"/>
      <c r="E1039" s="54"/>
      <c r="F1039" s="54"/>
      <c r="G1039" s="54"/>
    </row>
    <row r="1040" spans="1:7" ht="15.75" x14ac:dyDescent="0.3">
      <c r="A1040" s="52"/>
      <c r="B1040" s="21"/>
      <c r="C1040" s="21"/>
      <c r="D1040" s="54"/>
      <c r="E1040" s="54"/>
      <c r="F1040" s="54"/>
      <c r="G1040" s="54"/>
    </row>
    <row r="1041" spans="1:7" ht="15.75" x14ac:dyDescent="0.3">
      <c r="A1041" s="52"/>
      <c r="B1041" s="21"/>
      <c r="C1041" s="21"/>
      <c r="D1041" s="54"/>
      <c r="E1041" s="54"/>
      <c r="F1041" s="54"/>
      <c r="G1041" s="54"/>
    </row>
    <row r="1042" spans="1:7" ht="15.75" x14ac:dyDescent="0.3">
      <c r="A1042" s="52"/>
      <c r="B1042" s="21"/>
      <c r="C1042" s="21"/>
      <c r="D1042" s="54"/>
      <c r="E1042" s="54"/>
      <c r="F1042" s="54"/>
      <c r="G1042" s="54"/>
    </row>
    <row r="1043" spans="1:7" ht="15.75" x14ac:dyDescent="0.3">
      <c r="A1043" s="52"/>
      <c r="B1043" s="21"/>
      <c r="C1043" s="21"/>
      <c r="D1043" s="54"/>
      <c r="E1043" s="54"/>
      <c r="F1043" s="54"/>
      <c r="G1043" s="54"/>
    </row>
    <row r="1044" spans="1:7" ht="15.75" x14ac:dyDescent="0.3">
      <c r="A1044" s="52"/>
      <c r="B1044" s="21"/>
      <c r="C1044" s="21"/>
      <c r="D1044" s="54"/>
      <c r="E1044" s="54"/>
      <c r="F1044" s="54"/>
      <c r="G1044" s="54"/>
    </row>
    <row r="1045" spans="1:7" ht="15.75" x14ac:dyDescent="0.3">
      <c r="A1045" s="52"/>
      <c r="B1045" s="21"/>
      <c r="C1045" s="21"/>
      <c r="D1045" s="54"/>
      <c r="E1045" s="54"/>
      <c r="F1045" s="54"/>
      <c r="G1045" s="54"/>
    </row>
    <row r="1046" spans="1:7" ht="15.75" x14ac:dyDescent="0.3">
      <c r="A1046" s="52"/>
      <c r="B1046" s="21"/>
      <c r="C1046" s="21"/>
      <c r="D1046" s="54"/>
      <c r="E1046" s="54"/>
      <c r="F1046" s="54"/>
      <c r="G1046" s="54"/>
    </row>
    <row r="1047" spans="1:7" ht="15.75" x14ac:dyDescent="0.3">
      <c r="A1047" s="52"/>
      <c r="B1047" s="21"/>
      <c r="C1047" s="21"/>
      <c r="D1047" s="54"/>
      <c r="E1047" s="54"/>
      <c r="F1047" s="54"/>
      <c r="G1047" s="54"/>
    </row>
    <row r="1048" spans="1:7" ht="15.75" x14ac:dyDescent="0.3">
      <c r="A1048" s="52"/>
      <c r="B1048" s="21"/>
      <c r="C1048" s="21"/>
      <c r="D1048" s="54"/>
      <c r="E1048" s="54"/>
      <c r="F1048" s="54"/>
      <c r="G1048" s="54"/>
    </row>
    <row r="1049" spans="1:7" ht="15.75" x14ac:dyDescent="0.3">
      <c r="A1049" s="52"/>
      <c r="B1049" s="21"/>
      <c r="C1049" s="21"/>
      <c r="D1049" s="54"/>
      <c r="E1049" s="54"/>
      <c r="F1049" s="54"/>
      <c r="G1049" s="54"/>
    </row>
    <row r="1050" spans="1:7" ht="15.75" x14ac:dyDescent="0.3">
      <c r="A1050" s="52"/>
      <c r="B1050" s="21"/>
      <c r="C1050" s="21"/>
      <c r="D1050" s="54"/>
      <c r="E1050" s="54"/>
      <c r="F1050" s="54"/>
      <c r="G1050" s="54"/>
    </row>
    <row r="1051" spans="1:7" ht="15.75" x14ac:dyDescent="0.3">
      <c r="A1051" s="52"/>
      <c r="B1051" s="21"/>
      <c r="C1051" s="21"/>
      <c r="D1051" s="54"/>
      <c r="E1051" s="54"/>
      <c r="F1051" s="54"/>
      <c r="G1051" s="54"/>
    </row>
    <row r="1052" spans="1:7" ht="15.75" x14ac:dyDescent="0.3">
      <c r="A1052" s="52"/>
      <c r="B1052" s="21"/>
      <c r="C1052" s="21"/>
      <c r="D1052" s="54"/>
      <c r="E1052" s="54"/>
      <c r="F1052" s="54"/>
      <c r="G1052" s="54"/>
    </row>
    <row r="1053" spans="1:7" ht="15.75" x14ac:dyDescent="0.3">
      <c r="A1053" s="52"/>
      <c r="B1053" s="21"/>
      <c r="C1053" s="21"/>
      <c r="D1053" s="54"/>
      <c r="E1053" s="54"/>
      <c r="F1053" s="54"/>
      <c r="G1053" s="54"/>
    </row>
    <row r="1054" spans="1:7" ht="15.75" x14ac:dyDescent="0.3">
      <c r="A1054" s="52"/>
      <c r="B1054" s="21"/>
      <c r="C1054" s="21"/>
      <c r="D1054" s="54"/>
      <c r="E1054" s="54"/>
      <c r="F1054" s="54"/>
      <c r="G1054" s="54"/>
    </row>
    <row r="1055" spans="1:7" ht="15.75" x14ac:dyDescent="0.3">
      <c r="A1055" s="52"/>
      <c r="B1055" s="21"/>
      <c r="C1055" s="21"/>
      <c r="D1055" s="54"/>
      <c r="E1055" s="54"/>
      <c r="F1055" s="54"/>
      <c r="G1055" s="54"/>
    </row>
    <row r="1056" spans="1:7" ht="15.75" x14ac:dyDescent="0.3">
      <c r="A1056" s="52"/>
      <c r="B1056" s="21"/>
      <c r="C1056" s="21"/>
      <c r="D1056" s="54"/>
      <c r="E1056" s="54"/>
      <c r="F1056" s="54"/>
      <c r="G1056" s="54"/>
    </row>
    <row r="1057" spans="1:7" ht="15.75" x14ac:dyDescent="0.3">
      <c r="A1057" s="52"/>
      <c r="B1057" s="21"/>
      <c r="C1057" s="21"/>
      <c r="D1057" s="54"/>
      <c r="E1057" s="54"/>
      <c r="F1057" s="54"/>
      <c r="G1057" s="54"/>
    </row>
    <row r="1058" spans="1:7" ht="15.75" x14ac:dyDescent="0.3">
      <c r="A1058" s="52"/>
      <c r="B1058" s="21"/>
      <c r="C1058" s="21"/>
      <c r="D1058" s="54"/>
      <c r="E1058" s="54"/>
      <c r="F1058" s="54"/>
      <c r="G1058" s="54"/>
    </row>
    <row r="1059" spans="1:7" ht="15.75" x14ac:dyDescent="0.3">
      <c r="A1059" s="52"/>
      <c r="B1059" s="21"/>
      <c r="C1059" s="21"/>
      <c r="D1059" s="54"/>
      <c r="E1059" s="54"/>
      <c r="F1059" s="54"/>
      <c r="G1059" s="54"/>
    </row>
    <row r="1060" spans="1:7" ht="15.75" x14ac:dyDescent="0.3">
      <c r="A1060" s="52"/>
      <c r="B1060" s="21"/>
      <c r="C1060" s="21"/>
      <c r="D1060" s="54"/>
      <c r="E1060" s="54"/>
      <c r="F1060" s="54"/>
      <c r="G1060" s="54"/>
    </row>
    <row r="1061" spans="1:7" ht="15.75" x14ac:dyDescent="0.3">
      <c r="A1061" s="52"/>
      <c r="B1061" s="21"/>
      <c r="C1061" s="21"/>
      <c r="D1061" s="54"/>
      <c r="E1061" s="54"/>
      <c r="F1061" s="54"/>
      <c r="G1061" s="54"/>
    </row>
    <row r="1062" spans="1:7" ht="15.75" x14ac:dyDescent="0.3">
      <c r="A1062" s="52"/>
      <c r="B1062" s="21"/>
      <c r="C1062" s="21"/>
      <c r="D1062" s="54"/>
      <c r="E1062" s="54"/>
      <c r="F1062" s="54"/>
      <c r="G1062" s="54"/>
    </row>
    <row r="1063" spans="1:7" ht="15.75" x14ac:dyDescent="0.3">
      <c r="A1063" s="52"/>
      <c r="B1063" s="21"/>
      <c r="C1063" s="21"/>
      <c r="D1063" s="54"/>
      <c r="E1063" s="54"/>
      <c r="F1063" s="54"/>
      <c r="G1063" s="54"/>
    </row>
    <row r="1064" spans="1:7" ht="15.75" x14ac:dyDescent="0.3">
      <c r="A1064" s="52"/>
      <c r="B1064" s="21"/>
      <c r="C1064" s="21"/>
      <c r="D1064" s="54"/>
      <c r="E1064" s="54"/>
      <c r="F1064" s="54"/>
      <c r="G1064" s="54"/>
    </row>
    <row r="1065" spans="1:7" ht="15.75" x14ac:dyDescent="0.3">
      <c r="A1065" s="52"/>
      <c r="B1065" s="21"/>
      <c r="C1065" s="21"/>
      <c r="D1065" s="54"/>
      <c r="E1065" s="54"/>
      <c r="F1065" s="54"/>
      <c r="G1065" s="54"/>
    </row>
    <row r="1066" spans="1:7" ht="15.75" x14ac:dyDescent="0.3">
      <c r="A1066" s="52"/>
      <c r="D1066" s="54"/>
      <c r="E1066" s="54"/>
      <c r="F1066" s="54"/>
      <c r="G1066" s="54"/>
    </row>
    <row r="1067" spans="1:7" ht="15.75" x14ac:dyDescent="0.3">
      <c r="A1067" s="52"/>
      <c r="D1067" s="54"/>
      <c r="E1067" s="54"/>
      <c r="F1067" s="54"/>
      <c r="G1067" s="54"/>
    </row>
    <row r="1068" spans="1:7" ht="15.75" x14ac:dyDescent="0.3">
      <c r="A1068" s="52"/>
      <c r="D1068" s="54"/>
      <c r="E1068" s="54"/>
      <c r="F1068" s="54"/>
      <c r="G1068" s="54"/>
    </row>
    <row r="1069" spans="1:7" ht="15.75" x14ac:dyDescent="0.3">
      <c r="A1069" s="52"/>
      <c r="D1069" s="54"/>
      <c r="E1069" s="54"/>
      <c r="F1069" s="54"/>
      <c r="G1069" s="54"/>
    </row>
    <row r="1070" spans="1:7" ht="15.75" x14ac:dyDescent="0.3">
      <c r="A1070" s="52"/>
      <c r="D1070" s="54"/>
      <c r="E1070" s="54"/>
      <c r="F1070" s="54"/>
      <c r="G1070" s="54"/>
    </row>
    <row r="1071" spans="1:7" ht="15.75" x14ac:dyDescent="0.3">
      <c r="A1071" s="52"/>
      <c r="D1071" s="54"/>
      <c r="E1071" s="54"/>
      <c r="F1071" s="54"/>
      <c r="G1071" s="54"/>
    </row>
    <row r="1072" spans="1:7" ht="15.75" x14ac:dyDescent="0.3">
      <c r="A1072" s="52"/>
      <c r="D1072" s="54"/>
      <c r="E1072" s="54"/>
      <c r="F1072" s="54"/>
      <c r="G1072" s="54"/>
    </row>
    <row r="1073" spans="1:7" ht="15.75" x14ac:dyDescent="0.3">
      <c r="A1073" s="52"/>
      <c r="D1073" s="54"/>
      <c r="E1073" s="54"/>
      <c r="F1073" s="54"/>
      <c r="G1073" s="54"/>
    </row>
    <row r="1074" spans="1:7" ht="15.75" x14ac:dyDescent="0.3">
      <c r="A1074" s="52"/>
      <c r="D1074" s="54"/>
      <c r="E1074" s="54"/>
      <c r="F1074" s="54"/>
      <c r="G1074" s="54"/>
    </row>
    <row r="1075" spans="1:7" ht="15.75" x14ac:dyDescent="0.3">
      <c r="A1075" s="52"/>
      <c r="D1075" s="54"/>
      <c r="E1075" s="54"/>
      <c r="F1075" s="54"/>
      <c r="G1075" s="54"/>
    </row>
    <row r="1076" spans="1:7" ht="15.75" x14ac:dyDescent="0.3">
      <c r="A1076" s="52"/>
      <c r="D1076" s="54"/>
      <c r="E1076" s="54"/>
      <c r="F1076" s="54"/>
      <c r="G1076" s="54"/>
    </row>
    <row r="1077" spans="1:7" ht="15.75" x14ac:dyDescent="0.3">
      <c r="A1077" s="52"/>
      <c r="D1077" s="54"/>
      <c r="E1077" s="54"/>
      <c r="F1077" s="54"/>
      <c r="G1077" s="54"/>
    </row>
    <row r="1078" spans="1:7" ht="15.75" x14ac:dyDescent="0.3">
      <c r="A1078" s="52"/>
      <c r="D1078" s="54"/>
      <c r="E1078" s="54"/>
      <c r="F1078" s="54"/>
      <c r="G1078" s="54"/>
    </row>
    <row r="1079" spans="1:7" ht="15.75" x14ac:dyDescent="0.3">
      <c r="A1079" s="52"/>
      <c r="D1079" s="54"/>
      <c r="E1079" s="54"/>
      <c r="F1079" s="54"/>
      <c r="G1079" s="54"/>
    </row>
    <row r="1080" spans="1:7" ht="15.75" x14ac:dyDescent="0.3">
      <c r="A1080" s="52"/>
      <c r="D1080" s="54"/>
      <c r="E1080" s="54"/>
      <c r="F1080" s="54"/>
      <c r="G1080" s="54"/>
    </row>
    <row r="1081" spans="1:7" ht="15.75" x14ac:dyDescent="0.3">
      <c r="A1081" s="52"/>
      <c r="D1081" s="54"/>
      <c r="E1081" s="54"/>
      <c r="F1081" s="54"/>
      <c r="G1081" s="54"/>
    </row>
    <row r="1082" spans="1:7" ht="15.75" x14ac:dyDescent="0.3">
      <c r="A1082" s="52"/>
      <c r="D1082" s="54"/>
      <c r="E1082" s="54"/>
      <c r="F1082" s="54"/>
      <c r="G1082" s="54"/>
    </row>
    <row r="1083" spans="1:7" ht="15.75" x14ac:dyDescent="0.3">
      <c r="A1083" s="52"/>
      <c r="D1083" s="54"/>
      <c r="E1083" s="54"/>
      <c r="F1083" s="54"/>
      <c r="G1083" s="54"/>
    </row>
    <row r="1084" spans="1:7" ht="15.75" x14ac:dyDescent="0.3">
      <c r="A1084" s="52"/>
      <c r="D1084" s="54"/>
      <c r="E1084" s="54"/>
      <c r="F1084" s="54"/>
      <c r="G1084" s="54"/>
    </row>
    <row r="1085" spans="1:7" ht="15.75" x14ac:dyDescent="0.3">
      <c r="A1085" s="52"/>
      <c r="D1085" s="54"/>
      <c r="E1085" s="54"/>
      <c r="F1085" s="54"/>
      <c r="G1085" s="54"/>
    </row>
    <row r="1086" spans="1:7" ht="15.75" x14ac:dyDescent="0.3">
      <c r="A1086" s="52"/>
      <c r="D1086" s="54"/>
      <c r="E1086" s="54"/>
      <c r="F1086" s="54"/>
      <c r="G1086" s="54"/>
    </row>
    <row r="1087" spans="1:7" ht="15.75" x14ac:dyDescent="0.3">
      <c r="A1087" s="52"/>
      <c r="D1087" s="54"/>
      <c r="E1087" s="54"/>
      <c r="F1087" s="54"/>
      <c r="G1087" s="54"/>
    </row>
    <row r="1088" spans="1:7" ht="15.75" x14ac:dyDescent="0.3">
      <c r="A1088" s="52"/>
      <c r="D1088" s="54"/>
      <c r="E1088" s="54"/>
      <c r="F1088" s="54"/>
      <c r="G1088" s="54"/>
    </row>
    <row r="1089" spans="1:7" ht="15.75" x14ac:dyDescent="0.3">
      <c r="A1089" s="52"/>
      <c r="D1089" s="54"/>
      <c r="E1089" s="54"/>
      <c r="F1089" s="54"/>
      <c r="G1089" s="54"/>
    </row>
    <row r="1090" spans="1:7" ht="15.75" x14ac:dyDescent="0.3">
      <c r="A1090" s="52"/>
      <c r="D1090" s="54"/>
      <c r="E1090" s="54"/>
      <c r="F1090" s="54"/>
      <c r="G1090" s="54"/>
    </row>
    <row r="1091" spans="1:7" ht="15.75" x14ac:dyDescent="0.3">
      <c r="A1091" s="52"/>
      <c r="D1091" s="54"/>
      <c r="E1091" s="54"/>
      <c r="F1091" s="54"/>
      <c r="G1091" s="54"/>
    </row>
    <row r="1092" spans="1:7" ht="15.75" x14ac:dyDescent="0.3">
      <c r="A1092" s="52"/>
      <c r="D1092" s="54"/>
      <c r="E1092" s="54"/>
      <c r="F1092" s="54"/>
      <c r="G1092" s="54"/>
    </row>
    <row r="1093" spans="1:7" ht="15.75" x14ac:dyDescent="0.3">
      <c r="A1093" s="52"/>
      <c r="D1093" s="54"/>
      <c r="E1093" s="54"/>
      <c r="F1093" s="54"/>
      <c r="G1093" s="54"/>
    </row>
    <row r="1094" spans="1:7" ht="15.75" x14ac:dyDescent="0.3">
      <c r="A1094" s="52"/>
      <c r="D1094" s="54"/>
      <c r="E1094" s="54"/>
      <c r="F1094" s="54"/>
      <c r="G1094" s="54"/>
    </row>
    <row r="1095" spans="1:7" ht="15.75" x14ac:dyDescent="0.3">
      <c r="A1095" s="52"/>
      <c r="D1095" s="54"/>
      <c r="E1095" s="54"/>
      <c r="F1095" s="54"/>
      <c r="G1095" s="54"/>
    </row>
    <row r="1096" spans="1:7" ht="15.75" x14ac:dyDescent="0.3">
      <c r="A1096" s="52"/>
      <c r="D1096" s="54"/>
      <c r="E1096" s="54"/>
      <c r="F1096" s="54"/>
      <c r="G1096" s="54"/>
    </row>
    <row r="1097" spans="1:7" ht="15.75" x14ac:dyDescent="0.3">
      <c r="A1097" s="52"/>
      <c r="D1097" s="54"/>
      <c r="E1097" s="54"/>
      <c r="F1097" s="54"/>
      <c r="G1097" s="54"/>
    </row>
    <row r="1098" spans="1:7" ht="15.75" x14ac:dyDescent="0.3">
      <c r="A1098" s="52"/>
      <c r="D1098" s="54"/>
      <c r="E1098" s="54"/>
      <c r="F1098" s="54"/>
      <c r="G1098" s="54"/>
    </row>
    <row r="1099" spans="1:7" ht="15.75" x14ac:dyDescent="0.3">
      <c r="A1099" s="52"/>
      <c r="D1099" s="54"/>
      <c r="E1099" s="54"/>
      <c r="F1099" s="54"/>
      <c r="G1099" s="54"/>
    </row>
    <row r="1100" spans="1:7" ht="15.75" x14ac:dyDescent="0.3">
      <c r="A1100" s="52"/>
      <c r="D1100" s="54"/>
      <c r="E1100" s="54"/>
      <c r="F1100" s="54"/>
      <c r="G1100" s="54"/>
    </row>
    <row r="1101" spans="1:7" ht="15.75" x14ac:dyDescent="0.3">
      <c r="A1101" s="52"/>
      <c r="D1101" s="54"/>
      <c r="E1101" s="54"/>
      <c r="F1101" s="54"/>
      <c r="G1101" s="54"/>
    </row>
    <row r="1102" spans="1:7" ht="15.75" x14ac:dyDescent="0.3">
      <c r="A1102" s="52"/>
      <c r="D1102" s="54"/>
      <c r="E1102" s="54"/>
      <c r="F1102" s="54"/>
      <c r="G1102" s="54"/>
    </row>
    <row r="1103" spans="1:7" ht="15.75" x14ac:dyDescent="0.3">
      <c r="A1103" s="52"/>
      <c r="D1103" s="54"/>
      <c r="E1103" s="54"/>
      <c r="F1103" s="54"/>
      <c r="G1103" s="54"/>
    </row>
    <row r="1104" spans="1:7" ht="15.75" x14ac:dyDescent="0.3">
      <c r="A1104" s="52"/>
      <c r="D1104" s="54"/>
      <c r="E1104" s="54"/>
      <c r="F1104" s="54"/>
      <c r="G1104" s="54"/>
    </row>
    <row r="1105" spans="1:7" ht="15.75" x14ac:dyDescent="0.3">
      <c r="A1105" s="52"/>
      <c r="D1105" s="54"/>
      <c r="E1105" s="54"/>
      <c r="F1105" s="54"/>
      <c r="G1105" s="54"/>
    </row>
    <row r="1106" spans="1:7" ht="15.75" x14ac:dyDescent="0.3">
      <c r="A1106" s="52"/>
      <c r="D1106" s="54"/>
      <c r="E1106" s="54"/>
      <c r="F1106" s="54"/>
      <c r="G1106" s="54"/>
    </row>
    <row r="1107" spans="1:7" ht="15.75" x14ac:dyDescent="0.3">
      <c r="A1107" s="52"/>
      <c r="D1107" s="54"/>
      <c r="E1107" s="54"/>
      <c r="F1107" s="54"/>
      <c r="G1107" s="54"/>
    </row>
    <row r="1108" spans="1:7" ht="15.75" x14ac:dyDescent="0.3">
      <c r="A1108" s="52"/>
      <c r="D1108" s="54"/>
      <c r="E1108" s="54"/>
      <c r="F1108" s="54"/>
      <c r="G1108" s="54"/>
    </row>
    <row r="1109" spans="1:7" ht="15.75" x14ac:dyDescent="0.3">
      <c r="A1109" s="52"/>
      <c r="D1109" s="54"/>
      <c r="E1109" s="54"/>
      <c r="F1109" s="54"/>
      <c r="G1109" s="54"/>
    </row>
    <row r="1110" spans="1:7" ht="15.75" x14ac:dyDescent="0.3">
      <c r="A1110" s="52"/>
      <c r="D1110" s="54"/>
      <c r="E1110" s="54"/>
      <c r="F1110" s="54"/>
      <c r="G1110" s="54"/>
    </row>
    <row r="1111" spans="1:7" ht="15.75" x14ac:dyDescent="0.3">
      <c r="A1111" s="52"/>
      <c r="D1111" s="54"/>
      <c r="E1111" s="54"/>
      <c r="F1111" s="54"/>
      <c r="G1111" s="54"/>
    </row>
    <row r="1112" spans="1:7" ht="15.75" x14ac:dyDescent="0.3">
      <c r="A1112" s="52"/>
      <c r="D1112" s="54"/>
      <c r="E1112" s="54"/>
      <c r="F1112" s="54"/>
      <c r="G1112" s="54"/>
    </row>
    <row r="1113" spans="1:7" ht="15.75" x14ac:dyDescent="0.3">
      <c r="A1113" s="52"/>
      <c r="D1113" s="54"/>
      <c r="E1113" s="54"/>
      <c r="F1113" s="54"/>
      <c r="G1113" s="54"/>
    </row>
    <row r="1114" spans="1:7" ht="15.75" x14ac:dyDescent="0.3">
      <c r="A1114" s="52"/>
      <c r="D1114" s="54"/>
      <c r="E1114" s="54"/>
      <c r="F1114" s="54"/>
      <c r="G1114" s="54"/>
    </row>
    <row r="1115" spans="1:7" ht="15.75" x14ac:dyDescent="0.3">
      <c r="A1115" s="52"/>
      <c r="D1115" s="54"/>
      <c r="E1115" s="54"/>
      <c r="F1115" s="54"/>
      <c r="G1115" s="54"/>
    </row>
    <row r="1116" spans="1:7" ht="15.75" x14ac:dyDescent="0.3">
      <c r="A1116" s="52"/>
      <c r="D1116" s="54"/>
      <c r="E1116" s="54"/>
      <c r="F1116" s="54"/>
      <c r="G1116" s="54"/>
    </row>
    <row r="1117" spans="1:7" ht="15.75" x14ac:dyDescent="0.3">
      <c r="A1117" s="52"/>
      <c r="D1117" s="54"/>
      <c r="E1117" s="54"/>
      <c r="F1117" s="54"/>
      <c r="G1117" s="54"/>
    </row>
    <row r="1118" spans="1:7" ht="15.75" x14ac:dyDescent="0.3">
      <c r="A1118" s="52"/>
      <c r="D1118" s="54"/>
      <c r="E1118" s="54"/>
      <c r="F1118" s="54"/>
      <c r="G1118" s="54"/>
    </row>
    <row r="1119" spans="1:7" ht="15.75" x14ac:dyDescent="0.3">
      <c r="A1119" s="52"/>
      <c r="D1119" s="54"/>
      <c r="E1119" s="54"/>
      <c r="F1119" s="54"/>
      <c r="G1119" s="54"/>
    </row>
    <row r="1120" spans="1:7" ht="15.75" x14ac:dyDescent="0.3">
      <c r="A1120" s="52"/>
      <c r="D1120" s="54"/>
      <c r="E1120" s="54"/>
      <c r="F1120" s="54"/>
      <c r="G1120" s="54"/>
    </row>
    <row r="1121" spans="1:7" ht="15.75" x14ac:dyDescent="0.3">
      <c r="A1121" s="52"/>
      <c r="D1121" s="54"/>
      <c r="E1121" s="54"/>
      <c r="F1121" s="54"/>
      <c r="G1121" s="54"/>
    </row>
    <row r="1122" spans="1:7" ht="15.75" x14ac:dyDescent="0.3">
      <c r="A1122" s="52"/>
      <c r="D1122" s="54"/>
      <c r="E1122" s="54"/>
      <c r="F1122" s="54"/>
      <c r="G1122" s="54"/>
    </row>
    <row r="1123" spans="1:7" ht="15.75" x14ac:dyDescent="0.3">
      <c r="A1123" s="52"/>
      <c r="D1123" s="54"/>
      <c r="E1123" s="54"/>
      <c r="F1123" s="54"/>
      <c r="G1123" s="54"/>
    </row>
    <row r="1124" spans="1:7" ht="15.75" x14ac:dyDescent="0.3">
      <c r="A1124" s="52"/>
      <c r="D1124" s="54"/>
      <c r="E1124" s="54"/>
      <c r="F1124" s="54"/>
      <c r="G1124" s="54"/>
    </row>
    <row r="1125" spans="1:7" ht="15.75" x14ac:dyDescent="0.3">
      <c r="A1125" s="52"/>
      <c r="D1125" s="54"/>
      <c r="E1125" s="54"/>
      <c r="F1125" s="54"/>
      <c r="G1125" s="54"/>
    </row>
    <row r="1126" spans="1:7" ht="15.75" x14ac:dyDescent="0.3">
      <c r="A1126" s="52"/>
      <c r="D1126" s="54"/>
      <c r="E1126" s="54"/>
      <c r="F1126" s="54"/>
      <c r="G1126" s="54"/>
    </row>
    <row r="1127" spans="1:7" ht="15.75" x14ac:dyDescent="0.3">
      <c r="A1127" s="52"/>
      <c r="D1127" s="54"/>
      <c r="E1127" s="54"/>
      <c r="F1127" s="54"/>
      <c r="G1127" s="54"/>
    </row>
    <row r="1128" spans="1:7" ht="15.75" x14ac:dyDescent="0.3">
      <c r="A1128" s="52"/>
      <c r="D1128" s="54"/>
      <c r="E1128" s="54"/>
      <c r="F1128" s="54"/>
      <c r="G1128" s="54"/>
    </row>
    <row r="1129" spans="1:7" ht="15.75" x14ac:dyDescent="0.3">
      <c r="A1129" s="52"/>
      <c r="D1129" s="54"/>
      <c r="E1129" s="54"/>
      <c r="F1129" s="54"/>
      <c r="G1129" s="54"/>
    </row>
    <row r="1130" spans="1:7" ht="15.75" x14ac:dyDescent="0.3">
      <c r="A1130" s="52"/>
      <c r="D1130" s="54"/>
      <c r="E1130" s="54"/>
      <c r="F1130" s="54"/>
      <c r="G1130" s="54"/>
    </row>
    <row r="1131" spans="1:7" ht="15.75" x14ac:dyDescent="0.3">
      <c r="A1131" s="52"/>
      <c r="D1131" s="54"/>
      <c r="E1131" s="54"/>
      <c r="F1131" s="54"/>
      <c r="G1131" s="54"/>
    </row>
    <row r="1132" spans="1:7" ht="15.75" x14ac:dyDescent="0.3">
      <c r="A1132" s="52"/>
      <c r="D1132" s="54"/>
      <c r="E1132" s="54"/>
      <c r="F1132" s="54"/>
      <c r="G1132" s="54"/>
    </row>
    <row r="1133" spans="1:7" ht="15.75" x14ac:dyDescent="0.3">
      <c r="A1133" s="52"/>
      <c r="D1133" s="54"/>
      <c r="E1133" s="54"/>
      <c r="F1133" s="54"/>
      <c r="G1133" s="54"/>
    </row>
    <row r="1134" spans="1:7" ht="15.75" x14ac:dyDescent="0.3">
      <c r="A1134" s="52"/>
      <c r="D1134" s="54"/>
      <c r="E1134" s="54"/>
      <c r="F1134" s="54"/>
      <c r="G1134" s="54"/>
    </row>
    <row r="1135" spans="1:7" ht="15.75" x14ac:dyDescent="0.3">
      <c r="A1135" s="52"/>
      <c r="D1135" s="54"/>
      <c r="E1135" s="54"/>
      <c r="F1135" s="54"/>
      <c r="G1135" s="54"/>
    </row>
    <row r="1136" spans="1:7" ht="15.75" x14ac:dyDescent="0.3">
      <c r="A1136" s="52"/>
      <c r="D1136" s="54"/>
      <c r="E1136" s="54"/>
      <c r="F1136" s="54"/>
      <c r="G1136" s="54"/>
    </row>
    <row r="1137" spans="1:7" ht="15.75" x14ac:dyDescent="0.3">
      <c r="A1137" s="52"/>
      <c r="D1137" s="54"/>
      <c r="E1137" s="54"/>
      <c r="F1137" s="54"/>
      <c r="G1137" s="54"/>
    </row>
    <row r="1138" spans="1:7" ht="15.75" x14ac:dyDescent="0.3">
      <c r="A1138" s="52"/>
      <c r="D1138" s="54"/>
      <c r="E1138" s="54"/>
      <c r="F1138" s="54"/>
      <c r="G1138" s="54"/>
    </row>
    <row r="1139" spans="1:7" ht="15.75" x14ac:dyDescent="0.3">
      <c r="A1139" s="52"/>
      <c r="D1139" s="54"/>
      <c r="E1139" s="54"/>
      <c r="F1139" s="54"/>
      <c r="G1139" s="54"/>
    </row>
    <row r="1140" spans="1:7" ht="15.75" x14ac:dyDescent="0.3">
      <c r="A1140" s="52"/>
      <c r="D1140" s="54"/>
      <c r="E1140" s="54"/>
      <c r="F1140" s="54"/>
      <c r="G1140" s="54"/>
    </row>
    <row r="1141" spans="1:7" ht="15.75" x14ac:dyDescent="0.3">
      <c r="A1141" s="52"/>
      <c r="D1141" s="54"/>
      <c r="E1141" s="54"/>
      <c r="F1141" s="54"/>
      <c r="G1141" s="54"/>
    </row>
    <row r="1142" spans="1:7" ht="15.75" x14ac:dyDescent="0.3">
      <c r="A1142" s="52"/>
      <c r="D1142" s="54"/>
      <c r="E1142" s="54"/>
      <c r="F1142" s="54"/>
      <c r="G1142" s="54"/>
    </row>
    <row r="1143" spans="1:7" ht="15.75" x14ac:dyDescent="0.3">
      <c r="A1143" s="52"/>
      <c r="D1143" s="54"/>
      <c r="E1143" s="54"/>
      <c r="F1143" s="54"/>
      <c r="G1143" s="54"/>
    </row>
    <row r="1144" spans="1:7" ht="15.75" x14ac:dyDescent="0.3">
      <c r="A1144" s="52"/>
      <c r="D1144" s="54"/>
      <c r="E1144" s="54"/>
      <c r="F1144" s="54"/>
      <c r="G1144" s="54"/>
    </row>
    <row r="1145" spans="1:7" ht="15.75" x14ac:dyDescent="0.3">
      <c r="A1145" s="52"/>
      <c r="D1145" s="54"/>
      <c r="E1145" s="54"/>
      <c r="F1145" s="54"/>
      <c r="G1145" s="54"/>
    </row>
    <row r="1146" spans="1:7" ht="15.75" x14ac:dyDescent="0.3">
      <c r="A1146" s="52"/>
      <c r="D1146" s="54"/>
      <c r="E1146" s="54"/>
      <c r="F1146" s="54"/>
      <c r="G1146" s="54"/>
    </row>
    <row r="1147" spans="1:7" ht="15.75" x14ac:dyDescent="0.3">
      <c r="A1147" s="52"/>
      <c r="D1147" s="54"/>
      <c r="E1147" s="54"/>
      <c r="F1147" s="54"/>
      <c r="G1147" s="54"/>
    </row>
    <row r="1148" spans="1:7" ht="15.75" x14ac:dyDescent="0.3">
      <c r="A1148" s="52"/>
      <c r="D1148" s="54"/>
      <c r="E1148" s="54"/>
      <c r="F1148" s="54"/>
      <c r="G1148" s="54"/>
    </row>
    <row r="1149" spans="1:7" ht="15.75" x14ac:dyDescent="0.3">
      <c r="A1149" s="52"/>
      <c r="D1149" s="54"/>
      <c r="E1149" s="54"/>
      <c r="F1149" s="54"/>
      <c r="G1149" s="54"/>
    </row>
    <row r="1150" spans="1:7" ht="15.75" x14ac:dyDescent="0.3">
      <c r="A1150" s="52"/>
      <c r="D1150" s="54"/>
      <c r="E1150" s="54"/>
      <c r="F1150" s="54"/>
      <c r="G1150" s="54"/>
    </row>
    <row r="1151" spans="1:7" ht="15.75" x14ac:dyDescent="0.3">
      <c r="A1151" s="52"/>
      <c r="D1151" s="54"/>
      <c r="E1151" s="54"/>
      <c r="F1151" s="54"/>
      <c r="G1151" s="54"/>
    </row>
    <row r="1152" spans="1:7" ht="15.75" x14ac:dyDescent="0.3">
      <c r="A1152" s="52"/>
      <c r="D1152" s="54"/>
      <c r="E1152" s="54"/>
      <c r="F1152" s="54"/>
      <c r="G1152" s="54"/>
    </row>
    <row r="1153" spans="1:7" ht="15.75" x14ac:dyDescent="0.3">
      <c r="A1153" s="52"/>
      <c r="D1153" s="54"/>
      <c r="E1153" s="54"/>
      <c r="F1153" s="54"/>
      <c r="G1153" s="54"/>
    </row>
    <row r="1154" spans="1:7" ht="15.75" x14ac:dyDescent="0.3">
      <c r="A1154" s="52"/>
      <c r="D1154" s="54"/>
      <c r="E1154" s="54"/>
      <c r="F1154" s="54"/>
      <c r="G1154" s="54"/>
    </row>
    <row r="1155" spans="1:7" ht="15.75" x14ac:dyDescent="0.3">
      <c r="A1155" s="52"/>
      <c r="D1155" s="54"/>
      <c r="E1155" s="54"/>
      <c r="F1155" s="54"/>
      <c r="G1155" s="54"/>
    </row>
    <row r="1156" spans="1:7" ht="15.75" x14ac:dyDescent="0.3">
      <c r="A1156" s="52"/>
      <c r="D1156" s="54"/>
      <c r="E1156" s="54"/>
      <c r="F1156" s="54"/>
      <c r="G1156" s="54"/>
    </row>
    <row r="1157" spans="1:7" ht="15.75" x14ac:dyDescent="0.3">
      <c r="A1157" s="52"/>
      <c r="D1157" s="54"/>
      <c r="E1157" s="54"/>
      <c r="F1157" s="54"/>
      <c r="G1157" s="54"/>
    </row>
    <row r="1158" spans="1:7" ht="15.75" x14ac:dyDescent="0.3">
      <c r="A1158" s="52"/>
      <c r="D1158" s="54"/>
      <c r="E1158" s="54"/>
      <c r="F1158" s="54"/>
      <c r="G1158" s="54"/>
    </row>
    <row r="1159" spans="1:7" ht="15.75" x14ac:dyDescent="0.3">
      <c r="A1159" s="52"/>
      <c r="D1159" s="54"/>
      <c r="E1159" s="54"/>
      <c r="F1159" s="54"/>
      <c r="G1159" s="54"/>
    </row>
    <row r="1160" spans="1:7" ht="15.75" x14ac:dyDescent="0.3">
      <c r="A1160" s="52"/>
      <c r="D1160" s="54"/>
      <c r="E1160" s="54"/>
      <c r="F1160" s="54"/>
      <c r="G1160" s="54"/>
    </row>
    <row r="1161" spans="1:7" ht="15.75" x14ac:dyDescent="0.3">
      <c r="A1161" s="52"/>
      <c r="D1161" s="54"/>
      <c r="E1161" s="54"/>
      <c r="F1161" s="54"/>
      <c r="G1161" s="54"/>
    </row>
    <row r="1162" spans="1:7" ht="15.75" x14ac:dyDescent="0.3">
      <c r="A1162" s="52"/>
      <c r="D1162" s="54"/>
      <c r="E1162" s="54"/>
      <c r="F1162" s="54"/>
      <c r="G1162" s="54"/>
    </row>
    <row r="1163" spans="1:7" ht="15.75" x14ac:dyDescent="0.3">
      <c r="A1163" s="52"/>
      <c r="D1163" s="54"/>
      <c r="E1163" s="54"/>
      <c r="F1163" s="54"/>
      <c r="G1163" s="54"/>
    </row>
    <row r="1164" spans="1:7" ht="15.75" x14ac:dyDescent="0.3">
      <c r="A1164" s="52"/>
      <c r="D1164" s="54"/>
      <c r="E1164" s="54"/>
      <c r="F1164" s="54"/>
      <c r="G1164" s="54"/>
    </row>
    <row r="1165" spans="1:7" ht="15.75" x14ac:dyDescent="0.3">
      <c r="A1165" s="52"/>
      <c r="D1165" s="54"/>
      <c r="E1165" s="54"/>
      <c r="F1165" s="54"/>
      <c r="G1165" s="54"/>
    </row>
    <row r="1166" spans="1:7" ht="15.75" x14ac:dyDescent="0.3">
      <c r="A1166" s="52"/>
      <c r="D1166" s="54"/>
      <c r="E1166" s="54"/>
      <c r="F1166" s="54"/>
      <c r="G1166" s="54"/>
    </row>
    <row r="1167" spans="1:7" ht="15.75" x14ac:dyDescent="0.3">
      <c r="A1167" s="52"/>
      <c r="D1167" s="54"/>
      <c r="E1167" s="54"/>
      <c r="F1167" s="54"/>
      <c r="G1167" s="54"/>
    </row>
    <row r="1168" spans="1:7" ht="15.75" x14ac:dyDescent="0.3">
      <c r="A1168" s="52"/>
      <c r="D1168" s="54"/>
      <c r="E1168" s="54"/>
      <c r="F1168" s="54"/>
      <c r="G1168" s="54"/>
    </row>
    <row r="1169" spans="1:7" ht="15.75" x14ac:dyDescent="0.3">
      <c r="A1169" s="52"/>
      <c r="D1169" s="54"/>
      <c r="E1169" s="54"/>
      <c r="F1169" s="54"/>
      <c r="G1169" s="54"/>
    </row>
    <row r="1170" spans="1:7" ht="15.75" x14ac:dyDescent="0.3">
      <c r="A1170" s="52"/>
      <c r="D1170" s="54"/>
      <c r="E1170" s="54"/>
      <c r="F1170" s="54"/>
      <c r="G1170" s="54"/>
    </row>
    <row r="1171" spans="1:7" ht="15.75" x14ac:dyDescent="0.3">
      <c r="A1171" s="52"/>
      <c r="D1171" s="54"/>
      <c r="E1171" s="54"/>
      <c r="F1171" s="54"/>
      <c r="G1171" s="54"/>
    </row>
    <row r="1172" spans="1:7" ht="15.75" x14ac:dyDescent="0.3">
      <c r="A1172" s="52"/>
      <c r="D1172" s="54"/>
      <c r="E1172" s="54"/>
      <c r="F1172" s="54"/>
      <c r="G1172" s="54"/>
    </row>
    <row r="1173" spans="1:7" ht="15.75" x14ac:dyDescent="0.3">
      <c r="A1173" s="52"/>
      <c r="D1173" s="54"/>
      <c r="E1173" s="54"/>
      <c r="F1173" s="54"/>
      <c r="G1173" s="54"/>
    </row>
    <row r="1174" spans="1:7" ht="15.75" x14ac:dyDescent="0.3">
      <c r="A1174" s="52"/>
      <c r="D1174" s="54"/>
      <c r="E1174" s="54"/>
      <c r="F1174" s="54"/>
      <c r="G1174" s="54"/>
    </row>
    <row r="1175" spans="1:7" ht="15.75" x14ac:dyDescent="0.3">
      <c r="A1175" s="52"/>
      <c r="D1175" s="54"/>
      <c r="E1175" s="54"/>
      <c r="F1175" s="54"/>
      <c r="G1175" s="54"/>
    </row>
    <row r="1176" spans="1:7" ht="15.75" x14ac:dyDescent="0.3">
      <c r="A1176" s="52"/>
      <c r="D1176" s="54"/>
      <c r="E1176" s="54"/>
      <c r="F1176" s="54"/>
      <c r="G1176" s="54"/>
    </row>
    <row r="1177" spans="1:7" ht="15.75" x14ac:dyDescent="0.3">
      <c r="A1177" s="52"/>
      <c r="D1177" s="54"/>
      <c r="E1177" s="54"/>
      <c r="F1177" s="54"/>
      <c r="G1177" s="54"/>
    </row>
    <row r="1178" spans="1:7" ht="15.75" x14ac:dyDescent="0.3">
      <c r="A1178" s="52"/>
      <c r="D1178" s="54"/>
      <c r="E1178" s="54"/>
      <c r="F1178" s="54"/>
      <c r="G1178" s="54"/>
    </row>
    <row r="1179" spans="1:7" ht="15.75" x14ac:dyDescent="0.3">
      <c r="A1179" s="52"/>
      <c r="D1179" s="54"/>
      <c r="E1179" s="54"/>
      <c r="F1179" s="54"/>
      <c r="G1179" s="54"/>
    </row>
    <row r="1180" spans="1:7" ht="15.75" x14ac:dyDescent="0.3">
      <c r="A1180" s="52"/>
      <c r="D1180" s="54"/>
      <c r="E1180" s="54"/>
      <c r="F1180" s="54"/>
      <c r="G1180" s="54"/>
    </row>
    <row r="1181" spans="1:7" ht="15.75" x14ac:dyDescent="0.3">
      <c r="A1181" s="52"/>
      <c r="D1181" s="54"/>
      <c r="E1181" s="54"/>
      <c r="F1181" s="54"/>
      <c r="G1181" s="54"/>
    </row>
    <row r="1182" spans="1:7" ht="15.75" x14ac:dyDescent="0.3">
      <c r="A1182" s="52"/>
      <c r="D1182" s="54"/>
      <c r="E1182" s="54"/>
      <c r="F1182" s="54"/>
      <c r="G1182" s="54"/>
    </row>
    <row r="1183" spans="1:7" ht="15.75" x14ac:dyDescent="0.3">
      <c r="A1183" s="52"/>
      <c r="D1183" s="54"/>
      <c r="E1183" s="54"/>
      <c r="F1183" s="54"/>
      <c r="G1183" s="54"/>
    </row>
    <row r="1184" spans="1:7" ht="15.75" x14ac:dyDescent="0.3">
      <c r="A1184" s="52"/>
      <c r="D1184" s="54"/>
      <c r="E1184" s="54"/>
      <c r="F1184" s="54"/>
      <c r="G1184" s="54"/>
    </row>
    <row r="1185" spans="1:7" ht="15.75" x14ac:dyDescent="0.3">
      <c r="A1185" s="52"/>
      <c r="D1185" s="54"/>
      <c r="E1185" s="54"/>
      <c r="F1185" s="54"/>
      <c r="G1185" s="54"/>
    </row>
    <row r="1186" spans="1:7" ht="15.75" x14ac:dyDescent="0.3">
      <c r="A1186" s="52"/>
      <c r="D1186" s="54"/>
      <c r="E1186" s="54"/>
      <c r="F1186" s="54"/>
      <c r="G1186" s="54"/>
    </row>
    <row r="1187" spans="1:7" ht="15.75" x14ac:dyDescent="0.3">
      <c r="A1187" s="52"/>
      <c r="D1187" s="54"/>
      <c r="E1187" s="54"/>
      <c r="F1187" s="54"/>
      <c r="G1187" s="54"/>
    </row>
    <row r="1188" spans="1:7" ht="15.75" x14ac:dyDescent="0.3">
      <c r="A1188" s="52"/>
      <c r="D1188" s="54"/>
      <c r="E1188" s="54"/>
      <c r="F1188" s="54"/>
      <c r="G1188" s="54"/>
    </row>
    <row r="1189" spans="1:7" ht="15.75" x14ac:dyDescent="0.3">
      <c r="A1189" s="52"/>
      <c r="D1189" s="54"/>
      <c r="E1189" s="54"/>
      <c r="F1189" s="54"/>
      <c r="G1189" s="54"/>
    </row>
    <row r="1190" spans="1:7" ht="15.75" x14ac:dyDescent="0.3">
      <c r="A1190" s="52"/>
      <c r="D1190" s="54"/>
      <c r="E1190" s="54"/>
      <c r="F1190" s="54"/>
      <c r="G1190" s="54"/>
    </row>
    <row r="1191" spans="1:7" ht="15.75" x14ac:dyDescent="0.3">
      <c r="A1191" s="52"/>
      <c r="D1191" s="54"/>
      <c r="E1191" s="54"/>
      <c r="F1191" s="54"/>
      <c r="G1191" s="54"/>
    </row>
    <row r="1192" spans="1:7" ht="15.75" x14ac:dyDescent="0.3">
      <c r="A1192" s="52"/>
      <c r="D1192" s="54"/>
      <c r="E1192" s="54"/>
      <c r="F1192" s="54"/>
      <c r="G1192" s="54"/>
    </row>
    <row r="1193" spans="1:7" ht="15.75" x14ac:dyDescent="0.3">
      <c r="A1193" s="52"/>
      <c r="D1193" s="54"/>
      <c r="E1193" s="54"/>
      <c r="F1193" s="54"/>
      <c r="G1193" s="54"/>
    </row>
    <row r="1194" spans="1:7" ht="15.75" x14ac:dyDescent="0.3">
      <c r="A1194" s="52"/>
      <c r="D1194" s="54"/>
      <c r="E1194" s="54"/>
      <c r="F1194" s="54"/>
      <c r="G1194" s="54"/>
    </row>
    <row r="1195" spans="1:7" ht="15.75" x14ac:dyDescent="0.3">
      <c r="A1195" s="52"/>
      <c r="D1195" s="54"/>
      <c r="E1195" s="54"/>
      <c r="F1195" s="54"/>
      <c r="G1195" s="54"/>
    </row>
    <row r="1196" spans="1:7" ht="15.75" x14ac:dyDescent="0.3">
      <c r="A1196" s="52"/>
      <c r="D1196" s="54"/>
      <c r="E1196" s="54"/>
      <c r="F1196" s="54"/>
      <c r="G1196" s="54"/>
    </row>
    <row r="1197" spans="1:7" ht="15.75" x14ac:dyDescent="0.3">
      <c r="A1197" s="52"/>
      <c r="D1197" s="54"/>
      <c r="E1197" s="54"/>
      <c r="F1197" s="54"/>
      <c r="G1197" s="54"/>
    </row>
    <row r="1198" spans="1:7" ht="15.75" x14ac:dyDescent="0.3">
      <c r="A1198" s="52"/>
      <c r="D1198" s="54"/>
      <c r="E1198" s="54"/>
      <c r="F1198" s="54"/>
      <c r="G1198" s="54"/>
    </row>
    <row r="1199" spans="1:7" ht="15.75" x14ac:dyDescent="0.3">
      <c r="A1199" s="52"/>
      <c r="D1199" s="54"/>
      <c r="E1199" s="54"/>
      <c r="F1199" s="54"/>
      <c r="G1199" s="54"/>
    </row>
    <row r="1200" spans="1:7" ht="15.75" x14ac:dyDescent="0.3">
      <c r="A1200" s="52"/>
      <c r="D1200" s="54"/>
      <c r="E1200" s="54"/>
      <c r="F1200" s="54"/>
      <c r="G1200" s="54"/>
    </row>
    <row r="1201" spans="1:7" ht="15.75" x14ac:dyDescent="0.3">
      <c r="A1201" s="52"/>
      <c r="D1201" s="54"/>
      <c r="E1201" s="54"/>
      <c r="F1201" s="54"/>
      <c r="G1201" s="54"/>
    </row>
    <row r="1202" spans="1:7" ht="15.75" x14ac:dyDescent="0.3">
      <c r="A1202" s="52"/>
      <c r="D1202" s="54"/>
      <c r="E1202" s="54"/>
      <c r="F1202" s="54"/>
      <c r="G1202" s="54"/>
    </row>
    <row r="1203" spans="1:7" ht="15.75" x14ac:dyDescent="0.3">
      <c r="A1203" s="52"/>
      <c r="D1203" s="54"/>
      <c r="E1203" s="54"/>
      <c r="F1203" s="54"/>
      <c r="G1203" s="54"/>
    </row>
    <row r="1204" spans="1:7" ht="15.75" x14ac:dyDescent="0.3">
      <c r="A1204" s="52"/>
      <c r="D1204" s="54"/>
      <c r="E1204" s="54"/>
      <c r="F1204" s="54"/>
      <c r="G1204" s="54"/>
    </row>
    <row r="1205" spans="1:7" ht="15.75" x14ac:dyDescent="0.3">
      <c r="A1205" s="52"/>
      <c r="D1205" s="54"/>
      <c r="E1205" s="54"/>
      <c r="F1205" s="54"/>
      <c r="G1205" s="54"/>
    </row>
    <row r="1206" spans="1:7" ht="15.75" x14ac:dyDescent="0.3">
      <c r="A1206" s="52"/>
      <c r="D1206" s="54"/>
      <c r="E1206" s="54"/>
      <c r="F1206" s="54"/>
      <c r="G1206" s="54"/>
    </row>
    <row r="1207" spans="1:7" ht="15.75" x14ac:dyDescent="0.3">
      <c r="A1207" s="52"/>
      <c r="D1207" s="54"/>
      <c r="E1207" s="54"/>
      <c r="F1207" s="54"/>
      <c r="G1207" s="54"/>
    </row>
    <row r="1208" spans="1:7" ht="15.75" x14ac:dyDescent="0.3">
      <c r="A1208" s="52"/>
      <c r="D1208" s="54"/>
      <c r="E1208" s="54"/>
      <c r="F1208" s="54"/>
      <c r="G1208" s="54"/>
    </row>
    <row r="1209" spans="1:7" ht="15.75" x14ac:dyDescent="0.3">
      <c r="A1209" s="52"/>
      <c r="D1209" s="54"/>
      <c r="E1209" s="54"/>
      <c r="F1209" s="54"/>
      <c r="G1209" s="54"/>
    </row>
    <row r="1210" spans="1:7" ht="15.75" x14ac:dyDescent="0.3">
      <c r="A1210" s="52"/>
      <c r="D1210" s="54"/>
      <c r="E1210" s="54"/>
      <c r="F1210" s="54"/>
      <c r="G1210" s="54"/>
    </row>
    <row r="1211" spans="1:7" ht="15.75" x14ac:dyDescent="0.3">
      <c r="A1211" s="52"/>
      <c r="D1211" s="54"/>
      <c r="E1211" s="54"/>
      <c r="F1211" s="54"/>
      <c r="G1211" s="54"/>
    </row>
    <row r="1212" spans="1:7" ht="15.75" x14ac:dyDescent="0.3">
      <c r="A1212" s="52"/>
      <c r="D1212" s="54"/>
      <c r="E1212" s="54"/>
      <c r="F1212" s="54"/>
      <c r="G1212" s="54"/>
    </row>
    <row r="1213" spans="1:7" ht="15.75" x14ac:dyDescent="0.3">
      <c r="A1213" s="52"/>
      <c r="D1213" s="54"/>
      <c r="E1213" s="54"/>
      <c r="F1213" s="54"/>
      <c r="G1213" s="54"/>
    </row>
    <row r="1214" spans="1:7" ht="15.75" x14ac:dyDescent="0.3">
      <c r="A1214" s="52"/>
      <c r="D1214" s="54"/>
      <c r="E1214" s="54"/>
      <c r="F1214" s="54"/>
      <c r="G1214" s="54"/>
    </row>
    <row r="1215" spans="1:7" ht="15.75" x14ac:dyDescent="0.3">
      <c r="A1215" s="52"/>
      <c r="D1215" s="54"/>
      <c r="E1215" s="54"/>
      <c r="F1215" s="54"/>
      <c r="G1215" s="54"/>
    </row>
    <row r="1216" spans="1:7" ht="15.75" x14ac:dyDescent="0.3">
      <c r="A1216" s="52"/>
      <c r="D1216" s="54"/>
      <c r="E1216" s="54"/>
      <c r="F1216" s="54"/>
      <c r="G1216" s="54"/>
    </row>
    <row r="1217" spans="1:7" ht="15.75" x14ac:dyDescent="0.3">
      <c r="A1217" s="52"/>
      <c r="D1217" s="54"/>
      <c r="E1217" s="54"/>
      <c r="F1217" s="54"/>
      <c r="G1217" s="54"/>
    </row>
    <row r="1218" spans="1:7" ht="15.75" x14ac:dyDescent="0.3">
      <c r="A1218" s="52"/>
      <c r="D1218" s="54"/>
      <c r="E1218" s="54"/>
      <c r="F1218" s="54"/>
      <c r="G1218" s="54"/>
    </row>
    <row r="1219" spans="1:7" ht="15.75" x14ac:dyDescent="0.3">
      <c r="A1219" s="52"/>
      <c r="D1219" s="54"/>
      <c r="E1219" s="54"/>
      <c r="F1219" s="54"/>
      <c r="G1219" s="54"/>
    </row>
    <row r="1220" spans="1:7" ht="15.75" x14ac:dyDescent="0.3">
      <c r="A1220" s="52"/>
      <c r="D1220" s="54"/>
      <c r="E1220" s="54"/>
      <c r="F1220" s="54"/>
      <c r="G1220" s="54"/>
    </row>
    <row r="1221" spans="1:7" ht="15.75" x14ac:dyDescent="0.3">
      <c r="A1221" s="52"/>
      <c r="D1221" s="54"/>
      <c r="E1221" s="54"/>
      <c r="F1221" s="54"/>
      <c r="G1221" s="54"/>
    </row>
    <row r="1222" spans="1:7" ht="15.75" x14ac:dyDescent="0.3">
      <c r="A1222" s="52"/>
      <c r="D1222" s="54"/>
      <c r="E1222" s="54"/>
      <c r="F1222" s="54"/>
      <c r="G1222" s="54"/>
    </row>
    <row r="1223" spans="1:7" ht="15.75" x14ac:dyDescent="0.3">
      <c r="A1223" s="52"/>
      <c r="D1223" s="54"/>
      <c r="E1223" s="54"/>
      <c r="F1223" s="54"/>
      <c r="G1223" s="54"/>
    </row>
    <row r="1224" spans="1:7" ht="15.75" x14ac:dyDescent="0.3">
      <c r="A1224" s="52"/>
      <c r="D1224" s="54"/>
      <c r="E1224" s="54"/>
      <c r="F1224" s="54"/>
      <c r="G1224" s="54"/>
    </row>
    <row r="1225" spans="1:7" ht="15.75" x14ac:dyDescent="0.3">
      <c r="A1225" s="52"/>
      <c r="D1225" s="54"/>
      <c r="E1225" s="54"/>
      <c r="F1225" s="54"/>
      <c r="G1225" s="54"/>
    </row>
    <row r="1226" spans="1:7" ht="15.75" x14ac:dyDescent="0.3">
      <c r="A1226" s="52"/>
      <c r="D1226" s="54"/>
      <c r="E1226" s="54"/>
      <c r="F1226" s="54"/>
      <c r="G1226" s="54"/>
    </row>
    <row r="1227" spans="1:7" ht="15.75" x14ac:dyDescent="0.3">
      <c r="A1227" s="52"/>
      <c r="D1227" s="54"/>
      <c r="E1227" s="54"/>
      <c r="F1227" s="54"/>
      <c r="G1227" s="54"/>
    </row>
    <row r="1228" spans="1:7" ht="15.75" x14ac:dyDescent="0.3">
      <c r="A1228" s="52"/>
      <c r="D1228" s="54"/>
      <c r="E1228" s="54"/>
      <c r="F1228" s="54"/>
      <c r="G1228" s="54"/>
    </row>
    <row r="1229" spans="1:7" ht="15.75" x14ac:dyDescent="0.3">
      <c r="A1229" s="52"/>
      <c r="D1229" s="54"/>
      <c r="E1229" s="54"/>
      <c r="F1229" s="54"/>
      <c r="G1229" s="54"/>
    </row>
    <row r="1230" spans="1:7" ht="15.75" x14ac:dyDescent="0.3">
      <c r="A1230" s="52"/>
      <c r="D1230" s="54"/>
      <c r="E1230" s="54"/>
      <c r="F1230" s="54"/>
      <c r="G1230" s="54"/>
    </row>
    <row r="1231" spans="1:7" ht="15.75" x14ac:dyDescent="0.3">
      <c r="A1231" s="52"/>
      <c r="D1231" s="54"/>
      <c r="E1231" s="54"/>
      <c r="F1231" s="54"/>
      <c r="G1231" s="54"/>
    </row>
    <row r="1232" spans="1:7" ht="15.75" x14ac:dyDescent="0.3">
      <c r="A1232" s="52"/>
      <c r="D1232" s="54"/>
      <c r="E1232" s="54"/>
      <c r="F1232" s="54"/>
      <c r="G1232" s="54"/>
    </row>
    <row r="1233" spans="1:7" ht="15.75" x14ac:dyDescent="0.3">
      <c r="A1233" s="52"/>
      <c r="D1233" s="54"/>
      <c r="E1233" s="54"/>
      <c r="F1233" s="54"/>
      <c r="G1233" s="54"/>
    </row>
    <row r="1234" spans="1:7" ht="15.75" x14ac:dyDescent="0.3">
      <c r="A1234" s="52"/>
      <c r="D1234" s="54"/>
      <c r="E1234" s="54"/>
      <c r="F1234" s="54"/>
      <c r="G1234" s="54"/>
    </row>
    <row r="1235" spans="1:7" ht="15.75" x14ac:dyDescent="0.3">
      <c r="A1235" s="52"/>
      <c r="D1235" s="54"/>
      <c r="E1235" s="54"/>
      <c r="F1235" s="54"/>
      <c r="G1235" s="54"/>
    </row>
    <row r="1236" spans="1:7" ht="15.75" x14ac:dyDescent="0.3">
      <c r="A1236" s="52"/>
      <c r="D1236" s="54"/>
      <c r="E1236" s="54"/>
      <c r="F1236" s="54"/>
      <c r="G1236" s="54"/>
    </row>
    <row r="1237" spans="1:7" ht="15.75" x14ac:dyDescent="0.3">
      <c r="A1237" s="52"/>
      <c r="D1237" s="54"/>
      <c r="E1237" s="54"/>
      <c r="F1237" s="54"/>
      <c r="G1237" s="54"/>
    </row>
    <row r="1238" spans="1:7" ht="15.75" x14ac:dyDescent="0.3">
      <c r="A1238" s="52"/>
      <c r="D1238" s="54"/>
      <c r="E1238" s="54"/>
      <c r="F1238" s="54"/>
      <c r="G1238" s="54"/>
    </row>
    <row r="1239" spans="1:7" ht="15.75" x14ac:dyDescent="0.3">
      <c r="A1239" s="52"/>
      <c r="D1239" s="54"/>
      <c r="E1239" s="54"/>
      <c r="F1239" s="54"/>
      <c r="G1239" s="54"/>
    </row>
    <row r="1240" spans="1:7" ht="15.75" x14ac:dyDescent="0.3">
      <c r="A1240" s="52"/>
      <c r="D1240" s="54"/>
      <c r="E1240" s="54"/>
      <c r="F1240" s="54"/>
      <c r="G1240" s="54"/>
    </row>
    <row r="1241" spans="1:7" ht="15.75" x14ac:dyDescent="0.3">
      <c r="A1241" s="52"/>
      <c r="D1241" s="54"/>
      <c r="E1241" s="54"/>
      <c r="F1241" s="54"/>
      <c r="G1241" s="54"/>
    </row>
    <row r="1242" spans="1:7" ht="15.75" x14ac:dyDescent="0.3">
      <c r="A1242" s="52"/>
      <c r="D1242" s="54"/>
      <c r="E1242" s="54"/>
      <c r="F1242" s="54"/>
      <c r="G1242" s="54"/>
    </row>
    <row r="1243" spans="1:7" ht="15.75" x14ac:dyDescent="0.3">
      <c r="A1243" s="52"/>
      <c r="D1243" s="54"/>
      <c r="E1243" s="54"/>
      <c r="F1243" s="54"/>
      <c r="G1243" s="54"/>
    </row>
    <row r="1244" spans="1:7" ht="15.75" x14ac:dyDescent="0.3">
      <c r="A1244" s="52"/>
      <c r="D1244" s="54"/>
      <c r="E1244" s="54"/>
      <c r="F1244" s="54"/>
      <c r="G1244" s="54"/>
    </row>
    <row r="1245" spans="1:7" ht="15.75" x14ac:dyDescent="0.3">
      <c r="A1245" s="52"/>
      <c r="D1245" s="54"/>
      <c r="E1245" s="54"/>
      <c r="F1245" s="54"/>
      <c r="G1245" s="54"/>
    </row>
    <row r="1246" spans="1:7" ht="15.75" x14ac:dyDescent="0.3">
      <c r="A1246" s="52"/>
      <c r="D1246" s="54"/>
      <c r="E1246" s="54"/>
      <c r="F1246" s="54"/>
      <c r="G1246" s="54"/>
    </row>
    <row r="1247" spans="1:7" ht="15.75" x14ac:dyDescent="0.3">
      <c r="A1247" s="52"/>
      <c r="D1247" s="54"/>
      <c r="E1247" s="54"/>
      <c r="F1247" s="54"/>
      <c r="G1247" s="54"/>
    </row>
    <row r="1248" spans="1:7" ht="15.75" x14ac:dyDescent="0.3">
      <c r="A1248" s="52"/>
      <c r="D1248" s="54"/>
      <c r="E1248" s="54"/>
      <c r="F1248" s="54"/>
      <c r="G1248" s="54"/>
    </row>
    <row r="1249" spans="1:7" ht="15.75" x14ac:dyDescent="0.3">
      <c r="A1249" s="52"/>
      <c r="D1249" s="54"/>
      <c r="E1249" s="54"/>
      <c r="F1249" s="54"/>
      <c r="G1249" s="54"/>
    </row>
    <row r="1250" spans="1:7" ht="15.75" x14ac:dyDescent="0.3">
      <c r="A1250" s="52"/>
      <c r="D1250" s="54"/>
      <c r="E1250" s="54"/>
      <c r="F1250" s="54"/>
      <c r="G1250" s="54"/>
    </row>
    <row r="1251" spans="1:7" ht="15.75" x14ac:dyDescent="0.3">
      <c r="A1251" s="52"/>
      <c r="D1251" s="54"/>
      <c r="E1251" s="54"/>
      <c r="F1251" s="54"/>
      <c r="G1251" s="54"/>
    </row>
    <row r="1252" spans="1:7" ht="15.75" x14ac:dyDescent="0.3">
      <c r="A1252" s="52"/>
      <c r="D1252" s="54"/>
      <c r="E1252" s="54"/>
      <c r="F1252" s="54"/>
      <c r="G1252" s="54"/>
    </row>
    <row r="1253" spans="1:7" ht="15.75" x14ac:dyDescent="0.3">
      <c r="A1253" s="52"/>
      <c r="D1253" s="54"/>
      <c r="E1253" s="54"/>
      <c r="F1253" s="54"/>
      <c r="G1253" s="54"/>
    </row>
    <row r="1254" spans="1:7" ht="15.75" x14ac:dyDescent="0.3">
      <c r="A1254" s="52"/>
      <c r="D1254" s="54"/>
      <c r="E1254" s="54"/>
      <c r="F1254" s="54"/>
      <c r="G1254" s="54"/>
    </row>
    <row r="1255" spans="1:7" ht="15.75" x14ac:dyDescent="0.3">
      <c r="A1255" s="52"/>
      <c r="D1255" s="54"/>
      <c r="E1255" s="54"/>
      <c r="F1255" s="54"/>
      <c r="G1255" s="54"/>
    </row>
    <row r="1256" spans="1:7" ht="15.75" x14ac:dyDescent="0.3">
      <c r="A1256" s="52"/>
      <c r="D1256" s="54"/>
      <c r="E1256" s="54"/>
      <c r="F1256" s="54"/>
      <c r="G1256" s="54"/>
    </row>
    <row r="1257" spans="1:7" ht="15.75" x14ac:dyDescent="0.3">
      <c r="A1257" s="52"/>
      <c r="D1257" s="54"/>
      <c r="E1257" s="54"/>
      <c r="F1257" s="54"/>
      <c r="G1257" s="54"/>
    </row>
    <row r="1258" spans="1:7" ht="15.75" x14ac:dyDescent="0.3">
      <c r="A1258" s="52"/>
      <c r="D1258" s="54"/>
      <c r="E1258" s="54"/>
      <c r="F1258" s="54"/>
      <c r="G1258" s="54"/>
    </row>
    <row r="1259" spans="1:7" ht="15.75" x14ac:dyDescent="0.3">
      <c r="A1259" s="52"/>
      <c r="D1259" s="54"/>
      <c r="E1259" s="54"/>
      <c r="F1259" s="54"/>
      <c r="G1259" s="54"/>
    </row>
    <row r="1260" spans="1:7" ht="15.75" x14ac:dyDescent="0.3">
      <c r="A1260" s="52"/>
      <c r="D1260" s="54"/>
      <c r="E1260" s="54"/>
      <c r="F1260" s="54"/>
      <c r="G1260" s="54"/>
    </row>
    <row r="1261" spans="1:7" ht="15.75" x14ac:dyDescent="0.3">
      <c r="A1261" s="52"/>
      <c r="D1261" s="54"/>
      <c r="E1261" s="54"/>
      <c r="F1261" s="54"/>
      <c r="G1261" s="54"/>
    </row>
    <row r="1262" spans="1:7" ht="15.75" x14ac:dyDescent="0.3">
      <c r="A1262" s="52"/>
      <c r="D1262" s="54"/>
      <c r="E1262" s="54"/>
      <c r="F1262" s="54"/>
      <c r="G1262" s="54"/>
    </row>
    <row r="1263" spans="1:7" ht="15.75" x14ac:dyDescent="0.3">
      <c r="A1263" s="52"/>
      <c r="D1263" s="54"/>
      <c r="E1263" s="54"/>
      <c r="F1263" s="54"/>
      <c r="G1263" s="54"/>
    </row>
    <row r="1264" spans="1:7" ht="15.75" x14ac:dyDescent="0.3">
      <c r="A1264" s="52"/>
      <c r="D1264" s="54"/>
      <c r="E1264" s="54"/>
      <c r="F1264" s="54"/>
      <c r="G1264" s="54"/>
    </row>
    <row r="1265" spans="1:7" ht="15.75" x14ac:dyDescent="0.3">
      <c r="A1265" s="52"/>
      <c r="D1265" s="54"/>
      <c r="E1265" s="54"/>
      <c r="F1265" s="54"/>
      <c r="G1265" s="54"/>
    </row>
    <row r="1266" spans="1:7" ht="15.75" x14ac:dyDescent="0.3">
      <c r="A1266" s="52"/>
      <c r="D1266" s="54"/>
      <c r="E1266" s="54"/>
      <c r="F1266" s="54"/>
      <c r="G1266" s="54"/>
    </row>
    <row r="1267" spans="1:7" ht="15.75" x14ac:dyDescent="0.3">
      <c r="A1267" s="52"/>
      <c r="D1267" s="54"/>
      <c r="E1267" s="54"/>
      <c r="F1267" s="54"/>
      <c r="G1267" s="54"/>
    </row>
    <row r="1268" spans="1:7" ht="15.75" x14ac:dyDescent="0.3">
      <c r="A1268" s="52"/>
      <c r="D1268" s="54"/>
      <c r="E1268" s="54"/>
      <c r="F1268" s="54"/>
      <c r="G1268" s="54"/>
    </row>
    <row r="1269" spans="1:7" ht="15.75" x14ac:dyDescent="0.3">
      <c r="A1269" s="52"/>
      <c r="D1269" s="54"/>
      <c r="E1269" s="54"/>
      <c r="F1269" s="54"/>
      <c r="G1269" s="54"/>
    </row>
    <row r="1270" spans="1:7" ht="15.75" x14ac:dyDescent="0.3">
      <c r="A1270" s="52"/>
      <c r="D1270" s="54"/>
      <c r="E1270" s="54"/>
      <c r="F1270" s="54"/>
      <c r="G1270" s="54"/>
    </row>
    <row r="1271" spans="1:7" ht="15.75" x14ac:dyDescent="0.3">
      <c r="A1271" s="52"/>
      <c r="D1271" s="54"/>
      <c r="E1271" s="54"/>
      <c r="F1271" s="54"/>
      <c r="G1271" s="54"/>
    </row>
    <row r="1272" spans="1:7" ht="15.75" x14ac:dyDescent="0.3">
      <c r="A1272" s="52"/>
      <c r="D1272" s="54"/>
      <c r="E1272" s="54"/>
      <c r="F1272" s="54"/>
      <c r="G1272" s="54"/>
    </row>
    <row r="1273" spans="1:7" ht="15.75" x14ac:dyDescent="0.3">
      <c r="A1273" s="52"/>
      <c r="D1273" s="54"/>
      <c r="E1273" s="54"/>
      <c r="F1273" s="54"/>
      <c r="G1273" s="54"/>
    </row>
    <row r="1274" spans="1:7" ht="15.75" x14ac:dyDescent="0.3">
      <c r="A1274" s="52"/>
      <c r="D1274" s="54"/>
      <c r="E1274" s="54"/>
      <c r="F1274" s="54"/>
      <c r="G1274" s="54"/>
    </row>
    <row r="1275" spans="1:7" ht="15.75" x14ac:dyDescent="0.3">
      <c r="A1275" s="52"/>
      <c r="D1275" s="54"/>
      <c r="E1275" s="54"/>
      <c r="F1275" s="54"/>
      <c r="G1275" s="54"/>
    </row>
    <row r="1276" spans="1:7" ht="15.75" x14ac:dyDescent="0.3">
      <c r="A1276" s="52"/>
      <c r="D1276" s="54"/>
      <c r="E1276" s="54"/>
      <c r="F1276" s="54"/>
      <c r="G1276" s="54"/>
    </row>
    <row r="1277" spans="1:7" ht="15.75" x14ac:dyDescent="0.3">
      <c r="A1277" s="52"/>
      <c r="D1277" s="54"/>
      <c r="E1277" s="54"/>
      <c r="F1277" s="54"/>
      <c r="G1277" s="54"/>
    </row>
    <row r="1278" spans="1:7" ht="15.75" x14ac:dyDescent="0.3">
      <c r="A1278" s="52"/>
      <c r="D1278" s="54"/>
      <c r="E1278" s="54"/>
      <c r="F1278" s="54"/>
      <c r="G1278" s="54"/>
    </row>
    <row r="1279" spans="1:7" ht="15.75" x14ac:dyDescent="0.3">
      <c r="A1279" s="52"/>
      <c r="D1279" s="54"/>
      <c r="E1279" s="54"/>
      <c r="F1279" s="54"/>
      <c r="G1279" s="54"/>
    </row>
    <row r="1280" spans="1:7" ht="15.75" x14ac:dyDescent="0.3">
      <c r="A1280" s="52"/>
      <c r="D1280" s="54"/>
      <c r="E1280" s="54"/>
      <c r="F1280" s="54"/>
      <c r="G1280" s="54"/>
    </row>
    <row r="1281" spans="1:7" ht="15.75" x14ac:dyDescent="0.3">
      <c r="A1281" s="52"/>
      <c r="D1281" s="54"/>
      <c r="E1281" s="54"/>
      <c r="F1281" s="54"/>
      <c r="G1281" s="54"/>
    </row>
    <row r="1282" spans="1:7" ht="15.75" x14ac:dyDescent="0.3">
      <c r="A1282" s="52"/>
      <c r="D1282" s="54"/>
      <c r="E1282" s="54"/>
      <c r="F1282" s="54"/>
      <c r="G1282" s="54"/>
    </row>
    <row r="1283" spans="1:7" ht="15.75" x14ac:dyDescent="0.3">
      <c r="A1283" s="52"/>
      <c r="D1283" s="54"/>
      <c r="E1283" s="54"/>
      <c r="F1283" s="54"/>
      <c r="G1283" s="54"/>
    </row>
    <row r="1284" spans="1:7" ht="15.75" x14ac:dyDescent="0.3">
      <c r="A1284" s="52"/>
      <c r="D1284" s="54"/>
      <c r="E1284" s="54"/>
      <c r="F1284" s="54"/>
      <c r="G1284" s="54"/>
    </row>
    <row r="1285" spans="1:7" ht="15.75" x14ac:dyDescent="0.3">
      <c r="A1285" s="52"/>
      <c r="D1285" s="54"/>
      <c r="E1285" s="54"/>
      <c r="F1285" s="54"/>
      <c r="G1285" s="54"/>
    </row>
    <row r="1286" spans="1:7" ht="15.75" x14ac:dyDescent="0.3">
      <c r="A1286" s="52"/>
      <c r="D1286" s="54"/>
      <c r="E1286" s="54"/>
      <c r="F1286" s="54"/>
      <c r="G1286" s="54"/>
    </row>
    <row r="1287" spans="1:7" ht="15.75" x14ac:dyDescent="0.3">
      <c r="A1287" s="52"/>
      <c r="D1287" s="54"/>
      <c r="E1287" s="54"/>
      <c r="F1287" s="54"/>
      <c r="G1287" s="54"/>
    </row>
    <row r="1288" spans="1:7" ht="15.75" x14ac:dyDescent="0.3">
      <c r="A1288" s="52"/>
      <c r="D1288" s="54"/>
      <c r="E1288" s="54"/>
      <c r="F1288" s="54"/>
      <c r="G1288" s="54"/>
    </row>
    <row r="1289" spans="1:7" ht="15.75" x14ac:dyDescent="0.3">
      <c r="A1289" s="52"/>
      <c r="D1289" s="54"/>
      <c r="E1289" s="54"/>
      <c r="F1289" s="54"/>
      <c r="G1289" s="54"/>
    </row>
    <row r="1290" spans="1:7" ht="15.75" x14ac:dyDescent="0.3">
      <c r="A1290" s="52"/>
      <c r="D1290" s="54"/>
      <c r="E1290" s="54"/>
      <c r="F1290" s="54"/>
      <c r="G1290" s="54"/>
    </row>
    <row r="1291" spans="1:7" ht="15.75" x14ac:dyDescent="0.3">
      <c r="A1291" s="52"/>
      <c r="D1291" s="54"/>
      <c r="E1291" s="54"/>
      <c r="F1291" s="54"/>
      <c r="G1291" s="54"/>
    </row>
    <row r="1292" spans="1:7" ht="15.75" x14ac:dyDescent="0.3">
      <c r="A1292" s="52"/>
      <c r="D1292" s="54"/>
      <c r="E1292" s="54"/>
      <c r="F1292" s="54"/>
      <c r="G1292" s="54"/>
    </row>
    <row r="1293" spans="1:7" ht="15.75" x14ac:dyDescent="0.3">
      <c r="A1293" s="52"/>
      <c r="D1293" s="54"/>
      <c r="E1293" s="54"/>
      <c r="F1293" s="54"/>
      <c r="G1293" s="54"/>
    </row>
    <row r="1294" spans="1:7" ht="15.75" x14ac:dyDescent="0.3">
      <c r="A1294" s="52"/>
      <c r="D1294" s="54"/>
      <c r="E1294" s="54"/>
      <c r="F1294" s="54"/>
      <c r="G1294" s="54"/>
    </row>
    <row r="1295" spans="1:7" ht="15.75" x14ac:dyDescent="0.3">
      <c r="A1295" s="52"/>
      <c r="D1295" s="54"/>
      <c r="E1295" s="54"/>
      <c r="F1295" s="54"/>
      <c r="G1295" s="54"/>
    </row>
    <row r="1296" spans="1:7" ht="15.75" x14ac:dyDescent="0.3">
      <c r="A1296" s="52"/>
      <c r="D1296" s="54"/>
      <c r="E1296" s="54"/>
      <c r="F1296" s="54"/>
      <c r="G1296" s="54"/>
    </row>
    <row r="1297" spans="1:7" ht="15.75" x14ac:dyDescent="0.3">
      <c r="A1297" s="52"/>
      <c r="D1297" s="54"/>
      <c r="E1297" s="54"/>
      <c r="F1297" s="54"/>
      <c r="G1297" s="54"/>
    </row>
    <row r="1298" spans="1:7" ht="15.75" x14ac:dyDescent="0.3">
      <c r="A1298" s="52"/>
      <c r="D1298" s="54"/>
      <c r="E1298" s="54"/>
      <c r="F1298" s="54"/>
      <c r="G1298" s="54"/>
    </row>
    <row r="1299" spans="1:7" ht="15.75" x14ac:dyDescent="0.3">
      <c r="A1299" s="52"/>
      <c r="D1299" s="54"/>
      <c r="E1299" s="54"/>
      <c r="F1299" s="54"/>
      <c r="G1299" s="54"/>
    </row>
    <row r="1300" spans="1:7" ht="15.75" x14ac:dyDescent="0.3">
      <c r="A1300" s="52"/>
      <c r="D1300" s="54"/>
      <c r="E1300" s="54"/>
      <c r="F1300" s="54"/>
      <c r="G1300" s="54"/>
    </row>
    <row r="1301" spans="1:7" ht="15.75" x14ac:dyDescent="0.3">
      <c r="A1301" s="52"/>
      <c r="D1301" s="54"/>
      <c r="E1301" s="54"/>
      <c r="F1301" s="54"/>
      <c r="G1301" s="54"/>
    </row>
    <row r="1302" spans="1:7" ht="15.75" x14ac:dyDescent="0.3">
      <c r="A1302" s="52"/>
      <c r="D1302" s="54"/>
      <c r="E1302" s="54"/>
      <c r="F1302" s="54"/>
      <c r="G1302" s="54"/>
    </row>
    <row r="1303" spans="1:7" ht="15.75" x14ac:dyDescent="0.3">
      <c r="A1303" s="52"/>
      <c r="D1303" s="54"/>
      <c r="E1303" s="54"/>
      <c r="F1303" s="54"/>
      <c r="G1303" s="54"/>
    </row>
    <row r="1304" spans="1:7" ht="15.75" x14ac:dyDescent="0.3">
      <c r="A1304" s="52"/>
      <c r="D1304" s="54"/>
      <c r="E1304" s="54"/>
      <c r="F1304" s="54"/>
      <c r="G1304" s="54"/>
    </row>
    <row r="1305" spans="1:7" ht="15.75" x14ac:dyDescent="0.3">
      <c r="A1305" s="52"/>
      <c r="D1305" s="54"/>
      <c r="E1305" s="54"/>
      <c r="F1305" s="54"/>
      <c r="G1305" s="54"/>
    </row>
    <row r="1306" spans="1:7" ht="15.75" x14ac:dyDescent="0.3">
      <c r="A1306" s="52"/>
      <c r="D1306" s="54"/>
      <c r="E1306" s="54"/>
      <c r="F1306" s="54"/>
      <c r="G1306" s="54"/>
    </row>
    <row r="1307" spans="1:7" ht="15.75" x14ac:dyDescent="0.3">
      <c r="A1307" s="52"/>
      <c r="D1307" s="54"/>
      <c r="E1307" s="54"/>
      <c r="F1307" s="54"/>
      <c r="G1307" s="54"/>
    </row>
    <row r="1308" spans="1:7" ht="15.75" x14ac:dyDescent="0.3">
      <c r="A1308" s="52"/>
      <c r="D1308" s="54"/>
      <c r="E1308" s="54"/>
      <c r="F1308" s="54"/>
      <c r="G1308" s="54"/>
    </row>
    <row r="1309" spans="1:7" ht="15.75" x14ac:dyDescent="0.3">
      <c r="A1309" s="52"/>
      <c r="D1309" s="54"/>
      <c r="E1309" s="54"/>
      <c r="F1309" s="54"/>
      <c r="G1309" s="54"/>
    </row>
    <row r="1310" spans="1:7" ht="15.75" x14ac:dyDescent="0.3">
      <c r="A1310" s="52"/>
      <c r="D1310" s="54"/>
      <c r="E1310" s="54"/>
      <c r="F1310" s="54"/>
      <c r="G1310" s="54"/>
    </row>
    <row r="1311" spans="1:7" ht="15.75" x14ac:dyDescent="0.3">
      <c r="A1311" s="52"/>
      <c r="D1311" s="54"/>
      <c r="E1311" s="54"/>
      <c r="F1311" s="54"/>
      <c r="G1311" s="54"/>
    </row>
    <row r="1312" spans="1:7" ht="15.75" x14ac:dyDescent="0.3">
      <c r="A1312" s="52"/>
      <c r="D1312" s="54"/>
      <c r="E1312" s="54"/>
      <c r="F1312" s="54"/>
      <c r="G1312" s="54"/>
    </row>
    <row r="1313" spans="1:7" ht="15.75" x14ac:dyDescent="0.3">
      <c r="A1313" s="52"/>
      <c r="D1313" s="54"/>
      <c r="E1313" s="54"/>
      <c r="F1313" s="54"/>
      <c r="G1313" s="54"/>
    </row>
    <row r="1314" spans="1:7" ht="15.75" x14ac:dyDescent="0.3">
      <c r="A1314" s="52"/>
      <c r="D1314" s="54"/>
      <c r="E1314" s="54"/>
      <c r="F1314" s="54"/>
      <c r="G1314" s="54"/>
    </row>
    <row r="1315" spans="1:7" ht="15.75" x14ac:dyDescent="0.3">
      <c r="A1315" s="52"/>
      <c r="D1315" s="54"/>
      <c r="E1315" s="54"/>
      <c r="F1315" s="54"/>
      <c r="G1315" s="54"/>
    </row>
    <row r="1316" spans="1:7" ht="15.75" x14ac:dyDescent="0.3">
      <c r="A1316" s="52"/>
      <c r="D1316" s="54"/>
      <c r="E1316" s="54"/>
      <c r="F1316" s="54"/>
      <c r="G1316" s="54"/>
    </row>
    <row r="1317" spans="1:7" ht="15.75" x14ac:dyDescent="0.3">
      <c r="A1317" s="52"/>
      <c r="D1317" s="54"/>
      <c r="E1317" s="54"/>
      <c r="F1317" s="54"/>
      <c r="G1317" s="54"/>
    </row>
    <row r="1318" spans="1:7" ht="15.75" x14ac:dyDescent="0.3">
      <c r="A1318" s="52"/>
      <c r="D1318" s="54"/>
      <c r="E1318" s="54"/>
      <c r="F1318" s="54"/>
      <c r="G1318" s="54"/>
    </row>
    <row r="1319" spans="1:7" ht="15.75" x14ac:dyDescent="0.3">
      <c r="A1319" s="52"/>
      <c r="D1319" s="54"/>
      <c r="E1319" s="54"/>
      <c r="F1319" s="54"/>
      <c r="G1319" s="54"/>
    </row>
    <row r="1320" spans="1:7" ht="15.75" x14ac:dyDescent="0.3">
      <c r="A1320" s="52"/>
      <c r="D1320" s="54"/>
      <c r="E1320" s="54"/>
      <c r="F1320" s="54"/>
      <c r="G1320" s="54"/>
    </row>
    <row r="1321" spans="1:7" ht="15.75" x14ac:dyDescent="0.3">
      <c r="A1321" s="52"/>
      <c r="D1321" s="54"/>
      <c r="E1321" s="54"/>
      <c r="F1321" s="54"/>
      <c r="G1321" s="54"/>
    </row>
    <row r="1322" spans="1:7" ht="15.75" x14ac:dyDescent="0.3">
      <c r="A1322" s="52"/>
      <c r="D1322" s="54"/>
      <c r="E1322" s="54"/>
      <c r="F1322" s="54"/>
      <c r="G1322" s="54"/>
    </row>
    <row r="1323" spans="1:7" ht="15.75" x14ac:dyDescent="0.3">
      <c r="A1323" s="52"/>
      <c r="D1323" s="54"/>
      <c r="E1323" s="54"/>
      <c r="F1323" s="54"/>
      <c r="G1323" s="54"/>
    </row>
    <row r="1324" spans="1:7" ht="15.75" x14ac:dyDescent="0.3">
      <c r="A1324" s="52"/>
      <c r="D1324" s="54"/>
      <c r="E1324" s="54"/>
      <c r="F1324" s="54"/>
      <c r="G1324" s="54"/>
    </row>
    <row r="1325" spans="1:7" ht="15.75" x14ac:dyDescent="0.3">
      <c r="A1325" s="52"/>
      <c r="D1325" s="54"/>
      <c r="E1325" s="54"/>
      <c r="F1325" s="54"/>
      <c r="G1325" s="54"/>
    </row>
    <row r="1326" spans="1:7" ht="15.75" x14ac:dyDescent="0.3">
      <c r="A1326" s="52"/>
      <c r="D1326" s="54"/>
      <c r="E1326" s="54"/>
      <c r="F1326" s="54"/>
      <c r="G1326" s="54"/>
    </row>
    <row r="1327" spans="1:7" ht="15.75" x14ac:dyDescent="0.3">
      <c r="A1327" s="52"/>
      <c r="D1327" s="54"/>
      <c r="E1327" s="54"/>
      <c r="F1327" s="54"/>
      <c r="G1327" s="54"/>
    </row>
    <row r="1328" spans="1:7" ht="15.75" x14ac:dyDescent="0.3">
      <c r="A1328" s="52"/>
      <c r="D1328" s="54"/>
      <c r="E1328" s="54"/>
      <c r="F1328" s="54"/>
      <c r="G1328" s="54"/>
    </row>
    <row r="1329" spans="1:7" ht="15.75" x14ac:dyDescent="0.3">
      <c r="A1329" s="52"/>
      <c r="D1329" s="54"/>
      <c r="E1329" s="54"/>
      <c r="F1329" s="54"/>
      <c r="G1329" s="54"/>
    </row>
    <row r="1330" spans="1:7" ht="15.75" x14ac:dyDescent="0.3">
      <c r="A1330" s="52"/>
      <c r="D1330" s="54"/>
      <c r="E1330" s="54"/>
      <c r="F1330" s="54"/>
      <c r="G1330" s="54"/>
    </row>
    <row r="1331" spans="1:7" ht="15.75" x14ac:dyDescent="0.3">
      <c r="A1331" s="52"/>
      <c r="D1331" s="54"/>
      <c r="E1331" s="54"/>
      <c r="F1331" s="54"/>
      <c r="G1331" s="54"/>
    </row>
    <row r="1332" spans="1:7" ht="15.75" x14ac:dyDescent="0.3">
      <c r="A1332" s="52"/>
      <c r="D1332" s="54"/>
      <c r="E1332" s="54"/>
      <c r="F1332" s="54"/>
      <c r="G1332" s="54"/>
    </row>
    <row r="1333" spans="1:7" ht="15.75" x14ac:dyDescent="0.3">
      <c r="A1333" s="52"/>
      <c r="D1333" s="54"/>
      <c r="E1333" s="54"/>
      <c r="F1333" s="54"/>
      <c r="G1333" s="54"/>
    </row>
    <row r="1334" spans="1:7" ht="15.75" x14ac:dyDescent="0.3">
      <c r="A1334" s="52"/>
      <c r="D1334" s="54"/>
      <c r="E1334" s="54"/>
      <c r="F1334" s="54"/>
      <c r="G1334" s="54"/>
    </row>
    <row r="1335" spans="1:7" ht="15.75" x14ac:dyDescent="0.3">
      <c r="A1335" s="52"/>
      <c r="D1335" s="54"/>
      <c r="E1335" s="54"/>
      <c r="F1335" s="54"/>
      <c r="G1335" s="54"/>
    </row>
    <row r="1336" spans="1:7" ht="15.75" x14ac:dyDescent="0.3">
      <c r="A1336" s="52"/>
      <c r="D1336" s="54"/>
      <c r="E1336" s="54"/>
      <c r="F1336" s="54"/>
      <c r="G1336" s="54"/>
    </row>
    <row r="1337" spans="1:7" ht="15.75" x14ac:dyDescent="0.3">
      <c r="A1337" s="52"/>
      <c r="D1337" s="54"/>
      <c r="E1337" s="54"/>
      <c r="F1337" s="54"/>
      <c r="G1337" s="54"/>
    </row>
    <row r="1338" spans="1:7" ht="15.75" x14ac:dyDescent="0.3">
      <c r="A1338" s="52"/>
      <c r="D1338" s="54"/>
      <c r="E1338" s="54"/>
      <c r="F1338" s="54"/>
      <c r="G1338" s="54"/>
    </row>
    <row r="1339" spans="1:7" ht="15.75" x14ac:dyDescent="0.3">
      <c r="A1339" s="52"/>
      <c r="D1339" s="54"/>
      <c r="E1339" s="54"/>
      <c r="F1339" s="54"/>
      <c r="G1339" s="54"/>
    </row>
    <row r="1340" spans="1:7" ht="15.75" x14ac:dyDescent="0.3">
      <c r="A1340" s="52"/>
      <c r="D1340" s="54"/>
      <c r="E1340" s="54"/>
      <c r="F1340" s="54"/>
      <c r="G1340" s="54"/>
    </row>
    <row r="1341" spans="1:7" ht="15.75" x14ac:dyDescent="0.3">
      <c r="A1341" s="52"/>
      <c r="D1341" s="54"/>
      <c r="E1341" s="54"/>
      <c r="F1341" s="54"/>
      <c r="G1341" s="54"/>
    </row>
    <row r="1342" spans="1:7" ht="15.75" x14ac:dyDescent="0.3">
      <c r="A1342" s="52"/>
      <c r="D1342" s="54"/>
      <c r="E1342" s="54"/>
      <c r="F1342" s="54"/>
      <c r="G1342" s="54"/>
    </row>
    <row r="1343" spans="1:7" ht="15.75" x14ac:dyDescent="0.3">
      <c r="A1343" s="52"/>
      <c r="D1343" s="54"/>
      <c r="E1343" s="54"/>
      <c r="F1343" s="54"/>
      <c r="G1343" s="54"/>
    </row>
    <row r="1344" spans="1:7" ht="15.75" x14ac:dyDescent="0.3">
      <c r="A1344" s="52"/>
      <c r="D1344" s="54"/>
      <c r="E1344" s="54"/>
      <c r="F1344" s="54"/>
      <c r="G1344" s="54"/>
    </row>
    <row r="1345" spans="1:7" ht="15.75" x14ac:dyDescent="0.3">
      <c r="A1345" s="52"/>
      <c r="D1345" s="54"/>
      <c r="E1345" s="54"/>
      <c r="F1345" s="54"/>
      <c r="G1345" s="54"/>
    </row>
    <row r="1346" spans="1:7" ht="15.75" x14ac:dyDescent="0.3">
      <c r="A1346" s="52"/>
      <c r="D1346" s="54"/>
      <c r="E1346" s="54"/>
      <c r="F1346" s="54"/>
      <c r="G1346" s="54"/>
    </row>
    <row r="1347" spans="1:7" ht="15.75" x14ac:dyDescent="0.3">
      <c r="A1347" s="52"/>
      <c r="D1347" s="54"/>
      <c r="E1347" s="54"/>
      <c r="F1347" s="54"/>
      <c r="G1347" s="54"/>
    </row>
    <row r="1348" spans="1:7" ht="15.75" x14ac:dyDescent="0.3">
      <c r="A1348" s="52"/>
      <c r="D1348" s="54"/>
      <c r="E1348" s="54"/>
      <c r="F1348" s="54"/>
      <c r="G1348" s="54"/>
    </row>
    <row r="1349" spans="1:7" ht="15.75" x14ac:dyDescent="0.3">
      <c r="A1349" s="52"/>
      <c r="D1349" s="54"/>
      <c r="E1349" s="54"/>
      <c r="F1349" s="54"/>
      <c r="G1349" s="54"/>
    </row>
    <row r="1350" spans="1:7" ht="15.75" x14ac:dyDescent="0.3">
      <c r="A1350" s="52"/>
      <c r="D1350" s="54"/>
      <c r="E1350" s="54"/>
      <c r="F1350" s="54"/>
      <c r="G1350" s="54"/>
    </row>
    <row r="1351" spans="1:7" ht="15.75" x14ac:dyDescent="0.3">
      <c r="A1351" s="52"/>
      <c r="D1351" s="54"/>
      <c r="E1351" s="54"/>
      <c r="F1351" s="54"/>
      <c r="G1351" s="54"/>
    </row>
    <row r="1352" spans="1:7" ht="15.75" x14ac:dyDescent="0.3">
      <c r="A1352" s="52"/>
      <c r="D1352" s="54"/>
      <c r="E1352" s="54"/>
      <c r="F1352" s="54"/>
      <c r="G1352" s="54"/>
    </row>
    <row r="1353" spans="1:7" ht="15.75" x14ac:dyDescent="0.3">
      <c r="A1353" s="52"/>
      <c r="D1353" s="54"/>
      <c r="E1353" s="54"/>
      <c r="F1353" s="54"/>
      <c r="G1353" s="54"/>
    </row>
    <row r="1354" spans="1:7" ht="15.75" x14ac:dyDescent="0.3">
      <c r="A1354" s="52"/>
      <c r="D1354" s="54"/>
      <c r="E1354" s="54"/>
      <c r="F1354" s="54"/>
    </row>
    <row r="1355" spans="1:7" ht="15.75" x14ac:dyDescent="0.3">
      <c r="A1355" s="52"/>
      <c r="D1355" s="54"/>
      <c r="E1355" s="54"/>
      <c r="F1355" s="54"/>
    </row>
    <row r="1356" spans="1:7" ht="15.75" x14ac:dyDescent="0.3">
      <c r="A1356" s="52"/>
      <c r="D1356" s="54"/>
      <c r="E1356" s="54"/>
      <c r="F1356" s="54"/>
    </row>
    <row r="1357" spans="1:7" ht="15.75" x14ac:dyDescent="0.3">
      <c r="A1357" s="52"/>
      <c r="D1357" s="54"/>
      <c r="E1357" s="54"/>
      <c r="F1357" s="54"/>
    </row>
    <row r="1358" spans="1:7" ht="15.75" x14ac:dyDescent="0.3">
      <c r="A1358" s="52"/>
      <c r="D1358" s="54"/>
      <c r="E1358" s="54"/>
      <c r="F1358" s="54"/>
    </row>
    <row r="1359" spans="1:7" ht="15.75" x14ac:dyDescent="0.3">
      <c r="A1359" s="52"/>
      <c r="D1359" s="54"/>
      <c r="E1359" s="54"/>
      <c r="F1359" s="54"/>
    </row>
    <row r="1360" spans="1:7" ht="15.75" x14ac:dyDescent="0.3">
      <c r="A1360" s="52"/>
      <c r="D1360" s="54"/>
      <c r="E1360" s="54"/>
      <c r="F1360" s="54"/>
    </row>
    <row r="1361" spans="1:6" ht="15.75" x14ac:dyDescent="0.3">
      <c r="A1361" s="52"/>
      <c r="D1361" s="54"/>
      <c r="E1361" s="54"/>
      <c r="F1361" s="54"/>
    </row>
    <row r="1362" spans="1:6" ht="15.75" x14ac:dyDescent="0.3">
      <c r="A1362" s="52"/>
      <c r="D1362" s="54"/>
      <c r="E1362" s="54"/>
      <c r="F1362" s="54"/>
    </row>
    <row r="1363" spans="1:6" ht="15.75" x14ac:dyDescent="0.3">
      <c r="A1363" s="52"/>
      <c r="D1363" s="54"/>
      <c r="E1363" s="54"/>
      <c r="F1363" s="54"/>
    </row>
    <row r="1364" spans="1:6" ht="15.75" x14ac:dyDescent="0.3">
      <c r="A1364" s="52"/>
      <c r="D1364" s="54"/>
      <c r="E1364" s="54"/>
      <c r="F1364" s="54"/>
    </row>
    <row r="1365" spans="1:6" ht="15.75" x14ac:dyDescent="0.3">
      <c r="A1365" s="52"/>
      <c r="D1365" s="54"/>
      <c r="E1365" s="54"/>
      <c r="F1365" s="54"/>
    </row>
    <row r="1366" spans="1:6" ht="15.75" x14ac:dyDescent="0.3">
      <c r="A1366" s="52"/>
      <c r="D1366" s="54"/>
      <c r="E1366" s="54"/>
      <c r="F1366" s="54"/>
    </row>
    <row r="1367" spans="1:6" ht="15.75" x14ac:dyDescent="0.3">
      <c r="A1367" s="52"/>
      <c r="D1367" s="54"/>
      <c r="E1367" s="54"/>
      <c r="F1367" s="54"/>
    </row>
    <row r="1368" spans="1:6" ht="15.75" x14ac:dyDescent="0.3">
      <c r="A1368" s="52"/>
      <c r="D1368" s="54"/>
      <c r="E1368" s="54"/>
      <c r="F1368" s="54"/>
    </row>
    <row r="1369" spans="1:6" ht="15.75" x14ac:dyDescent="0.3">
      <c r="A1369" s="52"/>
      <c r="D1369" s="54"/>
      <c r="E1369" s="54"/>
      <c r="F1369" s="54"/>
    </row>
    <row r="1370" spans="1:6" ht="15.75" x14ac:dyDescent="0.3">
      <c r="A1370" s="52"/>
      <c r="D1370" s="54"/>
      <c r="E1370" s="54"/>
      <c r="F1370" s="54"/>
    </row>
    <row r="1371" spans="1:6" ht="15.75" x14ac:dyDescent="0.3">
      <c r="A1371" s="52"/>
      <c r="D1371" s="54"/>
      <c r="E1371" s="54"/>
      <c r="F1371" s="54"/>
    </row>
    <row r="1372" spans="1:6" ht="15.75" x14ac:dyDescent="0.3">
      <c r="A1372" s="52"/>
      <c r="D1372" s="54"/>
      <c r="E1372" s="54"/>
      <c r="F1372" s="54"/>
    </row>
    <row r="1373" spans="1:6" ht="15.75" x14ac:dyDescent="0.3">
      <c r="A1373" s="52"/>
      <c r="D1373" s="54"/>
      <c r="E1373" s="54"/>
      <c r="F1373" s="54"/>
    </row>
    <row r="1374" spans="1:6" ht="15.75" x14ac:dyDescent="0.3">
      <c r="A1374" s="52"/>
      <c r="D1374" s="54"/>
      <c r="E1374" s="54"/>
      <c r="F1374" s="54"/>
    </row>
    <row r="1375" spans="1:6" ht="15.75" x14ac:dyDescent="0.3">
      <c r="A1375" s="52"/>
      <c r="D1375" s="54"/>
      <c r="E1375" s="54"/>
      <c r="F1375" s="54"/>
    </row>
    <row r="1376" spans="1:6" ht="15.75" x14ac:dyDescent="0.3">
      <c r="A1376" s="52"/>
      <c r="D1376" s="54"/>
      <c r="E1376" s="54"/>
      <c r="F1376" s="54"/>
    </row>
    <row r="1377" spans="1:6" ht="15.75" x14ac:dyDescent="0.3">
      <c r="A1377" s="52"/>
      <c r="D1377" s="54"/>
      <c r="E1377" s="54"/>
      <c r="F1377" s="54"/>
    </row>
    <row r="1378" spans="1:6" ht="15.75" x14ac:dyDescent="0.3">
      <c r="A1378" s="52"/>
      <c r="D1378" s="54"/>
      <c r="E1378" s="54"/>
      <c r="F1378" s="54"/>
    </row>
    <row r="1379" spans="1:6" ht="15.75" x14ac:dyDescent="0.3">
      <c r="A1379" s="52"/>
      <c r="D1379" s="54"/>
      <c r="E1379" s="54"/>
      <c r="F1379" s="54"/>
    </row>
    <row r="1380" spans="1:6" ht="15.75" x14ac:dyDescent="0.3">
      <c r="A1380" s="52"/>
      <c r="D1380" s="54"/>
      <c r="E1380" s="54"/>
      <c r="F1380" s="54"/>
    </row>
    <row r="1381" spans="1:6" ht="15.75" x14ac:dyDescent="0.3">
      <c r="A1381" s="52"/>
      <c r="D1381" s="54"/>
      <c r="E1381" s="54"/>
      <c r="F1381" s="54"/>
    </row>
    <row r="1382" spans="1:6" ht="15.75" x14ac:dyDescent="0.3">
      <c r="A1382" s="52"/>
      <c r="D1382" s="54"/>
      <c r="E1382" s="54"/>
      <c r="F1382" s="54"/>
    </row>
    <row r="1383" spans="1:6" ht="15.75" x14ac:dyDescent="0.3">
      <c r="A1383" s="52"/>
      <c r="D1383" s="54"/>
      <c r="E1383" s="54"/>
      <c r="F1383" s="54"/>
    </row>
    <row r="1384" spans="1:6" ht="15.75" x14ac:dyDescent="0.3">
      <c r="A1384" s="52"/>
      <c r="D1384" s="54"/>
      <c r="E1384" s="54"/>
      <c r="F1384" s="54"/>
    </row>
    <row r="1385" spans="1:6" ht="15.75" x14ac:dyDescent="0.3">
      <c r="A1385" s="52"/>
      <c r="D1385" s="54"/>
      <c r="E1385" s="54"/>
      <c r="F1385" s="54"/>
    </row>
    <row r="1386" spans="1:6" ht="15.75" x14ac:dyDescent="0.3">
      <c r="A1386" s="52"/>
      <c r="D1386" s="54"/>
      <c r="E1386" s="54"/>
      <c r="F1386" s="54"/>
    </row>
    <row r="1387" spans="1:6" ht="15.75" x14ac:dyDescent="0.3">
      <c r="A1387" s="52"/>
      <c r="D1387" s="54"/>
      <c r="E1387" s="54"/>
      <c r="F1387" s="54"/>
    </row>
    <row r="1388" spans="1:6" ht="15.75" x14ac:dyDescent="0.3">
      <c r="A1388" s="52"/>
      <c r="D1388" s="54"/>
      <c r="E1388" s="54"/>
      <c r="F1388" s="54"/>
    </row>
    <row r="1389" spans="1:6" ht="15.75" x14ac:dyDescent="0.3">
      <c r="A1389" s="52"/>
      <c r="D1389" s="54"/>
      <c r="E1389" s="54"/>
      <c r="F1389" s="54"/>
    </row>
    <row r="1390" spans="1:6" ht="15.75" x14ac:dyDescent="0.3">
      <c r="A1390" s="52"/>
      <c r="D1390" s="54"/>
      <c r="E1390" s="54"/>
      <c r="F1390" s="54"/>
    </row>
    <row r="1391" spans="1:6" ht="15.75" x14ac:dyDescent="0.3">
      <c r="A1391" s="52"/>
      <c r="D1391" s="54"/>
      <c r="E1391" s="54"/>
      <c r="F1391" s="54"/>
    </row>
    <row r="1392" spans="1:6" ht="15.75" x14ac:dyDescent="0.3">
      <c r="A1392" s="52"/>
      <c r="D1392" s="54"/>
      <c r="E1392" s="54"/>
      <c r="F1392" s="54"/>
    </row>
    <row r="1393" spans="1:6" ht="15.75" x14ac:dyDescent="0.3">
      <c r="A1393" s="52"/>
      <c r="D1393" s="54"/>
      <c r="E1393" s="54"/>
      <c r="F1393" s="54"/>
    </row>
    <row r="1394" spans="1:6" ht="15.75" x14ac:dyDescent="0.3">
      <c r="A1394" s="52"/>
      <c r="D1394" s="54"/>
      <c r="E1394" s="54"/>
      <c r="F1394" s="54"/>
    </row>
    <row r="1395" spans="1:6" ht="15.75" x14ac:dyDescent="0.3">
      <c r="A1395" s="52"/>
      <c r="D1395" s="54"/>
      <c r="E1395" s="54"/>
      <c r="F1395" s="54"/>
    </row>
    <row r="1396" spans="1:6" ht="15.75" x14ac:dyDescent="0.3">
      <c r="A1396" s="52"/>
      <c r="D1396" s="54"/>
      <c r="E1396" s="54"/>
      <c r="F1396" s="54"/>
    </row>
    <row r="1397" spans="1:6" ht="15.75" x14ac:dyDescent="0.3">
      <c r="A1397" s="52"/>
      <c r="D1397" s="54"/>
      <c r="E1397" s="54"/>
      <c r="F1397" s="54"/>
    </row>
    <row r="1398" spans="1:6" ht="15.75" x14ac:dyDescent="0.3">
      <c r="A1398" s="52"/>
      <c r="D1398" s="54"/>
      <c r="E1398" s="54"/>
      <c r="F1398" s="54"/>
    </row>
    <row r="1399" spans="1:6" ht="15.75" x14ac:dyDescent="0.3">
      <c r="A1399" s="52"/>
      <c r="D1399" s="54"/>
      <c r="E1399" s="54"/>
      <c r="F1399" s="54"/>
    </row>
    <row r="1400" spans="1:6" ht="15.75" x14ac:dyDescent="0.3">
      <c r="A1400" s="52"/>
      <c r="D1400" s="54"/>
      <c r="E1400" s="54"/>
      <c r="F1400" s="54"/>
    </row>
    <row r="1401" spans="1:6" ht="15.75" x14ac:dyDescent="0.3">
      <c r="A1401" s="52"/>
      <c r="D1401" s="54"/>
      <c r="E1401" s="54"/>
      <c r="F1401" s="54"/>
    </row>
    <row r="1402" spans="1:6" ht="15.75" x14ac:dyDescent="0.3">
      <c r="A1402" s="52"/>
      <c r="D1402" s="54"/>
      <c r="E1402" s="54"/>
      <c r="F1402" s="54"/>
    </row>
    <row r="1403" spans="1:6" ht="15.75" x14ac:dyDescent="0.3">
      <c r="A1403" s="52"/>
      <c r="D1403" s="54"/>
      <c r="E1403" s="54"/>
      <c r="F1403" s="54"/>
    </row>
    <row r="1404" spans="1:6" ht="15.75" x14ac:dyDescent="0.3">
      <c r="A1404" s="52"/>
      <c r="D1404" s="54"/>
      <c r="E1404" s="54"/>
      <c r="F1404" s="54"/>
    </row>
    <row r="1405" spans="1:6" ht="15.75" x14ac:dyDescent="0.3">
      <c r="A1405" s="52"/>
      <c r="D1405" s="54"/>
      <c r="E1405" s="54"/>
      <c r="F1405" s="54"/>
    </row>
    <row r="1406" spans="1:6" ht="15.75" x14ac:dyDescent="0.3">
      <c r="A1406" s="52"/>
      <c r="D1406" s="54"/>
      <c r="E1406" s="54"/>
      <c r="F1406" s="54"/>
    </row>
    <row r="1407" spans="1:6" ht="15.75" x14ac:dyDescent="0.3">
      <c r="A1407" s="52"/>
      <c r="D1407" s="54"/>
      <c r="E1407" s="54"/>
      <c r="F1407" s="54"/>
    </row>
    <row r="1408" spans="1:6" ht="15.75" x14ac:dyDescent="0.3">
      <c r="A1408" s="52"/>
      <c r="D1408" s="54"/>
      <c r="E1408" s="54"/>
      <c r="F1408" s="54"/>
    </row>
    <row r="1409" spans="1:6" ht="15.75" x14ac:dyDescent="0.3">
      <c r="A1409" s="52"/>
      <c r="D1409" s="54"/>
      <c r="E1409" s="54"/>
      <c r="F1409" s="54"/>
    </row>
    <row r="1410" spans="1:6" ht="15.75" x14ac:dyDescent="0.3">
      <c r="A1410" s="52"/>
      <c r="D1410" s="54"/>
      <c r="E1410" s="54"/>
      <c r="F1410" s="54"/>
    </row>
    <row r="1411" spans="1:6" ht="15.75" x14ac:dyDescent="0.3">
      <c r="A1411" s="52"/>
      <c r="D1411" s="54"/>
      <c r="E1411" s="54"/>
      <c r="F1411" s="54"/>
    </row>
    <row r="1412" spans="1:6" ht="15.75" x14ac:dyDescent="0.3">
      <c r="A1412" s="52"/>
      <c r="D1412" s="54"/>
      <c r="E1412" s="54"/>
      <c r="F1412" s="54"/>
    </row>
    <row r="1413" spans="1:6" ht="15.75" x14ac:dyDescent="0.3">
      <c r="A1413" s="52"/>
      <c r="D1413" s="54"/>
      <c r="E1413" s="54"/>
      <c r="F1413" s="54"/>
    </row>
    <row r="1414" spans="1:6" ht="15.75" x14ac:dyDescent="0.3">
      <c r="A1414" s="52"/>
      <c r="D1414" s="54"/>
      <c r="E1414" s="54"/>
      <c r="F1414" s="54"/>
    </row>
    <row r="1415" spans="1:6" ht="15.75" x14ac:dyDescent="0.3">
      <c r="A1415" s="52"/>
      <c r="D1415" s="54"/>
      <c r="E1415" s="54"/>
      <c r="F1415" s="54"/>
    </row>
    <row r="1416" spans="1:6" ht="15.75" x14ac:dyDescent="0.3">
      <c r="A1416" s="52"/>
      <c r="D1416" s="54"/>
      <c r="E1416" s="54"/>
      <c r="F1416" s="54"/>
    </row>
    <row r="1417" spans="1:6" ht="15.75" x14ac:dyDescent="0.3">
      <c r="A1417" s="52"/>
      <c r="D1417" s="54"/>
      <c r="E1417" s="54"/>
      <c r="F1417" s="54"/>
    </row>
    <row r="1418" spans="1:6" ht="15.75" x14ac:dyDescent="0.3">
      <c r="A1418" s="52"/>
      <c r="D1418" s="54"/>
      <c r="E1418" s="54"/>
      <c r="F1418" s="54"/>
    </row>
    <row r="1419" spans="1:6" ht="15.75" x14ac:dyDescent="0.3">
      <c r="A1419" s="52"/>
      <c r="D1419" s="54"/>
      <c r="E1419" s="54"/>
      <c r="F1419" s="54"/>
    </row>
    <row r="1420" spans="1:6" ht="15.75" x14ac:dyDescent="0.3">
      <c r="A1420" s="52"/>
      <c r="D1420" s="54"/>
      <c r="E1420" s="54"/>
      <c r="F1420" s="54"/>
    </row>
    <row r="1421" spans="1:6" ht="15.75" x14ac:dyDescent="0.3">
      <c r="A1421" s="52"/>
      <c r="D1421" s="54"/>
      <c r="E1421" s="54"/>
      <c r="F1421" s="54"/>
    </row>
    <row r="1422" spans="1:6" ht="15.75" x14ac:dyDescent="0.3">
      <c r="A1422" s="52"/>
      <c r="D1422" s="54"/>
      <c r="E1422" s="54"/>
      <c r="F1422" s="54"/>
    </row>
    <row r="1423" spans="1:6" ht="15.75" x14ac:dyDescent="0.3">
      <c r="A1423" s="52"/>
      <c r="D1423" s="54"/>
      <c r="E1423" s="54"/>
      <c r="F1423" s="54"/>
    </row>
    <row r="1424" spans="1:6" ht="15.75" x14ac:dyDescent="0.3">
      <c r="A1424" s="52"/>
      <c r="D1424" s="54"/>
      <c r="E1424" s="54"/>
      <c r="F1424" s="54"/>
    </row>
    <row r="1425" spans="1:6" ht="15.75" x14ac:dyDescent="0.3">
      <c r="A1425" s="52"/>
      <c r="D1425" s="54"/>
      <c r="E1425" s="54"/>
      <c r="F1425" s="54"/>
    </row>
    <row r="1426" spans="1:6" ht="15.75" x14ac:dyDescent="0.3">
      <c r="A1426" s="52"/>
      <c r="D1426" s="54"/>
      <c r="E1426" s="54"/>
      <c r="F1426" s="54"/>
    </row>
    <row r="1427" spans="1:6" ht="15.75" x14ac:dyDescent="0.3">
      <c r="A1427" s="52"/>
      <c r="D1427" s="54"/>
      <c r="E1427" s="54"/>
      <c r="F1427" s="54"/>
    </row>
    <row r="1428" spans="1:6" ht="15.75" x14ac:dyDescent="0.3">
      <c r="A1428" s="52"/>
      <c r="D1428" s="54"/>
      <c r="E1428" s="54"/>
      <c r="F1428" s="54"/>
    </row>
    <row r="1429" spans="1:6" ht="15.75" x14ac:dyDescent="0.3">
      <c r="A1429" s="52"/>
      <c r="D1429" s="54"/>
      <c r="E1429" s="54"/>
      <c r="F1429" s="54"/>
    </row>
    <row r="1430" spans="1:6" ht="15.75" x14ac:dyDescent="0.3">
      <c r="A1430" s="52"/>
      <c r="D1430" s="54"/>
      <c r="E1430" s="54"/>
      <c r="F1430" s="54"/>
    </row>
    <row r="1431" spans="1:6" ht="15.75" x14ac:dyDescent="0.3">
      <c r="A1431" s="52"/>
      <c r="D1431" s="54"/>
      <c r="E1431" s="54"/>
      <c r="F1431" s="54"/>
    </row>
    <row r="1432" spans="1:6" ht="15.75" x14ac:dyDescent="0.3">
      <c r="A1432" s="52"/>
      <c r="D1432" s="54"/>
      <c r="E1432" s="54"/>
      <c r="F1432" s="54"/>
    </row>
    <row r="1433" spans="1:6" ht="15.75" x14ac:dyDescent="0.3">
      <c r="A1433" s="52"/>
      <c r="D1433" s="54"/>
      <c r="E1433" s="54"/>
      <c r="F1433" s="54"/>
    </row>
    <row r="1434" spans="1:6" ht="15.75" x14ac:dyDescent="0.3">
      <c r="A1434" s="52"/>
      <c r="D1434" s="54"/>
      <c r="E1434" s="54"/>
      <c r="F1434" s="54"/>
    </row>
    <row r="1435" spans="1:6" ht="15.75" x14ac:dyDescent="0.3">
      <c r="A1435" s="52"/>
      <c r="D1435" s="54"/>
      <c r="E1435" s="54"/>
      <c r="F1435" s="54"/>
    </row>
    <row r="1436" spans="1:6" ht="15.75" x14ac:dyDescent="0.3">
      <c r="A1436" s="52"/>
      <c r="D1436" s="54"/>
      <c r="E1436" s="54"/>
      <c r="F1436" s="54"/>
    </row>
    <row r="1437" spans="1:6" ht="15.75" x14ac:dyDescent="0.3">
      <c r="A1437" s="52"/>
      <c r="D1437" s="54"/>
      <c r="E1437" s="54"/>
      <c r="F1437" s="54"/>
    </row>
    <row r="1438" spans="1:6" ht="15.75" x14ac:dyDescent="0.3">
      <c r="A1438" s="52"/>
      <c r="D1438" s="54"/>
      <c r="E1438" s="54"/>
      <c r="F1438" s="54"/>
    </row>
    <row r="1439" spans="1:6" ht="15.75" x14ac:dyDescent="0.3">
      <c r="A1439" s="52"/>
      <c r="D1439" s="54"/>
      <c r="E1439" s="54"/>
      <c r="F1439" s="54"/>
    </row>
    <row r="1440" spans="1:6" ht="15.75" x14ac:dyDescent="0.3">
      <c r="A1440" s="52"/>
      <c r="D1440" s="54"/>
      <c r="E1440" s="54"/>
      <c r="F1440" s="54"/>
    </row>
    <row r="1441" spans="1:6" ht="15.75" x14ac:dyDescent="0.3">
      <c r="A1441" s="52"/>
      <c r="D1441" s="54"/>
      <c r="E1441" s="54"/>
      <c r="F1441" s="54"/>
    </row>
    <row r="1442" spans="1:6" ht="15.75" x14ac:dyDescent="0.3">
      <c r="A1442" s="52"/>
      <c r="D1442" s="54"/>
      <c r="E1442" s="54"/>
      <c r="F1442" s="54"/>
    </row>
    <row r="1443" spans="1:6" ht="15.75" x14ac:dyDescent="0.3">
      <c r="A1443" s="52"/>
      <c r="D1443" s="54"/>
      <c r="E1443" s="54"/>
      <c r="F1443" s="54"/>
    </row>
    <row r="1444" spans="1:6" ht="15.75" x14ac:dyDescent="0.3">
      <c r="A1444" s="52"/>
      <c r="D1444" s="54"/>
      <c r="E1444" s="54"/>
      <c r="F1444" s="54"/>
    </row>
    <row r="1445" spans="1:6" ht="15.75" x14ac:dyDescent="0.3">
      <c r="A1445" s="52"/>
      <c r="D1445" s="54"/>
      <c r="E1445" s="54"/>
      <c r="F1445" s="54"/>
    </row>
    <row r="1446" spans="1:6" ht="15.75" x14ac:dyDescent="0.3">
      <c r="A1446" s="52"/>
      <c r="D1446" s="54"/>
      <c r="E1446" s="54"/>
      <c r="F1446" s="54"/>
    </row>
    <row r="1447" spans="1:6" ht="15.75" x14ac:dyDescent="0.3">
      <c r="A1447" s="52"/>
      <c r="D1447" s="54"/>
      <c r="E1447" s="54"/>
      <c r="F1447" s="54"/>
    </row>
    <row r="1448" spans="1:6" ht="15.75" x14ac:dyDescent="0.3">
      <c r="A1448" s="52"/>
      <c r="D1448" s="54"/>
      <c r="E1448" s="54"/>
      <c r="F1448" s="54"/>
    </row>
    <row r="1449" spans="1:6" ht="15.75" x14ac:dyDescent="0.3">
      <c r="A1449" s="52"/>
      <c r="D1449" s="54"/>
      <c r="E1449" s="54"/>
      <c r="F1449" s="54"/>
    </row>
    <row r="1450" spans="1:6" ht="15.75" x14ac:dyDescent="0.3">
      <c r="A1450" s="52"/>
      <c r="D1450" s="54"/>
      <c r="E1450" s="54"/>
      <c r="F1450" s="54"/>
    </row>
    <row r="1451" spans="1:6" ht="15.75" x14ac:dyDescent="0.3">
      <c r="A1451" s="52"/>
      <c r="D1451" s="54"/>
      <c r="E1451" s="54"/>
      <c r="F1451" s="54"/>
    </row>
    <row r="1452" spans="1:6" ht="15.75" x14ac:dyDescent="0.3">
      <c r="A1452" s="52"/>
      <c r="D1452" s="54"/>
      <c r="E1452" s="54"/>
      <c r="F1452" s="54"/>
    </row>
    <row r="1453" spans="1:6" ht="15.75" x14ac:dyDescent="0.3">
      <c r="A1453" s="52"/>
      <c r="D1453" s="54"/>
      <c r="E1453" s="54"/>
      <c r="F1453" s="54"/>
    </row>
    <row r="1454" spans="1:6" ht="15.75" x14ac:dyDescent="0.3">
      <c r="A1454" s="52"/>
      <c r="D1454" s="54"/>
      <c r="E1454" s="54"/>
      <c r="F1454" s="54"/>
    </row>
    <row r="1455" spans="1:6" ht="15.75" x14ac:dyDescent="0.3">
      <c r="A1455" s="52"/>
      <c r="D1455" s="54"/>
      <c r="E1455" s="54"/>
      <c r="F1455" s="54"/>
    </row>
    <row r="1456" spans="1:6" ht="15.75" x14ac:dyDescent="0.3">
      <c r="A1456" s="52"/>
      <c r="D1456" s="54"/>
      <c r="E1456" s="54"/>
      <c r="F1456" s="54"/>
    </row>
    <row r="1457" spans="1:6" ht="15.75" x14ac:dyDescent="0.3">
      <c r="A1457" s="52"/>
      <c r="D1457" s="54"/>
      <c r="E1457" s="54"/>
      <c r="F1457" s="54"/>
    </row>
    <row r="1458" spans="1:6" ht="15.75" x14ac:dyDescent="0.3">
      <c r="A1458" s="52"/>
      <c r="D1458" s="54"/>
      <c r="E1458" s="54"/>
      <c r="F1458" s="54"/>
    </row>
    <row r="1459" spans="1:6" ht="15.75" x14ac:dyDescent="0.3">
      <c r="A1459" s="52"/>
      <c r="D1459" s="54"/>
      <c r="E1459" s="54"/>
      <c r="F1459" s="54"/>
    </row>
    <row r="1460" spans="1:6" ht="15.75" x14ac:dyDescent="0.3">
      <c r="A1460" s="52"/>
      <c r="D1460" s="54"/>
      <c r="E1460" s="54"/>
      <c r="F1460" s="54"/>
    </row>
    <row r="1461" spans="1:6" ht="15.75" x14ac:dyDescent="0.3">
      <c r="A1461" s="52"/>
      <c r="D1461" s="54"/>
      <c r="E1461" s="54"/>
      <c r="F1461" s="54"/>
    </row>
    <row r="1462" spans="1:6" ht="15.75" x14ac:dyDescent="0.3">
      <c r="A1462" s="52"/>
      <c r="D1462" s="54"/>
      <c r="E1462" s="54"/>
      <c r="F1462" s="54"/>
    </row>
    <row r="1463" spans="1:6" ht="15.75" x14ac:dyDescent="0.3">
      <c r="A1463" s="52"/>
      <c r="D1463" s="54"/>
      <c r="E1463" s="54"/>
      <c r="F1463" s="54"/>
    </row>
    <row r="1464" spans="1:6" ht="15.75" x14ac:dyDescent="0.3">
      <c r="A1464" s="52"/>
      <c r="D1464" s="54"/>
      <c r="E1464" s="54"/>
      <c r="F1464" s="54"/>
    </row>
    <row r="1465" spans="1:6" ht="15.75" x14ac:dyDescent="0.3">
      <c r="A1465" s="52"/>
      <c r="D1465" s="54"/>
      <c r="E1465" s="54"/>
      <c r="F1465" s="54"/>
    </row>
    <row r="1466" spans="1:6" ht="15.75" x14ac:dyDescent="0.3">
      <c r="A1466" s="52"/>
      <c r="D1466" s="54"/>
      <c r="E1466" s="54"/>
      <c r="F1466" s="54"/>
    </row>
    <row r="1467" spans="1:6" ht="15.75" x14ac:dyDescent="0.3">
      <c r="A1467" s="52"/>
      <c r="D1467" s="54"/>
      <c r="E1467" s="54"/>
      <c r="F1467" s="54"/>
    </row>
    <row r="1468" spans="1:6" ht="15.75" x14ac:dyDescent="0.3">
      <c r="A1468" s="52"/>
      <c r="D1468" s="54"/>
      <c r="E1468" s="54"/>
      <c r="F1468" s="54"/>
    </row>
    <row r="1469" spans="1:6" ht="15.75" x14ac:dyDescent="0.3">
      <c r="A1469" s="52"/>
      <c r="D1469" s="54"/>
      <c r="E1469" s="54"/>
      <c r="F1469" s="54"/>
    </row>
    <row r="1470" spans="1:6" ht="15.75" x14ac:dyDescent="0.3">
      <c r="A1470" s="52"/>
      <c r="D1470" s="54"/>
      <c r="E1470" s="54"/>
      <c r="F1470" s="54"/>
    </row>
    <row r="1471" spans="1:6" ht="15.75" x14ac:dyDescent="0.3">
      <c r="A1471" s="52"/>
      <c r="D1471" s="54"/>
      <c r="E1471" s="54"/>
      <c r="F1471" s="54"/>
    </row>
    <row r="1472" spans="1:6" ht="15.75" x14ac:dyDescent="0.3">
      <c r="A1472" s="52"/>
      <c r="D1472" s="54"/>
      <c r="E1472" s="54"/>
      <c r="F1472" s="54"/>
    </row>
    <row r="1473" spans="1:6" ht="15.75" x14ac:dyDescent="0.3">
      <c r="A1473" s="52"/>
      <c r="D1473" s="54"/>
      <c r="E1473" s="54"/>
      <c r="F1473" s="54"/>
    </row>
    <row r="1474" spans="1:6" ht="15.75" x14ac:dyDescent="0.3">
      <c r="A1474" s="52"/>
      <c r="D1474" s="54"/>
      <c r="E1474" s="54"/>
      <c r="F1474" s="54"/>
    </row>
    <row r="1475" spans="1:6" ht="15.75" x14ac:dyDescent="0.3">
      <c r="A1475" s="52"/>
      <c r="D1475" s="54"/>
      <c r="E1475" s="54"/>
      <c r="F1475" s="54"/>
    </row>
    <row r="1476" spans="1:6" ht="15.75" x14ac:dyDescent="0.3">
      <c r="A1476" s="52"/>
      <c r="D1476" s="54"/>
      <c r="E1476" s="54"/>
      <c r="F1476" s="54"/>
    </row>
    <row r="1477" spans="1:6" ht="15.75" x14ac:dyDescent="0.3">
      <c r="A1477" s="52"/>
      <c r="D1477" s="54"/>
      <c r="E1477" s="54"/>
      <c r="F1477" s="54"/>
    </row>
    <row r="1478" spans="1:6" ht="15.75" x14ac:dyDescent="0.3">
      <c r="A1478" s="52"/>
      <c r="D1478" s="54"/>
      <c r="E1478" s="54"/>
      <c r="F1478" s="54"/>
    </row>
    <row r="1479" spans="1:6" ht="15.75" x14ac:dyDescent="0.3">
      <c r="A1479" s="52"/>
      <c r="D1479" s="54"/>
      <c r="E1479" s="54"/>
      <c r="F1479" s="54"/>
    </row>
    <row r="1480" spans="1:6" ht="15.75" x14ac:dyDescent="0.3">
      <c r="A1480" s="52"/>
      <c r="D1480" s="54"/>
      <c r="E1480" s="54"/>
      <c r="F1480" s="54"/>
    </row>
    <row r="1481" spans="1:6" ht="15.75" x14ac:dyDescent="0.3">
      <c r="A1481" s="52"/>
      <c r="D1481" s="54"/>
      <c r="E1481" s="54"/>
      <c r="F1481" s="54"/>
    </row>
    <row r="1482" spans="1:6" ht="15.75" x14ac:dyDescent="0.3">
      <c r="A1482" s="52"/>
      <c r="D1482" s="54"/>
      <c r="E1482" s="54"/>
      <c r="F1482" s="54"/>
    </row>
    <row r="1483" spans="1:6" ht="15.75" x14ac:dyDescent="0.3">
      <c r="A1483" s="52"/>
      <c r="D1483" s="54"/>
      <c r="E1483" s="54"/>
      <c r="F1483" s="54"/>
    </row>
    <row r="1484" spans="1:6" ht="15.75" x14ac:dyDescent="0.3">
      <c r="A1484" s="52"/>
      <c r="D1484" s="54"/>
      <c r="E1484" s="54"/>
      <c r="F1484" s="54"/>
    </row>
    <row r="1485" spans="1:6" ht="15.75" x14ac:dyDescent="0.3">
      <c r="A1485" s="52"/>
      <c r="D1485" s="54"/>
      <c r="E1485" s="54"/>
      <c r="F1485" s="54"/>
    </row>
    <row r="1486" spans="1:6" ht="15.75" x14ac:dyDescent="0.3">
      <c r="A1486" s="52"/>
      <c r="D1486" s="54"/>
      <c r="E1486" s="54"/>
      <c r="F1486" s="54"/>
    </row>
    <row r="1487" spans="1:6" ht="15.75" x14ac:dyDescent="0.3">
      <c r="A1487" s="52"/>
      <c r="D1487" s="54"/>
      <c r="E1487" s="54"/>
      <c r="F1487" s="54"/>
    </row>
    <row r="1488" spans="1:6" ht="15.75" x14ac:dyDescent="0.3">
      <c r="A1488" s="52"/>
      <c r="D1488" s="54"/>
      <c r="E1488" s="54"/>
      <c r="F1488" s="54"/>
    </row>
    <row r="1489" spans="1:6" ht="15.75" x14ac:dyDescent="0.3">
      <c r="A1489" s="52"/>
      <c r="D1489" s="54"/>
      <c r="E1489" s="54"/>
      <c r="F1489" s="54"/>
    </row>
    <row r="1490" spans="1:6" ht="15.75" x14ac:dyDescent="0.3">
      <c r="A1490" s="52"/>
      <c r="D1490" s="54"/>
      <c r="E1490" s="54"/>
      <c r="F1490" s="54"/>
    </row>
    <row r="1491" spans="1:6" ht="15.75" x14ac:dyDescent="0.3">
      <c r="A1491" s="52"/>
      <c r="D1491" s="54"/>
      <c r="E1491" s="54"/>
      <c r="F1491" s="54"/>
    </row>
    <row r="1492" spans="1:6" ht="15.75" x14ac:dyDescent="0.3">
      <c r="A1492" s="52"/>
      <c r="D1492" s="54"/>
      <c r="E1492" s="54"/>
      <c r="F1492" s="54"/>
    </row>
    <row r="1493" spans="1:6" ht="15.75" x14ac:dyDescent="0.3">
      <c r="A1493" s="52"/>
      <c r="D1493" s="54"/>
      <c r="E1493" s="54"/>
      <c r="F1493" s="54"/>
    </row>
    <row r="1494" spans="1:6" ht="15.75" x14ac:dyDescent="0.3">
      <c r="A1494" s="52"/>
      <c r="D1494" s="54"/>
      <c r="E1494" s="54"/>
      <c r="F1494" s="54"/>
    </row>
    <row r="1495" spans="1:6" ht="15.75" x14ac:dyDescent="0.3">
      <c r="A1495" s="52"/>
      <c r="D1495" s="54"/>
      <c r="E1495" s="54"/>
      <c r="F1495" s="54"/>
    </row>
    <row r="1496" spans="1:6" ht="15.75" x14ac:dyDescent="0.3">
      <c r="A1496" s="52"/>
      <c r="D1496" s="54"/>
      <c r="E1496" s="54"/>
      <c r="F1496" s="54"/>
    </row>
    <row r="1497" spans="1:6" ht="15.75" x14ac:dyDescent="0.3">
      <c r="A1497" s="52"/>
      <c r="D1497" s="54"/>
      <c r="E1497" s="54"/>
      <c r="F1497" s="54"/>
    </row>
    <row r="1498" spans="1:6" ht="15.75" x14ac:dyDescent="0.3">
      <c r="A1498" s="52"/>
      <c r="D1498" s="54"/>
      <c r="E1498" s="54"/>
      <c r="F1498" s="54"/>
    </row>
    <row r="1499" spans="1:6" ht="15.75" x14ac:dyDescent="0.3">
      <c r="A1499" s="52"/>
      <c r="D1499" s="54"/>
      <c r="E1499" s="54"/>
      <c r="F1499" s="54"/>
    </row>
    <row r="1500" spans="1:6" ht="15.75" x14ac:dyDescent="0.3">
      <c r="A1500" s="52"/>
      <c r="D1500" s="54"/>
      <c r="E1500" s="54"/>
      <c r="F1500" s="54"/>
    </row>
    <row r="1501" spans="1:6" ht="15.75" x14ac:dyDescent="0.3">
      <c r="A1501" s="52"/>
      <c r="D1501" s="54"/>
      <c r="E1501" s="54"/>
      <c r="F1501" s="54"/>
    </row>
    <row r="1502" spans="1:6" ht="15.75" x14ac:dyDescent="0.3">
      <c r="A1502" s="52"/>
      <c r="D1502" s="54"/>
      <c r="E1502" s="54"/>
      <c r="F1502" s="54"/>
    </row>
    <row r="1503" spans="1:6" ht="15.75" x14ac:dyDescent="0.3">
      <c r="A1503" s="52"/>
      <c r="D1503" s="54"/>
      <c r="E1503" s="54"/>
      <c r="F1503" s="54"/>
    </row>
    <row r="1504" spans="1:6" ht="15.75" x14ac:dyDescent="0.3">
      <c r="A1504" s="52"/>
      <c r="D1504" s="54"/>
      <c r="E1504" s="54"/>
      <c r="F1504" s="54"/>
    </row>
    <row r="1505" spans="1:6" ht="15.75" x14ac:dyDescent="0.3">
      <c r="A1505" s="52"/>
      <c r="D1505" s="54"/>
      <c r="E1505" s="54"/>
      <c r="F1505" s="54"/>
    </row>
    <row r="1506" spans="1:6" ht="15.75" x14ac:dyDescent="0.3">
      <c r="A1506" s="52"/>
      <c r="D1506" s="54"/>
      <c r="E1506" s="54"/>
      <c r="F1506" s="54"/>
    </row>
    <row r="1507" spans="1:6" ht="15.75" x14ac:dyDescent="0.3">
      <c r="A1507" s="52"/>
      <c r="D1507" s="54"/>
      <c r="E1507" s="54"/>
      <c r="F1507" s="54"/>
    </row>
    <row r="1508" spans="1:6" ht="15.75" x14ac:dyDescent="0.3">
      <c r="A1508" s="52"/>
      <c r="D1508" s="54"/>
      <c r="E1508" s="54"/>
      <c r="F1508" s="54"/>
    </row>
    <row r="1509" spans="1:6" ht="15.75" x14ac:dyDescent="0.3">
      <c r="A1509" s="52"/>
      <c r="D1509" s="54"/>
      <c r="E1509" s="54"/>
      <c r="F1509" s="54"/>
    </row>
    <row r="1510" spans="1:6" ht="15.75" x14ac:dyDescent="0.3">
      <c r="A1510" s="52"/>
      <c r="D1510" s="54"/>
      <c r="E1510" s="54"/>
      <c r="F1510" s="54"/>
    </row>
    <row r="1511" spans="1:6" ht="15.75" x14ac:dyDescent="0.3">
      <c r="A1511" s="52"/>
      <c r="D1511" s="54"/>
      <c r="E1511" s="54"/>
      <c r="F1511" s="54"/>
    </row>
    <row r="1512" spans="1:6" ht="15.75" x14ac:dyDescent="0.3">
      <c r="A1512" s="52"/>
      <c r="D1512" s="54"/>
      <c r="E1512" s="54"/>
      <c r="F1512" s="54"/>
    </row>
    <row r="1513" spans="1:6" ht="15.75" x14ac:dyDescent="0.3">
      <c r="A1513" s="52"/>
      <c r="D1513" s="54"/>
      <c r="E1513" s="54"/>
      <c r="F1513" s="54"/>
    </row>
    <row r="1514" spans="1:6" ht="15.75" x14ac:dyDescent="0.3">
      <c r="A1514" s="52"/>
      <c r="D1514" s="54"/>
      <c r="E1514" s="54"/>
      <c r="F1514" s="54"/>
    </row>
    <row r="1515" spans="1:6" ht="15.75" x14ac:dyDescent="0.3">
      <c r="A1515" s="52"/>
      <c r="D1515" s="54"/>
      <c r="E1515" s="54"/>
      <c r="F1515" s="54"/>
    </row>
    <row r="1516" spans="1:6" ht="15.75" x14ac:dyDescent="0.3">
      <c r="A1516" s="52"/>
      <c r="D1516" s="54"/>
      <c r="E1516" s="54"/>
      <c r="F1516" s="54"/>
    </row>
    <row r="1517" spans="1:6" ht="15.75" x14ac:dyDescent="0.3">
      <c r="A1517" s="52"/>
      <c r="D1517" s="54"/>
      <c r="E1517" s="54"/>
      <c r="F1517" s="54"/>
    </row>
    <row r="1518" spans="1:6" ht="15.75" x14ac:dyDescent="0.3">
      <c r="A1518" s="52"/>
      <c r="D1518" s="54"/>
      <c r="E1518" s="54"/>
      <c r="F1518" s="54"/>
    </row>
    <row r="1519" spans="1:6" ht="15.75" x14ac:dyDescent="0.3">
      <c r="A1519" s="52"/>
      <c r="D1519" s="54"/>
      <c r="E1519" s="54"/>
      <c r="F1519" s="54"/>
    </row>
    <row r="1520" spans="1:6" ht="15.75" x14ac:dyDescent="0.3">
      <c r="A1520" s="52"/>
      <c r="D1520" s="54"/>
      <c r="E1520" s="54"/>
      <c r="F1520" s="54"/>
    </row>
    <row r="1521" spans="1:6" ht="15.75" x14ac:dyDescent="0.3">
      <c r="A1521" s="52"/>
      <c r="D1521" s="54"/>
      <c r="E1521" s="54"/>
      <c r="F1521" s="54"/>
    </row>
    <row r="1522" spans="1:6" ht="15.75" x14ac:dyDescent="0.3">
      <c r="A1522" s="52"/>
      <c r="D1522" s="54"/>
      <c r="E1522" s="54"/>
      <c r="F1522" s="54"/>
    </row>
    <row r="1523" spans="1:6" ht="15.75" x14ac:dyDescent="0.3">
      <c r="A1523" s="52"/>
      <c r="D1523" s="54"/>
      <c r="E1523" s="54"/>
      <c r="F1523" s="54"/>
    </row>
    <row r="1524" spans="1:6" ht="15.75" x14ac:dyDescent="0.3">
      <c r="A1524" s="52"/>
      <c r="D1524" s="54"/>
      <c r="E1524" s="54"/>
      <c r="F1524" s="54"/>
    </row>
    <row r="1525" spans="1:6" ht="15.75" x14ac:dyDescent="0.3">
      <c r="A1525" s="52"/>
      <c r="D1525" s="54"/>
      <c r="E1525" s="54"/>
      <c r="F1525" s="54"/>
    </row>
    <row r="1526" spans="1:6" ht="15.75" x14ac:dyDescent="0.3">
      <c r="A1526" s="52"/>
      <c r="D1526" s="54"/>
      <c r="E1526" s="54"/>
      <c r="F1526" s="54"/>
    </row>
    <row r="1527" spans="1:6" ht="15.75" x14ac:dyDescent="0.3">
      <c r="A1527" s="52"/>
      <c r="D1527" s="54"/>
      <c r="E1527" s="54"/>
      <c r="F1527" s="54"/>
    </row>
    <row r="1528" spans="1:6" ht="15.75" x14ac:dyDescent="0.3">
      <c r="A1528" s="52"/>
      <c r="D1528" s="54"/>
      <c r="E1528" s="54"/>
      <c r="F1528" s="54"/>
    </row>
    <row r="1529" spans="1:6" ht="15.75" x14ac:dyDescent="0.3">
      <c r="A1529" s="52"/>
      <c r="D1529" s="54"/>
      <c r="E1529" s="54"/>
      <c r="F1529" s="54"/>
    </row>
    <row r="1530" spans="1:6" ht="15.75" x14ac:dyDescent="0.3">
      <c r="A1530" s="52"/>
      <c r="D1530" s="54"/>
      <c r="E1530" s="54"/>
      <c r="F1530" s="54"/>
    </row>
    <row r="1531" spans="1:6" ht="15.75" x14ac:dyDescent="0.3">
      <c r="A1531" s="52"/>
      <c r="D1531" s="54"/>
      <c r="E1531" s="54"/>
      <c r="F1531" s="54"/>
    </row>
    <row r="1532" spans="1:6" ht="15.75" x14ac:dyDescent="0.3">
      <c r="A1532" s="52"/>
      <c r="D1532" s="54"/>
      <c r="E1532" s="54"/>
      <c r="F1532" s="54"/>
    </row>
    <row r="1533" spans="1:6" ht="15.75" x14ac:dyDescent="0.3">
      <c r="A1533" s="52"/>
      <c r="D1533" s="54"/>
      <c r="E1533" s="54"/>
      <c r="F1533" s="54"/>
    </row>
    <row r="1534" spans="1:6" ht="15.75" x14ac:dyDescent="0.3">
      <c r="A1534" s="52"/>
      <c r="D1534" s="54"/>
      <c r="E1534" s="54"/>
      <c r="F1534" s="54"/>
    </row>
    <row r="1535" spans="1:6" ht="15.75" x14ac:dyDescent="0.3">
      <c r="A1535" s="52"/>
      <c r="D1535" s="54"/>
      <c r="E1535" s="54"/>
      <c r="F1535" s="54"/>
    </row>
    <row r="1536" spans="1:6" ht="15.75" x14ac:dyDescent="0.3">
      <c r="A1536" s="52"/>
      <c r="D1536" s="54"/>
      <c r="E1536" s="54"/>
      <c r="F1536" s="54"/>
    </row>
    <row r="1537" spans="1:6" ht="15.75" x14ac:dyDescent="0.3">
      <c r="A1537" s="52"/>
      <c r="D1537" s="54"/>
      <c r="E1537" s="54"/>
      <c r="F1537" s="54"/>
    </row>
    <row r="1538" spans="1:6" ht="15.75" x14ac:dyDescent="0.3">
      <c r="A1538" s="52"/>
      <c r="D1538" s="54"/>
      <c r="E1538" s="54"/>
      <c r="F1538" s="54"/>
    </row>
    <row r="1539" spans="1:6" ht="15.75" x14ac:dyDescent="0.3">
      <c r="A1539" s="52"/>
      <c r="D1539" s="54"/>
      <c r="E1539" s="54"/>
      <c r="F1539" s="54"/>
    </row>
    <row r="1540" spans="1:6" ht="15.75" x14ac:dyDescent="0.3">
      <c r="A1540" s="52"/>
      <c r="D1540" s="54"/>
      <c r="E1540" s="54"/>
      <c r="F1540" s="54"/>
    </row>
    <row r="1541" spans="1:6" ht="15.75" x14ac:dyDescent="0.3">
      <c r="A1541" s="52"/>
      <c r="D1541" s="54"/>
      <c r="E1541" s="54"/>
      <c r="F1541" s="54"/>
    </row>
    <row r="1542" spans="1:6" ht="15.75" x14ac:dyDescent="0.3">
      <c r="A1542" s="52"/>
      <c r="D1542" s="54"/>
      <c r="E1542" s="54"/>
      <c r="F1542" s="54"/>
    </row>
    <row r="1543" spans="1:6" ht="15.75" x14ac:dyDescent="0.3">
      <c r="A1543" s="52"/>
      <c r="D1543" s="54"/>
      <c r="E1543" s="54"/>
      <c r="F1543" s="54"/>
    </row>
    <row r="1544" spans="1:6" ht="15.75" x14ac:dyDescent="0.3">
      <c r="A1544" s="52"/>
      <c r="D1544" s="54"/>
      <c r="E1544" s="54"/>
      <c r="F1544" s="54"/>
    </row>
    <row r="1545" spans="1:6" ht="15.75" x14ac:dyDescent="0.3">
      <c r="A1545" s="52"/>
      <c r="D1545" s="54"/>
      <c r="E1545" s="54"/>
      <c r="F1545" s="54"/>
    </row>
    <row r="1546" spans="1:6" ht="15.75" x14ac:dyDescent="0.3">
      <c r="A1546" s="52"/>
      <c r="D1546" s="54"/>
      <c r="E1546" s="54"/>
      <c r="F1546" s="54"/>
    </row>
    <row r="1547" spans="1:6" ht="15.75" x14ac:dyDescent="0.3">
      <c r="A1547" s="52"/>
      <c r="D1547" s="54"/>
      <c r="E1547" s="54"/>
      <c r="F1547" s="54"/>
    </row>
    <row r="1548" spans="1:6" ht="15.75" x14ac:dyDescent="0.3">
      <c r="A1548" s="52"/>
      <c r="D1548" s="54"/>
      <c r="E1548" s="54"/>
      <c r="F1548" s="54"/>
    </row>
    <row r="1549" spans="1:6" ht="15.75" x14ac:dyDescent="0.3">
      <c r="A1549" s="52"/>
      <c r="D1549" s="54"/>
      <c r="E1549" s="54"/>
      <c r="F1549" s="54"/>
    </row>
    <row r="1550" spans="1:6" ht="15.75" x14ac:dyDescent="0.3">
      <c r="A1550" s="52"/>
      <c r="D1550" s="54"/>
      <c r="E1550" s="54"/>
      <c r="F1550" s="54"/>
    </row>
    <row r="1551" spans="1:6" ht="15.75" x14ac:dyDescent="0.3">
      <c r="A1551" s="52"/>
      <c r="D1551" s="54"/>
      <c r="E1551" s="54"/>
      <c r="F1551" s="54"/>
    </row>
    <row r="1552" spans="1:6" ht="15.75" x14ac:dyDescent="0.3">
      <c r="A1552" s="52"/>
      <c r="D1552" s="54"/>
      <c r="E1552" s="54"/>
      <c r="F1552" s="54"/>
    </row>
    <row r="1553" spans="1:6" ht="15.75" x14ac:dyDescent="0.3">
      <c r="A1553" s="52"/>
      <c r="D1553" s="54"/>
      <c r="E1553" s="54"/>
      <c r="F1553" s="54"/>
    </row>
    <row r="1554" spans="1:6" ht="15.75" x14ac:dyDescent="0.3">
      <c r="A1554" s="52"/>
      <c r="D1554" s="54"/>
      <c r="E1554" s="54"/>
      <c r="F1554" s="54"/>
    </row>
    <row r="1555" spans="1:6" ht="15.75" x14ac:dyDescent="0.3">
      <c r="A1555" s="52"/>
      <c r="D1555" s="54"/>
      <c r="E1555" s="54"/>
      <c r="F1555" s="54"/>
    </row>
    <row r="1556" spans="1:6" ht="15.75" x14ac:dyDescent="0.3">
      <c r="A1556" s="52"/>
      <c r="D1556" s="54"/>
      <c r="E1556" s="54"/>
      <c r="F1556" s="54"/>
    </row>
    <row r="1557" spans="1:6" ht="15.75" x14ac:dyDescent="0.3">
      <c r="A1557" s="52"/>
      <c r="D1557" s="54"/>
      <c r="E1557" s="54"/>
      <c r="F1557" s="54"/>
    </row>
    <row r="1558" spans="1:6" ht="15.75" x14ac:dyDescent="0.3">
      <c r="A1558" s="52"/>
      <c r="D1558" s="54"/>
      <c r="E1558" s="54"/>
      <c r="F1558" s="54"/>
    </row>
    <row r="1559" spans="1:6" ht="15.75" x14ac:dyDescent="0.3">
      <c r="A1559" s="52"/>
      <c r="D1559" s="54"/>
      <c r="E1559" s="54"/>
      <c r="F1559" s="54"/>
    </row>
    <row r="1560" spans="1:6" ht="15.75" x14ac:dyDescent="0.3">
      <c r="A1560" s="52"/>
      <c r="D1560" s="54"/>
      <c r="E1560" s="54"/>
      <c r="F1560" s="54"/>
    </row>
    <row r="1561" spans="1:6" ht="15.75" x14ac:dyDescent="0.3">
      <c r="A1561" s="52"/>
      <c r="D1561" s="54"/>
      <c r="E1561" s="54"/>
      <c r="F1561" s="54"/>
    </row>
    <row r="1562" spans="1:6" ht="15.75" x14ac:dyDescent="0.3">
      <c r="A1562" s="52"/>
      <c r="D1562" s="54"/>
      <c r="E1562" s="54"/>
      <c r="F1562" s="54"/>
    </row>
    <row r="1563" spans="1:6" ht="15.75" x14ac:dyDescent="0.3">
      <c r="A1563" s="52"/>
      <c r="D1563" s="54"/>
      <c r="E1563" s="54"/>
      <c r="F1563" s="54"/>
    </row>
    <row r="1564" spans="1:6" ht="15.75" x14ac:dyDescent="0.3">
      <c r="A1564" s="52"/>
      <c r="D1564" s="54"/>
      <c r="E1564" s="54"/>
      <c r="F1564" s="54"/>
    </row>
    <row r="1565" spans="1:6" ht="15.75" x14ac:dyDescent="0.3">
      <c r="A1565" s="52"/>
      <c r="D1565" s="54"/>
      <c r="E1565" s="54"/>
      <c r="F1565" s="54"/>
    </row>
    <row r="1566" spans="1:6" ht="15.75" x14ac:dyDescent="0.3">
      <c r="A1566" s="52"/>
      <c r="D1566" s="54"/>
      <c r="E1566" s="54"/>
      <c r="F1566" s="54"/>
    </row>
    <row r="1567" spans="1:6" ht="15.75" x14ac:dyDescent="0.3">
      <c r="A1567" s="52"/>
      <c r="D1567" s="54"/>
      <c r="E1567" s="54"/>
      <c r="F1567" s="54"/>
    </row>
    <row r="1568" spans="1:6" ht="15.75" x14ac:dyDescent="0.3">
      <c r="A1568" s="52"/>
      <c r="D1568" s="54"/>
      <c r="E1568" s="54"/>
      <c r="F1568" s="54"/>
    </row>
    <row r="1569" spans="1:6" ht="15.75" x14ac:dyDescent="0.3">
      <c r="A1569" s="52"/>
      <c r="D1569" s="54"/>
      <c r="E1569" s="54"/>
      <c r="F1569" s="54"/>
    </row>
    <row r="1570" spans="1:6" ht="15.75" x14ac:dyDescent="0.3">
      <c r="A1570" s="52"/>
      <c r="D1570" s="54"/>
      <c r="E1570" s="54"/>
      <c r="F1570" s="54"/>
    </row>
    <row r="1571" spans="1:6" ht="15.75" x14ac:dyDescent="0.3">
      <c r="A1571" s="52"/>
      <c r="D1571" s="54"/>
      <c r="E1571" s="54"/>
      <c r="F1571" s="54"/>
    </row>
    <row r="1572" spans="1:6" ht="15.75" x14ac:dyDescent="0.3">
      <c r="A1572" s="52"/>
      <c r="D1572" s="54"/>
      <c r="E1572" s="54"/>
      <c r="F1572" s="54"/>
    </row>
    <row r="1573" spans="1:6" ht="15.75" x14ac:dyDescent="0.3">
      <c r="A1573" s="52"/>
      <c r="D1573" s="54"/>
      <c r="E1573" s="54"/>
      <c r="F1573" s="54"/>
    </row>
    <row r="1574" spans="1:6" ht="15.75" x14ac:dyDescent="0.3">
      <c r="A1574" s="52"/>
      <c r="D1574" s="54"/>
      <c r="E1574" s="54"/>
      <c r="F1574" s="54"/>
    </row>
    <row r="1575" spans="1:6" ht="15.75" x14ac:dyDescent="0.3">
      <c r="A1575" s="52"/>
      <c r="D1575" s="54"/>
      <c r="E1575" s="54"/>
      <c r="F1575" s="54"/>
    </row>
    <row r="1576" spans="1:6" ht="15.75" x14ac:dyDescent="0.3">
      <c r="A1576" s="52"/>
      <c r="D1576" s="54"/>
      <c r="E1576" s="54"/>
      <c r="F1576" s="54"/>
    </row>
    <row r="1577" spans="1:6" ht="15.75" x14ac:dyDescent="0.3">
      <c r="A1577" s="52"/>
      <c r="D1577" s="54"/>
      <c r="E1577" s="54"/>
      <c r="F1577" s="54"/>
    </row>
    <row r="1578" spans="1:6" ht="15.75" x14ac:dyDescent="0.3">
      <c r="A1578" s="52"/>
      <c r="D1578" s="54"/>
      <c r="E1578" s="54"/>
      <c r="F1578" s="54"/>
    </row>
    <row r="1579" spans="1:6" ht="15.75" x14ac:dyDescent="0.3">
      <c r="A1579" s="52"/>
      <c r="D1579" s="54"/>
      <c r="E1579" s="54"/>
      <c r="F1579" s="54"/>
    </row>
    <row r="1580" spans="1:6" ht="15.75" x14ac:dyDescent="0.3">
      <c r="A1580" s="52"/>
      <c r="D1580" s="54"/>
      <c r="E1580" s="54"/>
      <c r="F1580" s="54"/>
    </row>
    <row r="1581" spans="1:6" ht="15.75" x14ac:dyDescent="0.3">
      <c r="A1581" s="52"/>
      <c r="D1581" s="54"/>
      <c r="E1581" s="54"/>
      <c r="F1581" s="54"/>
    </row>
    <row r="1582" spans="1:6" ht="15.75" x14ac:dyDescent="0.3">
      <c r="A1582" s="52"/>
      <c r="D1582" s="54"/>
      <c r="E1582" s="54"/>
      <c r="F1582" s="54"/>
    </row>
    <row r="1583" spans="1:6" ht="15.75" x14ac:dyDescent="0.3">
      <c r="A1583" s="52"/>
      <c r="D1583" s="54"/>
      <c r="E1583" s="54"/>
      <c r="F1583" s="54"/>
    </row>
    <row r="1584" spans="1:6" ht="15.75" x14ac:dyDescent="0.3">
      <c r="A1584" s="52"/>
      <c r="D1584" s="54"/>
      <c r="E1584" s="54"/>
      <c r="F1584" s="54"/>
    </row>
    <row r="1585" spans="1:6" ht="15.75" x14ac:dyDescent="0.3">
      <c r="A1585" s="52"/>
      <c r="D1585" s="54"/>
      <c r="E1585" s="54"/>
      <c r="F1585" s="54"/>
    </row>
    <row r="1586" spans="1:6" ht="15.75" x14ac:dyDescent="0.3">
      <c r="A1586" s="52"/>
      <c r="D1586" s="54"/>
      <c r="E1586" s="54"/>
      <c r="F1586" s="54"/>
    </row>
    <row r="1587" spans="1:6" ht="15.75" x14ac:dyDescent="0.3">
      <c r="A1587" s="52"/>
      <c r="D1587" s="54"/>
      <c r="E1587" s="54"/>
      <c r="F1587" s="54"/>
    </row>
    <row r="1588" spans="1:6" ht="15.75" x14ac:dyDescent="0.3">
      <c r="A1588" s="52"/>
      <c r="D1588" s="54"/>
      <c r="E1588" s="54"/>
      <c r="F1588" s="54"/>
    </row>
    <row r="1589" spans="1:6" ht="15.75" x14ac:dyDescent="0.3">
      <c r="A1589" s="52"/>
      <c r="D1589" s="54"/>
      <c r="E1589" s="54"/>
      <c r="F1589" s="54"/>
    </row>
    <row r="1590" spans="1:6" ht="15.75" x14ac:dyDescent="0.3">
      <c r="A1590" s="52"/>
      <c r="D1590" s="54"/>
      <c r="E1590" s="54"/>
      <c r="F1590" s="54"/>
    </row>
    <row r="1591" spans="1:6" ht="15.75" x14ac:dyDescent="0.3">
      <c r="A1591" s="52"/>
      <c r="D1591" s="54"/>
      <c r="E1591" s="54"/>
      <c r="F1591" s="54"/>
    </row>
    <row r="1592" spans="1:6" ht="15.75" x14ac:dyDescent="0.3">
      <c r="A1592" s="52"/>
      <c r="D1592" s="54"/>
      <c r="E1592" s="54"/>
      <c r="F1592" s="54"/>
    </row>
    <row r="1593" spans="1:6" ht="15.75" x14ac:dyDescent="0.3">
      <c r="A1593" s="52"/>
      <c r="D1593" s="54"/>
      <c r="E1593" s="54"/>
      <c r="F1593" s="54"/>
    </row>
    <row r="1594" spans="1:6" ht="15.75" x14ac:dyDescent="0.3">
      <c r="A1594" s="52"/>
      <c r="D1594" s="54"/>
      <c r="E1594" s="54"/>
      <c r="F1594" s="54"/>
    </row>
    <row r="1595" spans="1:6" ht="15.75" x14ac:dyDescent="0.3">
      <c r="A1595" s="52"/>
      <c r="D1595" s="54"/>
      <c r="E1595" s="54"/>
      <c r="F1595" s="54"/>
    </row>
    <row r="1596" spans="1:6" ht="15.75" x14ac:dyDescent="0.3">
      <c r="A1596" s="52"/>
      <c r="D1596" s="54"/>
      <c r="E1596" s="54"/>
      <c r="F1596" s="54"/>
    </row>
    <row r="1597" spans="1:6" ht="15.75" x14ac:dyDescent="0.3">
      <c r="A1597" s="52"/>
      <c r="D1597" s="54"/>
      <c r="E1597" s="54"/>
      <c r="F1597" s="54"/>
    </row>
    <row r="1598" spans="1:6" ht="15.75" x14ac:dyDescent="0.3">
      <c r="A1598" s="52"/>
      <c r="D1598" s="54"/>
      <c r="E1598" s="54"/>
      <c r="F1598" s="54"/>
    </row>
    <row r="1599" spans="1:6" ht="15.75" x14ac:dyDescent="0.3">
      <c r="A1599" s="52"/>
      <c r="D1599" s="54"/>
      <c r="E1599" s="54"/>
      <c r="F1599" s="54"/>
    </row>
    <row r="1600" spans="1:6" ht="15.75" x14ac:dyDescent="0.3">
      <c r="A1600" s="52"/>
      <c r="D1600" s="54"/>
      <c r="E1600" s="54"/>
      <c r="F1600" s="54"/>
    </row>
    <row r="1601" spans="1:6" ht="15.75" x14ac:dyDescent="0.3">
      <c r="A1601" s="52"/>
      <c r="D1601" s="54"/>
      <c r="E1601" s="54"/>
      <c r="F1601" s="54"/>
    </row>
    <row r="1602" spans="1:6" ht="15.75" x14ac:dyDescent="0.3">
      <c r="A1602" s="52"/>
      <c r="D1602" s="54"/>
      <c r="E1602" s="54"/>
      <c r="F1602" s="54"/>
    </row>
    <row r="1603" spans="1:6" ht="15.75" x14ac:dyDescent="0.3">
      <c r="A1603" s="52"/>
      <c r="D1603" s="54"/>
      <c r="E1603" s="54"/>
      <c r="F1603" s="54"/>
    </row>
    <row r="1604" spans="1:6" ht="15.75" x14ac:dyDescent="0.3">
      <c r="A1604" s="52"/>
      <c r="D1604" s="54"/>
      <c r="E1604" s="54"/>
      <c r="F1604" s="54"/>
    </row>
    <row r="1605" spans="1:6" ht="15.75" x14ac:dyDescent="0.3">
      <c r="A1605" s="52"/>
      <c r="D1605" s="54"/>
      <c r="E1605" s="54"/>
      <c r="F1605" s="54"/>
    </row>
    <row r="1606" spans="1:6" ht="15.75" x14ac:dyDescent="0.3">
      <c r="A1606" s="52"/>
      <c r="D1606" s="54"/>
      <c r="E1606" s="54"/>
      <c r="F1606" s="54"/>
    </row>
    <row r="1607" spans="1:6" ht="15.75" x14ac:dyDescent="0.3">
      <c r="A1607" s="52"/>
      <c r="D1607" s="54"/>
      <c r="E1607" s="54"/>
      <c r="F1607" s="54"/>
    </row>
    <row r="1608" spans="1:6" ht="15.75" x14ac:dyDescent="0.3">
      <c r="A1608" s="52"/>
      <c r="D1608" s="54"/>
      <c r="E1608" s="54"/>
      <c r="F1608" s="54"/>
    </row>
    <row r="1609" spans="1:6" ht="15.75" x14ac:dyDescent="0.3">
      <c r="A1609" s="52"/>
      <c r="D1609" s="54"/>
      <c r="E1609" s="54"/>
      <c r="F1609" s="54"/>
    </row>
    <row r="1610" spans="1:6" ht="15.75" x14ac:dyDescent="0.3">
      <c r="A1610" s="52"/>
      <c r="D1610" s="54"/>
      <c r="E1610" s="54"/>
      <c r="F1610" s="54"/>
    </row>
    <row r="1611" spans="1:6" ht="15.75" x14ac:dyDescent="0.3">
      <c r="A1611" s="52"/>
      <c r="D1611" s="54"/>
      <c r="E1611" s="54"/>
      <c r="F1611" s="54"/>
    </row>
    <row r="1612" spans="1:6" ht="15.75" x14ac:dyDescent="0.3">
      <c r="A1612" s="52"/>
      <c r="D1612" s="54"/>
      <c r="E1612" s="54"/>
      <c r="F1612" s="54"/>
    </row>
    <row r="1613" spans="1:6" ht="15.75" x14ac:dyDescent="0.3">
      <c r="A1613" s="52"/>
      <c r="D1613" s="54"/>
      <c r="E1613" s="54"/>
      <c r="F1613" s="54"/>
    </row>
    <row r="1614" spans="1:6" ht="15.75" x14ac:dyDescent="0.3">
      <c r="A1614" s="52"/>
      <c r="D1614" s="54"/>
      <c r="E1614" s="54"/>
      <c r="F1614" s="54"/>
    </row>
    <row r="1615" spans="1:6" ht="15.75" x14ac:dyDescent="0.3">
      <c r="A1615" s="52"/>
      <c r="D1615" s="54"/>
      <c r="E1615" s="54"/>
      <c r="F1615" s="54"/>
    </row>
    <row r="1616" spans="1:6" ht="15.75" x14ac:dyDescent="0.3">
      <c r="A1616" s="52"/>
      <c r="D1616" s="54"/>
      <c r="E1616" s="54"/>
      <c r="F1616" s="54"/>
    </row>
    <row r="1617" spans="1:6" ht="15.75" x14ac:dyDescent="0.3">
      <c r="A1617" s="52"/>
      <c r="D1617" s="54"/>
      <c r="E1617" s="54"/>
      <c r="F1617" s="54"/>
    </row>
    <row r="1618" spans="1:6" ht="15.75" x14ac:dyDescent="0.3">
      <c r="A1618" s="52"/>
      <c r="D1618" s="54"/>
      <c r="E1618" s="54"/>
      <c r="F1618" s="54"/>
    </row>
    <row r="1619" spans="1:6" ht="15.75" x14ac:dyDescent="0.3">
      <c r="A1619" s="52"/>
      <c r="D1619" s="54"/>
      <c r="E1619" s="54"/>
      <c r="F1619" s="54"/>
    </row>
    <row r="1620" spans="1:6" ht="15.75" x14ac:dyDescent="0.3">
      <c r="A1620" s="52"/>
      <c r="D1620" s="54"/>
      <c r="E1620" s="54"/>
      <c r="F1620" s="54"/>
    </row>
    <row r="1621" spans="1:6" ht="15.75" x14ac:dyDescent="0.3">
      <c r="A1621" s="52"/>
      <c r="D1621" s="54"/>
      <c r="E1621" s="54"/>
      <c r="F1621" s="54"/>
    </row>
    <row r="1622" spans="1:6" ht="15.75" x14ac:dyDescent="0.3">
      <c r="A1622" s="52"/>
      <c r="D1622" s="54"/>
      <c r="E1622" s="54"/>
      <c r="F1622" s="54"/>
    </row>
    <row r="1623" spans="1:6" ht="15.75" x14ac:dyDescent="0.3">
      <c r="A1623" s="52"/>
      <c r="D1623" s="54"/>
      <c r="E1623" s="54"/>
      <c r="F1623" s="54"/>
    </row>
    <row r="1624" spans="1:6" ht="15.75" x14ac:dyDescent="0.3">
      <c r="A1624" s="52"/>
      <c r="D1624" s="54"/>
      <c r="E1624" s="54"/>
      <c r="F1624" s="54"/>
    </row>
    <row r="1625" spans="1:6" ht="15.75" x14ac:dyDescent="0.3">
      <c r="A1625" s="52"/>
      <c r="D1625" s="54"/>
      <c r="E1625" s="54"/>
      <c r="F1625" s="54"/>
    </row>
    <row r="1626" spans="1:6" ht="15.75" x14ac:dyDescent="0.3">
      <c r="A1626" s="52"/>
      <c r="D1626" s="54"/>
      <c r="E1626" s="54"/>
      <c r="F1626" s="54"/>
    </row>
    <row r="1627" spans="1:6" ht="15.75" x14ac:dyDescent="0.3">
      <c r="A1627" s="52"/>
      <c r="D1627" s="54"/>
      <c r="E1627" s="54"/>
      <c r="F1627" s="54"/>
    </row>
    <row r="1628" spans="1:6" ht="15.75" x14ac:dyDescent="0.3">
      <c r="A1628" s="52"/>
      <c r="D1628" s="54"/>
      <c r="E1628" s="54"/>
      <c r="F1628" s="54"/>
    </row>
    <row r="1629" spans="1:6" ht="15.75" x14ac:dyDescent="0.3">
      <c r="A1629" s="52"/>
      <c r="D1629" s="54"/>
      <c r="E1629" s="54"/>
      <c r="F1629" s="54"/>
    </row>
    <row r="1630" spans="1:6" ht="15.75" x14ac:dyDescent="0.3">
      <c r="A1630" s="52"/>
      <c r="D1630" s="54"/>
      <c r="E1630" s="54"/>
      <c r="F1630" s="54"/>
    </row>
    <row r="1631" spans="1:6" ht="15.75" x14ac:dyDescent="0.3">
      <c r="A1631" s="52"/>
      <c r="D1631" s="54"/>
      <c r="E1631" s="54"/>
      <c r="F1631" s="54"/>
    </row>
    <row r="1632" spans="1:6" ht="15.75" x14ac:dyDescent="0.3">
      <c r="A1632" s="52"/>
      <c r="D1632" s="54"/>
      <c r="E1632" s="54"/>
      <c r="F1632" s="54"/>
    </row>
    <row r="1633" spans="1:6" ht="15.75" x14ac:dyDescent="0.3">
      <c r="A1633" s="52"/>
      <c r="D1633" s="54"/>
      <c r="E1633" s="54"/>
      <c r="F1633" s="54"/>
    </row>
    <row r="1634" spans="1:6" ht="15.75" x14ac:dyDescent="0.3">
      <c r="A1634" s="52"/>
      <c r="D1634" s="54"/>
      <c r="E1634" s="54"/>
      <c r="F1634" s="54"/>
    </row>
    <row r="1635" spans="1:6" ht="15.75" x14ac:dyDescent="0.3">
      <c r="A1635" s="52"/>
      <c r="D1635" s="54"/>
      <c r="E1635" s="54"/>
      <c r="F1635" s="54"/>
    </row>
    <row r="1636" spans="1:6" ht="15.75" x14ac:dyDescent="0.3">
      <c r="A1636" s="52"/>
      <c r="D1636" s="54"/>
      <c r="E1636" s="54"/>
      <c r="F1636" s="54"/>
    </row>
    <row r="1637" spans="1:6" ht="15.75" x14ac:dyDescent="0.3">
      <c r="A1637" s="52"/>
      <c r="D1637" s="54"/>
      <c r="E1637" s="54"/>
      <c r="F1637" s="54"/>
    </row>
    <row r="1638" spans="1:6" ht="15.75" x14ac:dyDescent="0.3">
      <c r="A1638" s="52"/>
      <c r="D1638" s="54"/>
      <c r="E1638" s="54"/>
      <c r="F1638" s="54"/>
    </row>
    <row r="1639" spans="1:6" ht="15.75" x14ac:dyDescent="0.3">
      <c r="A1639" s="52"/>
      <c r="D1639" s="54"/>
      <c r="E1639" s="54"/>
      <c r="F1639" s="54"/>
    </row>
    <row r="1640" spans="1:6" ht="15.75" x14ac:dyDescent="0.3">
      <c r="A1640" s="52"/>
      <c r="D1640" s="54"/>
      <c r="E1640" s="54"/>
      <c r="F1640" s="54"/>
    </row>
    <row r="1641" spans="1:6" ht="15.75" x14ac:dyDescent="0.3">
      <c r="A1641" s="52"/>
      <c r="D1641" s="54"/>
      <c r="E1641" s="54"/>
      <c r="F1641" s="54"/>
    </row>
    <row r="1642" spans="1:6" ht="15.75" x14ac:dyDescent="0.3">
      <c r="A1642" s="52"/>
      <c r="D1642" s="54"/>
      <c r="E1642" s="54"/>
      <c r="F1642" s="54"/>
    </row>
    <row r="1643" spans="1:6" ht="15.75" x14ac:dyDescent="0.3">
      <c r="A1643" s="52"/>
      <c r="D1643" s="54"/>
      <c r="E1643" s="54"/>
      <c r="F1643" s="54"/>
    </row>
    <row r="1644" spans="1:6" ht="15.75" x14ac:dyDescent="0.3">
      <c r="A1644" s="52"/>
      <c r="D1644" s="54"/>
      <c r="E1644" s="54"/>
      <c r="F1644" s="54"/>
    </row>
    <row r="1645" spans="1:6" ht="15.75" x14ac:dyDescent="0.3">
      <c r="A1645" s="52"/>
      <c r="D1645" s="54"/>
      <c r="E1645" s="54"/>
      <c r="F1645" s="54"/>
    </row>
    <row r="1646" spans="1:6" ht="15.75" x14ac:dyDescent="0.3">
      <c r="A1646" s="52"/>
      <c r="D1646" s="54"/>
      <c r="E1646" s="54"/>
      <c r="F1646" s="54"/>
    </row>
    <row r="1647" spans="1:6" ht="15.75" x14ac:dyDescent="0.3">
      <c r="A1647" s="52"/>
      <c r="D1647" s="54"/>
      <c r="E1647" s="54"/>
      <c r="F1647" s="54"/>
    </row>
    <row r="1648" spans="1:6" ht="15.75" x14ac:dyDescent="0.3">
      <c r="A1648" s="52"/>
      <c r="D1648" s="54"/>
      <c r="E1648" s="54"/>
      <c r="F1648" s="54"/>
    </row>
    <row r="1649" spans="1:6" ht="15.75" x14ac:dyDescent="0.3">
      <c r="A1649" s="52"/>
      <c r="D1649" s="54"/>
      <c r="E1649" s="54"/>
      <c r="F1649" s="54"/>
    </row>
    <row r="1650" spans="1:6" ht="15.75" x14ac:dyDescent="0.3">
      <c r="A1650" s="52"/>
      <c r="D1650" s="54"/>
      <c r="E1650" s="54"/>
      <c r="F1650" s="54"/>
    </row>
    <row r="1651" spans="1:6" ht="15.75" x14ac:dyDescent="0.3">
      <c r="A1651" s="52"/>
      <c r="D1651" s="54"/>
      <c r="E1651" s="54"/>
      <c r="F1651" s="54"/>
    </row>
    <row r="1652" spans="1:6" ht="15.75" x14ac:dyDescent="0.3">
      <c r="A1652" s="52"/>
      <c r="D1652" s="54"/>
      <c r="E1652" s="54"/>
      <c r="F1652" s="54"/>
    </row>
    <row r="1653" spans="1:6" ht="15.75" x14ac:dyDescent="0.3">
      <c r="A1653" s="52"/>
      <c r="D1653" s="54"/>
      <c r="E1653" s="54"/>
      <c r="F1653" s="54"/>
    </row>
    <row r="1654" spans="1:6" ht="15.75" x14ac:dyDescent="0.3">
      <c r="A1654" s="52"/>
      <c r="D1654" s="54"/>
      <c r="E1654" s="54"/>
      <c r="F1654" s="54"/>
    </row>
    <row r="1655" spans="1:6" ht="15.75" x14ac:dyDescent="0.3">
      <c r="A1655" s="52"/>
      <c r="D1655" s="54"/>
      <c r="E1655" s="54"/>
      <c r="F1655" s="54"/>
    </row>
    <row r="1656" spans="1:6" ht="15.75" x14ac:dyDescent="0.3">
      <c r="A1656" s="52"/>
      <c r="D1656" s="54"/>
      <c r="E1656" s="54"/>
      <c r="F1656" s="54"/>
    </row>
    <row r="1657" spans="1:6" ht="15.75" x14ac:dyDescent="0.3">
      <c r="A1657" s="52"/>
      <c r="D1657" s="54"/>
      <c r="E1657" s="54"/>
      <c r="F1657" s="54"/>
    </row>
    <row r="1658" spans="1:6" ht="15.75" x14ac:dyDescent="0.3">
      <c r="A1658" s="52"/>
      <c r="D1658" s="54"/>
      <c r="E1658" s="54"/>
      <c r="F1658" s="54"/>
    </row>
    <row r="1659" spans="1:6" ht="15.75" x14ac:dyDescent="0.3">
      <c r="A1659" s="52"/>
      <c r="D1659" s="54"/>
      <c r="E1659" s="54"/>
      <c r="F1659" s="54"/>
    </row>
    <row r="1660" spans="1:6" ht="15.75" x14ac:dyDescent="0.3">
      <c r="A1660" s="52"/>
      <c r="D1660" s="54"/>
      <c r="E1660" s="54"/>
      <c r="F1660" s="54"/>
    </row>
    <row r="1661" spans="1:6" ht="15.75" x14ac:dyDescent="0.3">
      <c r="A1661" s="52"/>
      <c r="D1661" s="54"/>
      <c r="E1661" s="54"/>
      <c r="F1661" s="54"/>
    </row>
    <row r="1662" spans="1:6" ht="15.75" x14ac:dyDescent="0.3">
      <c r="A1662" s="52"/>
      <c r="D1662" s="54"/>
      <c r="E1662" s="54"/>
      <c r="F1662" s="54"/>
    </row>
    <row r="1663" spans="1:6" ht="15.75" x14ac:dyDescent="0.3">
      <c r="A1663" s="52"/>
      <c r="D1663" s="54"/>
      <c r="E1663" s="54"/>
      <c r="F1663" s="54"/>
    </row>
    <row r="1664" spans="1:6" ht="15.75" x14ac:dyDescent="0.3">
      <c r="A1664" s="52"/>
      <c r="D1664" s="54"/>
      <c r="E1664" s="54"/>
      <c r="F1664" s="54"/>
    </row>
    <row r="1665" spans="1:6" ht="15.75" x14ac:dyDescent="0.3">
      <c r="A1665" s="52"/>
      <c r="D1665" s="54"/>
      <c r="E1665" s="54"/>
      <c r="F1665" s="54"/>
    </row>
    <row r="1666" spans="1:6" ht="15.75" x14ac:dyDescent="0.3">
      <c r="A1666" s="52"/>
      <c r="D1666" s="54"/>
      <c r="E1666" s="54"/>
      <c r="F1666" s="54"/>
    </row>
    <row r="1667" spans="1:6" ht="15.75" x14ac:dyDescent="0.3">
      <c r="A1667" s="52"/>
      <c r="D1667" s="54"/>
      <c r="E1667" s="54"/>
      <c r="F1667" s="54"/>
    </row>
    <row r="1668" spans="1:6" ht="15.75" x14ac:dyDescent="0.3">
      <c r="A1668" s="52"/>
      <c r="D1668" s="54"/>
      <c r="E1668" s="54"/>
      <c r="F1668" s="54"/>
    </row>
    <row r="1669" spans="1:6" ht="15.75" x14ac:dyDescent="0.3">
      <c r="A1669" s="52"/>
      <c r="D1669" s="54"/>
      <c r="E1669" s="54"/>
      <c r="F1669" s="54"/>
    </row>
    <row r="1670" spans="1:6" ht="15.75" x14ac:dyDescent="0.3">
      <c r="A1670" s="52"/>
      <c r="D1670" s="54"/>
      <c r="E1670" s="54"/>
      <c r="F1670" s="54"/>
    </row>
    <row r="1671" spans="1:6" ht="15.75" x14ac:dyDescent="0.3">
      <c r="A1671" s="52"/>
      <c r="D1671" s="54"/>
      <c r="E1671" s="54"/>
      <c r="F1671" s="54"/>
    </row>
    <row r="1672" spans="1:6" ht="15.75" x14ac:dyDescent="0.3">
      <c r="A1672" s="52"/>
      <c r="D1672" s="54"/>
      <c r="E1672" s="54"/>
      <c r="F1672" s="54"/>
    </row>
    <row r="1673" spans="1:6" ht="15.75" x14ac:dyDescent="0.3">
      <c r="A1673" s="52"/>
      <c r="D1673" s="54"/>
      <c r="E1673" s="54"/>
      <c r="F1673" s="54"/>
    </row>
    <row r="1674" spans="1:6" ht="15.75" x14ac:dyDescent="0.3">
      <c r="A1674" s="52"/>
      <c r="D1674" s="54"/>
      <c r="E1674" s="54"/>
      <c r="F1674" s="54"/>
    </row>
    <row r="1675" spans="1:6" ht="15.75" x14ac:dyDescent="0.3">
      <c r="A1675" s="52"/>
      <c r="D1675" s="54"/>
      <c r="E1675" s="54"/>
      <c r="F1675" s="54"/>
    </row>
    <row r="1676" spans="1:6" ht="15.75" x14ac:dyDescent="0.3">
      <c r="A1676" s="52"/>
      <c r="D1676" s="54"/>
      <c r="E1676" s="54"/>
      <c r="F1676" s="54"/>
    </row>
    <row r="1677" spans="1:6" ht="15.75" x14ac:dyDescent="0.3">
      <c r="A1677" s="52"/>
      <c r="D1677" s="54"/>
      <c r="E1677" s="54"/>
      <c r="F1677" s="54"/>
    </row>
    <row r="1678" spans="1:6" ht="15.75" x14ac:dyDescent="0.3">
      <c r="A1678" s="52"/>
      <c r="D1678" s="54"/>
      <c r="E1678" s="54"/>
      <c r="F1678" s="54"/>
    </row>
    <row r="1679" spans="1:6" ht="15.75" x14ac:dyDescent="0.3">
      <c r="A1679" s="52"/>
      <c r="D1679" s="54"/>
      <c r="E1679" s="54"/>
      <c r="F1679" s="54"/>
    </row>
    <row r="1680" spans="1:6" ht="15.75" x14ac:dyDescent="0.3">
      <c r="A1680" s="52"/>
      <c r="D1680" s="54"/>
      <c r="E1680" s="54"/>
      <c r="F1680" s="54"/>
    </row>
    <row r="1681" spans="1:6" ht="15.75" x14ac:dyDescent="0.3">
      <c r="A1681" s="52"/>
      <c r="D1681" s="54"/>
      <c r="E1681" s="54"/>
      <c r="F1681" s="54"/>
    </row>
    <row r="1682" spans="1:6" ht="15.75" x14ac:dyDescent="0.3">
      <c r="A1682" s="52"/>
      <c r="D1682" s="54"/>
      <c r="E1682" s="54"/>
      <c r="F1682" s="54"/>
    </row>
    <row r="1683" spans="1:6" ht="15.75" x14ac:dyDescent="0.3">
      <c r="A1683" s="52"/>
      <c r="D1683" s="54"/>
      <c r="E1683" s="54"/>
      <c r="F1683" s="54"/>
    </row>
    <row r="1684" spans="1:6" ht="15.75" x14ac:dyDescent="0.3">
      <c r="A1684" s="52"/>
      <c r="D1684" s="54"/>
      <c r="E1684" s="54"/>
      <c r="F1684" s="54"/>
    </row>
    <row r="1685" spans="1:6" ht="15.75" x14ac:dyDescent="0.3">
      <c r="A1685" s="52"/>
      <c r="D1685" s="54"/>
      <c r="E1685" s="54"/>
      <c r="F1685" s="54"/>
    </row>
    <row r="1686" spans="1:6" ht="15.75" x14ac:dyDescent="0.3">
      <c r="A1686" s="52"/>
      <c r="D1686" s="54"/>
      <c r="E1686" s="54"/>
      <c r="F1686" s="54"/>
    </row>
    <row r="1687" spans="1:6" ht="15.75" x14ac:dyDescent="0.3">
      <c r="A1687" s="52"/>
      <c r="D1687" s="54"/>
      <c r="E1687" s="54"/>
      <c r="F1687" s="54"/>
    </row>
    <row r="1688" spans="1:6" ht="15.75" x14ac:dyDescent="0.3">
      <c r="A1688" s="52"/>
      <c r="D1688" s="54"/>
      <c r="E1688" s="54"/>
      <c r="F1688" s="54"/>
    </row>
    <row r="1689" spans="1:6" ht="15.75" x14ac:dyDescent="0.3">
      <c r="A1689" s="52"/>
      <c r="D1689" s="54"/>
      <c r="E1689" s="54"/>
      <c r="F1689" s="54"/>
    </row>
    <row r="1690" spans="1:6" ht="15.75" x14ac:dyDescent="0.3">
      <c r="A1690" s="52"/>
      <c r="D1690" s="54"/>
      <c r="E1690" s="54"/>
      <c r="F1690" s="54"/>
    </row>
    <row r="1691" spans="1:6" ht="15.75" x14ac:dyDescent="0.3">
      <c r="A1691" s="52"/>
      <c r="D1691" s="54"/>
      <c r="E1691" s="54"/>
      <c r="F1691" s="54"/>
    </row>
    <row r="1692" spans="1:6" ht="15.75" x14ac:dyDescent="0.3">
      <c r="A1692" s="52"/>
      <c r="D1692" s="54"/>
      <c r="E1692" s="54"/>
      <c r="F1692" s="54"/>
    </row>
    <row r="1693" spans="1:6" ht="15.75" x14ac:dyDescent="0.3">
      <c r="A1693" s="52"/>
      <c r="D1693" s="54"/>
      <c r="E1693" s="54"/>
      <c r="F1693" s="54"/>
    </row>
    <row r="1694" spans="1:6" ht="15.75" x14ac:dyDescent="0.3">
      <c r="A1694" s="52"/>
      <c r="D1694" s="54"/>
      <c r="E1694" s="54"/>
      <c r="F1694" s="54"/>
    </row>
    <row r="1695" spans="1:6" ht="15.75" x14ac:dyDescent="0.3">
      <c r="A1695" s="52"/>
      <c r="D1695" s="54"/>
      <c r="E1695" s="54"/>
      <c r="F1695" s="54"/>
    </row>
    <row r="1696" spans="1:6" ht="15.75" x14ac:dyDescent="0.3">
      <c r="A1696" s="52"/>
      <c r="D1696" s="54"/>
      <c r="E1696" s="54"/>
      <c r="F1696" s="54"/>
    </row>
    <row r="1697" spans="1:6" ht="15.75" x14ac:dyDescent="0.3">
      <c r="A1697" s="52"/>
      <c r="D1697" s="54"/>
      <c r="E1697" s="54"/>
      <c r="F1697" s="54"/>
    </row>
    <row r="1698" spans="1:6" ht="15.75" x14ac:dyDescent="0.3">
      <c r="A1698" s="52"/>
      <c r="D1698" s="54"/>
      <c r="E1698" s="54"/>
      <c r="F1698" s="54"/>
    </row>
    <row r="1699" spans="1:6" ht="15.75" x14ac:dyDescent="0.3">
      <c r="A1699" s="52"/>
      <c r="D1699" s="54"/>
      <c r="E1699" s="54"/>
      <c r="F1699" s="54"/>
    </row>
    <row r="1700" spans="1:6" ht="15.75" x14ac:dyDescent="0.3">
      <c r="A1700" s="52"/>
      <c r="D1700" s="54"/>
      <c r="E1700" s="54"/>
      <c r="F1700" s="54"/>
    </row>
    <row r="1701" spans="1:6" ht="15.75" x14ac:dyDescent="0.3">
      <c r="A1701" s="52"/>
      <c r="D1701" s="54"/>
      <c r="E1701" s="54"/>
      <c r="F1701" s="54"/>
    </row>
    <row r="1702" spans="1:6" ht="15.75" x14ac:dyDescent="0.3">
      <c r="A1702" s="52"/>
      <c r="D1702" s="54"/>
      <c r="E1702" s="54"/>
      <c r="F1702" s="54"/>
    </row>
    <row r="1703" spans="1:6" ht="15.75" x14ac:dyDescent="0.3">
      <c r="A1703" s="52"/>
      <c r="D1703" s="54"/>
      <c r="E1703" s="54"/>
      <c r="F1703" s="54"/>
    </row>
    <row r="1704" spans="1:6" ht="15.75" x14ac:dyDescent="0.3">
      <c r="A1704" s="52"/>
      <c r="D1704" s="54"/>
      <c r="E1704" s="54"/>
      <c r="F1704" s="54"/>
    </row>
    <row r="1705" spans="1:6" ht="15.75" x14ac:dyDescent="0.3">
      <c r="A1705" s="52"/>
      <c r="D1705" s="54"/>
      <c r="E1705" s="54"/>
      <c r="F1705" s="54"/>
    </row>
    <row r="1706" spans="1:6" ht="15.75" x14ac:dyDescent="0.3">
      <c r="A1706" s="52"/>
      <c r="D1706" s="54"/>
      <c r="E1706" s="54"/>
      <c r="F1706" s="54"/>
    </row>
    <row r="1707" spans="1:6" ht="15.75" x14ac:dyDescent="0.3">
      <c r="A1707" s="52"/>
      <c r="D1707" s="54"/>
      <c r="E1707" s="54"/>
      <c r="F1707" s="54"/>
    </row>
    <row r="1708" spans="1:6" ht="15.75" x14ac:dyDescent="0.3">
      <c r="A1708" s="52"/>
      <c r="D1708" s="54"/>
      <c r="E1708" s="54"/>
      <c r="F1708" s="54"/>
    </row>
    <row r="1709" spans="1:6" ht="15.75" x14ac:dyDescent="0.3">
      <c r="A1709" s="52"/>
      <c r="D1709" s="54"/>
      <c r="E1709" s="54"/>
      <c r="F1709" s="54"/>
    </row>
    <row r="1710" spans="1:6" ht="15.75" x14ac:dyDescent="0.3">
      <c r="A1710" s="52"/>
      <c r="D1710" s="54"/>
      <c r="E1710" s="54"/>
      <c r="F1710" s="54"/>
    </row>
    <row r="1711" spans="1:6" ht="15.75" x14ac:dyDescent="0.3">
      <c r="A1711" s="52"/>
      <c r="D1711" s="54"/>
      <c r="E1711" s="54"/>
      <c r="F1711" s="54"/>
    </row>
    <row r="1712" spans="1:6" ht="15.75" x14ac:dyDescent="0.3">
      <c r="A1712" s="52"/>
      <c r="D1712" s="54"/>
      <c r="E1712" s="54"/>
      <c r="F1712" s="54"/>
    </row>
    <row r="1713" spans="1:6" ht="15.75" x14ac:dyDescent="0.3">
      <c r="A1713" s="52"/>
      <c r="D1713" s="54"/>
      <c r="E1713" s="54"/>
      <c r="F1713" s="54"/>
    </row>
    <row r="1714" spans="1:6" ht="15.75" x14ac:dyDescent="0.3">
      <c r="A1714" s="52"/>
      <c r="D1714" s="54"/>
      <c r="E1714" s="54"/>
      <c r="F1714" s="54"/>
    </row>
    <row r="1715" spans="1:6" ht="15.75" x14ac:dyDescent="0.3">
      <c r="A1715" s="52"/>
      <c r="D1715" s="54"/>
      <c r="E1715" s="54"/>
      <c r="F1715" s="54"/>
    </row>
    <row r="1716" spans="1:6" ht="15.75" x14ac:dyDescent="0.3">
      <c r="A1716" s="52"/>
      <c r="D1716" s="54"/>
      <c r="E1716" s="54"/>
      <c r="F1716" s="54"/>
    </row>
    <row r="1717" spans="1:6" ht="15.75" x14ac:dyDescent="0.3">
      <c r="A1717" s="52"/>
      <c r="D1717" s="54"/>
      <c r="E1717" s="54"/>
      <c r="F1717" s="54"/>
    </row>
    <row r="1718" spans="1:6" ht="15.75" x14ac:dyDescent="0.3">
      <c r="A1718" s="52"/>
      <c r="D1718" s="54"/>
      <c r="E1718" s="54"/>
      <c r="F1718" s="54"/>
    </row>
    <row r="1719" spans="1:6" ht="15.75" x14ac:dyDescent="0.3">
      <c r="A1719" s="52"/>
      <c r="D1719" s="54"/>
      <c r="E1719" s="54"/>
      <c r="F1719" s="54"/>
    </row>
    <row r="1720" spans="1:6" ht="15.75" x14ac:dyDescent="0.3">
      <c r="A1720" s="52"/>
      <c r="D1720" s="54"/>
      <c r="E1720" s="54"/>
      <c r="F1720" s="54"/>
    </row>
    <row r="1721" spans="1:6" ht="15.75" x14ac:dyDescent="0.3">
      <c r="A1721" s="52"/>
      <c r="D1721" s="54"/>
      <c r="E1721" s="54"/>
      <c r="F1721" s="54"/>
    </row>
    <row r="1722" spans="1:6" ht="15.75" x14ac:dyDescent="0.3">
      <c r="A1722" s="52"/>
      <c r="D1722" s="54"/>
      <c r="E1722" s="54"/>
      <c r="F1722" s="54"/>
    </row>
    <row r="1723" spans="1:6" ht="15.75" x14ac:dyDescent="0.3">
      <c r="A1723" s="52"/>
      <c r="D1723" s="54"/>
      <c r="E1723" s="54"/>
      <c r="F1723" s="54"/>
    </row>
    <row r="1724" spans="1:6" ht="15.75" x14ac:dyDescent="0.3">
      <c r="A1724" s="52"/>
      <c r="D1724" s="54"/>
      <c r="E1724" s="54"/>
      <c r="F1724" s="54"/>
    </row>
    <row r="1725" spans="1:6" ht="15.75" x14ac:dyDescent="0.3">
      <c r="A1725" s="52"/>
      <c r="D1725" s="54"/>
      <c r="E1725" s="54"/>
      <c r="F1725" s="54"/>
    </row>
    <row r="1726" spans="1:6" ht="15.75" x14ac:dyDescent="0.3">
      <c r="A1726" s="52"/>
      <c r="D1726" s="54"/>
      <c r="E1726" s="54"/>
      <c r="F1726" s="54"/>
    </row>
    <row r="1727" spans="1:6" ht="15.75" x14ac:dyDescent="0.3">
      <c r="A1727" s="52"/>
      <c r="D1727" s="54"/>
      <c r="E1727" s="54"/>
      <c r="F1727" s="54"/>
    </row>
    <row r="1728" spans="1:6" ht="15.75" x14ac:dyDescent="0.3">
      <c r="A1728" s="52"/>
      <c r="D1728" s="54"/>
      <c r="E1728" s="54"/>
      <c r="F1728" s="54"/>
    </row>
    <row r="1729" spans="1:6" ht="15.75" x14ac:dyDescent="0.3">
      <c r="A1729" s="52"/>
      <c r="D1729" s="54"/>
      <c r="E1729" s="54"/>
      <c r="F1729" s="54"/>
    </row>
    <row r="1730" spans="1:6" ht="15.75" x14ac:dyDescent="0.3">
      <c r="A1730" s="52"/>
      <c r="D1730" s="54"/>
      <c r="E1730" s="54"/>
      <c r="F1730" s="54"/>
    </row>
    <row r="1731" spans="1:6" ht="15.75" x14ac:dyDescent="0.3">
      <c r="A1731" s="52"/>
      <c r="D1731" s="54"/>
      <c r="E1731" s="54"/>
      <c r="F1731" s="54"/>
    </row>
    <row r="1732" spans="1:6" ht="15.75" x14ac:dyDescent="0.3">
      <c r="A1732" s="52"/>
      <c r="D1732" s="54"/>
      <c r="E1732" s="54"/>
      <c r="F1732" s="54"/>
    </row>
    <row r="1733" spans="1:6" ht="15.75" x14ac:dyDescent="0.3">
      <c r="A1733" s="52"/>
      <c r="D1733" s="54"/>
      <c r="E1733" s="54"/>
      <c r="F1733" s="54"/>
    </row>
    <row r="1734" spans="1:6" ht="15.75" x14ac:dyDescent="0.3">
      <c r="A1734" s="52"/>
      <c r="D1734" s="54"/>
      <c r="E1734" s="54"/>
      <c r="F1734" s="54"/>
    </row>
    <row r="1735" spans="1:6" ht="15.75" x14ac:dyDescent="0.3">
      <c r="A1735" s="52"/>
      <c r="D1735" s="54"/>
      <c r="E1735" s="54"/>
      <c r="F1735" s="54"/>
    </row>
    <row r="1736" spans="1:6" ht="15.75" x14ac:dyDescent="0.3">
      <c r="A1736" s="52"/>
      <c r="D1736" s="54"/>
      <c r="E1736" s="54"/>
      <c r="F1736" s="54"/>
    </row>
    <row r="1737" spans="1:6" ht="15.75" x14ac:dyDescent="0.3">
      <c r="A1737" s="52"/>
      <c r="D1737" s="54"/>
      <c r="E1737" s="54"/>
      <c r="F1737" s="54"/>
    </row>
    <row r="1738" spans="1:6" ht="15.75" x14ac:dyDescent="0.3">
      <c r="A1738" s="52"/>
      <c r="D1738" s="54"/>
      <c r="E1738" s="54"/>
      <c r="F1738" s="54"/>
    </row>
    <row r="1739" spans="1:6" ht="15.75" x14ac:dyDescent="0.3">
      <c r="A1739" s="52"/>
      <c r="D1739" s="54"/>
      <c r="E1739" s="54"/>
      <c r="F1739" s="54"/>
    </row>
    <row r="1740" spans="1:6" ht="15.75" x14ac:dyDescent="0.3">
      <c r="A1740" s="52"/>
      <c r="D1740" s="54"/>
      <c r="E1740" s="54"/>
      <c r="F1740" s="54"/>
    </row>
    <row r="1741" spans="1:6" ht="15.75" x14ac:dyDescent="0.3">
      <c r="A1741" s="52"/>
      <c r="D1741" s="54"/>
      <c r="E1741" s="54"/>
      <c r="F1741" s="54"/>
    </row>
    <row r="1742" spans="1:6" ht="15.75" x14ac:dyDescent="0.3">
      <c r="A1742" s="52"/>
      <c r="D1742" s="54"/>
      <c r="E1742" s="54"/>
      <c r="F1742" s="54"/>
    </row>
    <row r="1743" spans="1:6" ht="15.75" x14ac:dyDescent="0.3">
      <c r="A1743" s="52"/>
      <c r="D1743" s="54"/>
      <c r="E1743" s="54"/>
      <c r="F1743" s="54"/>
    </row>
    <row r="1744" spans="1:6" ht="15.75" x14ac:dyDescent="0.3">
      <c r="A1744" s="52"/>
      <c r="D1744" s="54"/>
      <c r="E1744" s="54"/>
      <c r="F1744" s="54"/>
    </row>
    <row r="1745" spans="1:6" ht="15.75" x14ac:dyDescent="0.3">
      <c r="A1745" s="52"/>
      <c r="D1745" s="54"/>
      <c r="E1745" s="54"/>
      <c r="F1745" s="54"/>
    </row>
    <row r="1746" spans="1:6" ht="15.75" x14ac:dyDescent="0.3">
      <c r="A1746" s="52"/>
      <c r="D1746" s="54"/>
      <c r="E1746" s="54"/>
      <c r="F1746" s="54"/>
    </row>
    <row r="1747" spans="1:6" ht="15.75" x14ac:dyDescent="0.3">
      <c r="A1747" s="52"/>
      <c r="D1747" s="54"/>
      <c r="E1747" s="54"/>
      <c r="F1747" s="54"/>
    </row>
    <row r="1748" spans="1:6" ht="15.75" x14ac:dyDescent="0.3">
      <c r="A1748" s="52"/>
      <c r="D1748" s="54"/>
      <c r="E1748" s="54"/>
      <c r="F1748" s="54"/>
    </row>
    <row r="1749" spans="1:6" ht="15.75" x14ac:dyDescent="0.3">
      <c r="A1749" s="52"/>
      <c r="D1749" s="54"/>
      <c r="E1749" s="54"/>
      <c r="F1749" s="54"/>
    </row>
    <row r="1750" spans="1:6" ht="15.75" x14ac:dyDescent="0.3">
      <c r="A1750" s="52"/>
      <c r="D1750" s="54"/>
      <c r="E1750" s="54"/>
      <c r="F1750" s="54"/>
    </row>
    <row r="1751" spans="1:6" ht="15.75" x14ac:dyDescent="0.3">
      <c r="A1751" s="52"/>
      <c r="D1751" s="54"/>
      <c r="E1751" s="54"/>
      <c r="F1751" s="54"/>
    </row>
    <row r="1752" spans="1:6" ht="15.75" x14ac:dyDescent="0.3">
      <c r="A1752" s="52"/>
      <c r="D1752" s="54"/>
      <c r="E1752" s="54"/>
      <c r="F1752" s="54"/>
    </row>
    <row r="1753" spans="1:6" ht="15.75" x14ac:dyDescent="0.3">
      <c r="A1753" s="52"/>
      <c r="D1753" s="54"/>
      <c r="E1753" s="54"/>
      <c r="F1753" s="54"/>
    </row>
    <row r="1754" spans="1:6" ht="15.75" x14ac:dyDescent="0.3">
      <c r="A1754" s="52"/>
      <c r="D1754" s="54"/>
      <c r="E1754" s="54"/>
      <c r="F1754" s="54"/>
    </row>
    <row r="1755" spans="1:6" ht="15.75" x14ac:dyDescent="0.3">
      <c r="A1755" s="52"/>
      <c r="D1755" s="54"/>
      <c r="E1755" s="54"/>
      <c r="F1755" s="54"/>
    </row>
    <row r="1756" spans="1:6" ht="15.75" x14ac:dyDescent="0.3">
      <c r="A1756" s="52"/>
      <c r="D1756" s="54"/>
      <c r="E1756" s="54"/>
      <c r="F1756" s="54"/>
    </row>
    <row r="1757" spans="1:6" ht="15.75" x14ac:dyDescent="0.3">
      <c r="A1757" s="52"/>
      <c r="D1757" s="54"/>
      <c r="E1757" s="54"/>
      <c r="F1757" s="54"/>
    </row>
    <row r="1758" spans="1:6" ht="15.75" x14ac:dyDescent="0.3">
      <c r="A1758" s="52"/>
      <c r="D1758" s="54"/>
      <c r="E1758" s="54"/>
      <c r="F1758" s="54"/>
    </row>
    <row r="1759" spans="1:6" ht="15.75" x14ac:dyDescent="0.3">
      <c r="A1759" s="52"/>
      <c r="D1759" s="54"/>
      <c r="E1759" s="54"/>
      <c r="F1759" s="54"/>
    </row>
    <row r="1760" spans="1:6" ht="15.75" x14ac:dyDescent="0.3">
      <c r="A1760" s="52"/>
      <c r="D1760" s="54"/>
      <c r="E1760" s="54"/>
      <c r="F1760" s="54"/>
    </row>
    <row r="1761" spans="1:6" ht="15.75" x14ac:dyDescent="0.3">
      <c r="A1761" s="52"/>
      <c r="D1761" s="54"/>
      <c r="E1761" s="54"/>
      <c r="F1761" s="54"/>
    </row>
    <row r="1762" spans="1:6" ht="15.75" x14ac:dyDescent="0.3">
      <c r="A1762" s="52"/>
      <c r="D1762" s="54"/>
      <c r="E1762" s="54"/>
      <c r="F1762" s="54"/>
    </row>
    <row r="1763" spans="1:6" ht="15.75" x14ac:dyDescent="0.3">
      <c r="A1763" s="52"/>
      <c r="D1763" s="54"/>
      <c r="E1763" s="54"/>
      <c r="F1763" s="54"/>
    </row>
    <row r="1764" spans="1:6" ht="15.75" x14ac:dyDescent="0.3">
      <c r="A1764" s="52"/>
      <c r="D1764" s="54"/>
      <c r="E1764" s="54"/>
      <c r="F1764" s="54"/>
    </row>
    <row r="1765" spans="1:6" ht="15.75" x14ac:dyDescent="0.3">
      <c r="A1765" s="52"/>
      <c r="D1765" s="54"/>
      <c r="E1765" s="54"/>
      <c r="F1765" s="54"/>
    </row>
    <row r="1766" spans="1:6" ht="15.75" x14ac:dyDescent="0.3">
      <c r="A1766" s="52"/>
      <c r="D1766" s="54"/>
      <c r="E1766" s="54"/>
      <c r="F1766" s="54"/>
    </row>
    <row r="1767" spans="1:6" ht="15.75" x14ac:dyDescent="0.3">
      <c r="A1767" s="52"/>
      <c r="D1767" s="54"/>
      <c r="E1767" s="54"/>
      <c r="F1767" s="54"/>
    </row>
    <row r="1768" spans="1:6" ht="15.75" x14ac:dyDescent="0.3">
      <c r="A1768" s="52"/>
      <c r="D1768" s="54"/>
      <c r="E1768" s="54"/>
      <c r="F1768" s="54"/>
    </row>
    <row r="1769" spans="1:6" ht="15.75" x14ac:dyDescent="0.3">
      <c r="A1769" s="52"/>
      <c r="D1769" s="54"/>
      <c r="E1769" s="54"/>
      <c r="F1769" s="54"/>
    </row>
    <row r="1770" spans="1:6" ht="15.75" x14ac:dyDescent="0.3">
      <c r="A1770" s="52"/>
      <c r="D1770" s="54"/>
      <c r="E1770" s="54"/>
      <c r="F1770" s="54"/>
    </row>
    <row r="1771" spans="1:6" ht="15.75" x14ac:dyDescent="0.3">
      <c r="A1771" s="52"/>
      <c r="D1771" s="54"/>
      <c r="E1771" s="54"/>
      <c r="F1771" s="54"/>
    </row>
    <row r="1772" spans="1:6" ht="15.75" x14ac:dyDescent="0.3">
      <c r="A1772" s="52"/>
      <c r="D1772" s="54"/>
      <c r="E1772" s="54"/>
      <c r="F1772" s="54"/>
    </row>
    <row r="1773" spans="1:6" ht="15.75" x14ac:dyDescent="0.3">
      <c r="A1773" s="52"/>
      <c r="D1773" s="54"/>
      <c r="E1773" s="54"/>
      <c r="F1773" s="54"/>
    </row>
    <row r="1774" spans="1:6" ht="15.75" x14ac:dyDescent="0.3">
      <c r="A1774" s="52"/>
      <c r="D1774" s="54"/>
      <c r="E1774" s="54"/>
      <c r="F1774" s="54"/>
    </row>
    <row r="1775" spans="1:6" ht="15.75" x14ac:dyDescent="0.3">
      <c r="A1775" s="52"/>
      <c r="D1775" s="54"/>
      <c r="E1775" s="54"/>
      <c r="F1775" s="54"/>
    </row>
    <row r="1776" spans="1:6" ht="15.75" x14ac:dyDescent="0.3">
      <c r="A1776" s="52"/>
      <c r="D1776" s="54"/>
      <c r="E1776" s="54"/>
      <c r="F1776" s="54"/>
    </row>
    <row r="1777" spans="1:6" ht="15.75" x14ac:dyDescent="0.3">
      <c r="A1777" s="52"/>
      <c r="D1777" s="54"/>
      <c r="E1777" s="54"/>
      <c r="F1777" s="54"/>
    </row>
    <row r="1778" spans="1:6" ht="15.75" x14ac:dyDescent="0.3">
      <c r="A1778" s="52"/>
      <c r="D1778" s="54"/>
      <c r="E1778" s="54"/>
      <c r="F1778" s="54"/>
    </row>
    <row r="1779" spans="1:6" ht="15.75" x14ac:dyDescent="0.3">
      <c r="A1779" s="52"/>
      <c r="D1779" s="54"/>
      <c r="E1779" s="54"/>
      <c r="F1779" s="54"/>
    </row>
    <row r="1780" spans="1:6" ht="15.75" x14ac:dyDescent="0.3">
      <c r="A1780" s="52"/>
      <c r="D1780" s="54"/>
      <c r="E1780" s="54"/>
      <c r="F1780" s="54"/>
    </row>
    <row r="1781" spans="1:6" ht="15.75" x14ac:dyDescent="0.3">
      <c r="A1781" s="52"/>
      <c r="D1781" s="54"/>
      <c r="E1781" s="54"/>
      <c r="F1781" s="54"/>
    </row>
    <row r="1782" spans="1:6" ht="15.75" x14ac:dyDescent="0.3">
      <c r="A1782" s="52"/>
      <c r="D1782" s="54"/>
      <c r="E1782" s="54"/>
      <c r="F1782" s="54"/>
    </row>
    <row r="1783" spans="1:6" ht="15.75" x14ac:dyDescent="0.3">
      <c r="A1783" s="52"/>
      <c r="D1783" s="54"/>
      <c r="E1783" s="54"/>
      <c r="F1783" s="54"/>
    </row>
    <row r="1784" spans="1:6" ht="15.75" x14ac:dyDescent="0.3">
      <c r="A1784" s="52"/>
      <c r="D1784" s="54"/>
      <c r="E1784" s="54"/>
      <c r="F1784" s="54"/>
    </row>
    <row r="1785" spans="1:6" ht="15.75" x14ac:dyDescent="0.3">
      <c r="A1785" s="52"/>
      <c r="D1785" s="54"/>
      <c r="E1785" s="54"/>
      <c r="F1785" s="54"/>
    </row>
    <row r="1786" spans="1:6" ht="15.75" x14ac:dyDescent="0.3">
      <c r="A1786" s="52"/>
      <c r="D1786" s="54"/>
      <c r="E1786" s="54"/>
      <c r="F1786" s="54"/>
    </row>
    <row r="1787" spans="1:6" ht="15.75" x14ac:dyDescent="0.3">
      <c r="A1787" s="52"/>
      <c r="D1787" s="54"/>
      <c r="E1787" s="54"/>
      <c r="F1787" s="54"/>
    </row>
    <row r="1788" spans="1:6" ht="15.75" x14ac:dyDescent="0.3">
      <c r="A1788" s="52"/>
      <c r="D1788" s="54"/>
      <c r="E1788" s="54"/>
      <c r="F1788" s="54"/>
    </row>
    <row r="1789" spans="1:6" ht="15.75" x14ac:dyDescent="0.3">
      <c r="A1789" s="52"/>
      <c r="D1789" s="54"/>
      <c r="E1789" s="54"/>
      <c r="F1789" s="54"/>
    </row>
    <row r="1790" spans="1:6" ht="15.75" x14ac:dyDescent="0.3">
      <c r="A1790" s="52"/>
      <c r="D1790" s="54"/>
      <c r="E1790" s="54"/>
      <c r="F1790" s="54"/>
    </row>
    <row r="1791" spans="1:6" ht="15.75" x14ac:dyDescent="0.3">
      <c r="A1791" s="52"/>
      <c r="D1791" s="54"/>
      <c r="E1791" s="54"/>
      <c r="F1791" s="54"/>
    </row>
    <row r="1792" spans="1:6" ht="15.75" x14ac:dyDescent="0.3">
      <c r="A1792" s="52"/>
      <c r="D1792" s="54"/>
      <c r="E1792" s="54"/>
      <c r="F1792" s="54"/>
    </row>
    <row r="1793" spans="1:6" ht="15.75" x14ac:dyDescent="0.3">
      <c r="A1793" s="52"/>
      <c r="D1793" s="54"/>
      <c r="E1793" s="54"/>
      <c r="F1793" s="54"/>
    </row>
    <row r="1794" spans="1:6" ht="15.75" x14ac:dyDescent="0.3">
      <c r="A1794" s="52"/>
      <c r="D1794" s="54"/>
      <c r="E1794" s="54"/>
      <c r="F1794" s="54"/>
    </row>
    <row r="1795" spans="1:6" ht="15.75" x14ac:dyDescent="0.3">
      <c r="A1795" s="52"/>
      <c r="D1795" s="54"/>
      <c r="E1795" s="54"/>
      <c r="F1795" s="54"/>
    </row>
    <row r="1796" spans="1:6" ht="15.75" x14ac:dyDescent="0.3">
      <c r="A1796" s="52"/>
      <c r="D1796" s="54"/>
      <c r="E1796" s="54"/>
      <c r="F1796" s="54"/>
    </row>
    <row r="1797" spans="1:6" ht="15.75" x14ac:dyDescent="0.3">
      <c r="A1797" s="52"/>
      <c r="D1797" s="54"/>
      <c r="E1797" s="54"/>
      <c r="F1797" s="54"/>
    </row>
    <row r="1798" spans="1:6" ht="15.75" x14ac:dyDescent="0.3">
      <c r="A1798" s="52"/>
      <c r="D1798" s="54"/>
      <c r="E1798" s="54"/>
      <c r="F1798" s="54"/>
    </row>
    <row r="1799" spans="1:6" ht="15.75" x14ac:dyDescent="0.3">
      <c r="A1799" s="52"/>
      <c r="D1799" s="54"/>
      <c r="E1799" s="54"/>
      <c r="F1799" s="54"/>
    </row>
    <row r="1800" spans="1:6" ht="15.75" x14ac:dyDescent="0.3">
      <c r="A1800" s="52"/>
      <c r="D1800" s="54"/>
      <c r="E1800" s="54"/>
      <c r="F1800" s="54"/>
    </row>
    <row r="1801" spans="1:6" ht="15.75" x14ac:dyDescent="0.3">
      <c r="A1801" s="52"/>
      <c r="D1801" s="54"/>
      <c r="E1801" s="54"/>
      <c r="F1801" s="54"/>
    </row>
    <row r="1802" spans="1:6" ht="15.75" x14ac:dyDescent="0.3">
      <c r="A1802" s="52"/>
      <c r="D1802" s="54"/>
      <c r="E1802" s="54"/>
      <c r="F1802" s="54"/>
    </row>
    <row r="1803" spans="1:6" ht="15.75" x14ac:dyDescent="0.3">
      <c r="A1803" s="52"/>
      <c r="D1803" s="54"/>
      <c r="E1803" s="54"/>
      <c r="F1803" s="54"/>
    </row>
    <row r="1804" spans="1:6" ht="15.75" x14ac:dyDescent="0.3">
      <c r="A1804" s="52"/>
      <c r="D1804" s="54"/>
      <c r="E1804" s="54"/>
      <c r="F1804" s="54"/>
    </row>
    <row r="1805" spans="1:6" ht="15.75" x14ac:dyDescent="0.3">
      <c r="A1805" s="52"/>
      <c r="D1805" s="54"/>
      <c r="E1805" s="54"/>
      <c r="F1805" s="54"/>
    </row>
    <row r="1806" spans="1:6" ht="15.75" x14ac:dyDescent="0.3">
      <c r="A1806" s="52"/>
      <c r="D1806" s="54"/>
      <c r="E1806" s="54"/>
      <c r="F1806" s="54"/>
    </row>
    <row r="1807" spans="1:6" ht="15.75" x14ac:dyDescent="0.3">
      <c r="A1807" s="52"/>
      <c r="D1807" s="54"/>
      <c r="E1807" s="54"/>
      <c r="F1807" s="54"/>
    </row>
    <row r="1808" spans="1:6" ht="15.75" x14ac:dyDescent="0.3">
      <c r="A1808" s="52"/>
      <c r="D1808" s="54"/>
      <c r="E1808" s="54"/>
      <c r="F1808" s="54"/>
    </row>
    <row r="1809" spans="1:6" ht="15.75" x14ac:dyDescent="0.3">
      <c r="A1809" s="52"/>
      <c r="D1809" s="54"/>
      <c r="E1809" s="54"/>
      <c r="F1809" s="54"/>
    </row>
    <row r="1810" spans="1:6" ht="15.75" x14ac:dyDescent="0.3">
      <c r="A1810" s="52"/>
      <c r="D1810" s="54"/>
      <c r="E1810" s="54"/>
      <c r="F1810" s="54"/>
    </row>
    <row r="1811" spans="1:6" ht="15.75" x14ac:dyDescent="0.3">
      <c r="A1811" s="52"/>
      <c r="D1811" s="54"/>
      <c r="E1811" s="54"/>
      <c r="F1811" s="54"/>
    </row>
    <row r="1812" spans="1:6" ht="15.75" x14ac:dyDescent="0.3">
      <c r="A1812" s="52"/>
      <c r="D1812" s="54"/>
      <c r="E1812" s="54"/>
      <c r="F1812" s="54"/>
    </row>
    <row r="1813" spans="1:6" ht="15.75" x14ac:dyDescent="0.3">
      <c r="A1813" s="52"/>
      <c r="D1813" s="54"/>
      <c r="E1813" s="54"/>
      <c r="F1813" s="54"/>
    </row>
    <row r="1814" spans="1:6" ht="15.75" x14ac:dyDescent="0.3">
      <c r="A1814" s="52"/>
      <c r="D1814" s="54"/>
      <c r="E1814" s="54"/>
      <c r="F1814" s="54"/>
    </row>
    <row r="1815" spans="1:6" ht="15.75" x14ac:dyDescent="0.3">
      <c r="A1815" s="52"/>
      <c r="D1815" s="54"/>
      <c r="E1815" s="54"/>
      <c r="F1815" s="54"/>
    </row>
    <row r="1816" spans="1:6" ht="15.75" x14ac:dyDescent="0.3">
      <c r="A1816" s="52"/>
      <c r="D1816" s="54"/>
      <c r="E1816" s="54"/>
      <c r="F1816" s="54"/>
    </row>
    <row r="1817" spans="1:6" ht="15.75" x14ac:dyDescent="0.3">
      <c r="A1817" s="52"/>
      <c r="D1817" s="54"/>
      <c r="E1817" s="54"/>
      <c r="F1817" s="54"/>
    </row>
    <row r="1818" spans="1:6" ht="15.75" x14ac:dyDescent="0.3">
      <c r="A1818" s="52"/>
      <c r="D1818" s="54"/>
      <c r="E1818" s="54"/>
      <c r="F1818" s="54"/>
    </row>
    <row r="1819" spans="1:6" ht="15.75" x14ac:dyDescent="0.3">
      <c r="A1819" s="52"/>
      <c r="D1819" s="54"/>
      <c r="E1819" s="54"/>
      <c r="F1819" s="54"/>
    </row>
    <row r="1820" spans="1:6" ht="15.75" x14ac:dyDescent="0.3">
      <c r="A1820" s="52"/>
      <c r="D1820" s="54"/>
      <c r="E1820" s="54"/>
      <c r="F1820" s="54"/>
    </row>
    <row r="1821" spans="1:6" ht="15.75" x14ac:dyDescent="0.3">
      <c r="A1821" s="52"/>
      <c r="D1821" s="54"/>
      <c r="E1821" s="54"/>
      <c r="F1821" s="54"/>
    </row>
    <row r="1822" spans="1:6" ht="15.75" x14ac:dyDescent="0.3">
      <c r="A1822" s="52"/>
      <c r="D1822" s="54"/>
      <c r="E1822" s="54"/>
      <c r="F1822" s="54"/>
    </row>
    <row r="1823" spans="1:6" ht="15.75" x14ac:dyDescent="0.3">
      <c r="A1823" s="52"/>
      <c r="D1823" s="54"/>
      <c r="E1823" s="54"/>
      <c r="F1823" s="54"/>
    </row>
    <row r="1824" spans="1:6" ht="15.75" x14ac:dyDescent="0.3">
      <c r="A1824" s="52"/>
      <c r="D1824" s="54"/>
      <c r="E1824" s="54"/>
      <c r="F1824" s="54"/>
    </row>
    <row r="1825" spans="1:6" ht="15.75" x14ac:dyDescent="0.3">
      <c r="A1825" s="52"/>
      <c r="D1825" s="54"/>
      <c r="E1825" s="54"/>
      <c r="F1825" s="54"/>
    </row>
    <row r="1826" spans="1:6" ht="15.75" x14ac:dyDescent="0.3">
      <c r="A1826" s="52"/>
      <c r="D1826" s="54"/>
      <c r="E1826" s="54"/>
      <c r="F1826" s="54"/>
    </row>
    <row r="1827" spans="1:6" ht="15.75" x14ac:dyDescent="0.3">
      <c r="A1827" s="52"/>
      <c r="D1827" s="54"/>
      <c r="E1827" s="54"/>
      <c r="F1827" s="54"/>
    </row>
    <row r="1828" spans="1:6" ht="15.75" x14ac:dyDescent="0.3">
      <c r="A1828" s="52"/>
      <c r="D1828" s="54"/>
      <c r="E1828" s="54"/>
      <c r="F1828" s="54"/>
    </row>
    <row r="1829" spans="1:6" ht="15.75" x14ac:dyDescent="0.3">
      <c r="A1829" s="52"/>
      <c r="D1829" s="54"/>
      <c r="E1829" s="54"/>
      <c r="F1829" s="54"/>
    </row>
    <row r="1830" spans="1:6" ht="15.75" x14ac:dyDescent="0.3">
      <c r="A1830" s="52"/>
      <c r="D1830" s="54"/>
      <c r="E1830" s="54"/>
      <c r="F1830" s="54"/>
    </row>
    <row r="1831" spans="1:6" ht="15.75" x14ac:dyDescent="0.3">
      <c r="A1831" s="52"/>
      <c r="D1831" s="54"/>
      <c r="E1831" s="54"/>
      <c r="F1831" s="54"/>
    </row>
    <row r="1832" spans="1:6" ht="15.75" x14ac:dyDescent="0.3">
      <c r="A1832" s="52"/>
      <c r="D1832" s="54"/>
      <c r="E1832" s="54"/>
      <c r="F1832" s="54"/>
    </row>
    <row r="1833" spans="1:6" ht="15.75" x14ac:dyDescent="0.3">
      <c r="A1833" s="52"/>
      <c r="D1833" s="54"/>
      <c r="E1833" s="54"/>
      <c r="F1833" s="54"/>
    </row>
    <row r="1834" spans="1:6" ht="15.75" x14ac:dyDescent="0.3">
      <c r="A1834" s="52"/>
      <c r="D1834" s="54"/>
      <c r="E1834" s="54"/>
      <c r="F1834" s="54"/>
    </row>
    <row r="1835" spans="1:6" ht="15.75" x14ac:dyDescent="0.3">
      <c r="A1835" s="52"/>
      <c r="D1835" s="54"/>
      <c r="E1835" s="54"/>
      <c r="F1835" s="54"/>
    </row>
    <row r="1836" spans="1:6" ht="15.75" x14ac:dyDescent="0.3">
      <c r="A1836" s="52"/>
      <c r="D1836" s="54"/>
      <c r="E1836" s="54"/>
      <c r="F1836" s="54"/>
    </row>
    <row r="1837" spans="1:6" ht="15.75" x14ac:dyDescent="0.3">
      <c r="A1837" s="52"/>
      <c r="D1837" s="54"/>
      <c r="E1837" s="54"/>
      <c r="F1837" s="54"/>
    </row>
    <row r="1838" spans="1:6" ht="15.75" x14ac:dyDescent="0.3">
      <c r="A1838" s="52"/>
      <c r="D1838" s="54"/>
      <c r="E1838" s="54"/>
      <c r="F1838" s="54"/>
    </row>
    <row r="1839" spans="1:6" ht="15.75" x14ac:dyDescent="0.3">
      <c r="A1839" s="52"/>
      <c r="D1839" s="54"/>
      <c r="E1839" s="54"/>
      <c r="F1839" s="54"/>
    </row>
    <row r="1840" spans="1:6" ht="15.75" x14ac:dyDescent="0.3">
      <c r="A1840" s="52"/>
      <c r="D1840" s="54"/>
      <c r="E1840" s="54"/>
      <c r="F1840" s="54"/>
    </row>
    <row r="1841" spans="1:6" ht="15.75" x14ac:dyDescent="0.3">
      <c r="A1841" s="52"/>
      <c r="D1841" s="54"/>
      <c r="E1841" s="54"/>
      <c r="F1841" s="54"/>
    </row>
    <row r="1842" spans="1:6" ht="15.75" x14ac:dyDescent="0.3">
      <c r="A1842" s="52"/>
      <c r="D1842" s="54"/>
      <c r="E1842" s="54"/>
      <c r="F1842" s="54"/>
    </row>
    <row r="1843" spans="1:6" ht="15.75" x14ac:dyDescent="0.3">
      <c r="A1843" s="52"/>
      <c r="D1843" s="54"/>
      <c r="E1843" s="54"/>
      <c r="F1843" s="54"/>
    </row>
    <row r="1844" spans="1:6" ht="15.75" x14ac:dyDescent="0.3">
      <c r="A1844" s="52"/>
      <c r="D1844" s="54"/>
      <c r="E1844" s="54"/>
      <c r="F1844" s="54"/>
    </row>
    <row r="1845" spans="1:6" ht="15.75" x14ac:dyDescent="0.3">
      <c r="A1845" s="52"/>
      <c r="D1845" s="54"/>
      <c r="E1845" s="54"/>
      <c r="F1845" s="54"/>
    </row>
    <row r="1846" spans="1:6" ht="15.75" x14ac:dyDescent="0.3">
      <c r="A1846" s="52"/>
      <c r="D1846" s="54"/>
      <c r="E1846" s="54"/>
      <c r="F1846" s="54"/>
    </row>
    <row r="1847" spans="1:6" ht="15.75" x14ac:dyDescent="0.3">
      <c r="A1847" s="52"/>
      <c r="D1847" s="54"/>
      <c r="E1847" s="54"/>
      <c r="F1847" s="54"/>
    </row>
    <row r="1848" spans="1:6" ht="15.75" x14ac:dyDescent="0.3">
      <c r="A1848" s="52"/>
      <c r="D1848" s="54"/>
      <c r="E1848" s="54"/>
      <c r="F1848" s="54"/>
    </row>
    <row r="1849" spans="1:6" ht="15.75" x14ac:dyDescent="0.3">
      <c r="A1849" s="52"/>
      <c r="D1849" s="54"/>
      <c r="E1849" s="54"/>
      <c r="F1849" s="54"/>
    </row>
    <row r="1850" spans="1:6" ht="15.75" x14ac:dyDescent="0.3">
      <c r="A1850" s="52"/>
      <c r="D1850" s="54"/>
      <c r="E1850" s="54"/>
      <c r="F1850" s="54"/>
    </row>
    <row r="1851" spans="1:6" ht="15.75" x14ac:dyDescent="0.3">
      <c r="A1851" s="52"/>
      <c r="D1851" s="54"/>
      <c r="E1851" s="54"/>
      <c r="F1851" s="54"/>
    </row>
    <row r="1852" spans="1:6" ht="15.75" x14ac:dyDescent="0.3">
      <c r="A1852" s="52"/>
      <c r="D1852" s="54"/>
      <c r="E1852" s="54"/>
      <c r="F1852" s="54"/>
    </row>
    <row r="1853" spans="1:6" ht="15.75" x14ac:dyDescent="0.3">
      <c r="A1853" s="52"/>
      <c r="D1853" s="54"/>
      <c r="E1853" s="54"/>
      <c r="F1853" s="54"/>
    </row>
    <row r="1854" spans="1:6" ht="15.75" x14ac:dyDescent="0.3">
      <c r="A1854" s="52"/>
      <c r="D1854" s="54"/>
      <c r="E1854" s="54"/>
      <c r="F1854" s="54"/>
    </row>
    <row r="1855" spans="1:6" ht="15.75" x14ac:dyDescent="0.3">
      <c r="A1855" s="52"/>
      <c r="D1855" s="54"/>
      <c r="E1855" s="54"/>
      <c r="F1855" s="54"/>
    </row>
    <row r="1856" spans="1:6" ht="15.75" x14ac:dyDescent="0.3">
      <c r="A1856" s="52"/>
      <c r="D1856" s="54"/>
      <c r="E1856" s="54"/>
      <c r="F1856" s="54"/>
    </row>
    <row r="1857" spans="1:6" ht="15.75" x14ac:dyDescent="0.3">
      <c r="A1857" s="52"/>
      <c r="D1857" s="54"/>
      <c r="E1857" s="54"/>
      <c r="F1857" s="54"/>
    </row>
    <row r="1858" spans="1:6" ht="15.75" x14ac:dyDescent="0.3">
      <c r="A1858" s="52"/>
      <c r="D1858" s="54"/>
      <c r="E1858" s="54"/>
      <c r="F1858" s="54"/>
    </row>
    <row r="1859" spans="1:6" ht="15.75" x14ac:dyDescent="0.3">
      <c r="A1859" s="52"/>
      <c r="D1859" s="54"/>
      <c r="E1859" s="54"/>
      <c r="F1859" s="54"/>
    </row>
    <row r="1860" spans="1:6" ht="15.75" x14ac:dyDescent="0.3">
      <c r="A1860" s="52"/>
      <c r="D1860" s="54"/>
      <c r="E1860" s="54"/>
      <c r="F1860" s="54"/>
    </row>
    <row r="1861" spans="1:6" ht="15.75" x14ac:dyDescent="0.3">
      <c r="A1861" s="52"/>
      <c r="D1861" s="54"/>
      <c r="E1861" s="54"/>
      <c r="F1861" s="54"/>
    </row>
    <row r="1862" spans="1:6" ht="15.75" x14ac:dyDescent="0.3">
      <c r="A1862" s="52"/>
      <c r="D1862" s="54"/>
      <c r="E1862" s="54"/>
      <c r="F1862" s="54"/>
    </row>
    <row r="1863" spans="1:6" ht="15.75" x14ac:dyDescent="0.3">
      <c r="A1863" s="52"/>
      <c r="D1863" s="54"/>
      <c r="E1863" s="54"/>
      <c r="F1863" s="54"/>
    </row>
    <row r="1864" spans="1:6" ht="15.75" x14ac:dyDescent="0.3">
      <c r="A1864" s="52"/>
      <c r="D1864" s="54"/>
      <c r="E1864" s="54"/>
      <c r="F1864" s="54"/>
    </row>
    <row r="1865" spans="1:6" ht="15.75" x14ac:dyDescent="0.3">
      <c r="A1865" s="52"/>
      <c r="D1865" s="54"/>
      <c r="E1865" s="54"/>
      <c r="F1865" s="54"/>
    </row>
    <row r="1866" spans="1:6" ht="15.75" x14ac:dyDescent="0.3">
      <c r="A1866" s="52"/>
      <c r="D1866" s="54"/>
      <c r="E1866" s="54"/>
      <c r="F1866" s="54"/>
    </row>
    <row r="1867" spans="1:6" ht="15.75" x14ac:dyDescent="0.3">
      <c r="A1867" s="52"/>
      <c r="D1867" s="54"/>
      <c r="E1867" s="54"/>
      <c r="F1867" s="54"/>
    </row>
    <row r="1868" spans="1:6" ht="15.75" x14ac:dyDescent="0.3">
      <c r="A1868" s="52"/>
      <c r="D1868" s="54"/>
      <c r="E1868" s="54"/>
      <c r="F1868" s="54"/>
    </row>
    <row r="1869" spans="1:6" ht="15.75" x14ac:dyDescent="0.3">
      <c r="A1869" s="52"/>
      <c r="D1869" s="54"/>
      <c r="E1869" s="54"/>
      <c r="F1869" s="54"/>
    </row>
    <row r="1870" spans="1:6" ht="15.75" x14ac:dyDescent="0.3">
      <c r="A1870" s="52"/>
      <c r="D1870" s="54"/>
      <c r="E1870" s="54"/>
      <c r="F1870" s="54"/>
    </row>
    <row r="1871" spans="1:6" ht="15.75" x14ac:dyDescent="0.3">
      <c r="A1871" s="52"/>
      <c r="D1871" s="54"/>
      <c r="E1871" s="54"/>
      <c r="F1871" s="54"/>
    </row>
    <row r="1872" spans="1:6" ht="15.75" x14ac:dyDescent="0.3">
      <c r="A1872" s="52"/>
      <c r="D1872" s="54"/>
      <c r="E1872" s="54"/>
      <c r="F1872" s="54"/>
    </row>
    <row r="1873" spans="1:6" ht="15.75" x14ac:dyDescent="0.3">
      <c r="A1873" s="52"/>
      <c r="D1873" s="54"/>
      <c r="E1873" s="54"/>
      <c r="F1873" s="54"/>
    </row>
    <row r="1874" spans="1:6" ht="15.75" x14ac:dyDescent="0.3">
      <c r="A1874" s="52"/>
      <c r="D1874" s="54"/>
      <c r="E1874" s="54"/>
      <c r="F1874" s="54"/>
    </row>
    <row r="1875" spans="1:6" ht="15.75" x14ac:dyDescent="0.3">
      <c r="A1875" s="52"/>
      <c r="D1875" s="54"/>
      <c r="E1875" s="54"/>
      <c r="F1875" s="54"/>
    </row>
    <row r="1876" spans="1:6" ht="15.75" x14ac:dyDescent="0.3">
      <c r="A1876" s="52"/>
      <c r="D1876" s="54"/>
      <c r="E1876" s="54"/>
      <c r="F1876" s="54"/>
    </row>
    <row r="1877" spans="1:6" ht="15.75" x14ac:dyDescent="0.3">
      <c r="A1877" s="52"/>
      <c r="D1877" s="54"/>
      <c r="E1877" s="54"/>
      <c r="F1877" s="54"/>
    </row>
    <row r="1878" spans="1:6" ht="15.75" x14ac:dyDescent="0.3">
      <c r="A1878" s="52"/>
      <c r="D1878" s="54"/>
      <c r="E1878" s="54"/>
      <c r="F1878" s="54"/>
    </row>
    <row r="1879" spans="1:6" ht="15.75" x14ac:dyDescent="0.3">
      <c r="A1879" s="52"/>
      <c r="D1879" s="54"/>
      <c r="E1879" s="54"/>
      <c r="F1879" s="54"/>
    </row>
    <row r="1880" spans="1:6" ht="15.75" x14ac:dyDescent="0.3">
      <c r="A1880" s="52"/>
      <c r="D1880" s="54"/>
      <c r="E1880" s="54"/>
      <c r="F1880" s="54"/>
    </row>
    <row r="1881" spans="1:6" ht="15.75" x14ac:dyDescent="0.3">
      <c r="A1881" s="52"/>
      <c r="D1881" s="54"/>
      <c r="E1881" s="54"/>
      <c r="F1881" s="54"/>
    </row>
    <row r="1882" spans="1:6" ht="15.75" x14ac:dyDescent="0.3">
      <c r="A1882" s="52"/>
      <c r="D1882" s="54"/>
      <c r="E1882" s="54"/>
      <c r="F1882" s="54"/>
    </row>
    <row r="1883" spans="1:6" ht="15.75" x14ac:dyDescent="0.3">
      <c r="A1883" s="52"/>
      <c r="D1883" s="54"/>
      <c r="E1883" s="54"/>
      <c r="F1883" s="54"/>
    </row>
    <row r="1884" spans="1:6" ht="15.75" x14ac:dyDescent="0.3">
      <c r="A1884" s="52"/>
      <c r="D1884" s="54"/>
      <c r="E1884" s="54"/>
      <c r="F1884" s="54"/>
    </row>
    <row r="1885" spans="1:6" ht="15.75" x14ac:dyDescent="0.3">
      <c r="A1885" s="52"/>
      <c r="D1885" s="54"/>
      <c r="E1885" s="54"/>
      <c r="F1885" s="54"/>
    </row>
    <row r="1886" spans="1:6" ht="15.75" x14ac:dyDescent="0.3">
      <c r="A1886" s="52"/>
      <c r="D1886" s="54"/>
      <c r="E1886" s="54"/>
      <c r="F1886" s="54"/>
    </row>
    <row r="1887" spans="1:6" ht="15.75" x14ac:dyDescent="0.3">
      <c r="A1887" s="52"/>
      <c r="D1887" s="54"/>
      <c r="E1887" s="54"/>
      <c r="F1887" s="54"/>
    </row>
    <row r="1888" spans="1:6" ht="15.75" x14ac:dyDescent="0.3">
      <c r="A1888" s="52"/>
      <c r="D1888" s="54"/>
      <c r="E1888" s="54"/>
      <c r="F1888" s="54"/>
    </row>
    <row r="1889" spans="1:6" ht="15.75" x14ac:dyDescent="0.3">
      <c r="A1889" s="52"/>
      <c r="D1889" s="54"/>
      <c r="E1889" s="54"/>
      <c r="F1889" s="54"/>
    </row>
    <row r="1890" spans="1:6" ht="15.75" x14ac:dyDescent="0.3">
      <c r="A1890" s="52"/>
      <c r="D1890" s="54"/>
      <c r="E1890" s="54"/>
      <c r="F1890" s="54"/>
    </row>
    <row r="1891" spans="1:6" ht="15.75" x14ac:dyDescent="0.3">
      <c r="A1891" s="52"/>
      <c r="D1891" s="54"/>
      <c r="E1891" s="54"/>
      <c r="F1891" s="54"/>
    </row>
    <row r="1892" spans="1:6" ht="15.75" x14ac:dyDescent="0.3">
      <c r="A1892" s="52"/>
      <c r="D1892" s="54"/>
      <c r="E1892" s="54"/>
      <c r="F1892" s="54"/>
    </row>
    <row r="1893" spans="1:6" ht="15.75" x14ac:dyDescent="0.3">
      <c r="A1893" s="52"/>
      <c r="D1893" s="54"/>
      <c r="E1893" s="54"/>
      <c r="F1893" s="54"/>
    </row>
    <row r="1894" spans="1:6" ht="15.75" x14ac:dyDescent="0.3">
      <c r="A1894" s="52"/>
      <c r="D1894" s="54"/>
      <c r="E1894" s="54"/>
      <c r="F1894" s="54"/>
    </row>
    <row r="1895" spans="1:6" ht="15.75" x14ac:dyDescent="0.3">
      <c r="A1895" s="52"/>
      <c r="D1895" s="54"/>
      <c r="E1895" s="54"/>
      <c r="F1895" s="54"/>
    </row>
    <row r="1896" spans="1:6" ht="15.75" x14ac:dyDescent="0.3">
      <c r="A1896" s="52"/>
      <c r="D1896" s="54"/>
      <c r="E1896" s="54"/>
      <c r="F1896" s="54"/>
    </row>
    <row r="1897" spans="1:6" ht="15.75" x14ac:dyDescent="0.3">
      <c r="A1897" s="52"/>
      <c r="D1897" s="54"/>
      <c r="E1897" s="54"/>
      <c r="F1897" s="54"/>
    </row>
    <row r="1898" spans="1:6" ht="15.75" x14ac:dyDescent="0.3">
      <c r="A1898" s="52"/>
      <c r="D1898" s="54"/>
      <c r="E1898" s="54"/>
      <c r="F1898" s="54"/>
    </row>
    <row r="1899" spans="1:6" ht="15.75" x14ac:dyDescent="0.3">
      <c r="A1899" s="52"/>
      <c r="D1899" s="54"/>
      <c r="E1899" s="54"/>
      <c r="F1899" s="54"/>
    </row>
    <row r="1900" spans="1:6" ht="15.75" x14ac:dyDescent="0.3">
      <c r="A1900" s="52"/>
      <c r="D1900" s="54"/>
      <c r="E1900" s="54"/>
      <c r="F1900" s="54"/>
    </row>
    <row r="1901" spans="1:6" ht="15.75" x14ac:dyDescent="0.3">
      <c r="A1901" s="52"/>
      <c r="D1901" s="54"/>
      <c r="E1901" s="54"/>
      <c r="F1901" s="54"/>
    </row>
    <row r="1902" spans="1:6" ht="15.75" x14ac:dyDescent="0.3">
      <c r="A1902" s="52"/>
      <c r="D1902" s="54"/>
      <c r="E1902" s="54"/>
      <c r="F1902" s="54"/>
    </row>
    <row r="1903" spans="1:6" ht="15.75" x14ac:dyDescent="0.3">
      <c r="A1903" s="52"/>
      <c r="D1903" s="54"/>
      <c r="E1903" s="54"/>
      <c r="F1903" s="54"/>
    </row>
    <row r="1904" spans="1:6" ht="15.75" x14ac:dyDescent="0.3">
      <c r="A1904" s="52"/>
      <c r="D1904" s="54"/>
      <c r="E1904" s="54"/>
      <c r="F1904" s="54"/>
    </row>
    <row r="1905" spans="1:6" ht="15.75" x14ac:dyDescent="0.3">
      <c r="A1905" s="52"/>
      <c r="D1905" s="54"/>
      <c r="E1905" s="54"/>
      <c r="F1905" s="54"/>
    </row>
    <row r="1906" spans="1:6" ht="15.75" x14ac:dyDescent="0.3">
      <c r="A1906" s="52"/>
      <c r="D1906" s="54"/>
      <c r="E1906" s="54"/>
      <c r="F1906" s="54"/>
    </row>
    <row r="1907" spans="1:6" ht="15.75" x14ac:dyDescent="0.3">
      <c r="A1907" s="52"/>
      <c r="D1907" s="54"/>
      <c r="E1907" s="54"/>
      <c r="F1907" s="54"/>
    </row>
    <row r="1908" spans="1:6" ht="15.75" x14ac:dyDescent="0.3">
      <c r="A1908" s="52"/>
      <c r="D1908" s="54"/>
      <c r="E1908" s="54"/>
      <c r="F1908" s="54"/>
    </row>
    <row r="1909" spans="1:6" ht="15.75" x14ac:dyDescent="0.3">
      <c r="A1909" s="52"/>
      <c r="D1909" s="54"/>
      <c r="E1909" s="54"/>
      <c r="F1909" s="54"/>
    </row>
    <row r="1910" spans="1:6" ht="15.75" x14ac:dyDescent="0.3">
      <c r="A1910" s="52"/>
      <c r="D1910" s="54"/>
      <c r="E1910" s="54"/>
      <c r="F1910" s="54"/>
    </row>
    <row r="1911" spans="1:6" ht="15.75" x14ac:dyDescent="0.3">
      <c r="A1911" s="52"/>
      <c r="D1911" s="54"/>
      <c r="E1911" s="54"/>
      <c r="F1911" s="54"/>
    </row>
    <row r="1912" spans="1:6" ht="15.75" x14ac:dyDescent="0.3">
      <c r="A1912" s="52"/>
      <c r="D1912" s="54"/>
      <c r="E1912" s="54"/>
      <c r="F1912" s="54"/>
    </row>
    <row r="1913" spans="1:6" ht="15.75" x14ac:dyDescent="0.3">
      <c r="A1913" s="52"/>
      <c r="D1913" s="54"/>
      <c r="E1913" s="54"/>
      <c r="F1913" s="54"/>
    </row>
    <row r="1914" spans="1:6" ht="15.75" x14ac:dyDescent="0.3">
      <c r="A1914" s="52"/>
      <c r="D1914" s="54"/>
      <c r="E1914" s="54"/>
      <c r="F1914" s="54"/>
    </row>
    <row r="1915" spans="1:6" ht="15.75" x14ac:dyDescent="0.3">
      <c r="A1915" s="52"/>
      <c r="D1915" s="54"/>
      <c r="E1915" s="54"/>
      <c r="F1915" s="54"/>
    </row>
    <row r="1916" spans="1:6" ht="15.75" x14ac:dyDescent="0.3">
      <c r="A1916" s="52"/>
      <c r="D1916" s="54"/>
      <c r="E1916" s="54"/>
      <c r="F1916" s="54"/>
    </row>
    <row r="1917" spans="1:6" ht="15.75" x14ac:dyDescent="0.3">
      <c r="A1917" s="52"/>
      <c r="D1917" s="54"/>
      <c r="E1917" s="54"/>
      <c r="F1917" s="54"/>
    </row>
    <row r="1918" spans="1:6" ht="15.75" x14ac:dyDescent="0.3">
      <c r="A1918" s="52"/>
      <c r="D1918" s="54"/>
      <c r="E1918" s="54"/>
      <c r="F1918" s="54"/>
    </row>
    <row r="1919" spans="1:6" ht="15.75" x14ac:dyDescent="0.3">
      <c r="A1919" s="52"/>
      <c r="D1919" s="54"/>
      <c r="E1919" s="54"/>
      <c r="F1919" s="54"/>
    </row>
    <row r="1920" spans="1:6" ht="15.75" x14ac:dyDescent="0.3">
      <c r="A1920" s="52"/>
      <c r="D1920" s="54"/>
      <c r="E1920" s="54"/>
      <c r="F1920" s="54"/>
    </row>
    <row r="1921" spans="1:6" ht="15.75" x14ac:dyDescent="0.3">
      <c r="A1921" s="52"/>
      <c r="D1921" s="54"/>
      <c r="E1921" s="54"/>
      <c r="F1921" s="54"/>
    </row>
    <row r="1922" spans="1:6" ht="15.75" x14ac:dyDescent="0.3">
      <c r="A1922" s="52"/>
      <c r="D1922" s="54"/>
      <c r="E1922" s="54"/>
      <c r="F1922" s="54"/>
    </row>
    <row r="1923" spans="1:6" ht="15.75" x14ac:dyDescent="0.3">
      <c r="A1923" s="52"/>
      <c r="D1923" s="54"/>
      <c r="E1923" s="54"/>
      <c r="F1923" s="54"/>
    </row>
    <row r="1924" spans="1:6" ht="15.75" x14ac:dyDescent="0.3">
      <c r="A1924" s="52"/>
      <c r="D1924" s="54"/>
      <c r="E1924" s="54"/>
      <c r="F1924" s="54"/>
    </row>
    <row r="1925" spans="1:6" ht="15.75" x14ac:dyDescent="0.3">
      <c r="A1925" s="52"/>
      <c r="D1925" s="54"/>
      <c r="E1925" s="54"/>
      <c r="F1925" s="54"/>
    </row>
    <row r="1926" spans="1:6" ht="15.75" x14ac:dyDescent="0.3">
      <c r="A1926" s="52"/>
      <c r="D1926" s="54"/>
      <c r="E1926" s="54"/>
      <c r="F1926" s="54"/>
    </row>
    <row r="1927" spans="1:6" ht="15.75" x14ac:dyDescent="0.3">
      <c r="A1927" s="52"/>
      <c r="D1927" s="54"/>
      <c r="E1927" s="54"/>
      <c r="F1927" s="54"/>
    </row>
    <row r="1928" spans="1:6" ht="15.75" x14ac:dyDescent="0.3">
      <c r="A1928" s="52"/>
      <c r="D1928" s="54"/>
      <c r="E1928" s="54"/>
      <c r="F1928" s="54"/>
    </row>
    <row r="1929" spans="1:6" ht="15.75" x14ac:dyDescent="0.3">
      <c r="A1929" s="52"/>
      <c r="D1929" s="54"/>
      <c r="E1929" s="54"/>
      <c r="F1929" s="54"/>
    </row>
    <row r="1930" spans="1:6" ht="15.75" x14ac:dyDescent="0.3">
      <c r="A1930" s="52"/>
      <c r="D1930" s="54"/>
      <c r="E1930" s="54"/>
      <c r="F1930" s="54"/>
    </row>
    <row r="1931" spans="1:6" ht="15.75" x14ac:dyDescent="0.3">
      <c r="A1931" s="52"/>
      <c r="D1931" s="54"/>
      <c r="E1931" s="54"/>
      <c r="F1931" s="54"/>
    </row>
    <row r="1932" spans="1:6" ht="15.75" x14ac:dyDescent="0.3">
      <c r="A1932" s="52"/>
      <c r="D1932" s="54"/>
      <c r="E1932" s="54"/>
      <c r="F1932" s="54"/>
    </row>
    <row r="1933" spans="1:6" ht="15.75" x14ac:dyDescent="0.3">
      <c r="A1933" s="52"/>
      <c r="D1933" s="54"/>
      <c r="E1933" s="54"/>
      <c r="F1933" s="54"/>
    </row>
    <row r="1934" spans="1:6" ht="15.75" x14ac:dyDescent="0.3">
      <c r="A1934" s="52"/>
      <c r="D1934" s="54"/>
      <c r="E1934" s="54"/>
      <c r="F1934" s="54"/>
    </row>
    <row r="1935" spans="1:6" ht="15.75" x14ac:dyDescent="0.3">
      <c r="A1935" s="52"/>
      <c r="D1935" s="54"/>
      <c r="E1935" s="54"/>
      <c r="F1935" s="54"/>
    </row>
    <row r="1936" spans="1:6" ht="15.75" x14ac:dyDescent="0.3">
      <c r="A1936" s="52"/>
      <c r="D1936" s="54"/>
      <c r="E1936" s="54"/>
      <c r="F1936" s="54"/>
    </row>
    <row r="1937" spans="1:6" ht="15.75" x14ac:dyDescent="0.3">
      <c r="A1937" s="52"/>
      <c r="D1937" s="54"/>
      <c r="E1937" s="54"/>
      <c r="F1937" s="54"/>
    </row>
    <row r="1938" spans="1:6" ht="15.75" x14ac:dyDescent="0.3">
      <c r="A1938" s="52"/>
      <c r="D1938" s="54"/>
      <c r="E1938" s="54"/>
      <c r="F1938" s="54"/>
    </row>
    <row r="1939" spans="1:6" ht="15.75" x14ac:dyDescent="0.3">
      <c r="A1939" s="52"/>
      <c r="D1939" s="54"/>
      <c r="E1939" s="54"/>
      <c r="F1939" s="54"/>
    </row>
    <row r="1940" spans="1:6" ht="15.75" x14ac:dyDescent="0.3">
      <c r="A1940" s="52"/>
      <c r="D1940" s="54"/>
      <c r="E1940" s="54"/>
      <c r="F1940" s="54"/>
    </row>
    <row r="1941" spans="1:6" ht="15.75" x14ac:dyDescent="0.3">
      <c r="A1941" s="52"/>
      <c r="D1941" s="54"/>
      <c r="E1941" s="54"/>
      <c r="F1941" s="54"/>
    </row>
    <row r="1942" spans="1:6" ht="15.75" x14ac:dyDescent="0.3">
      <c r="A1942" s="52"/>
      <c r="D1942" s="54"/>
      <c r="E1942" s="54"/>
      <c r="F1942" s="54"/>
    </row>
    <row r="1943" spans="1:6" ht="15.75" x14ac:dyDescent="0.3">
      <c r="A1943" s="52"/>
      <c r="D1943" s="54"/>
      <c r="E1943" s="54"/>
      <c r="F1943" s="54"/>
    </row>
    <row r="1944" spans="1:6" ht="15.75" x14ac:dyDescent="0.3">
      <c r="A1944" s="52"/>
      <c r="D1944" s="54"/>
      <c r="E1944" s="54"/>
      <c r="F1944" s="54"/>
    </row>
    <row r="1945" spans="1:6" ht="15.75" x14ac:dyDescent="0.3">
      <c r="A1945" s="52"/>
      <c r="D1945" s="54"/>
      <c r="E1945" s="54"/>
      <c r="F1945" s="54"/>
    </row>
    <row r="1946" spans="1:6" ht="15.75" x14ac:dyDescent="0.3">
      <c r="A1946" s="52"/>
      <c r="D1946" s="54"/>
      <c r="E1946" s="54"/>
      <c r="F1946" s="54"/>
    </row>
    <row r="1947" spans="1:6" ht="15.75" x14ac:dyDescent="0.3">
      <c r="A1947" s="52"/>
      <c r="D1947" s="54"/>
      <c r="E1947" s="54"/>
      <c r="F1947" s="54"/>
    </row>
    <row r="1948" spans="1:6" ht="15.75" x14ac:dyDescent="0.3">
      <c r="A1948" s="52"/>
      <c r="D1948" s="54"/>
      <c r="E1948" s="54"/>
      <c r="F1948" s="54"/>
    </row>
    <row r="1949" spans="1:6" ht="15.75" x14ac:dyDescent="0.3">
      <c r="A1949" s="52"/>
      <c r="D1949" s="54"/>
      <c r="E1949" s="54"/>
      <c r="F1949" s="54"/>
    </row>
    <row r="1950" spans="1:6" ht="15.75" x14ac:dyDescent="0.3">
      <c r="A1950" s="52"/>
      <c r="D1950" s="54"/>
      <c r="E1950" s="54"/>
      <c r="F1950" s="54"/>
    </row>
    <row r="1951" spans="1:6" ht="15.75" x14ac:dyDescent="0.3">
      <c r="A1951" s="52"/>
      <c r="D1951" s="54"/>
      <c r="E1951" s="54"/>
      <c r="F1951" s="54"/>
    </row>
    <row r="1952" spans="1:6" ht="15.75" x14ac:dyDescent="0.3">
      <c r="A1952" s="52"/>
      <c r="D1952" s="54"/>
      <c r="E1952" s="54"/>
      <c r="F1952" s="54"/>
    </row>
    <row r="1953" spans="1:6" ht="15.75" x14ac:dyDescent="0.3">
      <c r="A1953" s="52"/>
      <c r="D1953" s="54"/>
      <c r="E1953" s="54"/>
      <c r="F1953" s="54"/>
    </row>
    <row r="1954" spans="1:6" ht="15.75" x14ac:dyDescent="0.3">
      <c r="A1954" s="52"/>
      <c r="D1954" s="54"/>
      <c r="E1954" s="54"/>
      <c r="F1954" s="54"/>
    </row>
    <row r="1955" spans="1:6" ht="15.75" x14ac:dyDescent="0.3">
      <c r="A1955" s="52"/>
      <c r="D1955" s="54"/>
      <c r="E1955" s="54"/>
      <c r="F1955" s="54"/>
    </row>
    <row r="1956" spans="1:6" ht="15.75" x14ac:dyDescent="0.3">
      <c r="A1956" s="52"/>
      <c r="D1956" s="54"/>
      <c r="E1956" s="54"/>
      <c r="F1956" s="54"/>
    </row>
    <row r="1957" spans="1:6" ht="15.75" x14ac:dyDescent="0.3">
      <c r="A1957" s="52"/>
      <c r="D1957" s="54"/>
      <c r="E1957" s="54"/>
      <c r="F1957" s="54"/>
    </row>
    <row r="1958" spans="1:6" ht="15.75" x14ac:dyDescent="0.3">
      <c r="A1958" s="52"/>
      <c r="D1958" s="54"/>
      <c r="E1958" s="54"/>
      <c r="F1958" s="54"/>
    </row>
    <row r="1959" spans="1:6" ht="15.75" x14ac:dyDescent="0.3">
      <c r="A1959" s="52"/>
      <c r="D1959" s="54"/>
      <c r="E1959" s="54"/>
      <c r="F1959" s="54"/>
    </row>
    <row r="1960" spans="1:6" ht="15.75" x14ac:dyDescent="0.3">
      <c r="A1960" s="52"/>
      <c r="D1960" s="54"/>
      <c r="E1960" s="54"/>
      <c r="F1960" s="54"/>
    </row>
    <row r="1961" spans="1:6" ht="15.75" x14ac:dyDescent="0.3">
      <c r="A1961" s="52"/>
      <c r="D1961" s="54"/>
      <c r="E1961" s="54"/>
      <c r="F1961" s="54"/>
    </row>
    <row r="1962" spans="1:6" ht="15.75" x14ac:dyDescent="0.3">
      <c r="A1962" s="52"/>
      <c r="D1962" s="54"/>
      <c r="E1962" s="54"/>
      <c r="F1962" s="54"/>
    </row>
    <row r="1963" spans="1:6" ht="15.75" x14ac:dyDescent="0.3">
      <c r="A1963" s="52"/>
      <c r="D1963" s="54"/>
      <c r="E1963" s="54"/>
      <c r="F1963" s="54"/>
    </row>
    <row r="1964" spans="1:6" ht="15.75" x14ac:dyDescent="0.3">
      <c r="A1964" s="52"/>
      <c r="D1964" s="54"/>
      <c r="E1964" s="54"/>
      <c r="F1964" s="54"/>
    </row>
    <row r="1965" spans="1:6" ht="15.75" x14ac:dyDescent="0.3">
      <c r="A1965" s="52"/>
      <c r="D1965" s="54"/>
      <c r="E1965" s="54"/>
      <c r="F1965" s="54"/>
    </row>
    <row r="1966" spans="1:6" ht="15.75" x14ac:dyDescent="0.3">
      <c r="A1966" s="52"/>
      <c r="D1966" s="54"/>
      <c r="E1966" s="54"/>
      <c r="F1966" s="54"/>
    </row>
    <row r="1967" spans="1:6" ht="15.75" x14ac:dyDescent="0.3">
      <c r="A1967" s="52"/>
      <c r="D1967" s="54"/>
      <c r="E1967" s="54"/>
      <c r="F1967" s="54"/>
    </row>
    <row r="1968" spans="1:6" ht="15.75" x14ac:dyDescent="0.3">
      <c r="A1968" s="52"/>
      <c r="D1968" s="54"/>
      <c r="E1968" s="54"/>
      <c r="F1968" s="54"/>
    </row>
    <row r="1969" spans="1:6" ht="15.75" x14ac:dyDescent="0.3">
      <c r="A1969" s="52"/>
      <c r="D1969" s="54"/>
      <c r="E1969" s="54"/>
      <c r="F1969" s="54"/>
    </row>
    <row r="1970" spans="1:6" ht="15.75" x14ac:dyDescent="0.3">
      <c r="A1970" s="52"/>
      <c r="D1970" s="54"/>
      <c r="E1970" s="54"/>
      <c r="F1970" s="54"/>
    </row>
    <row r="1971" spans="1:6" ht="15.75" x14ac:dyDescent="0.3">
      <c r="A1971" s="52"/>
      <c r="D1971" s="54"/>
      <c r="E1971" s="54"/>
      <c r="F1971" s="54"/>
    </row>
    <row r="1972" spans="1:6" ht="15.75" x14ac:dyDescent="0.3">
      <c r="A1972" s="52"/>
      <c r="D1972" s="54"/>
      <c r="E1972" s="54"/>
      <c r="F1972" s="54"/>
    </row>
    <row r="1973" spans="1:6" ht="15.75" x14ac:dyDescent="0.3">
      <c r="A1973" s="52"/>
      <c r="D1973" s="54"/>
      <c r="E1973" s="54"/>
      <c r="F1973" s="54"/>
    </row>
    <row r="1974" spans="1:6" ht="15.75" x14ac:dyDescent="0.3">
      <c r="A1974" s="52"/>
      <c r="D1974" s="54"/>
      <c r="E1974" s="54"/>
      <c r="F1974" s="54"/>
    </row>
    <row r="1975" spans="1:6" ht="15.75" x14ac:dyDescent="0.3">
      <c r="A1975" s="52"/>
      <c r="D1975" s="54"/>
      <c r="E1975" s="54"/>
      <c r="F1975" s="54"/>
    </row>
    <row r="1976" spans="1:6" ht="15.75" x14ac:dyDescent="0.3">
      <c r="A1976" s="52"/>
      <c r="D1976" s="54"/>
      <c r="E1976" s="54"/>
      <c r="F1976" s="54"/>
    </row>
    <row r="1977" spans="1:6" ht="15.75" x14ac:dyDescent="0.3">
      <c r="A1977" s="52"/>
      <c r="D1977" s="54"/>
      <c r="E1977" s="54"/>
      <c r="F1977" s="54"/>
    </row>
    <row r="1978" spans="1:6" ht="15.75" x14ac:dyDescent="0.3">
      <c r="A1978" s="52"/>
      <c r="D1978" s="54"/>
      <c r="E1978" s="54"/>
      <c r="F1978" s="54"/>
    </row>
    <row r="1979" spans="1:6" ht="15.75" x14ac:dyDescent="0.3">
      <c r="A1979" s="52"/>
      <c r="D1979" s="54"/>
      <c r="E1979" s="54"/>
      <c r="F1979" s="54"/>
    </row>
    <row r="1980" spans="1:6" ht="15.75" x14ac:dyDescent="0.3">
      <c r="A1980" s="52"/>
      <c r="D1980" s="54"/>
      <c r="E1980" s="54"/>
      <c r="F1980" s="54"/>
    </row>
    <row r="1981" spans="1:6" ht="15.75" x14ac:dyDescent="0.3">
      <c r="A1981" s="52"/>
      <c r="D1981" s="54"/>
      <c r="E1981" s="54"/>
      <c r="F1981" s="54"/>
    </row>
    <row r="1982" spans="1:6" ht="15.75" x14ac:dyDescent="0.3">
      <c r="A1982" s="52"/>
      <c r="D1982" s="54"/>
      <c r="E1982" s="54"/>
      <c r="F1982" s="54"/>
    </row>
    <row r="1983" spans="1:6" ht="15.75" x14ac:dyDescent="0.3">
      <c r="A1983" s="52"/>
      <c r="D1983" s="54"/>
      <c r="E1983" s="54"/>
      <c r="F1983" s="54"/>
    </row>
    <row r="1984" spans="1:6" ht="15.75" x14ac:dyDescent="0.3">
      <c r="A1984" s="52"/>
      <c r="D1984" s="54"/>
      <c r="E1984" s="54"/>
      <c r="F1984" s="54"/>
    </row>
    <row r="1985" spans="1:6" ht="15.75" x14ac:dyDescent="0.3">
      <c r="A1985" s="52"/>
      <c r="D1985" s="54"/>
      <c r="E1985" s="54"/>
      <c r="F1985" s="54"/>
    </row>
    <row r="1986" spans="1:6" ht="15.75" x14ac:dyDescent="0.3">
      <c r="A1986" s="52"/>
      <c r="D1986" s="54"/>
      <c r="E1986" s="54"/>
      <c r="F1986" s="54"/>
    </row>
    <row r="1987" spans="1:6" ht="15.75" x14ac:dyDescent="0.3">
      <c r="A1987" s="52"/>
      <c r="D1987" s="54"/>
      <c r="E1987" s="54"/>
      <c r="F1987" s="54"/>
    </row>
    <row r="1988" spans="1:6" ht="15.75" x14ac:dyDescent="0.3">
      <c r="A1988" s="52"/>
      <c r="D1988" s="54"/>
      <c r="E1988" s="54"/>
      <c r="F1988" s="54"/>
    </row>
    <row r="1989" spans="1:6" ht="15.75" x14ac:dyDescent="0.3">
      <c r="A1989" s="52"/>
      <c r="D1989" s="54"/>
      <c r="E1989" s="54"/>
      <c r="F1989" s="54"/>
    </row>
    <row r="1990" spans="1:6" ht="15.75" x14ac:dyDescent="0.3">
      <c r="A1990" s="52"/>
      <c r="D1990" s="54"/>
      <c r="E1990" s="54"/>
      <c r="F1990" s="54"/>
    </row>
    <row r="1991" spans="1:6" ht="15.75" x14ac:dyDescent="0.3">
      <c r="A1991" s="52"/>
      <c r="D1991" s="54"/>
      <c r="E1991" s="54"/>
      <c r="F1991" s="54"/>
    </row>
    <row r="1992" spans="1:6" ht="15.75" x14ac:dyDescent="0.3">
      <c r="A1992" s="52"/>
      <c r="D1992" s="54"/>
      <c r="E1992" s="54"/>
      <c r="F1992" s="54"/>
    </row>
    <row r="1993" spans="1:6" ht="15.75" x14ac:dyDescent="0.3">
      <c r="A1993" s="52"/>
      <c r="D1993" s="54"/>
      <c r="E1993" s="54"/>
      <c r="F1993" s="54"/>
    </row>
    <row r="1994" spans="1:6" ht="15.75" x14ac:dyDescent="0.3">
      <c r="A1994" s="52"/>
      <c r="D1994" s="54"/>
      <c r="E1994" s="54"/>
      <c r="F1994" s="54"/>
    </row>
    <row r="1995" spans="1:6" ht="15.75" x14ac:dyDescent="0.3">
      <c r="A1995" s="52"/>
      <c r="D1995" s="54"/>
      <c r="E1995" s="54"/>
      <c r="F1995" s="54"/>
    </row>
    <row r="1996" spans="1:6" ht="15.75" x14ac:dyDescent="0.3">
      <c r="A1996" s="52"/>
      <c r="D1996" s="54"/>
      <c r="E1996" s="54"/>
      <c r="F1996" s="54"/>
    </row>
    <row r="1997" spans="1:6" ht="15.75" x14ac:dyDescent="0.3">
      <c r="A1997" s="52"/>
      <c r="D1997" s="54"/>
      <c r="E1997" s="54"/>
      <c r="F1997" s="54"/>
    </row>
    <row r="1998" spans="1:6" ht="15.75" x14ac:dyDescent="0.3">
      <c r="A1998" s="52"/>
      <c r="D1998" s="54"/>
      <c r="E1998" s="54"/>
      <c r="F1998" s="54"/>
    </row>
    <row r="1999" spans="1:6" ht="15.75" x14ac:dyDescent="0.3">
      <c r="A1999" s="52"/>
      <c r="D1999" s="54"/>
      <c r="E1999" s="54"/>
      <c r="F1999" s="54"/>
    </row>
    <row r="2000" spans="1:6" ht="15.75" x14ac:dyDescent="0.3">
      <c r="A2000" s="52"/>
      <c r="D2000" s="54"/>
      <c r="E2000" s="54"/>
      <c r="F2000" s="54"/>
    </row>
    <row r="2001" spans="1:6" ht="15.75" x14ac:dyDescent="0.3">
      <c r="A2001" s="52"/>
      <c r="D2001" s="54"/>
      <c r="E2001" s="54"/>
      <c r="F2001" s="54"/>
    </row>
    <row r="2002" spans="1:6" ht="15.75" x14ac:dyDescent="0.3">
      <c r="A2002" s="52"/>
      <c r="D2002" s="54"/>
      <c r="E2002" s="54"/>
      <c r="F2002" s="54"/>
    </row>
    <row r="2003" spans="1:6" ht="15.75" x14ac:dyDescent="0.3">
      <c r="A2003" s="52"/>
      <c r="D2003" s="54"/>
      <c r="E2003" s="54"/>
      <c r="F2003" s="54"/>
    </row>
    <row r="2004" spans="1:6" ht="15.75" x14ac:dyDescent="0.3">
      <c r="A2004" s="52"/>
      <c r="D2004" s="54"/>
      <c r="E2004" s="54"/>
      <c r="F2004" s="54"/>
    </row>
    <row r="2005" spans="1:6" ht="15.75" x14ac:dyDescent="0.3">
      <c r="A2005" s="52"/>
      <c r="D2005" s="54"/>
      <c r="E2005" s="54"/>
      <c r="F2005" s="54"/>
    </row>
    <row r="2006" spans="1:6" ht="15.75" x14ac:dyDescent="0.3">
      <c r="A2006" s="52"/>
      <c r="D2006" s="54"/>
      <c r="E2006" s="54"/>
      <c r="F2006" s="54"/>
    </row>
    <row r="2007" spans="1:6" ht="15.75" x14ac:dyDescent="0.3">
      <c r="A2007" s="52"/>
      <c r="D2007" s="54"/>
      <c r="E2007" s="54"/>
      <c r="F2007" s="54"/>
    </row>
    <row r="2008" spans="1:6" ht="15.75" x14ac:dyDescent="0.3">
      <c r="A2008" s="52"/>
      <c r="D2008" s="54"/>
      <c r="E2008" s="54"/>
      <c r="F2008" s="54"/>
    </row>
    <row r="2009" spans="1:6" ht="15.75" x14ac:dyDescent="0.3">
      <c r="A2009" s="52"/>
      <c r="D2009" s="54"/>
      <c r="E2009" s="54"/>
      <c r="F2009" s="54"/>
    </row>
    <row r="2010" spans="1:6" ht="15.75" x14ac:dyDescent="0.3">
      <c r="A2010" s="52"/>
      <c r="D2010" s="54"/>
      <c r="E2010" s="54"/>
      <c r="F2010" s="54"/>
    </row>
    <row r="2011" spans="1:6" ht="15.75" x14ac:dyDescent="0.3">
      <c r="A2011" s="52"/>
      <c r="D2011" s="54"/>
      <c r="E2011" s="54"/>
      <c r="F2011" s="54"/>
    </row>
    <row r="2012" spans="1:6" ht="15.75" x14ac:dyDescent="0.3">
      <c r="A2012" s="52"/>
      <c r="D2012" s="54"/>
      <c r="E2012" s="54"/>
      <c r="F2012" s="54"/>
    </row>
    <row r="2013" spans="1:6" ht="15.75" x14ac:dyDescent="0.3">
      <c r="A2013" s="52"/>
      <c r="D2013" s="54"/>
      <c r="E2013" s="54"/>
      <c r="F2013" s="54"/>
    </row>
    <row r="2014" spans="1:6" ht="15.75" x14ac:dyDescent="0.3">
      <c r="A2014" s="52"/>
      <c r="D2014" s="54"/>
      <c r="E2014" s="54"/>
      <c r="F2014" s="54"/>
    </row>
    <row r="2015" spans="1:6" ht="15.75" x14ac:dyDescent="0.3">
      <c r="A2015" s="52"/>
      <c r="D2015" s="54"/>
      <c r="E2015" s="54"/>
      <c r="F2015" s="54"/>
    </row>
    <row r="2016" spans="1:6" ht="15.75" x14ac:dyDescent="0.3">
      <c r="A2016" s="52"/>
      <c r="D2016" s="54"/>
      <c r="E2016" s="54"/>
      <c r="F2016" s="54"/>
    </row>
    <row r="2017" spans="1:6" ht="15.75" x14ac:dyDescent="0.3">
      <c r="A2017" s="52"/>
      <c r="D2017" s="54"/>
      <c r="E2017" s="54"/>
      <c r="F2017" s="54"/>
    </row>
    <row r="2018" spans="1:6" ht="15.75" x14ac:dyDescent="0.3">
      <c r="A2018" s="52"/>
      <c r="D2018" s="54"/>
      <c r="E2018" s="54"/>
      <c r="F2018" s="54"/>
    </row>
    <row r="2019" spans="1:6" ht="15.75" x14ac:dyDescent="0.3">
      <c r="A2019" s="52"/>
      <c r="D2019" s="54"/>
      <c r="E2019" s="54"/>
      <c r="F2019" s="54"/>
    </row>
    <row r="2020" spans="1:6" ht="15.75" x14ac:dyDescent="0.3">
      <c r="A2020" s="52"/>
    </row>
    <row r="2021" spans="1:6" ht="15.75" x14ac:dyDescent="0.3">
      <c r="A2021" s="52"/>
    </row>
    <row r="2022" spans="1:6" ht="15.75" x14ac:dyDescent="0.3">
      <c r="A2022" s="52"/>
    </row>
    <row r="2023" spans="1:6" ht="15.75" x14ac:dyDescent="0.3">
      <c r="A2023" s="52"/>
    </row>
    <row r="2024" spans="1:6" ht="15.75" x14ac:dyDescent="0.3">
      <c r="A2024" s="52"/>
    </row>
    <row r="2025" spans="1:6" ht="15.75" x14ac:dyDescent="0.3">
      <c r="A2025" s="52"/>
    </row>
    <row r="2026" spans="1:6" ht="15.75" x14ac:dyDescent="0.3">
      <c r="A2026" s="52"/>
    </row>
    <row r="2027" spans="1:6" ht="15.75" x14ac:dyDescent="0.3">
      <c r="A2027" s="52"/>
    </row>
    <row r="2028" spans="1:6" ht="15.75" x14ac:dyDescent="0.3">
      <c r="A2028" s="52"/>
    </row>
    <row r="2029" spans="1:6" ht="15.75" x14ac:dyDescent="0.3">
      <c r="A2029" s="52"/>
    </row>
    <row r="2030" spans="1:6" ht="15.75" x14ac:dyDescent="0.3">
      <c r="A2030" s="52"/>
    </row>
    <row r="2031" spans="1:6" ht="15.75" x14ac:dyDescent="0.3">
      <c r="A2031" s="52"/>
    </row>
    <row r="2032" spans="1:6" ht="15.75" x14ac:dyDescent="0.3">
      <c r="A2032" s="52"/>
    </row>
    <row r="2033" spans="1:1" ht="15.75" x14ac:dyDescent="0.3">
      <c r="A2033" s="52"/>
    </row>
    <row r="2034" spans="1:1" ht="15.75" x14ac:dyDescent="0.3">
      <c r="A2034" s="52"/>
    </row>
    <row r="2035" spans="1:1" ht="15.75" x14ac:dyDescent="0.3">
      <c r="A2035" s="52"/>
    </row>
    <row r="2036" spans="1:1" ht="15.75" x14ac:dyDescent="0.3">
      <c r="A2036" s="52"/>
    </row>
    <row r="2037" spans="1:1" ht="15.75" x14ac:dyDescent="0.3">
      <c r="A2037" s="52"/>
    </row>
    <row r="2038" spans="1:1" ht="15.75" x14ac:dyDescent="0.3">
      <c r="A2038" s="52"/>
    </row>
    <row r="2039" spans="1:1" ht="15.75" x14ac:dyDescent="0.3">
      <c r="A2039" s="52"/>
    </row>
    <row r="2040" spans="1:1" ht="15.75" x14ac:dyDescent="0.3">
      <c r="A2040" s="52"/>
    </row>
    <row r="2041" spans="1:1" ht="15.75" x14ac:dyDescent="0.3">
      <c r="A2041" s="52"/>
    </row>
    <row r="2042" spans="1:1" ht="15.75" x14ac:dyDescent="0.3">
      <c r="A2042" s="52"/>
    </row>
    <row r="2043" spans="1:1" ht="15.75" x14ac:dyDescent="0.3">
      <c r="A2043" s="52"/>
    </row>
    <row r="2044" spans="1:1" ht="15.75" x14ac:dyDescent="0.3">
      <c r="A2044" s="52"/>
    </row>
    <row r="2045" spans="1:1" ht="15.75" x14ac:dyDescent="0.3">
      <c r="A2045" s="52"/>
    </row>
    <row r="2046" spans="1:1" ht="15.75" x14ac:dyDescent="0.3">
      <c r="A2046" s="52"/>
    </row>
    <row r="2047" spans="1:1" ht="15.75" x14ac:dyDescent="0.3">
      <c r="A2047" s="52"/>
    </row>
    <row r="2048" spans="1:1" ht="15.75" x14ac:dyDescent="0.3">
      <c r="A2048" s="52"/>
    </row>
    <row r="2049" spans="1:1" ht="15.75" x14ac:dyDescent="0.3">
      <c r="A2049" s="52"/>
    </row>
    <row r="2050" spans="1:1" ht="15.75" x14ac:dyDescent="0.3">
      <c r="A2050" s="52"/>
    </row>
    <row r="2051" spans="1:1" ht="15.75" x14ac:dyDescent="0.3">
      <c r="A2051" s="52"/>
    </row>
    <row r="2052" spans="1:1" ht="15.75" x14ac:dyDescent="0.3">
      <c r="A2052" s="52"/>
    </row>
    <row r="2053" spans="1:1" ht="15.75" x14ac:dyDescent="0.3">
      <c r="A2053" s="52"/>
    </row>
    <row r="2054" spans="1:1" ht="15.75" x14ac:dyDescent="0.3">
      <c r="A2054" s="52"/>
    </row>
    <row r="2055" spans="1:1" ht="15.75" x14ac:dyDescent="0.3">
      <c r="A2055" s="52"/>
    </row>
    <row r="2056" spans="1:1" ht="15.75" x14ac:dyDescent="0.3">
      <c r="A2056" s="52"/>
    </row>
    <row r="2057" spans="1:1" ht="15.75" x14ac:dyDescent="0.3">
      <c r="A2057" s="52"/>
    </row>
    <row r="2058" spans="1:1" ht="15.75" x14ac:dyDescent="0.3">
      <c r="A2058" s="52"/>
    </row>
    <row r="2059" spans="1:1" ht="15.75" x14ac:dyDescent="0.3">
      <c r="A2059" s="52"/>
    </row>
    <row r="2060" spans="1:1" ht="15.75" x14ac:dyDescent="0.3">
      <c r="A2060" s="52"/>
    </row>
    <row r="2061" spans="1:1" ht="15.75" x14ac:dyDescent="0.3">
      <c r="A2061" s="52"/>
    </row>
    <row r="2062" spans="1:1" ht="15.75" x14ac:dyDescent="0.3">
      <c r="A2062" s="52"/>
    </row>
    <row r="2063" spans="1:1" ht="15.75" x14ac:dyDescent="0.3">
      <c r="A2063" s="52"/>
    </row>
    <row r="2064" spans="1:1" ht="15.75" x14ac:dyDescent="0.3">
      <c r="A2064" s="52"/>
    </row>
    <row r="2065" spans="1:1" ht="15.75" x14ac:dyDescent="0.3">
      <c r="A2065" s="52"/>
    </row>
    <row r="2066" spans="1:1" ht="15.75" x14ac:dyDescent="0.3">
      <c r="A2066" s="52"/>
    </row>
    <row r="2067" spans="1:1" ht="15.75" x14ac:dyDescent="0.3">
      <c r="A2067" s="52"/>
    </row>
    <row r="2068" spans="1:1" ht="15.75" x14ac:dyDescent="0.3">
      <c r="A2068" s="52"/>
    </row>
    <row r="2069" spans="1:1" ht="15.75" x14ac:dyDescent="0.3">
      <c r="A2069" s="52"/>
    </row>
    <row r="2070" spans="1:1" ht="15.75" x14ac:dyDescent="0.3">
      <c r="A2070" s="52"/>
    </row>
    <row r="2071" spans="1:1" ht="15.75" x14ac:dyDescent="0.3">
      <c r="A2071" s="52"/>
    </row>
    <row r="2072" spans="1:1" ht="15.75" x14ac:dyDescent="0.3">
      <c r="A2072" s="52"/>
    </row>
    <row r="2073" spans="1:1" ht="15.75" x14ac:dyDescent="0.3">
      <c r="A2073" s="52"/>
    </row>
    <row r="2074" spans="1:1" ht="15.75" x14ac:dyDescent="0.3">
      <c r="A2074" s="52"/>
    </row>
    <row r="2075" spans="1:1" ht="15.75" x14ac:dyDescent="0.3">
      <c r="A2075" s="52"/>
    </row>
    <row r="2076" spans="1:1" ht="15.75" x14ac:dyDescent="0.3">
      <c r="A2076" s="52"/>
    </row>
    <row r="2077" spans="1:1" ht="15.75" x14ac:dyDescent="0.3">
      <c r="A2077" s="52"/>
    </row>
    <row r="2078" spans="1:1" ht="15.75" x14ac:dyDescent="0.3">
      <c r="A2078" s="52"/>
    </row>
    <row r="2079" spans="1:1" ht="15.75" x14ac:dyDescent="0.3">
      <c r="A2079" s="52"/>
    </row>
    <row r="2080" spans="1:1" ht="15.75" x14ac:dyDescent="0.3">
      <c r="A2080" s="52"/>
    </row>
    <row r="2081" spans="1:1" ht="15.75" x14ac:dyDescent="0.3">
      <c r="A2081" s="52"/>
    </row>
    <row r="2082" spans="1:1" ht="15.75" x14ac:dyDescent="0.3">
      <c r="A2082" s="52"/>
    </row>
    <row r="2083" spans="1:1" ht="15.75" x14ac:dyDescent="0.3">
      <c r="A2083" s="52"/>
    </row>
    <row r="2084" spans="1:1" ht="15.75" x14ac:dyDescent="0.3">
      <c r="A2084" s="52"/>
    </row>
    <row r="2085" spans="1:1" ht="15.75" x14ac:dyDescent="0.3">
      <c r="A2085" s="52"/>
    </row>
    <row r="2086" spans="1:1" ht="15.75" x14ac:dyDescent="0.3">
      <c r="A2086" s="52"/>
    </row>
    <row r="2087" spans="1:1" ht="15.75" x14ac:dyDescent="0.3">
      <c r="A2087" s="52"/>
    </row>
    <row r="2088" spans="1:1" ht="15.75" x14ac:dyDescent="0.3">
      <c r="A2088" s="52"/>
    </row>
    <row r="2089" spans="1:1" ht="15.75" x14ac:dyDescent="0.3">
      <c r="A2089" s="52"/>
    </row>
    <row r="2090" spans="1:1" ht="15.75" x14ac:dyDescent="0.3">
      <c r="A2090" s="52"/>
    </row>
    <row r="2091" spans="1:1" ht="15.75" x14ac:dyDescent="0.3">
      <c r="A2091" s="52"/>
    </row>
    <row r="2092" spans="1:1" ht="15.75" x14ac:dyDescent="0.3">
      <c r="A2092" s="52"/>
    </row>
    <row r="2093" spans="1:1" ht="15.75" x14ac:dyDescent="0.3">
      <c r="A2093" s="52"/>
    </row>
    <row r="2094" spans="1:1" ht="15.75" x14ac:dyDescent="0.3">
      <c r="A2094" s="52"/>
    </row>
    <row r="2095" spans="1:1" ht="15.75" x14ac:dyDescent="0.3">
      <c r="A2095" s="52"/>
    </row>
    <row r="2096" spans="1:1" ht="15.75" x14ac:dyDescent="0.3">
      <c r="A2096" s="52"/>
    </row>
    <row r="2097" spans="1:1" ht="15.75" x14ac:dyDescent="0.3">
      <c r="A2097" s="52"/>
    </row>
    <row r="2098" spans="1:1" ht="15.75" x14ac:dyDescent="0.3">
      <c r="A2098" s="52"/>
    </row>
    <row r="2099" spans="1:1" ht="15.75" x14ac:dyDescent="0.3">
      <c r="A2099" s="52"/>
    </row>
    <row r="2100" spans="1:1" ht="15.75" x14ac:dyDescent="0.3">
      <c r="A2100" s="52"/>
    </row>
    <row r="2101" spans="1:1" ht="15.75" x14ac:dyDescent="0.3">
      <c r="A2101" s="52"/>
    </row>
    <row r="2102" spans="1:1" ht="15.75" x14ac:dyDescent="0.3">
      <c r="A2102" s="52"/>
    </row>
    <row r="2103" spans="1:1" ht="15.75" x14ac:dyDescent="0.3">
      <c r="A2103" s="52"/>
    </row>
    <row r="2104" spans="1:1" ht="15.75" x14ac:dyDescent="0.3">
      <c r="A2104" s="52"/>
    </row>
    <row r="2105" spans="1:1" ht="15.75" x14ac:dyDescent="0.3">
      <c r="A2105" s="52"/>
    </row>
    <row r="2106" spans="1:1" ht="15.75" x14ac:dyDescent="0.3">
      <c r="A2106" s="52"/>
    </row>
    <row r="2107" spans="1:1" ht="15.75" x14ac:dyDescent="0.3">
      <c r="A2107" s="52"/>
    </row>
    <row r="2108" spans="1:1" ht="15.75" x14ac:dyDescent="0.3">
      <c r="A2108" s="52"/>
    </row>
    <row r="2109" spans="1:1" ht="15.75" x14ac:dyDescent="0.3">
      <c r="A2109" s="52"/>
    </row>
    <row r="2110" spans="1:1" ht="15.75" x14ac:dyDescent="0.3">
      <c r="A2110" s="52"/>
    </row>
    <row r="2111" spans="1:1" ht="15.75" x14ac:dyDescent="0.3">
      <c r="A2111" s="52"/>
    </row>
    <row r="2112" spans="1:1" ht="15.75" x14ac:dyDescent="0.3">
      <c r="A2112" s="52"/>
    </row>
    <row r="2113" spans="1:1" ht="15.75" x14ac:dyDescent="0.3">
      <c r="A2113" s="52"/>
    </row>
    <row r="2114" spans="1:1" ht="15.75" x14ac:dyDescent="0.3">
      <c r="A2114" s="52"/>
    </row>
    <row r="2115" spans="1:1" ht="15.75" x14ac:dyDescent="0.3">
      <c r="A2115" s="52"/>
    </row>
    <row r="2116" spans="1:1" ht="15.75" x14ac:dyDescent="0.3">
      <c r="A2116" s="52"/>
    </row>
    <row r="2117" spans="1:1" ht="15.75" x14ac:dyDescent="0.3">
      <c r="A2117" s="52"/>
    </row>
    <row r="2118" spans="1:1" ht="15.75" x14ac:dyDescent="0.3">
      <c r="A2118" s="52"/>
    </row>
    <row r="2119" spans="1:1" ht="15.75" x14ac:dyDescent="0.3">
      <c r="A2119" s="52"/>
    </row>
    <row r="2120" spans="1:1" ht="15.75" x14ac:dyDescent="0.3">
      <c r="A2120" s="52"/>
    </row>
    <row r="2121" spans="1:1" ht="15.75" x14ac:dyDescent="0.3">
      <c r="A2121" s="52"/>
    </row>
    <row r="2122" spans="1:1" ht="15.75" x14ac:dyDescent="0.3">
      <c r="A2122" s="52"/>
    </row>
    <row r="2123" spans="1:1" ht="15.75" x14ac:dyDescent="0.3">
      <c r="A2123" s="52"/>
    </row>
    <row r="2124" spans="1:1" ht="15.75" x14ac:dyDescent="0.3">
      <c r="A2124" s="52"/>
    </row>
    <row r="2125" spans="1:1" ht="15.75" x14ac:dyDescent="0.3">
      <c r="A2125" s="52"/>
    </row>
    <row r="2126" spans="1:1" ht="15.75" x14ac:dyDescent="0.3">
      <c r="A2126" s="52"/>
    </row>
    <row r="2127" spans="1:1" ht="15.75" x14ac:dyDescent="0.3">
      <c r="A2127" s="52"/>
    </row>
    <row r="2128" spans="1:1" ht="15.75" x14ac:dyDescent="0.3">
      <c r="A2128" s="52"/>
    </row>
    <row r="2129" spans="1:1" ht="15.75" x14ac:dyDescent="0.3">
      <c r="A2129" s="52"/>
    </row>
    <row r="2130" spans="1:1" ht="15.75" x14ac:dyDescent="0.3">
      <c r="A2130" s="52"/>
    </row>
    <row r="2131" spans="1:1" ht="15.75" x14ac:dyDescent="0.3">
      <c r="A2131" s="52"/>
    </row>
    <row r="2132" spans="1:1" ht="15.75" x14ac:dyDescent="0.3">
      <c r="A2132" s="52"/>
    </row>
    <row r="2133" spans="1:1" ht="15.75" x14ac:dyDescent="0.3">
      <c r="A2133" s="52"/>
    </row>
    <row r="2134" spans="1:1" ht="15.75" x14ac:dyDescent="0.3">
      <c r="A2134" s="52"/>
    </row>
    <row r="2135" spans="1:1" ht="15.75" x14ac:dyDescent="0.3">
      <c r="A2135" s="52"/>
    </row>
    <row r="2136" spans="1:1" ht="15.75" x14ac:dyDescent="0.3">
      <c r="A2136" s="52"/>
    </row>
    <row r="2137" spans="1:1" ht="15.75" x14ac:dyDescent="0.3">
      <c r="A2137" s="52"/>
    </row>
    <row r="2138" spans="1:1" ht="15.75" x14ac:dyDescent="0.3">
      <c r="A2138" s="52"/>
    </row>
    <row r="2139" spans="1:1" ht="15.75" x14ac:dyDescent="0.3">
      <c r="A2139" s="52"/>
    </row>
    <row r="2140" spans="1:1" ht="15.75" x14ac:dyDescent="0.3">
      <c r="A2140" s="52"/>
    </row>
    <row r="2141" spans="1:1" ht="15.75" x14ac:dyDescent="0.3">
      <c r="A2141" s="52"/>
    </row>
    <row r="2142" spans="1:1" ht="15.75" x14ac:dyDescent="0.3">
      <c r="A2142" s="52"/>
    </row>
    <row r="2143" spans="1:1" ht="15.75" x14ac:dyDescent="0.3">
      <c r="A2143" s="52"/>
    </row>
    <row r="2144" spans="1:1" ht="15.75" x14ac:dyDescent="0.3">
      <c r="A2144" s="52"/>
    </row>
    <row r="2145" spans="1:1" ht="15.75" x14ac:dyDescent="0.3">
      <c r="A2145" s="52"/>
    </row>
    <row r="2146" spans="1:1" ht="15.75" x14ac:dyDescent="0.3">
      <c r="A2146" s="52"/>
    </row>
    <row r="2147" spans="1:1" ht="15.75" x14ac:dyDescent="0.3">
      <c r="A2147" s="52"/>
    </row>
    <row r="2148" spans="1:1" ht="15.75" x14ac:dyDescent="0.3">
      <c r="A2148" s="52"/>
    </row>
    <row r="2149" spans="1:1" ht="15.75" x14ac:dyDescent="0.3">
      <c r="A2149" s="52"/>
    </row>
    <row r="2150" spans="1:1" ht="15.75" x14ac:dyDescent="0.3">
      <c r="A2150" s="52"/>
    </row>
    <row r="2151" spans="1:1" ht="15.75" x14ac:dyDescent="0.3">
      <c r="A2151" s="52"/>
    </row>
    <row r="2152" spans="1:1" ht="15.75" x14ac:dyDescent="0.3">
      <c r="A2152" s="52"/>
    </row>
    <row r="2153" spans="1:1" ht="15.75" x14ac:dyDescent="0.3">
      <c r="A2153" s="52"/>
    </row>
    <row r="2154" spans="1:1" ht="15.75" x14ac:dyDescent="0.3">
      <c r="A2154" s="52"/>
    </row>
    <row r="2155" spans="1:1" ht="15.75" x14ac:dyDescent="0.3">
      <c r="A2155" s="52"/>
    </row>
    <row r="2156" spans="1:1" ht="15.75" x14ac:dyDescent="0.3">
      <c r="A2156" s="52"/>
    </row>
    <row r="2157" spans="1:1" ht="15.75" x14ac:dyDescent="0.3">
      <c r="A2157" s="52"/>
    </row>
    <row r="2158" spans="1:1" ht="15.75" x14ac:dyDescent="0.3">
      <c r="A2158" s="52"/>
    </row>
    <row r="2159" spans="1:1" ht="15.75" x14ac:dyDescent="0.3">
      <c r="A2159" s="52"/>
    </row>
    <row r="2160" spans="1:1" ht="15.75" x14ac:dyDescent="0.3">
      <c r="A2160" s="52"/>
    </row>
    <row r="2161" spans="1:1" ht="15.75" x14ac:dyDescent="0.3">
      <c r="A2161" s="52"/>
    </row>
    <row r="2162" spans="1:1" ht="15.75" x14ac:dyDescent="0.3">
      <c r="A2162" s="52"/>
    </row>
    <row r="2163" spans="1:1" ht="15.75" x14ac:dyDescent="0.3">
      <c r="A2163" s="52"/>
    </row>
    <row r="2164" spans="1:1" ht="15.75" x14ac:dyDescent="0.3">
      <c r="A2164" s="52"/>
    </row>
    <row r="2165" spans="1:1" ht="15.75" x14ac:dyDescent="0.3">
      <c r="A2165" s="52"/>
    </row>
    <row r="2166" spans="1:1" ht="15.75" x14ac:dyDescent="0.3">
      <c r="A2166" s="52"/>
    </row>
    <row r="2167" spans="1:1" ht="15.75" x14ac:dyDescent="0.3">
      <c r="A2167" s="52"/>
    </row>
    <row r="2168" spans="1:1" ht="15.75" x14ac:dyDescent="0.3">
      <c r="A2168" s="52"/>
    </row>
    <row r="2169" spans="1:1" ht="15.75" x14ac:dyDescent="0.3">
      <c r="A2169" s="52"/>
    </row>
    <row r="2170" spans="1:1" ht="15.75" x14ac:dyDescent="0.3">
      <c r="A2170" s="52"/>
    </row>
    <row r="2171" spans="1:1" ht="15.75" x14ac:dyDescent="0.3">
      <c r="A2171" s="52"/>
    </row>
    <row r="2172" spans="1:1" ht="15.75" x14ac:dyDescent="0.3">
      <c r="A2172" s="52"/>
    </row>
    <row r="2173" spans="1:1" ht="15.75" x14ac:dyDescent="0.3">
      <c r="A2173" s="52"/>
    </row>
    <row r="2174" spans="1:1" ht="15.75" x14ac:dyDescent="0.3">
      <c r="A2174" s="52"/>
    </row>
    <row r="2175" spans="1:1" ht="15.75" x14ac:dyDescent="0.3">
      <c r="A2175" s="52"/>
    </row>
    <row r="2176" spans="1:1" ht="15.75" x14ac:dyDescent="0.3">
      <c r="A2176" s="52"/>
    </row>
    <row r="2177" spans="1:1" ht="15.75" x14ac:dyDescent="0.3">
      <c r="A2177" s="52"/>
    </row>
    <row r="2178" spans="1:1" ht="15.75" x14ac:dyDescent="0.3">
      <c r="A2178" s="52"/>
    </row>
    <row r="2179" spans="1:1" ht="15.75" x14ac:dyDescent="0.3">
      <c r="A2179" s="52"/>
    </row>
    <row r="2180" spans="1:1" ht="15.75" x14ac:dyDescent="0.3">
      <c r="A2180" s="52"/>
    </row>
    <row r="2181" spans="1:1" ht="15.75" x14ac:dyDescent="0.3">
      <c r="A2181" s="52"/>
    </row>
    <row r="2182" spans="1:1" ht="15.75" x14ac:dyDescent="0.3">
      <c r="A2182" s="52"/>
    </row>
    <row r="2183" spans="1:1" ht="15.75" x14ac:dyDescent="0.3">
      <c r="A2183" s="52"/>
    </row>
    <row r="2184" spans="1:1" ht="15.75" x14ac:dyDescent="0.3">
      <c r="A2184" s="52"/>
    </row>
    <row r="2185" spans="1:1" ht="15.75" x14ac:dyDescent="0.3">
      <c r="A2185" s="52"/>
    </row>
    <row r="2186" spans="1:1" ht="15.75" x14ac:dyDescent="0.3">
      <c r="A2186" s="52"/>
    </row>
    <row r="2187" spans="1:1" ht="15.75" x14ac:dyDescent="0.3">
      <c r="A2187" s="52"/>
    </row>
    <row r="2188" spans="1:1" ht="15.75" x14ac:dyDescent="0.3">
      <c r="A2188" s="52"/>
    </row>
    <row r="2189" spans="1:1" ht="15.75" x14ac:dyDescent="0.3">
      <c r="A2189" s="52"/>
    </row>
    <row r="2190" spans="1:1" ht="15.75" x14ac:dyDescent="0.3">
      <c r="A2190" s="52"/>
    </row>
    <row r="2191" spans="1:1" ht="15.75" x14ac:dyDescent="0.3">
      <c r="A2191" s="52"/>
    </row>
    <row r="2192" spans="1:1" ht="15.75" x14ac:dyDescent="0.3">
      <c r="A2192" s="52"/>
    </row>
    <row r="2193" spans="1:1" ht="15.75" x14ac:dyDescent="0.3">
      <c r="A2193" s="52"/>
    </row>
    <row r="2194" spans="1:1" ht="15.75" x14ac:dyDescent="0.3">
      <c r="A2194" s="52"/>
    </row>
    <row r="2195" spans="1:1" ht="15.75" x14ac:dyDescent="0.3">
      <c r="A2195" s="52"/>
    </row>
    <row r="2196" spans="1:1" ht="15.75" x14ac:dyDescent="0.3">
      <c r="A2196" s="52"/>
    </row>
    <row r="2197" spans="1:1" ht="15.75" x14ac:dyDescent="0.3">
      <c r="A2197" s="52"/>
    </row>
    <row r="2198" spans="1:1" ht="15.75" x14ac:dyDescent="0.3">
      <c r="A2198" s="52"/>
    </row>
    <row r="2199" spans="1:1" ht="15.75" x14ac:dyDescent="0.3">
      <c r="A2199" s="52"/>
    </row>
    <row r="2200" spans="1:1" ht="15.75" x14ac:dyDescent="0.3">
      <c r="A2200" s="52"/>
    </row>
    <row r="2201" spans="1:1" ht="15.75" x14ac:dyDescent="0.3">
      <c r="A2201" s="52"/>
    </row>
    <row r="2202" spans="1:1" ht="15.75" x14ac:dyDescent="0.3">
      <c r="A2202" s="52"/>
    </row>
    <row r="2203" spans="1:1" ht="15.75" x14ac:dyDescent="0.3">
      <c r="A2203" s="52"/>
    </row>
    <row r="2204" spans="1:1" ht="15.75" x14ac:dyDescent="0.3">
      <c r="A2204" s="52"/>
    </row>
    <row r="2205" spans="1:1" ht="15.75" x14ac:dyDescent="0.3">
      <c r="A2205" s="52"/>
    </row>
    <row r="2206" spans="1:1" ht="15.75" x14ac:dyDescent="0.3">
      <c r="A2206" s="52"/>
    </row>
    <row r="2207" spans="1:1" ht="15.75" x14ac:dyDescent="0.3">
      <c r="A2207" s="52"/>
    </row>
    <row r="2208" spans="1:1" ht="15.75" x14ac:dyDescent="0.3">
      <c r="A2208" s="52"/>
    </row>
    <row r="2209" spans="1:1" ht="15.75" x14ac:dyDescent="0.3">
      <c r="A2209" s="52"/>
    </row>
    <row r="2210" spans="1:1" ht="15.75" x14ac:dyDescent="0.3">
      <c r="A2210" s="52"/>
    </row>
    <row r="2211" spans="1:1" ht="15.75" x14ac:dyDescent="0.3">
      <c r="A2211" s="52"/>
    </row>
    <row r="2212" spans="1:1" ht="15.75" x14ac:dyDescent="0.3">
      <c r="A2212" s="52"/>
    </row>
    <row r="2213" spans="1:1" ht="15.75" x14ac:dyDescent="0.3">
      <c r="A2213" s="52"/>
    </row>
    <row r="2214" spans="1:1" ht="15.75" x14ac:dyDescent="0.3">
      <c r="A2214" s="52"/>
    </row>
    <row r="2215" spans="1:1" ht="15.75" x14ac:dyDescent="0.3">
      <c r="A2215" s="52"/>
    </row>
    <row r="2216" spans="1:1" ht="15.75" x14ac:dyDescent="0.3">
      <c r="A2216" s="52"/>
    </row>
    <row r="2217" spans="1:1" ht="15.75" x14ac:dyDescent="0.3">
      <c r="A2217" s="52"/>
    </row>
    <row r="2218" spans="1:1" ht="15.75" x14ac:dyDescent="0.3">
      <c r="A2218" s="52"/>
    </row>
    <row r="2219" spans="1:1" ht="15.75" x14ac:dyDescent="0.3">
      <c r="A2219" s="52"/>
    </row>
    <row r="2220" spans="1:1" ht="15.75" x14ac:dyDescent="0.3">
      <c r="A2220" s="52"/>
    </row>
    <row r="2221" spans="1:1" ht="15.75" x14ac:dyDescent="0.3">
      <c r="A2221" s="52"/>
    </row>
    <row r="2222" spans="1:1" ht="15.75" x14ac:dyDescent="0.3">
      <c r="A2222" s="52"/>
    </row>
    <row r="2223" spans="1:1" ht="15.75" x14ac:dyDescent="0.3">
      <c r="A2223" s="52"/>
    </row>
    <row r="2224" spans="1:1" ht="15.75" x14ac:dyDescent="0.3">
      <c r="A2224" s="52"/>
    </row>
    <row r="2225" spans="1:1" ht="15.75" x14ac:dyDescent="0.3">
      <c r="A2225" s="52"/>
    </row>
    <row r="2226" spans="1:1" ht="15.75" x14ac:dyDescent="0.3">
      <c r="A2226" s="52"/>
    </row>
    <row r="2227" spans="1:1" ht="15.75" x14ac:dyDescent="0.3">
      <c r="A2227" s="52"/>
    </row>
    <row r="2228" spans="1:1" ht="15.75" x14ac:dyDescent="0.3">
      <c r="A2228" s="52"/>
    </row>
    <row r="2229" spans="1:1" ht="15.75" x14ac:dyDescent="0.3">
      <c r="A2229" s="52"/>
    </row>
    <row r="2230" spans="1:1" ht="15.75" x14ac:dyDescent="0.3">
      <c r="A2230" s="52"/>
    </row>
    <row r="2231" spans="1:1" ht="15.75" x14ac:dyDescent="0.3">
      <c r="A2231" s="52"/>
    </row>
    <row r="2232" spans="1:1" ht="15.75" x14ac:dyDescent="0.3">
      <c r="A2232" s="52"/>
    </row>
    <row r="2233" spans="1:1" ht="15.75" x14ac:dyDescent="0.3">
      <c r="A2233" s="52"/>
    </row>
    <row r="2234" spans="1:1" ht="15.75" x14ac:dyDescent="0.3">
      <c r="A2234" s="52"/>
    </row>
    <row r="2235" spans="1:1" ht="15.75" x14ac:dyDescent="0.3">
      <c r="A2235" s="52"/>
    </row>
    <row r="2236" spans="1:1" ht="15.75" x14ac:dyDescent="0.3">
      <c r="A2236" s="52"/>
    </row>
    <row r="2237" spans="1:1" ht="15.75" x14ac:dyDescent="0.3">
      <c r="A2237" s="52"/>
    </row>
    <row r="2238" spans="1:1" ht="15.75" x14ac:dyDescent="0.3">
      <c r="A2238" s="52"/>
    </row>
    <row r="2239" spans="1:1" ht="15.75" x14ac:dyDescent="0.3">
      <c r="A2239" s="52"/>
    </row>
    <row r="2240" spans="1:1" ht="15.75" x14ac:dyDescent="0.3">
      <c r="A2240" s="52"/>
    </row>
    <row r="2241" spans="1:1" ht="15.75" x14ac:dyDescent="0.3">
      <c r="A2241" s="52"/>
    </row>
    <row r="2242" spans="1:1" ht="15.75" x14ac:dyDescent="0.3">
      <c r="A2242" s="52"/>
    </row>
    <row r="2243" spans="1:1" ht="15.75" x14ac:dyDescent="0.3">
      <c r="A2243" s="52"/>
    </row>
    <row r="2244" spans="1:1" ht="15.75" x14ac:dyDescent="0.3">
      <c r="A2244" s="52"/>
    </row>
    <row r="2245" spans="1:1" ht="15.75" x14ac:dyDescent="0.3">
      <c r="A2245" s="52"/>
    </row>
    <row r="2246" spans="1:1" ht="15.75" x14ac:dyDescent="0.3">
      <c r="A2246" s="52"/>
    </row>
    <row r="2247" spans="1:1" ht="15.75" x14ac:dyDescent="0.3">
      <c r="A2247" s="52"/>
    </row>
    <row r="2248" spans="1:1" ht="15.75" x14ac:dyDescent="0.3">
      <c r="A2248" s="52"/>
    </row>
    <row r="2249" spans="1:1" ht="15.75" x14ac:dyDescent="0.3">
      <c r="A2249" s="52"/>
    </row>
    <row r="2250" spans="1:1" ht="15.75" x14ac:dyDescent="0.3">
      <c r="A2250" s="52"/>
    </row>
    <row r="2251" spans="1:1" ht="15.75" x14ac:dyDescent="0.3">
      <c r="A2251" s="52"/>
    </row>
    <row r="2252" spans="1:1" ht="15.75" x14ac:dyDescent="0.3">
      <c r="A2252" s="52"/>
    </row>
    <row r="2253" spans="1:1" ht="15.75" x14ac:dyDescent="0.3">
      <c r="A2253" s="52"/>
    </row>
    <row r="2254" spans="1:1" ht="15.75" x14ac:dyDescent="0.3">
      <c r="A2254" s="52"/>
    </row>
    <row r="2255" spans="1:1" ht="15.75" x14ac:dyDescent="0.3">
      <c r="A2255" s="52"/>
    </row>
    <row r="2256" spans="1:1" ht="15.75" x14ac:dyDescent="0.3">
      <c r="A2256" s="52"/>
    </row>
    <row r="2257" spans="1:1" ht="15.75" x14ac:dyDescent="0.3">
      <c r="A2257" s="52"/>
    </row>
    <row r="2258" spans="1:1" ht="15.75" x14ac:dyDescent="0.3">
      <c r="A2258" s="52"/>
    </row>
    <row r="2259" spans="1:1" ht="15.75" x14ac:dyDescent="0.3">
      <c r="A2259" s="52"/>
    </row>
    <row r="2260" spans="1:1" ht="15.75" x14ac:dyDescent="0.3">
      <c r="A2260" s="52"/>
    </row>
    <row r="2261" spans="1:1" ht="15.75" x14ac:dyDescent="0.3">
      <c r="A2261" s="52"/>
    </row>
    <row r="2262" spans="1:1" ht="15.75" x14ac:dyDescent="0.3">
      <c r="A2262" s="52"/>
    </row>
    <row r="2263" spans="1:1" ht="15.75" x14ac:dyDescent="0.3">
      <c r="A2263" s="52"/>
    </row>
    <row r="2264" spans="1:1" ht="15.75" x14ac:dyDescent="0.3">
      <c r="A2264" s="52"/>
    </row>
    <row r="2265" spans="1:1" ht="15.75" x14ac:dyDescent="0.3">
      <c r="A2265" s="52"/>
    </row>
    <row r="2266" spans="1:1" ht="15.75" x14ac:dyDescent="0.3">
      <c r="A2266" s="52"/>
    </row>
    <row r="2267" spans="1:1" ht="15.75" x14ac:dyDescent="0.3">
      <c r="A2267" s="52"/>
    </row>
    <row r="2268" spans="1:1" ht="15.75" x14ac:dyDescent="0.3">
      <c r="A2268" s="52"/>
    </row>
    <row r="2269" spans="1:1" ht="15.75" x14ac:dyDescent="0.3">
      <c r="A2269" s="52"/>
    </row>
    <row r="2270" spans="1:1" ht="15.75" x14ac:dyDescent="0.3">
      <c r="A2270" s="52"/>
    </row>
    <row r="2271" spans="1:1" ht="15.75" x14ac:dyDescent="0.3">
      <c r="A2271" s="52"/>
    </row>
    <row r="2272" spans="1:1" ht="15.75" x14ac:dyDescent="0.3">
      <c r="A2272" s="52"/>
    </row>
    <row r="2273" spans="1:1" ht="15.75" x14ac:dyDescent="0.3">
      <c r="A2273" s="52"/>
    </row>
    <row r="2274" spans="1:1" ht="15.75" x14ac:dyDescent="0.3">
      <c r="A2274" s="52"/>
    </row>
    <row r="2275" spans="1:1" ht="15.75" x14ac:dyDescent="0.3">
      <c r="A2275" s="52"/>
    </row>
    <row r="2276" spans="1:1" ht="15.75" x14ac:dyDescent="0.3">
      <c r="A2276" s="52"/>
    </row>
    <row r="2277" spans="1:1" ht="15.75" x14ac:dyDescent="0.3">
      <c r="A2277" s="52"/>
    </row>
    <row r="2278" spans="1:1" ht="15.75" x14ac:dyDescent="0.3">
      <c r="A2278" s="52"/>
    </row>
    <row r="2279" spans="1:1" ht="15.75" x14ac:dyDescent="0.3">
      <c r="A2279" s="52"/>
    </row>
    <row r="2280" spans="1:1" ht="15.75" x14ac:dyDescent="0.3">
      <c r="A2280" s="52"/>
    </row>
    <row r="2281" spans="1:1" ht="15.75" x14ac:dyDescent="0.3">
      <c r="A2281" s="52"/>
    </row>
    <row r="2282" spans="1:1" ht="15.75" x14ac:dyDescent="0.3">
      <c r="A2282" s="52"/>
    </row>
    <row r="2283" spans="1:1" ht="15.75" x14ac:dyDescent="0.3">
      <c r="A2283" s="52"/>
    </row>
    <row r="2284" spans="1:1" ht="15.75" x14ac:dyDescent="0.3">
      <c r="A2284" s="52"/>
    </row>
    <row r="2285" spans="1:1" ht="15.75" x14ac:dyDescent="0.3">
      <c r="A2285" s="52"/>
    </row>
    <row r="2286" spans="1:1" ht="15.75" x14ac:dyDescent="0.3">
      <c r="A2286" s="52"/>
    </row>
    <row r="2287" spans="1:1" ht="15.75" x14ac:dyDescent="0.3">
      <c r="A2287" s="52"/>
    </row>
    <row r="2288" spans="1:1" ht="15.75" x14ac:dyDescent="0.3">
      <c r="A2288" s="52"/>
    </row>
    <row r="2289" spans="1:1" ht="15.75" x14ac:dyDescent="0.3">
      <c r="A2289" s="52"/>
    </row>
    <row r="2290" spans="1:1" ht="15.75" x14ac:dyDescent="0.3">
      <c r="A2290" s="52"/>
    </row>
    <row r="2291" spans="1:1" ht="15.75" x14ac:dyDescent="0.3">
      <c r="A2291" s="52"/>
    </row>
    <row r="2292" spans="1:1" ht="15.75" x14ac:dyDescent="0.3">
      <c r="A2292" s="52"/>
    </row>
    <row r="2293" spans="1:1" ht="15.75" x14ac:dyDescent="0.3">
      <c r="A2293" s="52"/>
    </row>
    <row r="2294" spans="1:1" ht="15.75" x14ac:dyDescent="0.3">
      <c r="A2294" s="52"/>
    </row>
    <row r="2295" spans="1:1" ht="15.75" x14ac:dyDescent="0.3">
      <c r="A2295" s="52"/>
    </row>
    <row r="2296" spans="1:1" ht="15.75" x14ac:dyDescent="0.3">
      <c r="A2296" s="52"/>
    </row>
    <row r="2297" spans="1:1" ht="15.75" x14ac:dyDescent="0.3">
      <c r="A2297" s="52"/>
    </row>
    <row r="2298" spans="1:1" ht="15.75" x14ac:dyDescent="0.3">
      <c r="A2298" s="52"/>
    </row>
    <row r="2299" spans="1:1" ht="15.75" x14ac:dyDescent="0.3">
      <c r="A2299" s="52"/>
    </row>
    <row r="2300" spans="1:1" ht="15.75" x14ac:dyDescent="0.3">
      <c r="A2300" s="52"/>
    </row>
    <row r="2301" spans="1:1" ht="15.75" x14ac:dyDescent="0.3">
      <c r="A2301" s="52"/>
    </row>
    <row r="2302" spans="1:1" ht="15.75" x14ac:dyDescent="0.3">
      <c r="A2302" s="52"/>
    </row>
    <row r="2303" spans="1:1" ht="15.75" x14ac:dyDescent="0.3">
      <c r="A2303" s="52"/>
    </row>
    <row r="2304" spans="1:1" ht="15.75" x14ac:dyDescent="0.3">
      <c r="A2304" s="52"/>
    </row>
    <row r="2305" spans="1:1" ht="15.75" x14ac:dyDescent="0.3">
      <c r="A2305" s="52"/>
    </row>
    <row r="2306" spans="1:1" ht="15.75" x14ac:dyDescent="0.3">
      <c r="A2306" s="52"/>
    </row>
    <row r="2307" spans="1:1" ht="15.75" x14ac:dyDescent="0.3">
      <c r="A2307" s="52"/>
    </row>
    <row r="2308" spans="1:1" ht="15.75" x14ac:dyDescent="0.3">
      <c r="A2308" s="52"/>
    </row>
    <row r="2309" spans="1:1" ht="15.75" x14ac:dyDescent="0.3">
      <c r="A2309" s="52"/>
    </row>
    <row r="2310" spans="1:1" ht="15.75" x14ac:dyDescent="0.3">
      <c r="A2310" s="52"/>
    </row>
    <row r="2311" spans="1:1" ht="15.75" x14ac:dyDescent="0.3">
      <c r="A2311" s="52"/>
    </row>
    <row r="2312" spans="1:1" ht="15.75" x14ac:dyDescent="0.3">
      <c r="A2312" s="52"/>
    </row>
    <row r="2313" spans="1:1" ht="15.75" x14ac:dyDescent="0.3">
      <c r="A2313" s="52"/>
    </row>
    <row r="2314" spans="1:1" ht="15.75" x14ac:dyDescent="0.3">
      <c r="A2314" s="52"/>
    </row>
    <row r="2315" spans="1:1" ht="15.75" x14ac:dyDescent="0.3">
      <c r="A2315" s="52"/>
    </row>
    <row r="2316" spans="1:1" ht="15.75" x14ac:dyDescent="0.3">
      <c r="A2316" s="52"/>
    </row>
    <row r="2317" spans="1:1" ht="15.75" x14ac:dyDescent="0.3">
      <c r="A2317" s="52"/>
    </row>
    <row r="2318" spans="1:1" ht="15.75" x14ac:dyDescent="0.3">
      <c r="A2318" s="52"/>
    </row>
    <row r="2319" spans="1:1" ht="15.75" x14ac:dyDescent="0.3">
      <c r="A2319" s="52"/>
    </row>
    <row r="2320" spans="1:1" ht="15.75" x14ac:dyDescent="0.3">
      <c r="A2320" s="52"/>
    </row>
    <row r="2321" spans="1:1" ht="15.75" x14ac:dyDescent="0.3">
      <c r="A2321" s="52"/>
    </row>
    <row r="2322" spans="1:1" ht="15.75" x14ac:dyDescent="0.3">
      <c r="A2322" s="52"/>
    </row>
    <row r="2323" spans="1:1" ht="15.75" x14ac:dyDescent="0.3">
      <c r="A2323" s="52"/>
    </row>
    <row r="2324" spans="1:1" ht="15.75" x14ac:dyDescent="0.3">
      <c r="A2324" s="52"/>
    </row>
    <row r="2325" spans="1:1" ht="15.75" x14ac:dyDescent="0.3">
      <c r="A2325" s="52"/>
    </row>
    <row r="2326" spans="1:1" ht="15.75" x14ac:dyDescent="0.3">
      <c r="A2326" s="52"/>
    </row>
    <row r="2327" spans="1:1" ht="15.75" x14ac:dyDescent="0.3">
      <c r="A2327" s="52"/>
    </row>
    <row r="2328" spans="1:1" ht="15.75" x14ac:dyDescent="0.3">
      <c r="A2328" s="52"/>
    </row>
    <row r="2329" spans="1:1" ht="15.75" x14ac:dyDescent="0.3">
      <c r="A2329" s="52"/>
    </row>
    <row r="2330" spans="1:1" ht="15.75" x14ac:dyDescent="0.3">
      <c r="A2330" s="52"/>
    </row>
    <row r="2331" spans="1:1" ht="15.75" x14ac:dyDescent="0.3">
      <c r="A2331" s="52"/>
    </row>
    <row r="2332" spans="1:1" ht="15.75" x14ac:dyDescent="0.3">
      <c r="A2332" s="52"/>
    </row>
    <row r="2333" spans="1:1" ht="15.75" x14ac:dyDescent="0.3">
      <c r="A2333" s="52"/>
    </row>
    <row r="2334" spans="1:1" ht="15.75" x14ac:dyDescent="0.3">
      <c r="A2334" s="52"/>
    </row>
    <row r="2335" spans="1:1" ht="15.75" x14ac:dyDescent="0.3">
      <c r="A2335" s="52"/>
    </row>
    <row r="2336" spans="1:1" ht="15.75" x14ac:dyDescent="0.3">
      <c r="A2336" s="52"/>
    </row>
    <row r="2337" spans="1:1" ht="15.75" x14ac:dyDescent="0.3">
      <c r="A2337" s="52"/>
    </row>
    <row r="2338" spans="1:1" ht="15.75" x14ac:dyDescent="0.3">
      <c r="A2338" s="52"/>
    </row>
    <row r="2339" spans="1:1" ht="15.75" x14ac:dyDescent="0.3">
      <c r="A2339" s="52"/>
    </row>
    <row r="2340" spans="1:1" ht="15.75" x14ac:dyDescent="0.3">
      <c r="A2340" s="52"/>
    </row>
    <row r="2341" spans="1:1" ht="15.75" x14ac:dyDescent="0.3">
      <c r="A2341" s="52"/>
    </row>
    <row r="2342" spans="1:1" ht="15.75" x14ac:dyDescent="0.3">
      <c r="A2342" s="52"/>
    </row>
    <row r="2343" spans="1:1" ht="15.75" x14ac:dyDescent="0.3">
      <c r="A2343" s="52"/>
    </row>
    <row r="2344" spans="1:1" ht="15.75" x14ac:dyDescent="0.3">
      <c r="A2344" s="52"/>
    </row>
    <row r="2345" spans="1:1" ht="15.75" x14ac:dyDescent="0.3">
      <c r="A2345" s="52"/>
    </row>
    <row r="2346" spans="1:1" ht="15.75" x14ac:dyDescent="0.3">
      <c r="A2346" s="52"/>
    </row>
    <row r="2347" spans="1:1" ht="15.75" x14ac:dyDescent="0.3">
      <c r="A2347" s="52"/>
    </row>
    <row r="2348" spans="1:1" ht="15.75" x14ac:dyDescent="0.3">
      <c r="A2348" s="52"/>
    </row>
    <row r="2349" spans="1:1" ht="15.75" x14ac:dyDescent="0.3">
      <c r="A2349" s="52"/>
    </row>
    <row r="2350" spans="1:1" ht="15.75" x14ac:dyDescent="0.3">
      <c r="A2350" s="52"/>
    </row>
    <row r="2351" spans="1:1" ht="15.75" x14ac:dyDescent="0.3">
      <c r="A2351" s="52"/>
    </row>
    <row r="2352" spans="1:1" ht="15.75" x14ac:dyDescent="0.3">
      <c r="A2352" s="52"/>
    </row>
    <row r="2353" spans="1:1" ht="15.75" x14ac:dyDescent="0.3">
      <c r="A2353" s="52"/>
    </row>
    <row r="2354" spans="1:1" ht="15.75" x14ac:dyDescent="0.3">
      <c r="A2354" s="52"/>
    </row>
    <row r="2355" spans="1:1" ht="15.75" x14ac:dyDescent="0.3">
      <c r="A2355" s="52"/>
    </row>
    <row r="2356" spans="1:1" ht="15.75" x14ac:dyDescent="0.3">
      <c r="A2356" s="52"/>
    </row>
    <row r="2357" spans="1:1" ht="15.75" x14ac:dyDescent="0.3">
      <c r="A2357" s="52"/>
    </row>
    <row r="2358" spans="1:1" ht="15.75" x14ac:dyDescent="0.3">
      <c r="A2358" s="52"/>
    </row>
    <row r="2359" spans="1:1" ht="15.75" x14ac:dyDescent="0.3">
      <c r="A2359" s="52"/>
    </row>
    <row r="2360" spans="1:1" ht="15.75" x14ac:dyDescent="0.3">
      <c r="A2360" s="52"/>
    </row>
    <row r="2361" spans="1:1" ht="15.75" x14ac:dyDescent="0.3">
      <c r="A2361" s="52"/>
    </row>
    <row r="2362" spans="1:1" ht="15.75" x14ac:dyDescent="0.3">
      <c r="A2362" s="52"/>
    </row>
    <row r="2363" spans="1:1" ht="15.75" x14ac:dyDescent="0.3">
      <c r="A2363" s="52"/>
    </row>
    <row r="2364" spans="1:1" ht="15.75" x14ac:dyDescent="0.3">
      <c r="A2364" s="52"/>
    </row>
    <row r="2365" spans="1:1" ht="15.75" x14ac:dyDescent="0.3">
      <c r="A2365" s="52"/>
    </row>
    <row r="2366" spans="1:1" ht="15.75" x14ac:dyDescent="0.3">
      <c r="A2366" s="52"/>
    </row>
    <row r="2367" spans="1:1" ht="15.75" x14ac:dyDescent="0.3">
      <c r="A2367" s="52"/>
    </row>
    <row r="2368" spans="1:1" ht="15.75" x14ac:dyDescent="0.3">
      <c r="A2368" s="52"/>
    </row>
    <row r="2369" spans="1:1" ht="15.75" x14ac:dyDescent="0.3">
      <c r="A2369" s="52"/>
    </row>
    <row r="2370" spans="1:1" ht="15.75" x14ac:dyDescent="0.3">
      <c r="A2370" s="52"/>
    </row>
    <row r="2371" spans="1:1" ht="15.75" x14ac:dyDescent="0.3">
      <c r="A2371" s="52"/>
    </row>
    <row r="2372" spans="1:1" ht="15.75" x14ac:dyDescent="0.3">
      <c r="A2372" s="52"/>
    </row>
    <row r="2373" spans="1:1" ht="15.75" x14ac:dyDescent="0.3">
      <c r="A2373" s="52"/>
    </row>
    <row r="2374" spans="1:1" ht="15.75" x14ac:dyDescent="0.3">
      <c r="A2374" s="52"/>
    </row>
    <row r="2375" spans="1:1" ht="15.75" x14ac:dyDescent="0.3">
      <c r="A2375" s="52"/>
    </row>
    <row r="2376" spans="1:1" ht="15.75" x14ac:dyDescent="0.3">
      <c r="A2376" s="52"/>
    </row>
    <row r="2377" spans="1:1" ht="15.75" x14ac:dyDescent="0.3">
      <c r="A2377" s="52"/>
    </row>
    <row r="2378" spans="1:1" ht="15.75" x14ac:dyDescent="0.3">
      <c r="A2378" s="52"/>
    </row>
    <row r="2379" spans="1:1" ht="15.75" x14ac:dyDescent="0.3">
      <c r="A2379" s="52"/>
    </row>
    <row r="2380" spans="1:1" ht="15.75" x14ac:dyDescent="0.3">
      <c r="A2380" s="52"/>
    </row>
    <row r="2381" spans="1:1" ht="15.75" x14ac:dyDescent="0.3">
      <c r="A2381" s="52"/>
    </row>
    <row r="2382" spans="1:1" ht="15.75" x14ac:dyDescent="0.3">
      <c r="A2382" s="52"/>
    </row>
    <row r="2383" spans="1:1" ht="15.75" x14ac:dyDescent="0.3">
      <c r="A2383" s="52"/>
    </row>
    <row r="2384" spans="1:1" ht="15.75" x14ac:dyDescent="0.3">
      <c r="A2384" s="52"/>
    </row>
    <row r="2385" spans="1:1" ht="15.75" x14ac:dyDescent="0.3">
      <c r="A2385" s="52"/>
    </row>
    <row r="2386" spans="1:1" ht="15.75" x14ac:dyDescent="0.3">
      <c r="A2386" s="52"/>
    </row>
    <row r="2387" spans="1:1" ht="15.75" x14ac:dyDescent="0.3">
      <c r="A2387" s="52"/>
    </row>
    <row r="2388" spans="1:1" ht="15.75" x14ac:dyDescent="0.3">
      <c r="A2388" s="52"/>
    </row>
    <row r="2389" spans="1:1" ht="15.75" x14ac:dyDescent="0.3">
      <c r="A2389" s="52"/>
    </row>
    <row r="2390" spans="1:1" ht="15.75" x14ac:dyDescent="0.3">
      <c r="A2390" s="52"/>
    </row>
    <row r="2391" spans="1:1" ht="15.75" x14ac:dyDescent="0.3">
      <c r="A2391" s="52"/>
    </row>
    <row r="2392" spans="1:1" ht="15.75" x14ac:dyDescent="0.3">
      <c r="A2392" s="52"/>
    </row>
    <row r="2393" spans="1:1" ht="15.75" x14ac:dyDescent="0.3">
      <c r="A2393" s="52"/>
    </row>
    <row r="2394" spans="1:1" ht="15.75" x14ac:dyDescent="0.3">
      <c r="A2394" s="52"/>
    </row>
    <row r="2395" spans="1:1" ht="15.75" x14ac:dyDescent="0.3">
      <c r="A2395" s="52"/>
    </row>
    <row r="2396" spans="1:1" ht="15.75" x14ac:dyDescent="0.3">
      <c r="A2396" s="52"/>
    </row>
    <row r="2397" spans="1:1" ht="15.75" x14ac:dyDescent="0.3">
      <c r="A2397" s="52"/>
    </row>
    <row r="2398" spans="1:1" ht="15.75" x14ac:dyDescent="0.3">
      <c r="A2398" s="52"/>
    </row>
    <row r="2399" spans="1:1" ht="15.75" x14ac:dyDescent="0.3">
      <c r="A2399" s="52"/>
    </row>
    <row r="2400" spans="1:1" ht="15.75" x14ac:dyDescent="0.3">
      <c r="A2400" s="52"/>
    </row>
    <row r="2401" spans="1:1" ht="15.75" x14ac:dyDescent="0.3">
      <c r="A2401" s="52"/>
    </row>
    <row r="2402" spans="1:1" ht="15.75" x14ac:dyDescent="0.3">
      <c r="A2402" s="52"/>
    </row>
    <row r="2403" spans="1:1" ht="15.75" x14ac:dyDescent="0.3">
      <c r="A2403" s="52"/>
    </row>
    <row r="2404" spans="1:1" ht="15.75" x14ac:dyDescent="0.3">
      <c r="A2404" s="52"/>
    </row>
    <row r="2405" spans="1:1" ht="15.75" x14ac:dyDescent="0.3">
      <c r="A2405" s="52"/>
    </row>
    <row r="2406" spans="1:1" ht="15.75" x14ac:dyDescent="0.3">
      <c r="A2406" s="52"/>
    </row>
    <row r="2407" spans="1:1" ht="15.75" x14ac:dyDescent="0.3">
      <c r="A2407" s="52"/>
    </row>
    <row r="2408" spans="1:1" ht="15.75" x14ac:dyDescent="0.3">
      <c r="A2408" s="52"/>
    </row>
    <row r="2409" spans="1:1" ht="15.75" x14ac:dyDescent="0.3">
      <c r="A2409" s="52"/>
    </row>
    <row r="2410" spans="1:1" ht="15.75" x14ac:dyDescent="0.3">
      <c r="A2410" s="52"/>
    </row>
    <row r="2411" spans="1:1" ht="15.75" x14ac:dyDescent="0.3">
      <c r="A2411" s="52"/>
    </row>
    <row r="2412" spans="1:1" ht="15.75" x14ac:dyDescent="0.3">
      <c r="A2412" s="52"/>
    </row>
    <row r="2413" spans="1:1" ht="15.75" x14ac:dyDescent="0.3">
      <c r="A2413" s="52"/>
    </row>
    <row r="2414" spans="1:1" ht="15.75" x14ac:dyDescent="0.3">
      <c r="A2414" s="52"/>
    </row>
    <row r="2415" spans="1:1" ht="15.75" x14ac:dyDescent="0.3">
      <c r="A2415" s="52"/>
    </row>
    <row r="2416" spans="1:1" ht="15.75" x14ac:dyDescent="0.3">
      <c r="A2416" s="52"/>
    </row>
    <row r="2417" spans="1:1" ht="15.75" x14ac:dyDescent="0.3">
      <c r="A2417" s="52"/>
    </row>
    <row r="2418" spans="1:1" ht="15.75" x14ac:dyDescent="0.3">
      <c r="A2418" s="52"/>
    </row>
    <row r="2419" spans="1:1" ht="15.75" x14ac:dyDescent="0.3">
      <c r="A2419" s="52"/>
    </row>
    <row r="2420" spans="1:1" ht="15.75" x14ac:dyDescent="0.3">
      <c r="A2420" s="52"/>
    </row>
    <row r="2421" spans="1:1" ht="15.75" x14ac:dyDescent="0.3">
      <c r="A2421" s="52"/>
    </row>
    <row r="2422" spans="1:1" ht="15.75" x14ac:dyDescent="0.3">
      <c r="A2422" s="52"/>
    </row>
    <row r="2423" spans="1:1" ht="15.75" x14ac:dyDescent="0.3">
      <c r="A2423" s="52"/>
    </row>
    <row r="2424" spans="1:1" ht="15.75" x14ac:dyDescent="0.3">
      <c r="A2424" s="52"/>
    </row>
    <row r="2425" spans="1:1" ht="15.75" x14ac:dyDescent="0.3">
      <c r="A2425" s="52"/>
    </row>
    <row r="2426" spans="1:1" ht="15.75" x14ac:dyDescent="0.3">
      <c r="A2426" s="52"/>
    </row>
    <row r="2427" spans="1:1" ht="15.75" x14ac:dyDescent="0.3">
      <c r="A2427" s="52"/>
    </row>
  </sheetData>
  <mergeCells count="12">
    <mergeCell ref="A2:G2"/>
    <mergeCell ref="A3:G3"/>
    <mergeCell ref="A4:G4"/>
    <mergeCell ref="A5:G5"/>
    <mergeCell ref="A6:B6"/>
    <mergeCell ref="C6:E6"/>
    <mergeCell ref="A7:A10"/>
    <mergeCell ref="B7:B10"/>
    <mergeCell ref="C7:C10"/>
    <mergeCell ref="D7:F7"/>
    <mergeCell ref="G7:G10"/>
    <mergeCell ref="D8:F9"/>
  </mergeCells>
  <conditionalFormatting sqref="A1361:A2427">
    <cfRule type="cellIs" dxfId="6" priority="1" stopIfTrue="1" operator="equal">
      <formula>"TOTAL POR DEPARTAMENTO"</formula>
    </cfRule>
  </conditionalFormatting>
  <conditionalFormatting sqref="B11:B303">
    <cfRule type="cellIs" dxfId="5" priority="2" stopIfTrue="1" operator="between">
      <formula>"ZONA METROPOLITANA"</formula>
      <formula>"ZONA CENTRAL"</formula>
    </cfRule>
    <cfRule type="cellIs" dxfId="4" priority="3" stopIfTrue="1" operator="between">
      <formula>"ZONA ORIENTAL"</formula>
      <formula>"ZONA OCCICENTAL"</formula>
    </cfRule>
    <cfRule type="cellIs" dxfId="3" priority="4" stopIfTrue="1" operator="equal">
      <formula>"T  O  T  A  L    ===== &gt;&gt;&gt;&gt;&gt;"</formula>
    </cfRule>
  </conditionalFormatting>
  <conditionalFormatting sqref="C12:F395">
    <cfRule type="cellIs" dxfId="2" priority="5" stopIfTrue="1" operator="equal">
      <formula>0</formula>
    </cfRule>
  </conditionalFormatting>
  <conditionalFormatting sqref="A12:A1360">
    <cfRule type="expression" dxfId="1" priority="6" stopIfTrue="1">
      <formula>MID($A12,24,3)="DE:"</formula>
    </cfRule>
    <cfRule type="cellIs" dxfId="0" priority="7" stopIfTrue="1" operator="equal">
      <formula>"TOTAL GENERAL"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Por Munic</vt:lpstr>
      <vt:lpstr>Monto Cot</vt:lpstr>
      <vt:lpstr>'Monto Cot'!Consulta_desde_Visual_FoxPro_Tables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E. Romero Campos. Analista de Estadistica.</dc:creator>
  <cp:lastModifiedBy>Sandra E. Romero Campos. Analista de Estadistica.</cp:lastModifiedBy>
  <dcterms:created xsi:type="dcterms:W3CDTF">2017-04-25T19:29:29Z</dcterms:created>
  <dcterms:modified xsi:type="dcterms:W3CDTF">2017-04-26T15:39:17Z</dcterms:modified>
</cp:coreProperties>
</file>