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755"/>
  </bookViews>
  <sheets>
    <sheet name="trabajadores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/>
  <c r="M40"/>
  <c r="I40"/>
  <c r="H40"/>
  <c r="G40"/>
  <c r="F40"/>
  <c r="E40"/>
  <c r="K38"/>
  <c r="J38"/>
  <c r="C38"/>
  <c r="B38"/>
  <c r="N36"/>
  <c r="M36"/>
  <c r="L36"/>
  <c r="K36"/>
  <c r="J36"/>
  <c r="I36"/>
  <c r="H36"/>
  <c r="G36"/>
  <c r="F36"/>
  <c r="E36"/>
  <c r="D36"/>
  <c r="C36"/>
  <c r="B36"/>
  <c r="N30"/>
  <c r="N38" s="1"/>
  <c r="M30"/>
  <c r="M38" s="1"/>
  <c r="L30"/>
  <c r="L38" s="1"/>
  <c r="K30"/>
  <c r="J30"/>
  <c r="I30"/>
  <c r="H30"/>
  <c r="G30"/>
  <c r="F30"/>
  <c r="F38" s="1"/>
  <c r="E30"/>
  <c r="E38" s="1"/>
  <c r="D30"/>
  <c r="C30"/>
  <c r="B30"/>
  <c r="N22"/>
  <c r="M22"/>
  <c r="L22"/>
  <c r="L40" s="1"/>
  <c r="K22"/>
  <c r="K40" s="1"/>
  <c r="J22"/>
  <c r="J40" s="1"/>
  <c r="I22"/>
  <c r="I38" s="1"/>
  <c r="H22"/>
  <c r="H38" s="1"/>
  <c r="G22"/>
  <c r="G38" s="1"/>
  <c r="F22"/>
  <c r="E22"/>
  <c r="D22"/>
  <c r="D40" s="1"/>
  <c r="C22"/>
  <c r="C40" s="1"/>
  <c r="B22"/>
  <c r="B40" s="1"/>
  <c r="D38" l="1"/>
</calcChain>
</file>

<file path=xl/sharedStrings.xml><?xml version="1.0" encoding="utf-8"?>
<sst xmlns="http://schemas.openxmlformats.org/spreadsheetml/2006/main" count="47" uniqueCount="47">
  <si>
    <t>INSTITUTO SALVADOREÑO DEL SEGURO SOCIAL</t>
  </si>
  <si>
    <t>DEPARTAMENTO DE ACTUARIADO Y ESTADÍSTICA</t>
  </si>
  <si>
    <t>TRABAJADORES COTIZANTES AL REGIMEN DE SALUD DEL ISSS</t>
  </si>
  <si>
    <t>PERIODO:</t>
  </si>
  <si>
    <t>2016</t>
  </si>
  <si>
    <t>ACTIVIDAD ECONÓMICA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</si>
  <si>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</si>
  <si>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</si>
  <si>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</si>
  <si>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</si>
  <si>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</si>
  <si>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</si>
  <si>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</si>
  <si>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</si>
  <si>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SEPTIEM-</t>
  </si>
  <si>
    <t>OCTUBRE</t>
  </si>
  <si>
    <t>NOVIEMBRE</t>
  </si>
  <si>
    <t>DICIEMBRE</t>
  </si>
  <si>
    <t>PROMEDIO</t>
  </si>
  <si>
    <t>BRE</t>
  </si>
  <si>
    <t>MENSUAL</t>
  </si>
  <si>
    <t>Agricultura,caza,silvicultura y pesca</t>
  </si>
  <si>
    <t>Explotación de minas y canteras</t>
  </si>
  <si>
    <t>Industrias manufactureras</t>
  </si>
  <si>
    <t>Electricidad,luz y agua</t>
  </si>
  <si>
    <t>Construcción</t>
  </si>
  <si>
    <t>Comercio,restaurantes y hoteles</t>
  </si>
  <si>
    <t>Transporte,almacenamientos y  comunicac.</t>
  </si>
  <si>
    <t>Establec.,financi.,seguros,bienes inmuebles</t>
  </si>
  <si>
    <t>Servicios comunales,sociales y personales</t>
  </si>
  <si>
    <t>Servicio Doméstico</t>
  </si>
  <si>
    <t>Actividades no bien especificadas</t>
  </si>
  <si>
    <t>SECTOR PRIVADO</t>
  </si>
  <si>
    <t>Gobierno Central</t>
  </si>
  <si>
    <t>Instituciones Descentralizadas</t>
  </si>
  <si>
    <t>Instituciones de Seguridad Social</t>
  </si>
  <si>
    <t>Empresas no Financieras</t>
  </si>
  <si>
    <t>Empresas Financieras</t>
  </si>
  <si>
    <t>Gobiernos Locales (Municipalidades)</t>
  </si>
  <si>
    <t>SECTOR PÚBLICO</t>
  </si>
  <si>
    <t>Pensionados ISSS</t>
  </si>
  <si>
    <t>Pensionados INPEP</t>
  </si>
  <si>
    <t>Pensionados AFP</t>
  </si>
  <si>
    <t>Pensionados IPSFA</t>
  </si>
  <si>
    <t>PENSIONADOS</t>
  </si>
  <si>
    <t>TOTAL GENERAL</t>
  </si>
  <si>
    <t>TOTAL SIN PENSIONADOS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</si>
</sst>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3" fillId="3" borderId="2" xfId="0" applyFont="1" applyFill="1" applyBorder="1" applyAlignment="1">
      <alignment horizontal="center"/>
    </xf>
    <xf numFmtId="0" fontId="0" fillId="3" borderId="3" xfId="0" applyFill="1" applyBorder="1"/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9" xfId="0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0" fillId="0" borderId="10" xfId="0" applyBorder="1"/>
    <xf numFmtId="165" fontId="0" fillId="0" borderId="0" xfId="1" applyNumberFormat="1" applyFont="1" applyBorder="1"/>
    <xf numFmtId="165" fontId="0" fillId="0" borderId="5" xfId="1" applyNumberFormat="1" applyFont="1" applyBorder="1"/>
    <xf numFmtId="165" fontId="0" fillId="0" borderId="0" xfId="0" applyNumberFormat="1"/>
    <xf numFmtId="0" fontId="3" fillId="0" borderId="10" xfId="0" applyFont="1" applyBorder="1" applyAlignment="1">
      <alignment horizontal="center"/>
    </xf>
    <xf numFmtId="165" fontId="3" fillId="0" borderId="0" xfId="1" applyNumberFormat="1" applyFont="1" applyBorder="1"/>
    <xf numFmtId="165" fontId="3" fillId="0" borderId="5" xfId="1" applyNumberFormat="1" applyFont="1" applyBorder="1"/>
    <xf numFmtId="0" fontId="0" fillId="0" borderId="0" xfId="0" applyBorder="1"/>
    <xf numFmtId="0" fontId="0" fillId="0" borderId="5" xfId="0" applyBorder="1"/>
    <xf numFmtId="0" fontId="3" fillId="0" borderId="11" xfId="0" applyFont="1" applyBorder="1" applyAlignment="1">
      <alignment horizontal="center"/>
    </xf>
    <xf numFmtId="165" fontId="3" fillId="0" borderId="7" xfId="1" applyNumberFormat="1" applyFont="1" applyBorder="1"/>
    <xf numFmtId="165" fontId="3" fillId="0" borderId="8" xfId="1" applyNumberFormat="1" applyFont="1" applyBorder="1"/>
    <xf numFmtId="0" fontId="3" fillId="0" borderId="9" xfId="0" applyFont="1" applyBorder="1" applyAlignment="1">
      <alignment horizontal="center"/>
    </xf>
    <xf numFmtId="165" fontId="0" fillId="0" borderId="2" xfId="0" applyNumberFormat="1" applyBorder="1"/>
    <xf numFmtId="165" fontId="0" fillId="0" borderId="3" xfId="0" applyNumberFormat="1" applyBorder="1"/>
    <xf numFmtId="165" fontId="0" fillId="0" borderId="7" xfId="0" applyNumberFormat="1" applyBorder="1"/>
    <xf numFmtId="165" fontId="0" fillId="0" borderId="8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workbookViewId="0">
      <selection activeCell="G5" sqref="G5"/>
    </sheetView>
  </sheetViews>
  <sheetFormatPr baseColWidth="10" defaultRowHeight="15"/>
  <cols>
    <col min="1" max="1" width="41.28515625" customWidth="1"/>
    <col min="2" max="2" width="12.28515625" bestFit="1" customWidth="1"/>
    <col min="12" max="12" width="12.5703125" customWidth="1"/>
    <col min="257" max="257" width="41.28515625" customWidth="1"/>
    <col min="258" max="258" width="12.28515625" bestFit="1" customWidth="1"/>
    <col min="268" max="268" width="12.5703125" customWidth="1"/>
    <col min="513" max="513" width="41.28515625" customWidth="1"/>
    <col min="514" max="514" width="12.28515625" bestFit="1" customWidth="1"/>
    <col min="524" max="524" width="12.5703125" customWidth="1"/>
    <col min="769" max="769" width="41.28515625" customWidth="1"/>
    <col min="770" max="770" width="12.28515625" bestFit="1" customWidth="1"/>
    <col min="780" max="780" width="12.5703125" customWidth="1"/>
    <col min="1025" max="1025" width="41.28515625" customWidth="1"/>
    <col min="1026" max="1026" width="12.28515625" bestFit="1" customWidth="1"/>
    <col min="1036" max="1036" width="12.5703125" customWidth="1"/>
    <col min="1281" max="1281" width="41.28515625" customWidth="1"/>
    <col min="1282" max="1282" width="12.28515625" bestFit="1" customWidth="1"/>
    <col min="1292" max="1292" width="12.5703125" customWidth="1"/>
    <col min="1537" max="1537" width="41.28515625" customWidth="1"/>
    <col min="1538" max="1538" width="12.28515625" bestFit="1" customWidth="1"/>
    <col min="1548" max="1548" width="12.5703125" customWidth="1"/>
    <col min="1793" max="1793" width="41.28515625" customWidth="1"/>
    <col min="1794" max="1794" width="12.28515625" bestFit="1" customWidth="1"/>
    <col min="1804" max="1804" width="12.5703125" customWidth="1"/>
    <col min="2049" max="2049" width="41.28515625" customWidth="1"/>
    <col min="2050" max="2050" width="12.28515625" bestFit="1" customWidth="1"/>
    <col min="2060" max="2060" width="12.5703125" customWidth="1"/>
    <col min="2305" max="2305" width="41.28515625" customWidth="1"/>
    <col min="2306" max="2306" width="12.28515625" bestFit="1" customWidth="1"/>
    <col min="2316" max="2316" width="12.5703125" customWidth="1"/>
    <col min="2561" max="2561" width="41.28515625" customWidth="1"/>
    <col min="2562" max="2562" width="12.28515625" bestFit="1" customWidth="1"/>
    <col min="2572" max="2572" width="12.5703125" customWidth="1"/>
    <col min="2817" max="2817" width="41.28515625" customWidth="1"/>
    <col min="2818" max="2818" width="12.28515625" bestFit="1" customWidth="1"/>
    <col min="2828" max="2828" width="12.5703125" customWidth="1"/>
    <col min="3073" max="3073" width="41.28515625" customWidth="1"/>
    <col min="3074" max="3074" width="12.28515625" bestFit="1" customWidth="1"/>
    <col min="3084" max="3084" width="12.5703125" customWidth="1"/>
    <col min="3329" max="3329" width="41.28515625" customWidth="1"/>
    <col min="3330" max="3330" width="12.28515625" bestFit="1" customWidth="1"/>
    <col min="3340" max="3340" width="12.5703125" customWidth="1"/>
    <col min="3585" max="3585" width="41.28515625" customWidth="1"/>
    <col min="3586" max="3586" width="12.28515625" bestFit="1" customWidth="1"/>
    <col min="3596" max="3596" width="12.5703125" customWidth="1"/>
    <col min="3841" max="3841" width="41.28515625" customWidth="1"/>
    <col min="3842" max="3842" width="12.28515625" bestFit="1" customWidth="1"/>
    <col min="3852" max="3852" width="12.5703125" customWidth="1"/>
    <col min="4097" max="4097" width="41.28515625" customWidth="1"/>
    <col min="4098" max="4098" width="12.28515625" bestFit="1" customWidth="1"/>
    <col min="4108" max="4108" width="12.5703125" customWidth="1"/>
    <col min="4353" max="4353" width="41.28515625" customWidth="1"/>
    <col min="4354" max="4354" width="12.28515625" bestFit="1" customWidth="1"/>
    <col min="4364" max="4364" width="12.5703125" customWidth="1"/>
    <col min="4609" max="4609" width="41.28515625" customWidth="1"/>
    <col min="4610" max="4610" width="12.28515625" bestFit="1" customWidth="1"/>
    <col min="4620" max="4620" width="12.5703125" customWidth="1"/>
    <col min="4865" max="4865" width="41.28515625" customWidth="1"/>
    <col min="4866" max="4866" width="12.28515625" bestFit="1" customWidth="1"/>
    <col min="4876" max="4876" width="12.5703125" customWidth="1"/>
    <col min="5121" max="5121" width="41.28515625" customWidth="1"/>
    <col min="5122" max="5122" width="12.28515625" bestFit="1" customWidth="1"/>
    <col min="5132" max="5132" width="12.5703125" customWidth="1"/>
    <col min="5377" max="5377" width="41.28515625" customWidth="1"/>
    <col min="5378" max="5378" width="12.28515625" bestFit="1" customWidth="1"/>
    <col min="5388" max="5388" width="12.5703125" customWidth="1"/>
    <col min="5633" max="5633" width="41.28515625" customWidth="1"/>
    <col min="5634" max="5634" width="12.28515625" bestFit="1" customWidth="1"/>
    <col min="5644" max="5644" width="12.5703125" customWidth="1"/>
    <col min="5889" max="5889" width="41.28515625" customWidth="1"/>
    <col min="5890" max="5890" width="12.28515625" bestFit="1" customWidth="1"/>
    <col min="5900" max="5900" width="12.5703125" customWidth="1"/>
    <col min="6145" max="6145" width="41.28515625" customWidth="1"/>
    <col min="6146" max="6146" width="12.28515625" bestFit="1" customWidth="1"/>
    <col min="6156" max="6156" width="12.5703125" customWidth="1"/>
    <col min="6401" max="6401" width="41.28515625" customWidth="1"/>
    <col min="6402" max="6402" width="12.28515625" bestFit="1" customWidth="1"/>
    <col min="6412" max="6412" width="12.5703125" customWidth="1"/>
    <col min="6657" max="6657" width="41.28515625" customWidth="1"/>
    <col min="6658" max="6658" width="12.28515625" bestFit="1" customWidth="1"/>
    <col min="6668" max="6668" width="12.5703125" customWidth="1"/>
    <col min="6913" max="6913" width="41.28515625" customWidth="1"/>
    <col min="6914" max="6914" width="12.28515625" bestFit="1" customWidth="1"/>
    <col min="6924" max="6924" width="12.5703125" customWidth="1"/>
    <col min="7169" max="7169" width="41.28515625" customWidth="1"/>
    <col min="7170" max="7170" width="12.28515625" bestFit="1" customWidth="1"/>
    <col min="7180" max="7180" width="12.5703125" customWidth="1"/>
    <col min="7425" max="7425" width="41.28515625" customWidth="1"/>
    <col min="7426" max="7426" width="12.28515625" bestFit="1" customWidth="1"/>
    <col min="7436" max="7436" width="12.5703125" customWidth="1"/>
    <col min="7681" max="7681" width="41.28515625" customWidth="1"/>
    <col min="7682" max="7682" width="12.28515625" bestFit="1" customWidth="1"/>
    <col min="7692" max="7692" width="12.5703125" customWidth="1"/>
    <col min="7937" max="7937" width="41.28515625" customWidth="1"/>
    <col min="7938" max="7938" width="12.28515625" bestFit="1" customWidth="1"/>
    <col min="7948" max="7948" width="12.5703125" customWidth="1"/>
    <col min="8193" max="8193" width="41.28515625" customWidth="1"/>
    <col min="8194" max="8194" width="12.28515625" bestFit="1" customWidth="1"/>
    <col min="8204" max="8204" width="12.5703125" customWidth="1"/>
    <col min="8449" max="8449" width="41.28515625" customWidth="1"/>
    <col min="8450" max="8450" width="12.28515625" bestFit="1" customWidth="1"/>
    <col min="8460" max="8460" width="12.5703125" customWidth="1"/>
    <col min="8705" max="8705" width="41.28515625" customWidth="1"/>
    <col min="8706" max="8706" width="12.28515625" bestFit="1" customWidth="1"/>
    <col min="8716" max="8716" width="12.5703125" customWidth="1"/>
    <col min="8961" max="8961" width="41.28515625" customWidth="1"/>
    <col min="8962" max="8962" width="12.28515625" bestFit="1" customWidth="1"/>
    <col min="8972" max="8972" width="12.5703125" customWidth="1"/>
    <col min="9217" max="9217" width="41.28515625" customWidth="1"/>
    <col min="9218" max="9218" width="12.28515625" bestFit="1" customWidth="1"/>
    <col min="9228" max="9228" width="12.5703125" customWidth="1"/>
    <col min="9473" max="9473" width="41.28515625" customWidth="1"/>
    <col min="9474" max="9474" width="12.28515625" bestFit="1" customWidth="1"/>
    <col min="9484" max="9484" width="12.5703125" customWidth="1"/>
    <col min="9729" max="9729" width="41.28515625" customWidth="1"/>
    <col min="9730" max="9730" width="12.28515625" bestFit="1" customWidth="1"/>
    <col min="9740" max="9740" width="12.5703125" customWidth="1"/>
    <col min="9985" max="9985" width="41.28515625" customWidth="1"/>
    <col min="9986" max="9986" width="12.28515625" bestFit="1" customWidth="1"/>
    <col min="9996" max="9996" width="12.5703125" customWidth="1"/>
    <col min="10241" max="10241" width="41.28515625" customWidth="1"/>
    <col min="10242" max="10242" width="12.28515625" bestFit="1" customWidth="1"/>
    <col min="10252" max="10252" width="12.5703125" customWidth="1"/>
    <col min="10497" max="10497" width="41.28515625" customWidth="1"/>
    <col min="10498" max="10498" width="12.28515625" bestFit="1" customWidth="1"/>
    <col min="10508" max="10508" width="12.5703125" customWidth="1"/>
    <col min="10753" max="10753" width="41.28515625" customWidth="1"/>
    <col min="10754" max="10754" width="12.28515625" bestFit="1" customWidth="1"/>
    <col min="10764" max="10764" width="12.5703125" customWidth="1"/>
    <col min="11009" max="11009" width="41.28515625" customWidth="1"/>
    <col min="11010" max="11010" width="12.28515625" bestFit="1" customWidth="1"/>
    <col min="11020" max="11020" width="12.5703125" customWidth="1"/>
    <col min="11265" max="11265" width="41.28515625" customWidth="1"/>
    <col min="11266" max="11266" width="12.28515625" bestFit="1" customWidth="1"/>
    <col min="11276" max="11276" width="12.5703125" customWidth="1"/>
    <col min="11521" max="11521" width="41.28515625" customWidth="1"/>
    <col min="11522" max="11522" width="12.28515625" bestFit="1" customWidth="1"/>
    <col min="11532" max="11532" width="12.5703125" customWidth="1"/>
    <col min="11777" max="11777" width="41.28515625" customWidth="1"/>
    <col min="11778" max="11778" width="12.28515625" bestFit="1" customWidth="1"/>
    <col min="11788" max="11788" width="12.5703125" customWidth="1"/>
    <col min="12033" max="12033" width="41.28515625" customWidth="1"/>
    <col min="12034" max="12034" width="12.28515625" bestFit="1" customWidth="1"/>
    <col min="12044" max="12044" width="12.5703125" customWidth="1"/>
    <col min="12289" max="12289" width="41.28515625" customWidth="1"/>
    <col min="12290" max="12290" width="12.28515625" bestFit="1" customWidth="1"/>
    <col min="12300" max="12300" width="12.5703125" customWidth="1"/>
    <col min="12545" max="12545" width="41.28515625" customWidth="1"/>
    <col min="12546" max="12546" width="12.28515625" bestFit="1" customWidth="1"/>
    <col min="12556" max="12556" width="12.5703125" customWidth="1"/>
    <col min="12801" max="12801" width="41.28515625" customWidth="1"/>
    <col min="12802" max="12802" width="12.28515625" bestFit="1" customWidth="1"/>
    <col min="12812" max="12812" width="12.5703125" customWidth="1"/>
    <col min="13057" max="13057" width="41.28515625" customWidth="1"/>
    <col min="13058" max="13058" width="12.28515625" bestFit="1" customWidth="1"/>
    <col min="13068" max="13068" width="12.5703125" customWidth="1"/>
    <col min="13313" max="13313" width="41.28515625" customWidth="1"/>
    <col min="13314" max="13314" width="12.28515625" bestFit="1" customWidth="1"/>
    <col min="13324" max="13324" width="12.5703125" customWidth="1"/>
    <col min="13569" max="13569" width="41.28515625" customWidth="1"/>
    <col min="13570" max="13570" width="12.28515625" bestFit="1" customWidth="1"/>
    <col min="13580" max="13580" width="12.5703125" customWidth="1"/>
    <col min="13825" max="13825" width="41.28515625" customWidth="1"/>
    <col min="13826" max="13826" width="12.28515625" bestFit="1" customWidth="1"/>
    <col min="13836" max="13836" width="12.5703125" customWidth="1"/>
    <col min="14081" max="14081" width="41.28515625" customWidth="1"/>
    <col min="14082" max="14082" width="12.28515625" bestFit="1" customWidth="1"/>
    <col min="14092" max="14092" width="12.5703125" customWidth="1"/>
    <col min="14337" max="14337" width="41.28515625" customWidth="1"/>
    <col min="14338" max="14338" width="12.28515625" bestFit="1" customWidth="1"/>
    <col min="14348" max="14348" width="12.5703125" customWidth="1"/>
    <col min="14593" max="14593" width="41.28515625" customWidth="1"/>
    <col min="14594" max="14594" width="12.28515625" bestFit="1" customWidth="1"/>
    <col min="14604" max="14604" width="12.5703125" customWidth="1"/>
    <col min="14849" max="14849" width="41.28515625" customWidth="1"/>
    <col min="14850" max="14850" width="12.28515625" bestFit="1" customWidth="1"/>
    <col min="14860" max="14860" width="12.5703125" customWidth="1"/>
    <col min="15105" max="15105" width="41.28515625" customWidth="1"/>
    <col min="15106" max="15106" width="12.28515625" bestFit="1" customWidth="1"/>
    <col min="15116" max="15116" width="12.5703125" customWidth="1"/>
    <col min="15361" max="15361" width="41.28515625" customWidth="1"/>
    <col min="15362" max="15362" width="12.28515625" bestFit="1" customWidth="1"/>
    <col min="15372" max="15372" width="12.5703125" customWidth="1"/>
    <col min="15617" max="15617" width="41.28515625" customWidth="1"/>
    <col min="15618" max="15618" width="12.28515625" bestFit="1" customWidth="1"/>
    <col min="15628" max="15628" width="12.5703125" customWidth="1"/>
    <col min="15873" max="15873" width="41.28515625" customWidth="1"/>
    <col min="15874" max="15874" width="12.28515625" bestFit="1" customWidth="1"/>
    <col min="15884" max="15884" width="12.5703125" customWidth="1"/>
    <col min="16129" max="16129" width="41.28515625" customWidth="1"/>
    <col min="16130" max="16130" width="12.28515625" bestFit="1" customWidth="1"/>
    <col min="16140" max="16140" width="12.5703125" customWidth="1"/>
  </cols>
  <sheetData>
    <row r="1" spans="1:14">
      <c r="A1" s="1"/>
      <c r="B1" s="2"/>
      <c r="C1" s="2"/>
      <c r="D1" s="2"/>
      <c r="E1" s="2"/>
      <c r="F1" s="2"/>
      <c r="G1" s="3" t="s">
        <v>0</v>
      </c>
      <c r="H1" s="2"/>
      <c r="I1" s="2"/>
      <c r="J1" s="2"/>
      <c r="K1" s="2"/>
      <c r="L1" s="2"/>
      <c r="M1" s="2"/>
      <c r="N1" s="2"/>
    </row>
    <row r="2" spans="1:14">
      <c r="A2" s="2"/>
      <c r="B2" s="2"/>
      <c r="C2" s="2"/>
      <c r="D2" s="2"/>
      <c r="E2" s="2"/>
      <c r="F2" s="2"/>
      <c r="G2" s="3" t="s">
        <v>1</v>
      </c>
      <c r="H2" s="2"/>
      <c r="I2" s="2"/>
      <c r="J2" s="2"/>
      <c r="K2" s="2"/>
      <c r="L2" s="2"/>
      <c r="M2" s="2"/>
      <c r="N2" s="2"/>
    </row>
    <row r="3" spans="1:14" hidden="1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</row>
    <row r="4" spans="1:14">
      <c r="A4" s="2"/>
      <c r="B4" s="2"/>
      <c r="C4" s="2"/>
      <c r="D4" s="2"/>
      <c r="E4" s="2"/>
      <c r="F4" s="2"/>
      <c r="G4" s="3" t="s">
        <v>2</v>
      </c>
      <c r="H4" s="2"/>
      <c r="I4" s="2"/>
      <c r="J4" s="2"/>
      <c r="K4" s="2"/>
      <c r="L4" s="2"/>
      <c r="M4" s="2"/>
      <c r="N4" s="2"/>
    </row>
    <row r="5" spans="1:14">
      <c r="F5" s="4" t="s">
        <v>3</v>
      </c>
      <c r="G5" s="4" t="s">
        <v>4</v>
      </c>
    </row>
    <row r="6" spans="1:14" ht="15.75" thickBot="1">
      <c r="A6" s="4"/>
    </row>
    <row r="7" spans="1:14">
      <c r="A7" s="5"/>
      <c r="B7" s="6"/>
      <c r="C7" s="6"/>
      <c r="D7" s="6"/>
      <c r="E7" s="6"/>
      <c r="F7" s="7"/>
      <c r="G7" s="6"/>
      <c r="H7" s="6"/>
      <c r="I7" s="6"/>
      <c r="J7" s="6"/>
      <c r="K7" s="6"/>
      <c r="L7" s="6"/>
      <c r="M7" s="6"/>
      <c r="N7" s="8"/>
    </row>
    <row r="8" spans="1:14">
      <c r="A8" s="9" t="s">
        <v>5</v>
      </c>
      <c r="B8" s="10" t="s">
        <v>6</v>
      </c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0" t="s">
        <v>14</v>
      </c>
      <c r="K8" s="10" t="s">
        <v>15</v>
      </c>
      <c r="L8" s="10" t="s">
        <v>16</v>
      </c>
      <c r="M8" s="10" t="s">
        <v>17</v>
      </c>
      <c r="N8" s="11" t="s">
        <v>18</v>
      </c>
    </row>
    <row r="9" spans="1:14" ht="15.75" thickBot="1">
      <c r="A9" s="12"/>
      <c r="B9" s="13"/>
      <c r="C9" s="13"/>
      <c r="D9" s="13"/>
      <c r="E9" s="13"/>
      <c r="F9" s="13"/>
      <c r="G9" s="13"/>
      <c r="H9" s="13"/>
      <c r="I9" s="13"/>
      <c r="J9" s="14" t="s">
        <v>19</v>
      </c>
      <c r="K9" s="13"/>
      <c r="L9" s="13"/>
      <c r="M9" s="13"/>
      <c r="N9" s="15" t="s">
        <v>20</v>
      </c>
    </row>
    <row r="10" spans="1:14" ht="15.75" thickBot="1"/>
    <row r="11" spans="1:14">
      <c r="A11" s="16" t="s">
        <v>21</v>
      </c>
      <c r="B11" s="17">
        <v>13768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8">
        <v>13768</v>
      </c>
    </row>
    <row r="12" spans="1:14">
      <c r="A12" s="19" t="s">
        <v>22</v>
      </c>
      <c r="B12" s="20">
        <v>648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1">
        <v>648</v>
      </c>
    </row>
    <row r="13" spans="1:14">
      <c r="A13" s="19" t="s">
        <v>23</v>
      </c>
      <c r="B13" s="20">
        <v>176189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1">
        <v>176189</v>
      </c>
    </row>
    <row r="14" spans="1:14">
      <c r="A14" s="19" t="s">
        <v>24</v>
      </c>
      <c r="B14" s="20">
        <v>5802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1">
        <v>5802</v>
      </c>
    </row>
    <row r="15" spans="1:14">
      <c r="A15" s="19" t="s">
        <v>25</v>
      </c>
      <c r="B15" s="20">
        <v>22015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1">
        <v>22015</v>
      </c>
    </row>
    <row r="16" spans="1:14">
      <c r="A16" s="19" t="s">
        <v>26</v>
      </c>
      <c r="B16" s="20">
        <v>156923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1">
        <v>156923</v>
      </c>
    </row>
    <row r="17" spans="1:16">
      <c r="A17" s="19" t="s">
        <v>27</v>
      </c>
      <c r="B17" s="20">
        <v>40311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1">
        <v>40311</v>
      </c>
      <c r="P17" s="22"/>
    </row>
    <row r="18" spans="1:16">
      <c r="A18" s="19" t="s">
        <v>28</v>
      </c>
      <c r="B18" s="20">
        <v>155860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1">
        <v>155860</v>
      </c>
    </row>
    <row r="19" spans="1:16">
      <c r="A19" s="19" t="s">
        <v>29</v>
      </c>
      <c r="B19" s="20">
        <v>67154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1">
        <v>67154</v>
      </c>
    </row>
    <row r="20" spans="1:16">
      <c r="A20" s="19" t="s">
        <v>30</v>
      </c>
      <c r="B20" s="20">
        <v>1497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1">
        <v>1497</v>
      </c>
    </row>
    <row r="21" spans="1:16">
      <c r="A21" s="19" t="s">
        <v>31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1">
        <v>0</v>
      </c>
    </row>
    <row r="22" spans="1:16">
      <c r="A22" s="23" t="s">
        <v>32</v>
      </c>
      <c r="B22" s="24">
        <f t="shared" ref="B22:N22" si="0">SUM(B11:B21)</f>
        <v>640167</v>
      </c>
      <c r="C22" s="24">
        <f t="shared" si="0"/>
        <v>0</v>
      </c>
      <c r="D22" s="24">
        <f t="shared" si="0"/>
        <v>0</v>
      </c>
      <c r="E22" s="24">
        <f t="shared" si="0"/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  <c r="N22" s="25">
        <f t="shared" si="0"/>
        <v>640167</v>
      </c>
    </row>
    <row r="23" spans="1:16">
      <c r="A23" s="19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</row>
    <row r="24" spans="1:16">
      <c r="A24" s="19" t="s">
        <v>33</v>
      </c>
      <c r="B24" s="20">
        <v>93646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1">
        <v>93646</v>
      </c>
    </row>
    <row r="25" spans="1:16">
      <c r="A25" s="19" t="s">
        <v>34</v>
      </c>
      <c r="B25" s="20">
        <v>13960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1">
        <v>13960</v>
      </c>
    </row>
    <row r="26" spans="1:16">
      <c r="A26" s="19" t="s">
        <v>35</v>
      </c>
      <c r="B26" s="20">
        <v>16775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1">
        <v>16775</v>
      </c>
    </row>
    <row r="27" spans="1:16">
      <c r="A27" s="19" t="s">
        <v>36</v>
      </c>
      <c r="B27" s="20">
        <v>5226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1">
        <v>5226</v>
      </c>
    </row>
    <row r="28" spans="1:16">
      <c r="A28" s="19" t="s">
        <v>37</v>
      </c>
      <c r="B28" s="20">
        <v>2958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1">
        <v>2958</v>
      </c>
    </row>
    <row r="29" spans="1:16">
      <c r="A29" s="19" t="s">
        <v>38</v>
      </c>
      <c r="B29" s="20">
        <v>26981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1">
        <v>26981</v>
      </c>
    </row>
    <row r="30" spans="1:16">
      <c r="A30" s="23" t="s">
        <v>39</v>
      </c>
      <c r="B30" s="24">
        <f t="shared" ref="B30:M30" si="1">SUM(B24:B29)</f>
        <v>159546</v>
      </c>
      <c r="C30" s="24">
        <f t="shared" si="1"/>
        <v>0</v>
      </c>
      <c r="D30" s="24">
        <f t="shared" si="1"/>
        <v>0</v>
      </c>
      <c r="E30" s="24">
        <f t="shared" si="1"/>
        <v>0</v>
      </c>
      <c r="F30" s="24">
        <f t="shared" si="1"/>
        <v>0</v>
      </c>
      <c r="G30" s="24">
        <f t="shared" si="1"/>
        <v>0</v>
      </c>
      <c r="H30" s="24">
        <f t="shared" si="1"/>
        <v>0</v>
      </c>
      <c r="I30" s="24">
        <f t="shared" si="1"/>
        <v>0</v>
      </c>
      <c r="J30" s="24">
        <f t="shared" si="1"/>
        <v>0</v>
      </c>
      <c r="K30" s="24">
        <f t="shared" si="1"/>
        <v>0</v>
      </c>
      <c r="L30" s="24">
        <f t="shared" si="1"/>
        <v>0</v>
      </c>
      <c r="M30" s="24">
        <f t="shared" si="1"/>
        <v>0</v>
      </c>
      <c r="N30" s="25">
        <f>SUM(N24:N29)</f>
        <v>159546</v>
      </c>
    </row>
    <row r="31" spans="1:16">
      <c r="A31" s="19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</row>
    <row r="32" spans="1:16">
      <c r="A32" s="19" t="s">
        <v>40</v>
      </c>
      <c r="B32" s="20">
        <v>47901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1">
        <v>47901</v>
      </c>
    </row>
    <row r="33" spans="1:14">
      <c r="A33" s="19" t="s">
        <v>41</v>
      </c>
      <c r="B33" s="20">
        <v>51221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1">
        <v>51221</v>
      </c>
    </row>
    <row r="34" spans="1:14">
      <c r="A34" s="19" t="s">
        <v>42</v>
      </c>
      <c r="B34" s="20">
        <v>50674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1">
        <v>50674</v>
      </c>
    </row>
    <row r="35" spans="1:14">
      <c r="A35" s="19" t="s">
        <v>43</v>
      </c>
      <c r="B35" s="20">
        <v>920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1">
        <v>920</v>
      </c>
    </row>
    <row r="36" spans="1:14" ht="15.75" thickBot="1">
      <c r="A36" s="28" t="s">
        <v>44</v>
      </c>
      <c r="B36" s="29">
        <f>SUM(B32:B35)</f>
        <v>150716</v>
      </c>
      <c r="C36" s="29">
        <f t="shared" ref="C36:M36" si="2">SUM(C32:C35)</f>
        <v>0</v>
      </c>
      <c r="D36" s="29">
        <f t="shared" si="2"/>
        <v>0</v>
      </c>
      <c r="E36" s="29">
        <f t="shared" si="2"/>
        <v>0</v>
      </c>
      <c r="F36" s="29">
        <f t="shared" si="2"/>
        <v>0</v>
      </c>
      <c r="G36" s="29">
        <f t="shared" si="2"/>
        <v>0</v>
      </c>
      <c r="H36" s="29">
        <f t="shared" si="2"/>
        <v>0</v>
      </c>
      <c r="I36" s="29">
        <f t="shared" si="2"/>
        <v>0</v>
      </c>
      <c r="J36" s="29">
        <f t="shared" si="2"/>
        <v>0</v>
      </c>
      <c r="K36" s="29">
        <f t="shared" si="2"/>
        <v>0</v>
      </c>
      <c r="L36" s="29">
        <f t="shared" si="2"/>
        <v>0</v>
      </c>
      <c r="M36" s="29">
        <f t="shared" si="2"/>
        <v>0</v>
      </c>
      <c r="N36" s="30">
        <f>SUM(N32:N35)</f>
        <v>150716</v>
      </c>
    </row>
    <row r="37" spans="1:14" ht="15.75" thickBot="1"/>
    <row r="38" spans="1:14">
      <c r="A38" s="31" t="s">
        <v>45</v>
      </c>
      <c r="B38" s="32">
        <f t="shared" ref="B38:N38" si="3">SUM(B22+B30+B36)</f>
        <v>950429</v>
      </c>
      <c r="C38" s="32">
        <f t="shared" si="3"/>
        <v>0</v>
      </c>
      <c r="D38" s="32">
        <f t="shared" si="3"/>
        <v>0</v>
      </c>
      <c r="E38" s="32">
        <f t="shared" si="3"/>
        <v>0</v>
      </c>
      <c r="F38" s="32">
        <f t="shared" si="3"/>
        <v>0</v>
      </c>
      <c r="G38" s="32">
        <f t="shared" si="3"/>
        <v>0</v>
      </c>
      <c r="H38" s="32">
        <f t="shared" si="3"/>
        <v>0</v>
      </c>
      <c r="I38" s="32">
        <f t="shared" si="3"/>
        <v>0</v>
      </c>
      <c r="J38" s="32">
        <f t="shared" si="3"/>
        <v>0</v>
      </c>
      <c r="K38" s="32">
        <f t="shared" si="3"/>
        <v>0</v>
      </c>
      <c r="L38" s="32">
        <f t="shared" si="3"/>
        <v>0</v>
      </c>
      <c r="M38" s="32">
        <f t="shared" si="3"/>
        <v>0</v>
      </c>
      <c r="N38" s="33">
        <f t="shared" si="3"/>
        <v>950429</v>
      </c>
    </row>
    <row r="39" spans="1:14">
      <c r="A39" s="19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7"/>
    </row>
    <row r="40" spans="1:14" ht="15.75" thickBot="1">
      <c r="A40" s="28" t="s">
        <v>46</v>
      </c>
      <c r="B40" s="34">
        <f>SUM(B22+B30)</f>
        <v>799713</v>
      </c>
      <c r="C40" s="34">
        <f t="shared" ref="C40:N40" si="4">SUM(C22+C30)</f>
        <v>0</v>
      </c>
      <c r="D40" s="34">
        <f t="shared" si="4"/>
        <v>0</v>
      </c>
      <c r="E40" s="34">
        <f t="shared" si="4"/>
        <v>0</v>
      </c>
      <c r="F40" s="34">
        <f t="shared" si="4"/>
        <v>0</v>
      </c>
      <c r="G40" s="34">
        <f t="shared" si="4"/>
        <v>0</v>
      </c>
      <c r="H40" s="34">
        <f t="shared" si="4"/>
        <v>0</v>
      </c>
      <c r="I40" s="34">
        <f t="shared" si="4"/>
        <v>0</v>
      </c>
      <c r="J40" s="34">
        <f t="shared" si="4"/>
        <v>0</v>
      </c>
      <c r="K40" s="34">
        <f t="shared" si="4"/>
        <v>0</v>
      </c>
      <c r="L40" s="34">
        <f t="shared" si="4"/>
        <v>0</v>
      </c>
      <c r="M40" s="34">
        <f t="shared" si="4"/>
        <v>0</v>
      </c>
      <c r="N40" s="35">
        <f t="shared" si="4"/>
        <v>799713</v>
      </c>
    </row>
  </sheetData>
  <dataValidations count="1">
    <dataValidation type="textLength" allowBlank="1" showInputMessage="1" showErrorMessage="1" sqref="A1:XFD1048576">
      <formula1>0</formula1>
      <formula2>0</formula2>
    </dataValidation>
  </dataValidations>
  <pageMargins left="0.31496062992125984" right="0.27559055118110237" top="0.74803149606299213" bottom="0.74803149606299213" header="0.31496062992125984" footer="0.31496062992125984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trabajadores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edgar.soto</dc:creator>
  <cp:lastModifiedBy>olinda.lopez</cp:lastModifiedBy>
  <cp:lastPrinted>2016-04-06T17:36:39Z</cp:lastPrinted>
  <dcterms:created xsi:type="dcterms:W3CDTF">2016-04-05T20:09:53Z</dcterms:created>
  <dcterms:modified xsi:type="dcterms:W3CDTF">2016-04-06T17:36:41Z</dcterms:modified>
</cp:coreProperties>
</file>