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P\Documents\UAIP\Informacion Oficiosa\Respuestas de Unidades Generadoras\GERENCIA DE PENSIONES\"/>
    </mc:Choice>
  </mc:AlternateContent>
  <xr:revisionPtr revIDLastSave="0" documentId="13_ncr:1_{3F103B20-9CEC-45E7-A8DF-CF901C52AEB6}" xr6:coauthVersionLast="36" xr6:coauthVersionMax="36" xr10:uidLastSave="{00000000-0000-0000-0000-000000000000}"/>
  <bookViews>
    <workbookView xWindow="0" yWindow="0" windowWidth="23040" windowHeight="8364" xr2:uid="{35BDBC74-E755-418C-88DE-6054D68127B0}"/>
  </bookViews>
  <sheets>
    <sheet name="SERVICIOS" sheetId="2" r:id="rId1"/>
  </sheets>
  <definedNames>
    <definedName name="_xlnm.Print_Area" localSheetId="0">SERVICIOS!$A$1:$G$21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E9" i="2"/>
  <c r="D9" i="2"/>
  <c r="C9" i="2"/>
  <c r="G20" i="2" l="1"/>
  <c r="G19" i="2"/>
  <c r="G17" i="2"/>
  <c r="G15" i="2"/>
  <c r="G14" i="2"/>
  <c r="G12" i="2"/>
  <c r="G11" i="2"/>
  <c r="F21" i="2"/>
  <c r="G8" i="2"/>
  <c r="D21" i="2"/>
  <c r="C21" i="2"/>
  <c r="G6" i="2"/>
  <c r="E4" i="2"/>
  <c r="G4" i="2" s="1"/>
  <c r="G3" i="2"/>
  <c r="E21" i="2" l="1"/>
  <c r="G21" i="2"/>
</calcChain>
</file>

<file path=xl/sharedStrings.xml><?xml version="1.0" encoding="utf-8"?>
<sst xmlns="http://schemas.openxmlformats.org/spreadsheetml/2006/main" count="26" uniqueCount="26">
  <si>
    <t>Notificación de pensionados y beneficiarios fallecidos  y reintegro de pagos indebidos</t>
  </si>
  <si>
    <t>Solvencias a empresa privadas para procesos de licitación</t>
  </si>
  <si>
    <t>Emisión de Matrícula ISP (afiliado cotizante o afiliado retirado)</t>
  </si>
  <si>
    <t>Verificación de Ingresos como pensionado o cotizante</t>
  </si>
  <si>
    <t>Doble cotización al ISSS</t>
  </si>
  <si>
    <t>Recepción y firma de órdenes de descuento</t>
  </si>
  <si>
    <t>Presentación de Cancelaciones de créditos cargados en la Pensión</t>
  </si>
  <si>
    <t>Actualizacion de Datos Generales</t>
  </si>
  <si>
    <t>Creación de Matrícula ISP</t>
  </si>
  <si>
    <t>Creación de NIA, según DL 100</t>
  </si>
  <si>
    <t>Actualización de cuenta bancaria</t>
  </si>
  <si>
    <t>Solicitud de prestación de prórroga de estudio</t>
  </si>
  <si>
    <t>Recepción de documentos para revisión de pensión</t>
  </si>
  <si>
    <t>Solicitud de Pensión</t>
  </si>
  <si>
    <t>Comprobación de Sobrevivencia</t>
  </si>
  <si>
    <t>N°</t>
  </si>
  <si>
    <t xml:space="preserve">SERVICIOS </t>
  </si>
  <si>
    <t>Marzo</t>
  </si>
  <si>
    <t>Abril</t>
  </si>
  <si>
    <t>Mayo</t>
  </si>
  <si>
    <t>Junio</t>
  </si>
  <si>
    <t>Total</t>
  </si>
  <si>
    <t>Constancia para Afiliados, Pensionados y Beneficiarios (incluye resoluciones)</t>
  </si>
  <si>
    <t>Consulta y asesorias General de Pensionados y Beneficiarios</t>
  </si>
  <si>
    <t>Actualización de Datos para Tramite de Beneficio (incluye 10 dias hábiles)</t>
  </si>
  <si>
    <t>Cita para Tramites de Prestaciones e Historial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</si>
</sst>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40A]General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sz val="11"/>
      <color rgb="FF000000"/>
      <name val="Museo Sans 100"/>
      <family val="3"/>
    </font>
    <font>
      <sz val="1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4">
    <xf numFmtId="0" fontId="0" fillId="0" borderId="0" xfId="0"/>
    <xf numFmtId="0" fontId="2" fillId="3" borderId="0" xfId="0" applyFont="1" applyFill="1" applyAlignment="1">
      <alignment horizontal="center"/>
    </xf>
    <xf numFmtId="3" fontId="2" fillId="3" borderId="0" xfId="1" applyNumberFormat="1" applyFont="1" applyFill="1" applyAlignment="1">
      <alignment horizontal="center" vertical="center"/>
    </xf>
    <xf numFmtId="3" fontId="2" fillId="3" borderId="0" xfId="1" applyNumberFormat="1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2" fillId="4" borderId="0" xfId="1" applyFont="1" applyFill="1" applyAlignment="1">
      <alignment horizontal="center" vertical="center" wrapText="1"/>
    </xf>
    <xf numFmtId="164" fontId="5" fillId="2" borderId="1" xfId="1" applyFont="1" applyFill="1" applyBorder="1" applyAlignment="1">
      <alignment vertical="center" wrapText="1"/>
    </xf>
    <xf numFmtId="164" fontId="5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6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3" fontId="2" fillId="3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</cellXfs>
  <cellStyles count="2">
    <cellStyle name="Excel Built-in Normal" xfId="1" xr:uid="{1AFA4E1F-92DD-49F4-9527-3BD205A5B2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3A05-DDC3-4E06-8552-025901E422BA}">
  <dimension ref="A1:G21"/>
  <sheetViews>
    <sheetView tabSelected="1" zoomScale="83" zoomScaleNormal="83" workbookViewId="0">
      <selection activeCell="B16" sqref="B16"/>
    </sheetView>
  </sheetViews>
  <sheetFormatPr baseColWidth="10" defaultRowHeight="14.4" x14ac:dyDescent="0.3"/>
  <cols>
    <col min="1" max="1" width="9.6640625" style="11" customWidth="1"/>
    <col min="2" max="2" width="75.33203125" style="19" customWidth="1"/>
    <col min="3" max="3" width="9.21875" style="12" customWidth="1"/>
    <col min="4" max="6" width="9.88671875" style="12" customWidth="1"/>
    <col min="7" max="7" width="13.33203125" style="12" customWidth="1"/>
    <col min="8" max="16384" width="11.5546875" style="6"/>
  </cols>
  <sheetData>
    <row r="1" spans="1:7" s="4" customFormat="1" x14ac:dyDescent="0.3">
      <c r="A1" s="1" t="s">
        <v>15</v>
      </c>
      <c r="B1" s="13" t="s">
        <v>16</v>
      </c>
      <c r="C1" s="20" t="s">
        <v>17</v>
      </c>
      <c r="D1" s="20" t="s">
        <v>18</v>
      </c>
      <c r="E1" s="2" t="s">
        <v>19</v>
      </c>
      <c r="F1" s="2" t="s">
        <v>20</v>
      </c>
      <c r="G1" s="3" t="s">
        <v>21</v>
      </c>
    </row>
    <row r="2" spans="1:7" ht="28.8" x14ac:dyDescent="0.3">
      <c r="A2" s="5">
        <v>1</v>
      </c>
      <c r="B2" s="14" t="s">
        <v>0</v>
      </c>
      <c r="C2" s="9">
        <v>659</v>
      </c>
      <c r="D2" s="9">
        <v>119</v>
      </c>
      <c r="E2" s="9">
        <v>661</v>
      </c>
      <c r="F2" s="9">
        <v>442</v>
      </c>
      <c r="G2" s="9">
        <v>2225</v>
      </c>
    </row>
    <row r="3" spans="1:7" x14ac:dyDescent="0.3">
      <c r="A3" s="5">
        <v>2</v>
      </c>
      <c r="B3" s="14" t="s">
        <v>1</v>
      </c>
      <c r="C3" s="9">
        <v>0</v>
      </c>
      <c r="D3" s="9">
        <v>0</v>
      </c>
      <c r="E3" s="9">
        <v>0</v>
      </c>
      <c r="F3" s="7">
        <v>3</v>
      </c>
      <c r="G3" s="8">
        <f>SUM(C3:F3)</f>
        <v>3</v>
      </c>
    </row>
    <row r="4" spans="1:7" x14ac:dyDescent="0.3">
      <c r="A4" s="5">
        <v>3</v>
      </c>
      <c r="B4" s="15" t="s">
        <v>2</v>
      </c>
      <c r="C4" s="7">
        <v>1109</v>
      </c>
      <c r="D4" s="7">
        <v>686</v>
      </c>
      <c r="E4" s="7">
        <f>329+189</f>
        <v>518</v>
      </c>
      <c r="F4" s="7">
        <v>1010</v>
      </c>
      <c r="G4" s="8">
        <f>SUM(C4:F4)</f>
        <v>3323</v>
      </c>
    </row>
    <row r="5" spans="1:7" x14ac:dyDescent="0.3">
      <c r="A5" s="5">
        <v>4</v>
      </c>
      <c r="B5" s="14" t="s">
        <v>22</v>
      </c>
      <c r="C5" s="9">
        <v>240</v>
      </c>
      <c r="D5" s="9">
        <v>96</v>
      </c>
      <c r="E5" s="9">
        <v>417</v>
      </c>
      <c r="F5" s="9">
        <v>588</v>
      </c>
      <c r="G5" s="9">
        <v>2359</v>
      </c>
    </row>
    <row r="6" spans="1:7" x14ac:dyDescent="0.3">
      <c r="A6" s="5">
        <v>5</v>
      </c>
      <c r="B6" s="15" t="s">
        <v>3</v>
      </c>
      <c r="C6" s="7">
        <v>51</v>
      </c>
      <c r="D6" s="7">
        <v>14</v>
      </c>
      <c r="E6" s="7">
        <v>16</v>
      </c>
      <c r="F6" s="7">
        <v>22</v>
      </c>
      <c r="G6" s="8">
        <f>SUM(C6:F6)</f>
        <v>103</v>
      </c>
    </row>
    <row r="7" spans="1:7" ht="14.4" customHeight="1" x14ac:dyDescent="0.3">
      <c r="A7" s="5">
        <v>6</v>
      </c>
      <c r="B7" s="16" t="s">
        <v>23</v>
      </c>
      <c r="C7" s="7">
        <v>578</v>
      </c>
      <c r="D7" s="7">
        <v>476</v>
      </c>
      <c r="E7" s="7">
        <v>290</v>
      </c>
      <c r="F7" s="7">
        <v>701</v>
      </c>
      <c r="G7" s="7">
        <v>3578</v>
      </c>
    </row>
    <row r="8" spans="1:7" x14ac:dyDescent="0.3">
      <c r="A8" s="5">
        <v>7</v>
      </c>
      <c r="B8" s="15" t="s">
        <v>4</v>
      </c>
      <c r="C8" s="8">
        <v>15</v>
      </c>
      <c r="D8" s="8">
        <v>5</v>
      </c>
      <c r="E8" s="8">
        <v>3</v>
      </c>
      <c r="F8" s="7">
        <v>5</v>
      </c>
      <c r="G8" s="8">
        <f>SUM(C8:F8)</f>
        <v>28</v>
      </c>
    </row>
    <row r="9" spans="1:7" x14ac:dyDescent="0.3">
      <c r="A9" s="5">
        <v>8</v>
      </c>
      <c r="B9" s="17" t="s">
        <v>25</v>
      </c>
      <c r="C9" s="7">
        <f>514+128</f>
        <v>642</v>
      </c>
      <c r="D9" s="7">
        <f>208+69</f>
        <v>277</v>
      </c>
      <c r="E9" s="7">
        <f>43+54</f>
        <v>97</v>
      </c>
      <c r="F9" s="7">
        <f>269+231</f>
        <v>500</v>
      </c>
      <c r="G9" s="8">
        <v>1885</v>
      </c>
    </row>
    <row r="10" spans="1:7" x14ac:dyDescent="0.3">
      <c r="A10" s="5">
        <v>9</v>
      </c>
      <c r="B10" s="15" t="s">
        <v>5</v>
      </c>
      <c r="C10" s="7">
        <v>299</v>
      </c>
      <c r="D10" s="7">
        <v>244</v>
      </c>
      <c r="E10" s="7">
        <v>256</v>
      </c>
      <c r="F10" s="7">
        <v>283</v>
      </c>
      <c r="G10" s="7">
        <v>1939</v>
      </c>
    </row>
    <row r="11" spans="1:7" x14ac:dyDescent="0.3">
      <c r="A11" s="5">
        <v>10</v>
      </c>
      <c r="B11" s="14" t="s">
        <v>6</v>
      </c>
      <c r="C11" s="8">
        <v>76</v>
      </c>
      <c r="D11" s="8">
        <v>45</v>
      </c>
      <c r="E11" s="8">
        <v>2</v>
      </c>
      <c r="F11" s="7"/>
      <c r="G11" s="8">
        <f>SUM(C11:F11)</f>
        <v>123</v>
      </c>
    </row>
    <row r="12" spans="1:7" x14ac:dyDescent="0.3">
      <c r="A12" s="5">
        <v>11</v>
      </c>
      <c r="B12" s="18" t="s">
        <v>24</v>
      </c>
      <c r="C12" s="7">
        <v>284</v>
      </c>
      <c r="D12" s="7">
        <v>141</v>
      </c>
      <c r="E12" s="7">
        <v>239</v>
      </c>
      <c r="F12" s="7">
        <v>397</v>
      </c>
      <c r="G12" s="8">
        <f>SUM(C12:F12)</f>
        <v>1061</v>
      </c>
    </row>
    <row r="13" spans="1:7" ht="13.8" customHeight="1" x14ac:dyDescent="0.3">
      <c r="A13" s="5">
        <v>12</v>
      </c>
      <c r="B13" s="15" t="s">
        <v>7</v>
      </c>
      <c r="C13" s="7">
        <v>117</v>
      </c>
      <c r="D13" s="7">
        <v>116</v>
      </c>
      <c r="E13" s="7">
        <v>40</v>
      </c>
      <c r="F13" s="7">
        <v>133</v>
      </c>
      <c r="G13" s="7">
        <v>546</v>
      </c>
    </row>
    <row r="14" spans="1:7" x14ac:dyDescent="0.3">
      <c r="A14" s="5">
        <v>13</v>
      </c>
      <c r="B14" s="15" t="s">
        <v>8</v>
      </c>
      <c r="C14" s="8">
        <v>85</v>
      </c>
      <c r="D14" s="8">
        <v>85</v>
      </c>
      <c r="E14" s="8">
        <v>36</v>
      </c>
      <c r="F14" s="7">
        <v>21</v>
      </c>
      <c r="G14" s="8">
        <f>SUM(C14:F14)</f>
        <v>227</v>
      </c>
    </row>
    <row r="15" spans="1:7" x14ac:dyDescent="0.3">
      <c r="A15" s="5">
        <v>14</v>
      </c>
      <c r="B15" s="15" t="s">
        <v>9</v>
      </c>
      <c r="C15" s="7">
        <v>73</v>
      </c>
      <c r="D15" s="7">
        <v>19</v>
      </c>
      <c r="E15" s="7">
        <v>4</v>
      </c>
      <c r="F15" s="7">
        <v>4</v>
      </c>
      <c r="G15" s="8">
        <f>SUM(C15:F15)</f>
        <v>100</v>
      </c>
    </row>
    <row r="16" spans="1:7" x14ac:dyDescent="0.3">
      <c r="A16" s="5">
        <v>15</v>
      </c>
      <c r="B16" s="17" t="s">
        <v>10</v>
      </c>
      <c r="C16" s="7">
        <v>75</v>
      </c>
      <c r="D16" s="7">
        <v>28</v>
      </c>
      <c r="E16" s="7">
        <v>32</v>
      </c>
      <c r="F16" s="7">
        <v>9</v>
      </c>
      <c r="G16" s="7">
        <v>287</v>
      </c>
    </row>
    <row r="17" spans="1:7" x14ac:dyDescent="0.3">
      <c r="A17" s="5">
        <v>16</v>
      </c>
      <c r="B17" s="15" t="s">
        <v>11</v>
      </c>
      <c r="C17" s="7">
        <v>37</v>
      </c>
      <c r="D17" s="7">
        <v>8</v>
      </c>
      <c r="E17" s="7">
        <v>7</v>
      </c>
      <c r="F17" s="7"/>
      <c r="G17" s="8">
        <f>SUM(C17:F17)</f>
        <v>52</v>
      </c>
    </row>
    <row r="18" spans="1:7" x14ac:dyDescent="0.3">
      <c r="A18" s="5">
        <v>17</v>
      </c>
      <c r="B18" s="15" t="s">
        <v>12</v>
      </c>
      <c r="C18" s="7">
        <v>5</v>
      </c>
      <c r="D18" s="7">
        <v>3</v>
      </c>
      <c r="E18" s="7">
        <v>5</v>
      </c>
      <c r="F18" s="7">
        <v>6</v>
      </c>
      <c r="G18" s="7">
        <v>25</v>
      </c>
    </row>
    <row r="19" spans="1:7" x14ac:dyDescent="0.3">
      <c r="A19" s="5">
        <v>18</v>
      </c>
      <c r="B19" s="15" t="s">
        <v>13</v>
      </c>
      <c r="C19" s="8">
        <v>473</v>
      </c>
      <c r="D19" s="8">
        <v>178</v>
      </c>
      <c r="E19" s="8">
        <v>216</v>
      </c>
      <c r="F19" s="7">
        <v>183</v>
      </c>
      <c r="G19" s="8">
        <f>SUM(C19:F19)</f>
        <v>1050</v>
      </c>
    </row>
    <row r="20" spans="1:7" x14ac:dyDescent="0.3">
      <c r="A20" s="5">
        <v>19</v>
      </c>
      <c r="B20" s="18" t="s">
        <v>14</v>
      </c>
      <c r="C20" s="8">
        <v>9009</v>
      </c>
      <c r="D20" s="8">
        <v>7949</v>
      </c>
      <c r="E20" s="8">
        <v>9028</v>
      </c>
      <c r="F20" s="10">
        <v>7196</v>
      </c>
      <c r="G20" s="8">
        <f>SUM(C20:F20)</f>
        <v>33182</v>
      </c>
    </row>
    <row r="21" spans="1:7" s="4" customFormat="1" x14ac:dyDescent="0.3">
      <c r="A21" s="21"/>
      <c r="B21" s="22"/>
      <c r="C21" s="23">
        <f t="shared" ref="C21:G21" si="0">SUM(C2:C20)</f>
        <v>13827</v>
      </c>
      <c r="D21" s="23">
        <f t="shared" si="0"/>
        <v>10489</v>
      </c>
      <c r="E21" s="23">
        <f t="shared" si="0"/>
        <v>11867</v>
      </c>
      <c r="F21" s="23">
        <f t="shared" si="0"/>
        <v>11503</v>
      </c>
      <c r="G21" s="23">
        <f t="shared" si="0"/>
        <v>52096</v>
      </c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</vt:lpstr>
      <vt:lpstr>SERVICIOS!Área_de_impresión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DE MANCIA</dc:creator>
  <cp:lastModifiedBy>ISP</cp:lastModifiedBy>
  <cp:lastPrinted>2023-07-30T01:01:40Z</cp:lastPrinted>
  <dcterms:created xsi:type="dcterms:W3CDTF">2023-07-14T19:28:24Z</dcterms:created>
  <dcterms:modified xsi:type="dcterms:W3CDTF">2023-07-30T01:04:21Z</dcterms:modified>
</cp:coreProperties>
</file>