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livia.lopez\Documents\2021-PC\A demanda 2021\"/>
    </mc:Choice>
  </mc:AlternateContent>
  <bookViews>
    <workbookView xWindow="0" yWindow="0" windowWidth="28800" windowHeight="12435"/>
  </bookViews>
  <sheets>
    <sheet name="I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  <c r="D39" i="1"/>
  <c r="E39" i="1"/>
  <c r="F39" i="1"/>
  <c r="G39" i="1"/>
  <c r="H39" i="1"/>
  <c r="I39" i="1"/>
  <c r="J39" i="1"/>
  <c r="E96" i="1"/>
  <c r="E97" i="1"/>
  <c r="E95" i="1"/>
  <c r="D98" i="1"/>
  <c r="C98" i="1"/>
  <c r="D94" i="1"/>
  <c r="C94" i="1"/>
  <c r="E92" i="1"/>
  <c r="E93" i="1"/>
  <c r="E91" i="1"/>
  <c r="D90" i="1"/>
  <c r="C90" i="1"/>
  <c r="E88" i="1"/>
  <c r="E89" i="1"/>
  <c r="E87" i="1"/>
  <c r="D86" i="1"/>
  <c r="C86" i="1"/>
  <c r="E84" i="1"/>
  <c r="E85" i="1"/>
  <c r="E83" i="1"/>
  <c r="D82" i="1"/>
  <c r="C82" i="1"/>
  <c r="E80" i="1"/>
  <c r="E81" i="1"/>
  <c r="E79" i="1"/>
  <c r="D78" i="1"/>
  <c r="C78" i="1"/>
  <c r="E76" i="1"/>
  <c r="E77" i="1"/>
  <c r="E75" i="1"/>
  <c r="D74" i="1"/>
  <c r="C74" i="1"/>
  <c r="E72" i="1"/>
  <c r="E73" i="1"/>
  <c r="E71" i="1"/>
  <c r="D70" i="1"/>
  <c r="C70" i="1"/>
  <c r="E68" i="1"/>
  <c r="E69" i="1"/>
  <c r="E67" i="1"/>
  <c r="D50" i="1"/>
  <c r="E50" i="1"/>
  <c r="F50" i="1"/>
  <c r="C50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12" i="1"/>
  <c r="H59" i="1"/>
  <c r="G59" i="1"/>
  <c r="H58" i="1"/>
  <c r="G58" i="1"/>
  <c r="E70" i="1" l="1"/>
  <c r="E98" i="1"/>
  <c r="E94" i="1"/>
  <c r="E86" i="1"/>
  <c r="E78" i="1"/>
  <c r="E90" i="1"/>
  <c r="E82" i="1"/>
  <c r="E74" i="1"/>
  <c r="K39" i="1"/>
  <c r="I58" i="1"/>
  <c r="G60" i="1"/>
  <c r="I59" i="1"/>
  <c r="H60" i="1"/>
  <c r="H49" i="1"/>
  <c r="G49" i="1"/>
  <c r="H48" i="1"/>
  <c r="G48" i="1"/>
  <c r="H47" i="1"/>
  <c r="G47" i="1"/>
  <c r="I60" i="1" l="1"/>
  <c r="H50" i="1"/>
  <c r="G50" i="1"/>
  <c r="I48" i="1"/>
  <c r="I49" i="1"/>
  <c r="I47" i="1"/>
  <c r="I50" i="1" l="1"/>
</calcChain>
</file>

<file path=xl/sharedStrings.xml><?xml version="1.0" encoding="utf-8"?>
<sst xmlns="http://schemas.openxmlformats.org/spreadsheetml/2006/main" count="121" uniqueCount="56">
  <si>
    <t xml:space="preserve">                               INSTITUTO SALVADOREÑO PARA EL DESARROLLO INTEGRAL DE LA NIÑEZ Y LA ADOLESCENCIA (ISNA)</t>
  </si>
  <si>
    <t>GERENCIA TECNICA Y DE OPERACIONES</t>
  </si>
  <si>
    <t>UNIDAD DE TECNOLOGIA Y DESARROLLO INFORMATICO</t>
  </si>
  <si>
    <t>AREA DE ESTADISTICA INSTITUCIONAL</t>
  </si>
  <si>
    <t>Delito</t>
  </si>
  <si>
    <t>De 12 a menos de 14 años de edad</t>
  </si>
  <si>
    <t>De 14 a menos de 16 años de edad</t>
  </si>
  <si>
    <t>De 16 a menos de 18 años de edad</t>
  </si>
  <si>
    <t xml:space="preserve">18 años a más </t>
  </si>
  <si>
    <t>Total</t>
  </si>
  <si>
    <t>Homicidios</t>
  </si>
  <si>
    <t>Extorsión</t>
  </si>
  <si>
    <t>Violación y agresiones sexuales</t>
  </si>
  <si>
    <t>Comercio, posesión, tráfico y tenencia de drogas</t>
  </si>
  <si>
    <t>Asociación ilícita y pertenencia a maras</t>
  </si>
  <si>
    <t>Limitación ilegal a la libertad de circulación</t>
  </si>
  <si>
    <t>Secuestro y privación de libertad</t>
  </si>
  <si>
    <t>Tenencia, portación o conducción de armas de guerra</t>
  </si>
  <si>
    <t>Tenencia, portación o conducción ilegal de armas de fuego</t>
  </si>
  <si>
    <t>Hurtos</t>
  </si>
  <si>
    <t>Feminicidio</t>
  </si>
  <si>
    <t>Robos</t>
  </si>
  <si>
    <t>Amenazas</t>
  </si>
  <si>
    <t>Desaparición de personas</t>
  </si>
  <si>
    <t>Otras agresiones sexuales</t>
  </si>
  <si>
    <t>Resistencia, encubrimiento y evasión</t>
  </si>
  <si>
    <t>DEFINITIVA</t>
  </si>
  <si>
    <t>PROVISIONAL</t>
  </si>
  <si>
    <t>TOTAL</t>
  </si>
  <si>
    <t>Central</t>
  </si>
  <si>
    <t>Occidente</t>
  </si>
  <si>
    <t>Oriente</t>
  </si>
  <si>
    <t>Centros de Integración Social</t>
  </si>
  <si>
    <t xml:space="preserve">Medidas Socioeducativas </t>
  </si>
  <si>
    <t>Programas de Integración Social</t>
  </si>
  <si>
    <t>Actos de terrorismo</t>
  </si>
  <si>
    <t>Allanamiento de morada</t>
  </si>
  <si>
    <t>Atentado contra la libertad individual</t>
  </si>
  <si>
    <t>Contrabando</t>
  </si>
  <si>
    <t>Fabricación, portación o conducción ilegal de arma de fuego</t>
  </si>
  <si>
    <t>Fabricación, Portación, Tenencia de Explosivos Artesanales</t>
  </si>
  <si>
    <t>Falsificacion tenencia o alteración de moneda</t>
  </si>
  <si>
    <t>Incumplimiento de la medida</t>
  </si>
  <si>
    <t>Receptación</t>
  </si>
  <si>
    <t>Tráfico de objetos prohibidos en centros penales</t>
  </si>
  <si>
    <t>Trata de personas</t>
  </si>
  <si>
    <t>Fuente:ISNA/UTDI/SIPI/07-10-2021</t>
  </si>
  <si>
    <t>1. Total de adolescentes atendidos en Centros de Integración Social  de noviembre 2018 a junio 2021, por delito, grupo de edad y sexo</t>
  </si>
  <si>
    <t>Seguimiento de Medidas Socioeducativas</t>
  </si>
  <si>
    <t>Año</t>
  </si>
  <si>
    <t>Junio 2021</t>
  </si>
  <si>
    <t>2. Total de adolescentes atendidos en Seguimientos de Medidas Socioeducativas por centro, tipo de medida y sexo de noviembre 2018 a junio 2021</t>
  </si>
  <si>
    <t>3. Total de adolescentes atendidos en Programas de Integración Social por tipo de medida y sexo de noviembre 2018 a junio 2021</t>
  </si>
  <si>
    <t>4. Total de adolescentes atendidos mayores de 18 años de edad en Seguimiento de Medidas Socioeducativas  por año, centro y sexo  (que continúan con programas de educación y formación profesional al alcanzar los 18 años)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</si>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</sst>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12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6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2" fillId="0" borderId="0" xfId="0" applyFont="1"/>
    <xf numFmtId="164" fontId="8" fillId="0" borderId="4" xfId="2" applyNumberFormat="1" applyFont="1" applyBorder="1" applyAlignment="1">
      <alignment horizontal="center" vertical="top"/>
    </xf>
    <xf numFmtId="164" fontId="5" fillId="0" borderId="4" xfId="0" applyNumberFormat="1" applyFont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3" fillId="0" borderId="0" xfId="0" applyFont="1" applyFill="1" applyAlignment="1"/>
    <xf numFmtId="3" fontId="0" fillId="0" borderId="4" xfId="0" applyNumberFormat="1" applyFont="1" applyBorder="1" applyAlignment="1">
      <alignment horizontal="center"/>
    </xf>
    <xf numFmtId="0" fontId="5" fillId="2" borderId="4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5" fillId="0" borderId="0" xfId="0" applyFont="1" applyBorder="1" applyAlignment="1"/>
    <xf numFmtId="0" fontId="0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0" xfId="0" applyFont="1"/>
    <xf numFmtId="0" fontId="8" fillId="0" borderId="4" xfId="3" applyFont="1" applyBorder="1" applyAlignment="1">
      <alignment horizontal="left" vertical="center" wrapText="1"/>
    </xf>
    <xf numFmtId="0" fontId="8" fillId="0" borderId="4" xfId="3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4" xfId="2" applyFont="1" applyFill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5" xfId="2" applyFont="1" applyBorder="1" applyAlignment="1">
      <alignment horizontal="left" vertical="top"/>
    </xf>
    <xf numFmtId="0" fontId="8" fillId="0" borderId="7" xfId="2" applyFont="1" applyBorder="1" applyAlignment="1">
      <alignment horizontal="left" vertical="top"/>
    </xf>
    <xf numFmtId="0" fontId="9" fillId="2" borderId="5" xfId="2" applyFont="1" applyFill="1" applyBorder="1" applyAlignment="1">
      <alignment horizontal="center" vertical="top"/>
    </xf>
    <xf numFmtId="0" fontId="9" fillId="2" borderId="7" xfId="2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9" fillId="2" borderId="4" xfId="2" applyFont="1" applyFill="1" applyBorder="1" applyAlignment="1">
      <alignment horizontal="center" wrapText="1"/>
    </xf>
    <xf numFmtId="0" fontId="5" fillId="2" borderId="4" xfId="2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9" fillId="2" borderId="2" xfId="1" applyFont="1" applyFill="1" applyBorder="1" applyAlignment="1">
      <alignment horizontal="center" wrapText="1"/>
    </xf>
    <xf numFmtId="0" fontId="5" fillId="2" borderId="2" xfId="1" applyFont="1" applyFill="1" applyBorder="1" applyAlignment="1">
      <alignment horizontal="center" wrapText="1"/>
    </xf>
    <xf numFmtId="0" fontId="5" fillId="2" borderId="2" xfId="1" applyFont="1" applyFill="1" applyBorder="1" applyAlignment="1">
      <alignment horizontal="center"/>
    </xf>
    <xf numFmtId="0" fontId="5" fillId="0" borderId="1" xfId="0" applyFont="1" applyBorder="1" applyAlignment="1">
      <alignment horizontal="justify" vertical="justify"/>
    </xf>
  </cellXfs>
  <cellStyles count="4">
    <cellStyle name="Normal" xfId="0" builtinId="0"/>
    <cellStyle name="Normal_1998" xfId="3"/>
    <cellStyle name="Normal_2001" xfId="1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990599</xdr:colOff>
      <xdr:row>0</xdr:row>
      <xdr:rowOff>114300</xdr:rowOff>
    </xdr:from>
    <xdr:to>
      <xdr:col>1</xdr:col>
      <xdr:colOff>2619374</xdr:colOff>
      <xdr:row>5</xdr:row>
      <xdr:rowOff>51871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98" t="2827" r="42767" b="89539"/>
        <a:stretch>
          <a:fillRect/>
        </a:stretch>
      </xdr:blipFill>
      <xdr:spPr bwMode="auto">
        <a:xfrm>
          <a:off x="1752599" y="114300"/>
          <a:ext cx="1628775" cy="928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114299</xdr:colOff>
      <xdr:row>0</xdr:row>
      <xdr:rowOff>57150</xdr:rowOff>
    </xdr:from>
    <xdr:to>
      <xdr:col>1</xdr:col>
      <xdr:colOff>1114424</xdr:colOff>
      <xdr:row>5</xdr:row>
      <xdr:rowOff>38100</xdr:rowOff>
    </xdr:to>
    <xdr:pic>
      <xdr:nvPicPr>
        <xdr:cNvPr id="3" name="Imagen 2" descr="https://lh4.googleusercontent.com/ATosCoVbt_CPGuhzK4AI2-0Qs6l81Qyx7JosIqwNeAdaRDa9_KKkPyKoflAUB26UzG7Aa5xDI1MJbrPkCHorKAtsW96V-b7YuVbejGJYEk8cvSxqjvs9=w128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06"/>
        <a:stretch>
          <a:fillRect/>
        </a:stretch>
      </xdr:blipFill>
      <xdr:spPr bwMode="auto">
        <a:xfrm>
          <a:off x="114299" y="57150"/>
          <a:ext cx="17621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"/>
  <sheetViews>
    <sheetView tabSelected="1" workbookViewId="0">
      <selection activeCell="G7" sqref="G7"/>
    </sheetView>
  </sheetViews>
  <sheetFormatPr baseColWidth="10" defaultRowHeight="15" x14ac:dyDescent="0.25"/>
  <cols>
    <col min="2" max="2" width="65.85546875" customWidth="1"/>
    <col min="3" max="10" width="16.85546875" customWidth="1"/>
    <col min="11" max="26" width="10.42578125" customWidth="1"/>
  </cols>
  <sheetData>
    <row r="1" spans="1:16" s="3" customFormat="1" ht="15.75" x14ac:dyDescent="0.2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12"/>
      <c r="M1" s="12"/>
      <c r="N1" s="12"/>
      <c r="O1" s="12"/>
      <c r="P1" s="12"/>
    </row>
    <row r="2" spans="1:16" s="3" customFormat="1" ht="15.75" x14ac:dyDescent="0.25">
      <c r="B2" s="41" t="s">
        <v>1</v>
      </c>
      <c r="C2" s="41"/>
      <c r="D2" s="41"/>
      <c r="E2" s="41"/>
      <c r="F2" s="41"/>
      <c r="G2" s="41"/>
      <c r="H2" s="41"/>
      <c r="I2" s="41"/>
      <c r="J2" s="41"/>
      <c r="K2" s="41"/>
      <c r="L2" s="12"/>
      <c r="M2" s="12"/>
      <c r="N2" s="12"/>
      <c r="O2" s="12"/>
      <c r="P2" s="12"/>
    </row>
    <row r="3" spans="1:16" s="3" customFormat="1" ht="15.75" x14ac:dyDescent="0.25">
      <c r="B3" s="41" t="s">
        <v>2</v>
      </c>
      <c r="C3" s="41"/>
      <c r="D3" s="41"/>
      <c r="E3" s="41"/>
      <c r="F3" s="41"/>
      <c r="G3" s="41"/>
      <c r="H3" s="41"/>
      <c r="I3" s="41"/>
      <c r="J3" s="41"/>
      <c r="K3" s="41"/>
      <c r="L3" s="12"/>
      <c r="M3" s="12"/>
      <c r="N3" s="12"/>
      <c r="O3" s="12"/>
      <c r="P3" s="12"/>
    </row>
    <row r="4" spans="1:16" s="3" customFormat="1" ht="15.75" x14ac:dyDescent="0.25">
      <c r="B4" s="41" t="s">
        <v>3</v>
      </c>
      <c r="C4" s="41"/>
      <c r="D4" s="41"/>
      <c r="E4" s="41"/>
      <c r="F4" s="41"/>
      <c r="G4" s="41"/>
      <c r="H4" s="41"/>
      <c r="I4" s="41"/>
      <c r="J4" s="41"/>
      <c r="K4" s="41"/>
      <c r="L4" s="12"/>
      <c r="M4" s="12"/>
      <c r="N4" s="12"/>
      <c r="O4" s="12"/>
      <c r="P4" s="12"/>
    </row>
    <row r="9" spans="1:16" x14ac:dyDescent="0.25">
      <c r="A9" s="31" t="s">
        <v>47</v>
      </c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1:16" ht="15" customHeight="1" x14ac:dyDescent="0.25">
      <c r="A10" s="32" t="s">
        <v>4</v>
      </c>
      <c r="B10" s="33"/>
      <c r="C10" s="47" t="s">
        <v>5</v>
      </c>
      <c r="D10" s="48"/>
      <c r="E10" s="47" t="s">
        <v>6</v>
      </c>
      <c r="F10" s="49"/>
      <c r="G10" s="47" t="s">
        <v>7</v>
      </c>
      <c r="H10" s="49"/>
      <c r="I10" s="47" t="s">
        <v>8</v>
      </c>
      <c r="J10" s="48"/>
      <c r="K10" s="42" t="s">
        <v>9</v>
      </c>
    </row>
    <row r="11" spans="1:16" x14ac:dyDescent="0.25">
      <c r="A11" s="34"/>
      <c r="B11" s="35"/>
      <c r="C11" s="22" t="s">
        <v>54</v>
      </c>
      <c r="D11" s="22" t="s">
        <v>55</v>
      </c>
      <c r="E11" s="22" t="s">
        <v>54</v>
      </c>
      <c r="F11" s="22" t="s">
        <v>55</v>
      </c>
      <c r="G11" s="22" t="s">
        <v>54</v>
      </c>
      <c r="H11" s="22" t="s">
        <v>55</v>
      </c>
      <c r="I11" s="22" t="s">
        <v>54</v>
      </c>
      <c r="J11" s="22" t="s">
        <v>55</v>
      </c>
      <c r="K11" s="43"/>
    </row>
    <row r="12" spans="1:16" x14ac:dyDescent="0.25">
      <c r="A12" s="27" t="s">
        <v>10</v>
      </c>
      <c r="B12" s="28"/>
      <c r="C12" s="4">
        <v>0</v>
      </c>
      <c r="D12" s="4">
        <v>1</v>
      </c>
      <c r="E12" s="4">
        <v>1</v>
      </c>
      <c r="F12" s="4">
        <v>33</v>
      </c>
      <c r="G12" s="4">
        <v>10</v>
      </c>
      <c r="H12" s="4">
        <v>154</v>
      </c>
      <c r="I12" s="4">
        <v>18</v>
      </c>
      <c r="J12" s="4">
        <v>125</v>
      </c>
      <c r="K12" s="5">
        <f>SUM(C12:J12)</f>
        <v>342</v>
      </c>
    </row>
    <row r="13" spans="1:16" x14ac:dyDescent="0.25">
      <c r="A13" s="27" t="s">
        <v>11</v>
      </c>
      <c r="B13" s="28"/>
      <c r="C13" s="4">
        <v>0</v>
      </c>
      <c r="D13" s="4">
        <v>2</v>
      </c>
      <c r="E13" s="4">
        <v>3</v>
      </c>
      <c r="F13" s="4">
        <v>34</v>
      </c>
      <c r="G13" s="4">
        <v>8</v>
      </c>
      <c r="H13" s="4">
        <v>159</v>
      </c>
      <c r="I13" s="4">
        <v>26</v>
      </c>
      <c r="J13" s="4">
        <v>88</v>
      </c>
      <c r="K13" s="5">
        <f t="shared" ref="K13:K38" si="0">SUM(C13:J13)</f>
        <v>320</v>
      </c>
    </row>
    <row r="14" spans="1:16" x14ac:dyDescent="0.25">
      <c r="A14" s="27" t="s">
        <v>14</v>
      </c>
      <c r="B14" s="28"/>
      <c r="C14" s="4">
        <v>0</v>
      </c>
      <c r="D14" s="4">
        <v>1</v>
      </c>
      <c r="E14" s="4">
        <v>3</v>
      </c>
      <c r="F14" s="4">
        <v>10</v>
      </c>
      <c r="G14" s="4">
        <v>9</v>
      </c>
      <c r="H14" s="4">
        <v>65</v>
      </c>
      <c r="I14" s="4">
        <v>11</v>
      </c>
      <c r="J14" s="4">
        <v>44</v>
      </c>
      <c r="K14" s="5">
        <f t="shared" si="0"/>
        <v>143</v>
      </c>
    </row>
    <row r="15" spans="1:16" x14ac:dyDescent="0.25">
      <c r="A15" s="27" t="s">
        <v>13</v>
      </c>
      <c r="B15" s="28"/>
      <c r="C15" s="4">
        <v>1</v>
      </c>
      <c r="D15" s="4">
        <v>2</v>
      </c>
      <c r="E15" s="4">
        <v>3</v>
      </c>
      <c r="F15" s="4">
        <v>14</v>
      </c>
      <c r="G15" s="4">
        <v>9</v>
      </c>
      <c r="H15" s="4">
        <v>59</v>
      </c>
      <c r="I15" s="4">
        <v>8</v>
      </c>
      <c r="J15" s="4">
        <v>29</v>
      </c>
      <c r="K15" s="5">
        <f t="shared" si="0"/>
        <v>125</v>
      </c>
    </row>
    <row r="16" spans="1:16" x14ac:dyDescent="0.25">
      <c r="A16" s="27" t="s">
        <v>12</v>
      </c>
      <c r="B16" s="28"/>
      <c r="C16" s="4">
        <v>0</v>
      </c>
      <c r="D16" s="4">
        <v>5</v>
      </c>
      <c r="E16" s="4">
        <v>0</v>
      </c>
      <c r="F16" s="4">
        <v>19</v>
      </c>
      <c r="G16" s="4">
        <v>1</v>
      </c>
      <c r="H16" s="4">
        <v>42</v>
      </c>
      <c r="I16" s="4">
        <v>0</v>
      </c>
      <c r="J16" s="4">
        <v>21</v>
      </c>
      <c r="K16" s="5">
        <f t="shared" si="0"/>
        <v>88</v>
      </c>
    </row>
    <row r="17" spans="1:11" x14ac:dyDescent="0.25">
      <c r="A17" s="27" t="s">
        <v>16</v>
      </c>
      <c r="B17" s="28"/>
      <c r="C17" s="4">
        <v>0</v>
      </c>
      <c r="D17" s="4">
        <v>1</v>
      </c>
      <c r="E17" s="4">
        <v>3</v>
      </c>
      <c r="F17" s="4">
        <v>8</v>
      </c>
      <c r="G17" s="4">
        <v>1</v>
      </c>
      <c r="H17" s="4">
        <v>30</v>
      </c>
      <c r="I17" s="4">
        <v>3</v>
      </c>
      <c r="J17" s="4">
        <v>8</v>
      </c>
      <c r="K17" s="5">
        <f t="shared" si="0"/>
        <v>54</v>
      </c>
    </row>
    <row r="18" spans="1:11" x14ac:dyDescent="0.25">
      <c r="A18" s="27" t="s">
        <v>15</v>
      </c>
      <c r="B18" s="28"/>
      <c r="C18" s="4">
        <v>0</v>
      </c>
      <c r="D18" s="4">
        <v>1</v>
      </c>
      <c r="E18" s="4">
        <v>0</v>
      </c>
      <c r="F18" s="4">
        <v>11</v>
      </c>
      <c r="G18" s="4">
        <v>1</v>
      </c>
      <c r="H18" s="4">
        <v>29</v>
      </c>
      <c r="I18" s="4">
        <v>3</v>
      </c>
      <c r="J18" s="4">
        <v>6</v>
      </c>
      <c r="K18" s="5">
        <f t="shared" si="0"/>
        <v>51</v>
      </c>
    </row>
    <row r="19" spans="1:11" x14ac:dyDescent="0.25">
      <c r="A19" s="27" t="s">
        <v>17</v>
      </c>
      <c r="B19" s="28"/>
      <c r="C19" s="4">
        <v>0</v>
      </c>
      <c r="D19" s="4">
        <v>0</v>
      </c>
      <c r="E19" s="4">
        <v>0</v>
      </c>
      <c r="F19" s="4">
        <v>6</v>
      </c>
      <c r="G19" s="4">
        <v>0</v>
      </c>
      <c r="H19" s="4">
        <v>22</v>
      </c>
      <c r="I19" s="4">
        <v>0</v>
      </c>
      <c r="J19" s="4">
        <v>10</v>
      </c>
      <c r="K19" s="5">
        <f t="shared" si="0"/>
        <v>38</v>
      </c>
    </row>
    <row r="20" spans="1:11" x14ac:dyDescent="0.25">
      <c r="A20" s="27" t="s">
        <v>21</v>
      </c>
      <c r="B20" s="28"/>
      <c r="C20" s="4">
        <v>0</v>
      </c>
      <c r="D20" s="4">
        <v>0</v>
      </c>
      <c r="E20" s="4">
        <v>0</v>
      </c>
      <c r="F20" s="4">
        <v>3</v>
      </c>
      <c r="G20" s="4">
        <v>2</v>
      </c>
      <c r="H20" s="4">
        <v>23</v>
      </c>
      <c r="I20" s="4">
        <v>2</v>
      </c>
      <c r="J20" s="4">
        <v>6</v>
      </c>
      <c r="K20" s="5">
        <f t="shared" si="0"/>
        <v>36</v>
      </c>
    </row>
    <row r="21" spans="1:11" x14ac:dyDescent="0.25">
      <c r="A21" s="27" t="s">
        <v>18</v>
      </c>
      <c r="B21" s="28"/>
      <c r="C21" s="4">
        <v>0</v>
      </c>
      <c r="D21" s="4">
        <v>1</v>
      </c>
      <c r="E21" s="4">
        <v>1</v>
      </c>
      <c r="F21" s="4">
        <v>3</v>
      </c>
      <c r="G21" s="4">
        <v>2</v>
      </c>
      <c r="H21" s="4">
        <v>13</v>
      </c>
      <c r="I21" s="4">
        <v>0</v>
      </c>
      <c r="J21" s="4">
        <v>12</v>
      </c>
      <c r="K21" s="5">
        <f t="shared" si="0"/>
        <v>32</v>
      </c>
    </row>
    <row r="22" spans="1:11" x14ac:dyDescent="0.25">
      <c r="A22" s="27" t="s">
        <v>22</v>
      </c>
      <c r="B22" s="28"/>
      <c r="C22" s="4">
        <v>0</v>
      </c>
      <c r="D22" s="4">
        <v>0</v>
      </c>
      <c r="E22" s="4">
        <v>1</v>
      </c>
      <c r="F22" s="4">
        <v>2</v>
      </c>
      <c r="G22" s="4">
        <v>1</v>
      </c>
      <c r="H22" s="4">
        <v>9</v>
      </c>
      <c r="I22" s="4">
        <v>1</v>
      </c>
      <c r="J22" s="4">
        <v>2</v>
      </c>
      <c r="K22" s="5">
        <f t="shared" si="0"/>
        <v>16</v>
      </c>
    </row>
    <row r="23" spans="1:11" x14ac:dyDescent="0.25">
      <c r="A23" s="27" t="s">
        <v>19</v>
      </c>
      <c r="B23" s="28"/>
      <c r="C23" s="4">
        <v>0</v>
      </c>
      <c r="D23" s="4">
        <v>0</v>
      </c>
      <c r="E23" s="4">
        <v>0</v>
      </c>
      <c r="F23" s="4">
        <v>1</v>
      </c>
      <c r="G23" s="4">
        <v>1</v>
      </c>
      <c r="H23" s="4">
        <v>8</v>
      </c>
      <c r="I23" s="4">
        <v>0</v>
      </c>
      <c r="J23" s="4">
        <v>0</v>
      </c>
      <c r="K23" s="5">
        <f t="shared" si="0"/>
        <v>10</v>
      </c>
    </row>
    <row r="24" spans="1:11" x14ac:dyDescent="0.25">
      <c r="A24" s="27" t="s">
        <v>20</v>
      </c>
      <c r="B24" s="28"/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2</v>
      </c>
      <c r="I24" s="4">
        <v>2</v>
      </c>
      <c r="J24" s="4">
        <v>4</v>
      </c>
      <c r="K24" s="5">
        <f t="shared" si="0"/>
        <v>8</v>
      </c>
    </row>
    <row r="25" spans="1:11" x14ac:dyDescent="0.25">
      <c r="A25" s="27" t="s">
        <v>25</v>
      </c>
      <c r="B25" s="28"/>
      <c r="C25" s="4">
        <v>0</v>
      </c>
      <c r="D25" s="4">
        <v>0</v>
      </c>
      <c r="E25" s="4">
        <v>0</v>
      </c>
      <c r="F25" s="4">
        <v>1</v>
      </c>
      <c r="G25" s="4">
        <v>0</v>
      </c>
      <c r="H25" s="4">
        <v>6</v>
      </c>
      <c r="I25" s="4">
        <v>0</v>
      </c>
      <c r="J25" s="4">
        <v>0</v>
      </c>
      <c r="K25" s="5">
        <f t="shared" si="0"/>
        <v>7</v>
      </c>
    </row>
    <row r="26" spans="1:11" x14ac:dyDescent="0.25">
      <c r="A26" s="27" t="s">
        <v>40</v>
      </c>
      <c r="B26" s="28"/>
      <c r="C26" s="4">
        <v>0</v>
      </c>
      <c r="D26" s="4">
        <v>0</v>
      </c>
      <c r="E26" s="4">
        <v>0</v>
      </c>
      <c r="F26" s="4">
        <v>1</v>
      </c>
      <c r="G26" s="4">
        <v>0</v>
      </c>
      <c r="H26" s="4">
        <v>2</v>
      </c>
      <c r="I26" s="4">
        <v>0</v>
      </c>
      <c r="J26" s="4">
        <v>1</v>
      </c>
      <c r="K26" s="5">
        <f t="shared" si="0"/>
        <v>4</v>
      </c>
    </row>
    <row r="27" spans="1:11" x14ac:dyDescent="0.25">
      <c r="A27" s="27" t="s">
        <v>23</v>
      </c>
      <c r="B27" s="28"/>
      <c r="C27" s="4">
        <v>0</v>
      </c>
      <c r="D27" s="4">
        <v>0</v>
      </c>
      <c r="E27" s="4">
        <v>0</v>
      </c>
      <c r="F27" s="4">
        <v>1</v>
      </c>
      <c r="G27" s="4">
        <v>0</v>
      </c>
      <c r="H27" s="4">
        <v>2</v>
      </c>
      <c r="I27" s="4">
        <v>0</v>
      </c>
      <c r="J27" s="4">
        <v>0</v>
      </c>
      <c r="K27" s="5">
        <f t="shared" si="0"/>
        <v>3</v>
      </c>
    </row>
    <row r="28" spans="1:11" x14ac:dyDescent="0.25">
      <c r="A28" s="27" t="s">
        <v>42</v>
      </c>
      <c r="B28" s="28"/>
      <c r="C28" s="4">
        <v>0</v>
      </c>
      <c r="D28" s="4">
        <v>0</v>
      </c>
      <c r="E28" s="4">
        <v>0</v>
      </c>
      <c r="F28" s="4">
        <v>1</v>
      </c>
      <c r="G28" s="4">
        <v>0</v>
      </c>
      <c r="H28" s="4">
        <v>1</v>
      </c>
      <c r="I28" s="4">
        <v>0</v>
      </c>
      <c r="J28" s="4">
        <v>0</v>
      </c>
      <c r="K28" s="5">
        <f t="shared" si="0"/>
        <v>2</v>
      </c>
    </row>
    <row r="29" spans="1:11" x14ac:dyDescent="0.25">
      <c r="A29" s="27" t="s">
        <v>24</v>
      </c>
      <c r="B29" s="28"/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2</v>
      </c>
      <c r="I29" s="4">
        <v>0</v>
      </c>
      <c r="J29" s="4">
        <v>0</v>
      </c>
      <c r="K29" s="5">
        <f t="shared" si="0"/>
        <v>2</v>
      </c>
    </row>
    <row r="30" spans="1:11" x14ac:dyDescent="0.25">
      <c r="A30" s="27" t="s">
        <v>45</v>
      </c>
      <c r="B30" s="28"/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2</v>
      </c>
      <c r="I30" s="4">
        <v>0</v>
      </c>
      <c r="J30" s="4">
        <v>0</v>
      </c>
      <c r="K30" s="5">
        <f t="shared" si="0"/>
        <v>2</v>
      </c>
    </row>
    <row r="31" spans="1:11" x14ac:dyDescent="0.25">
      <c r="A31" s="27" t="s">
        <v>35</v>
      </c>
      <c r="B31" s="28"/>
      <c r="C31" s="4">
        <v>0</v>
      </c>
      <c r="D31" s="4">
        <v>0</v>
      </c>
      <c r="E31" s="4">
        <v>0</v>
      </c>
      <c r="F31" s="4">
        <v>0</v>
      </c>
      <c r="G31" s="4">
        <v>1</v>
      </c>
      <c r="H31" s="4">
        <v>1</v>
      </c>
      <c r="I31" s="4">
        <v>0</v>
      </c>
      <c r="J31" s="4">
        <v>0</v>
      </c>
      <c r="K31" s="5">
        <f t="shared" si="0"/>
        <v>2</v>
      </c>
    </row>
    <row r="32" spans="1:11" x14ac:dyDescent="0.25">
      <c r="A32" s="27" t="s">
        <v>36</v>
      </c>
      <c r="B32" s="28"/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1</v>
      </c>
      <c r="I32" s="4">
        <v>0</v>
      </c>
      <c r="J32" s="4">
        <v>0</v>
      </c>
      <c r="K32" s="5">
        <f t="shared" si="0"/>
        <v>1</v>
      </c>
    </row>
    <row r="33" spans="1:11" x14ac:dyDescent="0.25">
      <c r="A33" s="27" t="s">
        <v>37</v>
      </c>
      <c r="B33" s="28"/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1</v>
      </c>
      <c r="I33" s="4">
        <v>0</v>
      </c>
      <c r="J33" s="4">
        <v>0</v>
      </c>
      <c r="K33" s="5">
        <f t="shared" si="0"/>
        <v>1</v>
      </c>
    </row>
    <row r="34" spans="1:11" x14ac:dyDescent="0.25">
      <c r="A34" s="27" t="s">
        <v>38</v>
      </c>
      <c r="B34" s="28"/>
      <c r="C34" s="4">
        <v>0</v>
      </c>
      <c r="D34" s="4">
        <v>0</v>
      </c>
      <c r="E34" s="4">
        <v>0</v>
      </c>
      <c r="F34" s="4">
        <v>1</v>
      </c>
      <c r="G34" s="4">
        <v>0</v>
      </c>
      <c r="H34" s="4">
        <v>0</v>
      </c>
      <c r="I34" s="4">
        <v>0</v>
      </c>
      <c r="J34" s="4">
        <v>0</v>
      </c>
      <c r="K34" s="5">
        <f t="shared" si="0"/>
        <v>1</v>
      </c>
    </row>
    <row r="35" spans="1:11" x14ac:dyDescent="0.25">
      <c r="A35" s="27" t="s">
        <v>39</v>
      </c>
      <c r="B35" s="28"/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1</v>
      </c>
      <c r="I35" s="4">
        <v>0</v>
      </c>
      <c r="J35" s="4">
        <v>0</v>
      </c>
      <c r="K35" s="5">
        <f t="shared" si="0"/>
        <v>1</v>
      </c>
    </row>
    <row r="36" spans="1:11" x14ac:dyDescent="0.25">
      <c r="A36" s="27" t="s">
        <v>41</v>
      </c>
      <c r="B36" s="28"/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1</v>
      </c>
      <c r="I36" s="4">
        <v>0</v>
      </c>
      <c r="J36" s="4">
        <v>0</v>
      </c>
      <c r="K36" s="5">
        <f t="shared" si="0"/>
        <v>1</v>
      </c>
    </row>
    <row r="37" spans="1:11" x14ac:dyDescent="0.25">
      <c r="A37" s="27" t="s">
        <v>43</v>
      </c>
      <c r="B37" s="28"/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1</v>
      </c>
      <c r="I37" s="4">
        <v>0</v>
      </c>
      <c r="J37" s="4">
        <v>0</v>
      </c>
      <c r="K37" s="5">
        <f t="shared" si="0"/>
        <v>1</v>
      </c>
    </row>
    <row r="38" spans="1:11" x14ac:dyDescent="0.25">
      <c r="A38" s="27" t="s">
        <v>44</v>
      </c>
      <c r="B38" s="28"/>
      <c r="C38" s="4">
        <v>0</v>
      </c>
      <c r="D38" s="4">
        <v>0</v>
      </c>
      <c r="E38" s="4">
        <v>0</v>
      </c>
      <c r="F38" s="4">
        <v>0</v>
      </c>
      <c r="G38" s="4">
        <v>1</v>
      </c>
      <c r="H38" s="4">
        <v>0</v>
      </c>
      <c r="I38" s="4">
        <v>0</v>
      </c>
      <c r="J38" s="4">
        <v>0</v>
      </c>
      <c r="K38" s="5">
        <f t="shared" si="0"/>
        <v>1</v>
      </c>
    </row>
    <row r="39" spans="1:11" x14ac:dyDescent="0.25">
      <c r="A39" s="29" t="s">
        <v>9</v>
      </c>
      <c r="B39" s="30"/>
      <c r="C39" s="6">
        <f t="shared" ref="C39:K39" si="1">SUM(C12:C38)</f>
        <v>1</v>
      </c>
      <c r="D39" s="6">
        <f t="shared" si="1"/>
        <v>14</v>
      </c>
      <c r="E39" s="6">
        <f t="shared" si="1"/>
        <v>15</v>
      </c>
      <c r="F39" s="6">
        <f t="shared" si="1"/>
        <v>149</v>
      </c>
      <c r="G39" s="6">
        <f t="shared" si="1"/>
        <v>47</v>
      </c>
      <c r="H39" s="6">
        <f t="shared" si="1"/>
        <v>636</v>
      </c>
      <c r="I39" s="6">
        <f t="shared" si="1"/>
        <v>74</v>
      </c>
      <c r="J39" s="6">
        <f t="shared" si="1"/>
        <v>356</v>
      </c>
      <c r="K39" s="7">
        <f t="shared" si="1"/>
        <v>1292</v>
      </c>
    </row>
    <row r="40" spans="1:11" x14ac:dyDescent="0.25">
      <c r="A40" s="1" t="s">
        <v>46</v>
      </c>
      <c r="C40" s="1"/>
      <c r="D40" s="1"/>
    </row>
    <row r="41" spans="1:11" x14ac:dyDescent="0.25">
      <c r="B41" s="2"/>
      <c r="C41" s="2"/>
      <c r="D41" s="2"/>
    </row>
    <row r="44" spans="1:11" x14ac:dyDescent="0.25">
      <c r="A44" s="23" t="s">
        <v>51</v>
      </c>
      <c r="B44" s="23"/>
      <c r="C44" s="23"/>
      <c r="D44" s="23"/>
      <c r="E44" s="23"/>
      <c r="F44" s="23"/>
      <c r="G44" s="23"/>
      <c r="H44" s="23"/>
      <c r="I44" s="23"/>
    </row>
    <row r="45" spans="1:11" x14ac:dyDescent="0.25">
      <c r="A45" s="24" t="s">
        <v>48</v>
      </c>
      <c r="B45" s="24"/>
      <c r="C45" s="38" t="s">
        <v>26</v>
      </c>
      <c r="D45" s="39"/>
      <c r="E45" s="38" t="s">
        <v>27</v>
      </c>
      <c r="F45" s="39"/>
      <c r="G45" s="44" t="s">
        <v>28</v>
      </c>
      <c r="H45" s="45"/>
      <c r="I45" s="46"/>
    </row>
    <row r="46" spans="1:11" x14ac:dyDescent="0.25">
      <c r="A46" s="24"/>
      <c r="B46" s="24"/>
      <c r="C46" s="22" t="s">
        <v>54</v>
      </c>
      <c r="D46" s="22" t="s">
        <v>55</v>
      </c>
      <c r="E46" s="22" t="s">
        <v>54</v>
      </c>
      <c r="F46" s="22" t="s">
        <v>55</v>
      </c>
      <c r="G46" s="22" t="s">
        <v>54</v>
      </c>
      <c r="H46" s="22" t="s">
        <v>55</v>
      </c>
      <c r="I46" s="8" t="s">
        <v>28</v>
      </c>
    </row>
    <row r="47" spans="1:11" x14ac:dyDescent="0.25">
      <c r="A47" s="25" t="s">
        <v>29</v>
      </c>
      <c r="B47" s="25"/>
      <c r="C47" s="9">
        <v>84</v>
      </c>
      <c r="D47" s="9">
        <v>687</v>
      </c>
      <c r="E47" s="9">
        <v>1</v>
      </c>
      <c r="F47" s="4">
        <v>12</v>
      </c>
      <c r="G47" s="10">
        <f>C47+E47</f>
        <v>85</v>
      </c>
      <c r="H47" s="10">
        <f>D47+F47</f>
        <v>699</v>
      </c>
      <c r="I47" s="10">
        <f>SUM(G47:H47)</f>
        <v>784</v>
      </c>
    </row>
    <row r="48" spans="1:11" x14ac:dyDescent="0.25">
      <c r="A48" s="25" t="s">
        <v>30</v>
      </c>
      <c r="B48" s="25"/>
      <c r="C48" s="9">
        <v>71</v>
      </c>
      <c r="D48" s="9">
        <v>481</v>
      </c>
      <c r="E48" s="9">
        <v>0</v>
      </c>
      <c r="F48" s="4">
        <v>9</v>
      </c>
      <c r="G48" s="10">
        <f t="shared" ref="G48:H49" si="2">C48+E48</f>
        <v>71</v>
      </c>
      <c r="H48" s="10">
        <f t="shared" si="2"/>
        <v>490</v>
      </c>
      <c r="I48" s="10">
        <f t="shared" ref="I48:I49" si="3">SUM(G48:H48)</f>
        <v>561</v>
      </c>
    </row>
    <row r="49" spans="1:9" x14ac:dyDescent="0.25">
      <c r="A49" s="25" t="s">
        <v>31</v>
      </c>
      <c r="B49" s="25"/>
      <c r="C49" s="9">
        <v>34</v>
      </c>
      <c r="D49" s="9">
        <v>336</v>
      </c>
      <c r="E49" s="9">
        <v>0</v>
      </c>
      <c r="F49" s="4">
        <v>3</v>
      </c>
      <c r="G49" s="10">
        <f t="shared" si="2"/>
        <v>34</v>
      </c>
      <c r="H49" s="10">
        <f t="shared" si="2"/>
        <v>339</v>
      </c>
      <c r="I49" s="10">
        <f t="shared" si="3"/>
        <v>373</v>
      </c>
    </row>
    <row r="50" spans="1:9" x14ac:dyDescent="0.25">
      <c r="A50" s="26" t="s">
        <v>9</v>
      </c>
      <c r="B50" s="26"/>
      <c r="C50" s="7">
        <f>SUM(C47:C49)</f>
        <v>189</v>
      </c>
      <c r="D50" s="7">
        <f t="shared" ref="D50:I50" si="4">SUM(D47:D49)</f>
        <v>1504</v>
      </c>
      <c r="E50" s="7">
        <f t="shared" si="4"/>
        <v>1</v>
      </c>
      <c r="F50" s="7">
        <f t="shared" si="4"/>
        <v>24</v>
      </c>
      <c r="G50" s="7">
        <f t="shared" si="4"/>
        <v>190</v>
      </c>
      <c r="H50" s="7">
        <f t="shared" si="4"/>
        <v>1528</v>
      </c>
      <c r="I50" s="7">
        <f t="shared" si="4"/>
        <v>1718</v>
      </c>
    </row>
    <row r="51" spans="1:9" x14ac:dyDescent="0.25">
      <c r="A51" s="1" t="s">
        <v>46</v>
      </c>
      <c r="B51" s="19"/>
      <c r="C51" s="19"/>
      <c r="D51" s="19"/>
      <c r="E51" s="19"/>
      <c r="F51" s="19"/>
      <c r="G51" s="19"/>
      <c r="H51" s="19"/>
      <c r="I51" s="19"/>
    </row>
    <row r="55" spans="1:9" x14ac:dyDescent="0.25">
      <c r="A55" s="23" t="s">
        <v>52</v>
      </c>
      <c r="B55" s="23"/>
      <c r="C55" s="23"/>
      <c r="D55" s="23"/>
      <c r="E55" s="23"/>
      <c r="F55" s="23"/>
      <c r="G55" s="23"/>
      <c r="H55" s="23"/>
      <c r="I55" s="23"/>
    </row>
    <row r="56" spans="1:9" ht="15" customHeight="1" x14ac:dyDescent="0.25">
      <c r="A56" s="24" t="s">
        <v>34</v>
      </c>
      <c r="B56" s="24"/>
      <c r="C56" s="38" t="s">
        <v>26</v>
      </c>
      <c r="D56" s="39"/>
      <c r="E56" s="38" t="s">
        <v>27</v>
      </c>
      <c r="F56" s="39"/>
      <c r="G56" s="40" t="s">
        <v>28</v>
      </c>
      <c r="H56" s="40"/>
      <c r="I56" s="40"/>
    </row>
    <row r="57" spans="1:9" x14ac:dyDescent="0.25">
      <c r="A57" s="24"/>
      <c r="B57" s="24"/>
      <c r="C57" s="22" t="s">
        <v>54</v>
      </c>
      <c r="D57" s="22" t="s">
        <v>55</v>
      </c>
      <c r="E57" s="22" t="s">
        <v>54</v>
      </c>
      <c r="F57" s="22" t="s">
        <v>55</v>
      </c>
      <c r="G57" s="22" t="s">
        <v>54</v>
      </c>
      <c r="H57" s="22" t="s">
        <v>55</v>
      </c>
      <c r="I57" s="8" t="s">
        <v>28</v>
      </c>
    </row>
    <row r="58" spans="1:9" ht="19.5" customHeight="1" x14ac:dyDescent="0.25">
      <c r="A58" s="25" t="s">
        <v>32</v>
      </c>
      <c r="B58" s="25"/>
      <c r="C58" s="9">
        <v>112</v>
      </c>
      <c r="D58" s="9">
        <v>903</v>
      </c>
      <c r="E58" s="9">
        <v>25</v>
      </c>
      <c r="F58" s="4">
        <v>252</v>
      </c>
      <c r="G58" s="10">
        <f>C58+E58</f>
        <v>137</v>
      </c>
      <c r="H58" s="13">
        <f>D58+F58</f>
        <v>1155</v>
      </c>
      <c r="I58" s="7">
        <f>SUM(G58:H58)</f>
        <v>1292</v>
      </c>
    </row>
    <row r="59" spans="1:9" ht="19.5" customHeight="1" x14ac:dyDescent="0.25">
      <c r="A59" s="25" t="s">
        <v>33</v>
      </c>
      <c r="B59" s="25"/>
      <c r="C59" s="9">
        <v>189</v>
      </c>
      <c r="D59" s="9">
        <v>1504</v>
      </c>
      <c r="E59" s="9">
        <v>1</v>
      </c>
      <c r="F59" s="4">
        <v>24</v>
      </c>
      <c r="G59" s="10">
        <f t="shared" ref="G59" si="5">C59+E59</f>
        <v>190</v>
      </c>
      <c r="H59" s="13">
        <f t="shared" ref="H59" si="6">D59+F59</f>
        <v>1528</v>
      </c>
      <c r="I59" s="7">
        <f t="shared" ref="I59" si="7">SUM(G59:H59)</f>
        <v>1718</v>
      </c>
    </row>
    <row r="60" spans="1:9" ht="19.5" customHeight="1" x14ac:dyDescent="0.25">
      <c r="A60" s="26" t="s">
        <v>9</v>
      </c>
      <c r="B60" s="26"/>
      <c r="C60" s="7">
        <v>0</v>
      </c>
      <c r="D60" s="7">
        <v>1</v>
      </c>
      <c r="E60" s="7">
        <v>0</v>
      </c>
      <c r="F60" s="7">
        <v>0</v>
      </c>
      <c r="G60" s="7">
        <f>SUM(G58:G59)</f>
        <v>327</v>
      </c>
      <c r="H60" s="7">
        <f>SUM(H58:H59)</f>
        <v>2683</v>
      </c>
      <c r="I60" s="7">
        <f>SUM(I58:I59)</f>
        <v>3010</v>
      </c>
    </row>
    <row r="61" spans="1:9" x14ac:dyDescent="0.25">
      <c r="A61" s="1" t="s">
        <v>46</v>
      </c>
    </row>
    <row r="65" spans="1:8" ht="46.5" customHeight="1" x14ac:dyDescent="0.25">
      <c r="A65" s="50" t="s">
        <v>53</v>
      </c>
      <c r="B65" s="50"/>
      <c r="C65" s="50"/>
      <c r="D65" s="50"/>
      <c r="E65" s="50"/>
      <c r="F65" s="16"/>
      <c r="G65" s="16"/>
      <c r="H65" s="16"/>
    </row>
    <row r="66" spans="1:8" ht="30.75" customHeight="1" x14ac:dyDescent="0.25">
      <c r="A66" s="15" t="s">
        <v>49</v>
      </c>
      <c r="B66" s="14" t="s">
        <v>48</v>
      </c>
      <c r="C66" s="22" t="s">
        <v>54</v>
      </c>
      <c r="D66" s="22" t="s">
        <v>55</v>
      </c>
      <c r="E66" s="15" t="s">
        <v>9</v>
      </c>
    </row>
    <row r="67" spans="1:8" x14ac:dyDescent="0.25">
      <c r="A67" s="36">
        <v>2014</v>
      </c>
      <c r="B67" s="20" t="s">
        <v>29</v>
      </c>
      <c r="C67" s="17">
        <v>43</v>
      </c>
      <c r="D67" s="17">
        <v>380</v>
      </c>
      <c r="E67" s="17">
        <f>SUM(C67:D67)</f>
        <v>423</v>
      </c>
    </row>
    <row r="68" spans="1:8" x14ac:dyDescent="0.25">
      <c r="A68" s="36"/>
      <c r="B68" s="20" t="s">
        <v>30</v>
      </c>
      <c r="C68" s="17">
        <v>16</v>
      </c>
      <c r="D68" s="17">
        <v>205</v>
      </c>
      <c r="E68" s="17">
        <f t="shared" ref="E68:E69" si="8">SUM(C68:D68)</f>
        <v>221</v>
      </c>
    </row>
    <row r="69" spans="1:8" x14ac:dyDescent="0.25">
      <c r="A69" s="36"/>
      <c r="B69" s="20" t="s">
        <v>31</v>
      </c>
      <c r="C69" s="17">
        <v>2</v>
      </c>
      <c r="D69" s="17">
        <v>36</v>
      </c>
      <c r="E69" s="17">
        <f t="shared" si="8"/>
        <v>38</v>
      </c>
    </row>
    <row r="70" spans="1:8" x14ac:dyDescent="0.25">
      <c r="A70" s="36"/>
      <c r="B70" s="11" t="s">
        <v>9</v>
      </c>
      <c r="C70" s="18">
        <f>SUM(C67:C69)</f>
        <v>61</v>
      </c>
      <c r="D70" s="18">
        <f t="shared" ref="D70:E70" si="9">SUM(D67:D69)</f>
        <v>621</v>
      </c>
      <c r="E70" s="18">
        <f t="shared" si="9"/>
        <v>682</v>
      </c>
    </row>
    <row r="71" spans="1:8" x14ac:dyDescent="0.25">
      <c r="A71" s="36">
        <v>2015</v>
      </c>
      <c r="B71" s="21" t="s">
        <v>29</v>
      </c>
      <c r="C71" s="17">
        <v>41</v>
      </c>
      <c r="D71" s="17">
        <v>397</v>
      </c>
      <c r="E71" s="17">
        <f>SUM(C71:D71)</f>
        <v>438</v>
      </c>
    </row>
    <row r="72" spans="1:8" x14ac:dyDescent="0.25">
      <c r="A72" s="36"/>
      <c r="B72" s="21" t="s">
        <v>30</v>
      </c>
      <c r="C72" s="17">
        <v>29</v>
      </c>
      <c r="D72" s="17">
        <v>265</v>
      </c>
      <c r="E72" s="17">
        <f t="shared" ref="E72:E73" si="10">SUM(C72:D72)</f>
        <v>294</v>
      </c>
    </row>
    <row r="73" spans="1:8" x14ac:dyDescent="0.25">
      <c r="A73" s="36"/>
      <c r="B73" s="21" t="s">
        <v>31</v>
      </c>
      <c r="C73" s="17">
        <v>11</v>
      </c>
      <c r="D73" s="17">
        <v>115</v>
      </c>
      <c r="E73" s="17">
        <f t="shared" si="10"/>
        <v>126</v>
      </c>
    </row>
    <row r="74" spans="1:8" x14ac:dyDescent="0.25">
      <c r="A74" s="36"/>
      <c r="B74" s="11" t="s">
        <v>9</v>
      </c>
      <c r="C74" s="18">
        <f>SUM(C71:C73)</f>
        <v>81</v>
      </c>
      <c r="D74" s="18">
        <f t="shared" ref="D74:E74" si="11">SUM(D71:D73)</f>
        <v>777</v>
      </c>
      <c r="E74" s="18">
        <f t="shared" si="11"/>
        <v>858</v>
      </c>
    </row>
    <row r="75" spans="1:8" x14ac:dyDescent="0.25">
      <c r="A75" s="36">
        <v>2016</v>
      </c>
      <c r="B75" s="21" t="s">
        <v>29</v>
      </c>
      <c r="C75" s="17">
        <v>25</v>
      </c>
      <c r="D75" s="17">
        <v>300</v>
      </c>
      <c r="E75" s="17">
        <f>SUM(C75:D75)</f>
        <v>325</v>
      </c>
    </row>
    <row r="76" spans="1:8" x14ac:dyDescent="0.25">
      <c r="A76" s="36"/>
      <c r="B76" s="21" t="s">
        <v>30</v>
      </c>
      <c r="C76" s="17">
        <v>29</v>
      </c>
      <c r="D76" s="17">
        <v>207</v>
      </c>
      <c r="E76" s="17">
        <f t="shared" ref="E76:E77" si="12">SUM(C76:D76)</f>
        <v>236</v>
      </c>
    </row>
    <row r="77" spans="1:8" x14ac:dyDescent="0.25">
      <c r="A77" s="36"/>
      <c r="B77" s="21" t="s">
        <v>31</v>
      </c>
      <c r="C77" s="17">
        <v>9</v>
      </c>
      <c r="D77" s="17">
        <v>150</v>
      </c>
      <c r="E77" s="17">
        <f t="shared" si="12"/>
        <v>159</v>
      </c>
    </row>
    <row r="78" spans="1:8" x14ac:dyDescent="0.25">
      <c r="A78" s="36"/>
      <c r="B78" s="11" t="s">
        <v>9</v>
      </c>
      <c r="C78" s="18">
        <f>SUM(C75:C77)</f>
        <v>63</v>
      </c>
      <c r="D78" s="18">
        <f t="shared" ref="D78:E78" si="13">SUM(D75:D77)</f>
        <v>657</v>
      </c>
      <c r="E78" s="18">
        <f t="shared" si="13"/>
        <v>720</v>
      </c>
    </row>
    <row r="79" spans="1:8" x14ac:dyDescent="0.25">
      <c r="A79" s="36">
        <v>2017</v>
      </c>
      <c r="B79" s="21" t="s">
        <v>29</v>
      </c>
      <c r="C79" s="17">
        <v>50</v>
      </c>
      <c r="D79" s="17">
        <v>350</v>
      </c>
      <c r="E79" s="17">
        <f>SUM(C79:D79)</f>
        <v>400</v>
      </c>
    </row>
    <row r="80" spans="1:8" x14ac:dyDescent="0.25">
      <c r="A80" s="36"/>
      <c r="B80" s="21" t="s">
        <v>30</v>
      </c>
      <c r="C80" s="17">
        <v>41</v>
      </c>
      <c r="D80" s="17">
        <v>243</v>
      </c>
      <c r="E80" s="17">
        <f t="shared" ref="E80:E81" si="14">SUM(C80:D80)</f>
        <v>284</v>
      </c>
    </row>
    <row r="81" spans="1:5" x14ac:dyDescent="0.25">
      <c r="A81" s="36"/>
      <c r="B81" s="21" t="s">
        <v>31</v>
      </c>
      <c r="C81" s="17">
        <v>15</v>
      </c>
      <c r="D81" s="17">
        <v>196</v>
      </c>
      <c r="E81" s="17">
        <f t="shared" si="14"/>
        <v>211</v>
      </c>
    </row>
    <row r="82" spans="1:5" x14ac:dyDescent="0.25">
      <c r="A82" s="36"/>
      <c r="B82" s="11" t="s">
        <v>9</v>
      </c>
      <c r="C82" s="18">
        <f>SUM(C79:C81)</f>
        <v>106</v>
      </c>
      <c r="D82" s="18">
        <f t="shared" ref="D82:E82" si="15">SUM(D79:D81)</f>
        <v>789</v>
      </c>
      <c r="E82" s="18">
        <f t="shared" si="15"/>
        <v>895</v>
      </c>
    </row>
    <row r="83" spans="1:5" x14ac:dyDescent="0.25">
      <c r="A83" s="36">
        <v>2018</v>
      </c>
      <c r="B83" s="21" t="s">
        <v>29</v>
      </c>
      <c r="C83" s="17">
        <v>44</v>
      </c>
      <c r="D83" s="17">
        <v>328</v>
      </c>
      <c r="E83" s="17">
        <f>SUM(C83:D83)</f>
        <v>372</v>
      </c>
    </row>
    <row r="84" spans="1:5" x14ac:dyDescent="0.25">
      <c r="A84" s="36"/>
      <c r="B84" s="21" t="s">
        <v>30</v>
      </c>
      <c r="C84" s="17">
        <v>30</v>
      </c>
      <c r="D84" s="17">
        <v>189</v>
      </c>
      <c r="E84" s="17">
        <f t="shared" ref="E84:E85" si="16">SUM(C84:D84)</f>
        <v>219</v>
      </c>
    </row>
    <row r="85" spans="1:5" x14ac:dyDescent="0.25">
      <c r="A85" s="36"/>
      <c r="B85" s="21" t="s">
        <v>31</v>
      </c>
      <c r="C85" s="17">
        <v>8</v>
      </c>
      <c r="D85" s="17">
        <v>108</v>
      </c>
      <c r="E85" s="17">
        <f t="shared" si="16"/>
        <v>116</v>
      </c>
    </row>
    <row r="86" spans="1:5" x14ac:dyDescent="0.25">
      <c r="A86" s="36"/>
      <c r="B86" s="11" t="s">
        <v>9</v>
      </c>
      <c r="C86" s="18">
        <f>SUM(C83:C85)</f>
        <v>82</v>
      </c>
      <c r="D86" s="18">
        <f t="shared" ref="D86:E86" si="17">SUM(D83:D85)</f>
        <v>625</v>
      </c>
      <c r="E86" s="18">
        <f t="shared" si="17"/>
        <v>707</v>
      </c>
    </row>
    <row r="87" spans="1:5" x14ac:dyDescent="0.25">
      <c r="A87" s="36">
        <v>2019</v>
      </c>
      <c r="B87" s="21" t="s">
        <v>29</v>
      </c>
      <c r="C87" s="17">
        <v>48</v>
      </c>
      <c r="D87" s="17">
        <v>324</v>
      </c>
      <c r="E87" s="17">
        <f>SUM(C87:D87)</f>
        <v>372</v>
      </c>
    </row>
    <row r="88" spans="1:5" x14ac:dyDescent="0.25">
      <c r="A88" s="36"/>
      <c r="B88" s="21" t="s">
        <v>30</v>
      </c>
      <c r="C88" s="17">
        <v>39</v>
      </c>
      <c r="D88" s="17">
        <v>207</v>
      </c>
      <c r="E88" s="17">
        <f t="shared" ref="E88:E89" si="18">SUM(C88:D88)</f>
        <v>246</v>
      </c>
    </row>
    <row r="89" spans="1:5" x14ac:dyDescent="0.25">
      <c r="A89" s="36"/>
      <c r="B89" s="21" t="s">
        <v>31</v>
      </c>
      <c r="C89" s="17">
        <v>8</v>
      </c>
      <c r="D89" s="17">
        <v>117</v>
      </c>
      <c r="E89" s="17">
        <f t="shared" si="18"/>
        <v>125</v>
      </c>
    </row>
    <row r="90" spans="1:5" x14ac:dyDescent="0.25">
      <c r="A90" s="36"/>
      <c r="B90" s="11" t="s">
        <v>9</v>
      </c>
      <c r="C90" s="18">
        <f>SUM(C87:C89)</f>
        <v>95</v>
      </c>
      <c r="D90" s="18">
        <f t="shared" ref="D90:E90" si="19">SUM(D87:D89)</f>
        <v>648</v>
      </c>
      <c r="E90" s="18">
        <f t="shared" si="19"/>
        <v>743</v>
      </c>
    </row>
    <row r="91" spans="1:5" x14ac:dyDescent="0.25">
      <c r="A91" s="36">
        <v>2020</v>
      </c>
      <c r="B91" s="21" t="s">
        <v>29</v>
      </c>
      <c r="C91" s="17">
        <v>39</v>
      </c>
      <c r="D91" s="17">
        <v>262</v>
      </c>
      <c r="E91" s="17">
        <f>SUM(C91:D91)</f>
        <v>301</v>
      </c>
    </row>
    <row r="92" spans="1:5" x14ac:dyDescent="0.25">
      <c r="A92" s="36"/>
      <c r="B92" s="21" t="s">
        <v>30</v>
      </c>
      <c r="C92" s="17">
        <v>30</v>
      </c>
      <c r="D92" s="17">
        <v>198</v>
      </c>
      <c r="E92" s="17">
        <f t="shared" ref="E92:E93" si="20">SUM(C92:D92)</f>
        <v>228</v>
      </c>
    </row>
    <row r="93" spans="1:5" x14ac:dyDescent="0.25">
      <c r="A93" s="36"/>
      <c r="B93" s="21" t="s">
        <v>31</v>
      </c>
      <c r="C93" s="17">
        <v>10</v>
      </c>
      <c r="D93" s="17">
        <v>92</v>
      </c>
      <c r="E93" s="17">
        <f t="shared" si="20"/>
        <v>102</v>
      </c>
    </row>
    <row r="94" spans="1:5" x14ac:dyDescent="0.25">
      <c r="A94" s="36"/>
      <c r="B94" s="11" t="s">
        <v>9</v>
      </c>
      <c r="C94" s="18">
        <f>SUM(C91:C93)</f>
        <v>79</v>
      </c>
      <c r="D94" s="18">
        <f t="shared" ref="D94:E94" si="21">SUM(D91:D93)</f>
        <v>552</v>
      </c>
      <c r="E94" s="18">
        <f t="shared" si="21"/>
        <v>631</v>
      </c>
    </row>
    <row r="95" spans="1:5" x14ac:dyDescent="0.25">
      <c r="A95" s="37" t="s">
        <v>50</v>
      </c>
      <c r="B95" s="21" t="s">
        <v>29</v>
      </c>
      <c r="C95" s="17">
        <v>27</v>
      </c>
      <c r="D95" s="17">
        <v>229</v>
      </c>
      <c r="E95" s="17">
        <f>SUM(C95:D95)</f>
        <v>256</v>
      </c>
    </row>
    <row r="96" spans="1:5" x14ac:dyDescent="0.25">
      <c r="A96" s="37"/>
      <c r="B96" s="21" t="s">
        <v>30</v>
      </c>
      <c r="C96" s="17">
        <v>16</v>
      </c>
      <c r="D96" s="17">
        <v>179</v>
      </c>
      <c r="E96" s="17">
        <f t="shared" ref="E96:E97" si="22">SUM(C96:D96)</f>
        <v>195</v>
      </c>
    </row>
    <row r="97" spans="1:5" x14ac:dyDescent="0.25">
      <c r="A97" s="37"/>
      <c r="B97" s="21" t="s">
        <v>31</v>
      </c>
      <c r="C97" s="17">
        <v>11</v>
      </c>
      <c r="D97" s="17">
        <v>58</v>
      </c>
      <c r="E97" s="17">
        <f t="shared" si="22"/>
        <v>69</v>
      </c>
    </row>
    <row r="98" spans="1:5" x14ac:dyDescent="0.25">
      <c r="A98" s="37"/>
      <c r="B98" s="11" t="s">
        <v>9</v>
      </c>
      <c r="C98" s="18">
        <f>SUM(C95:C97)</f>
        <v>54</v>
      </c>
      <c r="D98" s="18">
        <f t="shared" ref="D98:E98" si="23">SUM(D95:D97)</f>
        <v>466</v>
      </c>
      <c r="E98" s="18">
        <f t="shared" si="23"/>
        <v>520</v>
      </c>
    </row>
    <row r="99" spans="1:5" x14ac:dyDescent="0.25">
      <c r="A99" s="1" t="s">
        <v>46</v>
      </c>
    </row>
  </sheetData>
  <mergeCells count="65">
    <mergeCell ref="E56:F56"/>
    <mergeCell ref="G56:I56"/>
    <mergeCell ref="A56:B57"/>
    <mergeCell ref="B1:K1"/>
    <mergeCell ref="B2:K2"/>
    <mergeCell ref="B3:K3"/>
    <mergeCell ref="B4:K4"/>
    <mergeCell ref="K10:K11"/>
    <mergeCell ref="C45:D45"/>
    <mergeCell ref="E45:F45"/>
    <mergeCell ref="G45:I45"/>
    <mergeCell ref="C10:D10"/>
    <mergeCell ref="E10:F10"/>
    <mergeCell ref="G10:H10"/>
    <mergeCell ref="I10:J10"/>
    <mergeCell ref="A22:B22"/>
    <mergeCell ref="A95:A98"/>
    <mergeCell ref="A67:A70"/>
    <mergeCell ref="A71:A74"/>
    <mergeCell ref="A75:A78"/>
    <mergeCell ref="C56:D56"/>
    <mergeCell ref="A65:E65"/>
    <mergeCell ref="A79:A82"/>
    <mergeCell ref="A83:A86"/>
    <mergeCell ref="A87:A90"/>
    <mergeCell ref="A91:A94"/>
    <mergeCell ref="A58:B58"/>
    <mergeCell ref="A59:B59"/>
    <mergeCell ref="A60:B60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3:B23"/>
    <mergeCell ref="A24:B24"/>
    <mergeCell ref="A25:B25"/>
    <mergeCell ref="A37:B37"/>
    <mergeCell ref="A38:B38"/>
    <mergeCell ref="A39:B39"/>
    <mergeCell ref="A9:K9"/>
    <mergeCell ref="A10:B11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26:B26"/>
    <mergeCell ref="A44:I44"/>
    <mergeCell ref="A55:I55"/>
    <mergeCell ref="A45:B46"/>
    <mergeCell ref="A47:B47"/>
    <mergeCell ref="A48:B48"/>
    <mergeCell ref="A49:B49"/>
    <mergeCell ref="A50:B50"/>
  </mergeCells>
  <pageMargins left="0.7" right="0.7" top="0.75" bottom="0.75" header="0.3" footer="0.3"/>
  <pageSetup orientation="portrait" r:id="rId1"/>
  <ignoredErrors>
    <ignoredError sqref="E70 E74 E78 E82 E86 E90 E9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M. Lopez Flores</dc:creator>
  <cp:lastModifiedBy>Olivia M. Lopez Flores</cp:lastModifiedBy>
  <dcterms:created xsi:type="dcterms:W3CDTF">2021-05-31T15:43:54Z</dcterms:created>
  <dcterms:modified xsi:type="dcterms:W3CDTF">2021-10-08T19:33:58Z</dcterms:modified>
</cp:coreProperties>
</file>