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9435" activeTab="1"/>
  </bookViews>
  <sheets>
    <sheet name="2019" sheetId="1" r:id="rId1"/>
    <sheet name="mayo 2020" sheetId="3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3" l="1"/>
  <c r="D12" i="3"/>
  <c r="D13" i="3"/>
  <c r="D10" i="3"/>
  <c r="D14" i="3" s="1"/>
  <c r="E85" i="3"/>
  <c r="D85" i="3"/>
  <c r="C85" i="3"/>
  <c r="B85" i="3"/>
  <c r="F84" i="3"/>
  <c r="F71" i="3"/>
  <c r="F75" i="3"/>
  <c r="F79" i="3"/>
  <c r="F74" i="3"/>
  <c r="F76" i="3"/>
  <c r="F77" i="3"/>
  <c r="F82" i="3"/>
  <c r="F80" i="3"/>
  <c r="F73" i="3"/>
  <c r="F78" i="3"/>
  <c r="F81" i="3"/>
  <c r="F83" i="3"/>
  <c r="F72" i="3"/>
  <c r="E64" i="3"/>
  <c r="D64" i="3"/>
  <c r="C64" i="3"/>
  <c r="B64" i="3"/>
  <c r="F48" i="3"/>
  <c r="F52" i="3"/>
  <c r="F53" i="3"/>
  <c r="F51" i="3"/>
  <c r="F54" i="3"/>
  <c r="F58" i="3"/>
  <c r="F63" i="3"/>
  <c r="F62" i="3"/>
  <c r="F50" i="3"/>
  <c r="F61" i="3"/>
  <c r="F57" i="3"/>
  <c r="F45" i="3"/>
  <c r="F56" i="3"/>
  <c r="F60" i="3"/>
  <c r="F46" i="3"/>
  <c r="F49" i="3"/>
  <c r="F47" i="3"/>
  <c r="F55" i="3"/>
  <c r="F59" i="3"/>
  <c r="E37" i="3"/>
  <c r="D37" i="3"/>
  <c r="C37" i="3"/>
  <c r="B37" i="3"/>
  <c r="G36" i="3"/>
  <c r="F36" i="3"/>
  <c r="G35" i="3"/>
  <c r="F35" i="3"/>
  <c r="G34" i="3"/>
  <c r="F34" i="3"/>
  <c r="G33" i="3"/>
  <c r="F33" i="3"/>
  <c r="I25" i="3"/>
  <c r="H25" i="3"/>
  <c r="G25" i="3"/>
  <c r="F25" i="3"/>
  <c r="E25" i="3"/>
  <c r="D25" i="3"/>
  <c r="C25" i="3"/>
  <c r="B25" i="3"/>
  <c r="J24" i="3"/>
  <c r="J23" i="3"/>
  <c r="J22" i="3"/>
  <c r="J21" i="3"/>
  <c r="F14" i="3"/>
  <c r="E14" i="3"/>
  <c r="G14" i="3" s="1"/>
  <c r="C14" i="3"/>
  <c r="B14" i="3"/>
  <c r="G13" i="3"/>
  <c r="G12" i="3"/>
  <c r="G11" i="3"/>
  <c r="G10" i="3"/>
  <c r="H35" i="3" l="1"/>
  <c r="H36" i="3"/>
  <c r="H34" i="3"/>
  <c r="F85" i="3"/>
  <c r="F64" i="3"/>
  <c r="F37" i="3"/>
  <c r="G37" i="3"/>
  <c r="J25" i="3"/>
  <c r="H33" i="3"/>
  <c r="H37" i="3" l="1"/>
  <c r="F86" i="1"/>
  <c r="F88" i="1"/>
  <c r="F81" i="1"/>
  <c r="F89" i="1"/>
  <c r="F77" i="1"/>
  <c r="F84" i="1"/>
  <c r="F85" i="1"/>
  <c r="F82" i="1"/>
  <c r="F80" i="1"/>
  <c r="F78" i="1"/>
  <c r="F83" i="1"/>
  <c r="F79" i="1"/>
  <c r="F75" i="1"/>
  <c r="F87" i="1"/>
  <c r="F76" i="1"/>
  <c r="B90" i="1"/>
  <c r="C90" i="1"/>
  <c r="D90" i="1"/>
  <c r="E90" i="1"/>
  <c r="C68" i="1"/>
  <c r="D68" i="1"/>
  <c r="E68" i="1"/>
  <c r="B68" i="1"/>
  <c r="F55" i="1"/>
  <c r="F47" i="1"/>
  <c r="F61" i="1"/>
  <c r="F48" i="1"/>
  <c r="F46" i="1"/>
  <c r="F62" i="1"/>
  <c r="F59" i="1"/>
  <c r="F57" i="1"/>
  <c r="F45" i="1"/>
  <c r="F58" i="1"/>
  <c r="F63" i="1"/>
  <c r="F64" i="1"/>
  <c r="F50" i="1"/>
  <c r="F65" i="1"/>
  <c r="F56" i="1"/>
  <c r="F52" i="1"/>
  <c r="F51" i="1"/>
  <c r="F53" i="1"/>
  <c r="F54" i="1"/>
  <c r="F66" i="1"/>
  <c r="F67" i="1"/>
  <c r="F49" i="1"/>
  <c r="F60" i="1"/>
  <c r="J22" i="1"/>
  <c r="J23" i="1"/>
  <c r="J24" i="1"/>
  <c r="J21" i="1"/>
  <c r="G25" i="1"/>
  <c r="H25" i="1"/>
  <c r="I25" i="1"/>
  <c r="F90" i="1" l="1"/>
  <c r="F68" i="1"/>
  <c r="J25" i="1"/>
  <c r="E25" i="1" l="1"/>
  <c r="D25" i="1"/>
  <c r="C25" i="1"/>
  <c r="B25" i="1"/>
  <c r="F25" i="1" l="1"/>
  <c r="G11" i="1" l="1"/>
  <c r="G12" i="1"/>
  <c r="G13" i="1"/>
  <c r="G10" i="1"/>
  <c r="D11" i="1"/>
  <c r="D12" i="1"/>
  <c r="D13" i="1"/>
  <c r="D10" i="1"/>
  <c r="F14" i="1"/>
  <c r="C14" i="1"/>
  <c r="E14" i="1"/>
  <c r="B14" i="1"/>
  <c r="G14" i="1" l="1"/>
  <c r="D14" i="1"/>
  <c r="C37" i="1" l="1"/>
  <c r="D37" i="1"/>
  <c r="E37" i="1"/>
  <c r="B37" i="1"/>
  <c r="G34" i="1"/>
  <c r="G35" i="1"/>
  <c r="G36" i="1"/>
  <c r="G33" i="1"/>
  <c r="F34" i="1"/>
  <c r="F35" i="1"/>
  <c r="F36" i="1"/>
  <c r="F33" i="1"/>
  <c r="H34" i="1" l="1"/>
  <c r="H33" i="1"/>
  <c r="H36" i="1"/>
  <c r="H35" i="1"/>
  <c r="F37" i="1"/>
  <c r="G37" i="1"/>
  <c r="H37" i="1" l="1"/>
</calcChain>
</file>

<file path=xl/sharedStrings.xml><?xml version="1.0" encoding="utf-8"?>
<sst xmlns="http://schemas.openxmlformats.org/spreadsheetml/2006/main" count="223" uniqueCount="92">
  <si>
    <t>Total</t>
  </si>
  <si>
    <t>CPIS El Espino</t>
  </si>
  <si>
    <t>CPIS Ilobasco</t>
  </si>
  <si>
    <t>CPIS Tonacatepeque</t>
  </si>
  <si>
    <t>CPIS Femenino</t>
  </si>
  <si>
    <t>DEFINITIVA</t>
  </si>
  <si>
    <t>PROVISIONAL</t>
  </si>
  <si>
    <t>TOTAL</t>
  </si>
  <si>
    <t xml:space="preserve">CENTRO PARA LA INSERCIÓN SOCIAL </t>
  </si>
  <si>
    <t>F</t>
  </si>
  <si>
    <t>M</t>
  </si>
  <si>
    <t xml:space="preserve">                               INSTITUTO SALVADOREÑO PARA EL DESARROLLO INTEGRAL DE LA NIÑEZ Y LA ADOLESCENCIA (ISNA)</t>
  </si>
  <si>
    <t xml:space="preserve">                                                                           GERENCIA DE PLANIFICACION E INVESTIGACION</t>
  </si>
  <si>
    <t xml:space="preserve">                                                                          SISTEMA DE INFORMACION PARA LA INFANCIA(SIPI)</t>
  </si>
  <si>
    <t>Delito</t>
  </si>
  <si>
    <t>Homicidios</t>
  </si>
  <si>
    <t>Extorsión</t>
  </si>
  <si>
    <t>Comercio, posesión, tráfico y tenencia de drogas</t>
  </si>
  <si>
    <t>Asociación ilícita y pertenencia a maras</t>
  </si>
  <si>
    <t>Tenencia, portación o conducción de armas de guerra</t>
  </si>
  <si>
    <t>Robos</t>
  </si>
  <si>
    <t>Tenencia, portación o conducción ilegal de armas de fuego</t>
  </si>
  <si>
    <t>Violación y agresiones sexuales</t>
  </si>
  <si>
    <t>Secuestro y Privación de libertad</t>
  </si>
  <si>
    <t>Feminicidio</t>
  </si>
  <si>
    <t>Amenazas</t>
  </si>
  <si>
    <t>Lesiones</t>
  </si>
  <si>
    <t>Hurtos</t>
  </si>
  <si>
    <t>Receptación</t>
  </si>
  <si>
    <t>Fabricación, Portación, Tenencia de Explosivos Artesanales</t>
  </si>
  <si>
    <t>Actos de terrorismo</t>
  </si>
  <si>
    <t>Resistencia, encubrimiento y evasión</t>
  </si>
  <si>
    <t>Trafico de objetos prohibidos en Centros Penales</t>
  </si>
  <si>
    <t>Secuestro y privación de libertad</t>
  </si>
  <si>
    <t>Limitación ilegal a la libertad de circulación</t>
  </si>
  <si>
    <t>Fabricación, portación o conducción ilegal de arma de fuego artesanal</t>
  </si>
  <si>
    <t>Trata de personas</t>
  </si>
  <si>
    <t>Centro</t>
  </si>
  <si>
    <t>Ingreso</t>
  </si>
  <si>
    <t>Egreso</t>
  </si>
  <si>
    <t>CIS El Espino</t>
  </si>
  <si>
    <t>CIS Ilobasco</t>
  </si>
  <si>
    <t>CIS Tonacatepeque</t>
  </si>
  <si>
    <t>CIS Femenino</t>
  </si>
  <si>
    <t>Femenino</t>
  </si>
  <si>
    <t>Masculino</t>
  </si>
  <si>
    <t>Centros para la Inserción Social</t>
  </si>
  <si>
    <t>El Espino</t>
  </si>
  <si>
    <t>Ilobasco</t>
  </si>
  <si>
    <t>Tonacatepeque</t>
  </si>
  <si>
    <t>De 12 a menos de 14 años</t>
  </si>
  <si>
    <t>De 14 a menos de 16 años</t>
  </si>
  <si>
    <t>De 16 a menos de 18 años</t>
  </si>
  <si>
    <t>18 años a mas</t>
  </si>
  <si>
    <t xml:space="preserve">Total </t>
  </si>
  <si>
    <t>SONSONATE</t>
  </si>
  <si>
    <t>AHUACHAPAN</t>
  </si>
  <si>
    <t>LA LIBERTAD</t>
  </si>
  <si>
    <t>SAN SALVADOR</t>
  </si>
  <si>
    <t>SANTA ANA</t>
  </si>
  <si>
    <t>SAN MIGUEL</t>
  </si>
  <si>
    <t>CUSCATLAN</t>
  </si>
  <si>
    <t>MORAZAN</t>
  </si>
  <si>
    <t>SAN VICENTE</t>
  </si>
  <si>
    <t>LA PAZ</t>
  </si>
  <si>
    <t>LA UNION</t>
  </si>
  <si>
    <t>CABAÑAS</t>
  </si>
  <si>
    <t>USULUTAN</t>
  </si>
  <si>
    <t>CHALATENANGO</t>
  </si>
  <si>
    <t>GUATEMALA</t>
  </si>
  <si>
    <t xml:space="preserve">Total  </t>
  </si>
  <si>
    <t>Atentado contra la libertad individual</t>
  </si>
  <si>
    <t>Incumplimiento a la medida</t>
  </si>
  <si>
    <t>Otras agresiones sexuales</t>
  </si>
  <si>
    <t xml:space="preserve">Total   </t>
  </si>
  <si>
    <t>DEPARTAMENTO</t>
  </si>
  <si>
    <t>Fuente:ISNA/GPI/SIPI BD movimientos 2019</t>
  </si>
  <si>
    <t xml:space="preserve">Total de Ingresos y Egresos en los Centros de Inserción Social durante  año 2019  </t>
  </si>
  <si>
    <t>DEPARTAMENTO DE PROCEDENCIA</t>
  </si>
  <si>
    <t xml:space="preserve">DELITO </t>
  </si>
  <si>
    <t>Centros de Inserción Social</t>
  </si>
  <si>
    <t>Fuente:ISNA/GPI/SIPI BD movimientos mayo 2020</t>
  </si>
  <si>
    <t>Total de adolescentes y jóvenes atendidos en los Centros de Inserción social por tipo de medida y sexo  a mayo 2020</t>
  </si>
  <si>
    <t xml:space="preserve">Total de Ingresos y Egresos en los Centros de Inserción Social durante  a mayo 2020  </t>
  </si>
  <si>
    <t>Total de adolescentes y jovenes atendidos en los Centros de Inserción Social , por grupos de edad y  sexo en el año 2019</t>
  </si>
  <si>
    <t>Total de adolescentes y jovenes atendidos en los Centros de Inserción Social , por grupos de edad y sexo a mayo 2020</t>
  </si>
  <si>
    <t>Allanamiento de morada</t>
  </si>
  <si>
    <t>Total de adolescentes y jóvenes atendidos en los Centros de Inserción social por tipo de medida y sexo  en el año 2019</t>
  </si>
  <si>
    <t>Total de adolescentes y jóvenes atendidos en Centros para la Inserción Social por centro, según Delito en el año 2019</t>
  </si>
  <si>
    <t>Total de adolescentes y jovenes atendidos en Centros de Inserción social, por departamento y centro  en el año 2019</t>
  </si>
  <si>
    <t>Total de adolescentes y jóvenes atendidos en Centros para la Inserción Social por centro, según Delito a  mayo 2020</t>
  </si>
  <si>
    <t>Total de adolescentes y jovenes atendidos en Centros de Inserción social, por sexo y departamento a mayo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</si>
</sst>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/>
    <xf numFmtId="0" fontId="6" fillId="0" borderId="1" xfId="2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center"/>
    </xf>
    <xf numFmtId="164" fontId="7" fillId="0" borderId="0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5" fillId="0" borderId="0" xfId="0" applyFont="1"/>
    <xf numFmtId="3" fontId="3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4" fillId="0" borderId="0" xfId="5"/>
    <xf numFmtId="0" fontId="3" fillId="0" borderId="1" xfId="0" applyFont="1" applyBorder="1" applyAlignment="1">
      <alignment horizontal="center" wrapText="1"/>
    </xf>
    <xf numFmtId="164" fontId="7" fillId="0" borderId="1" xfId="5" applyNumberFormat="1" applyFont="1" applyBorder="1" applyAlignment="1">
      <alignment horizontal="center" vertical="center"/>
    </xf>
    <xf numFmtId="164" fontId="8" fillId="0" borderId="1" xfId="5" applyNumberFormat="1" applyFont="1" applyBorder="1" applyAlignment="1">
      <alignment horizontal="center" vertical="center"/>
    </xf>
    <xf numFmtId="164" fontId="5" fillId="0" borderId="1" xfId="5" applyNumberFormat="1" applyFont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0" fontId="7" fillId="0" borderId="1" xfId="3" applyFont="1" applyFill="1" applyBorder="1" applyAlignment="1">
      <alignment horizontal="center" wrapText="1"/>
    </xf>
    <xf numFmtId="14" fontId="5" fillId="0" borderId="0" xfId="0" applyNumberFormat="1" applyFont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4" fontId="8" fillId="0" borderId="0" xfId="0" applyNumberFormat="1" applyFont="1" applyAlignment="1">
      <alignment horizontal="left" vertical="center"/>
    </xf>
    <xf numFmtId="0" fontId="6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left" vertical="top" wrapText="1"/>
    </xf>
    <xf numFmtId="164" fontId="7" fillId="0" borderId="1" xfId="1" applyNumberFormat="1" applyFont="1" applyBorder="1" applyAlignment="1">
      <alignment horizontal="center" vertical="top"/>
    </xf>
    <xf numFmtId="164" fontId="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5" applyFont="1" applyBorder="1" applyAlignment="1">
      <alignment horizontal="left" vertical="top" wrapText="1"/>
    </xf>
    <xf numFmtId="0" fontId="7" fillId="0" borderId="1" xfId="4" applyFont="1" applyBorder="1" applyAlignment="1">
      <alignment horizontal="left" vertical="top"/>
    </xf>
    <xf numFmtId="164" fontId="7" fillId="0" borderId="1" xfId="4" applyNumberFormat="1" applyFont="1" applyBorder="1" applyAlignment="1">
      <alignment horizontal="center" vertical="top"/>
    </xf>
    <xf numFmtId="0" fontId="8" fillId="0" borderId="0" xfId="5" applyFont="1"/>
    <xf numFmtId="0" fontId="4" fillId="0" borderId="0" xfId="6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5" fillId="0" borderId="1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wrapText="1"/>
    </xf>
    <xf numFmtId="0" fontId="6" fillId="0" borderId="3" xfId="2" applyFont="1" applyFill="1" applyBorder="1" applyAlignment="1">
      <alignment horizontal="center" wrapText="1"/>
    </xf>
    <xf numFmtId="0" fontId="6" fillId="0" borderId="4" xfId="2" applyFont="1" applyFill="1" applyBorder="1" applyAlignment="1">
      <alignment horizontal="center" wrapText="1"/>
    </xf>
    <xf numFmtId="0" fontId="6" fillId="0" borderId="1" xfId="2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</cellXfs>
  <cellStyles count="7">
    <cellStyle name="Normal" xfId="0" builtinId="0"/>
    <cellStyle name="Normal_2015" xfId="2"/>
    <cellStyle name="Normal_2017" xfId="4"/>
    <cellStyle name="Normal_2019" xfId="3"/>
    <cellStyle name="Normal_2019_1" xfId="5"/>
    <cellStyle name="Normal_Hoja1" xfId="1"/>
    <cellStyle name="Normal_mayo 2020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0</xdr:col>
      <xdr:colOff>1114424</xdr:colOff>
      <xdr:row>4</xdr:row>
      <xdr:rowOff>104775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114424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0</xdr:row>
      <xdr:rowOff>47625</xdr:rowOff>
    </xdr:from>
    <xdr:to>
      <xdr:col>9</xdr:col>
      <xdr:colOff>458137</xdr:colOff>
      <xdr:row>5</xdr:row>
      <xdr:rowOff>57150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47625"/>
          <a:ext cx="1086787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0</xdr:col>
      <xdr:colOff>1114424</xdr:colOff>
      <xdr:row>4</xdr:row>
      <xdr:rowOff>171450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1114424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676276</xdr:colOff>
      <xdr:row>0</xdr:row>
      <xdr:rowOff>66675</xdr:rowOff>
    </xdr:from>
    <xdr:to>
      <xdr:col>9</xdr:col>
      <xdr:colOff>362888</xdr:colOff>
      <xdr:row>5</xdr:row>
      <xdr:rowOff>76200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1" y="66675"/>
          <a:ext cx="1210612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1"/>
  <sheetViews>
    <sheetView workbookViewId="0">
      <selection activeCell="B98" sqref="B98"/>
    </sheetView>
  </sheetViews>
  <sheetFormatPr baseColWidth="10" defaultRowHeight="15" x14ac:dyDescent="0.25"/>
  <cols>
    <col min="1" max="1" width="58.42578125" style="1" customWidth="1"/>
    <col min="2" max="2" width="16.42578125" customWidth="1"/>
    <col min="3" max="3" width="13.42578125" customWidth="1"/>
    <col min="4" max="4" width="17.7109375" customWidth="1"/>
    <col min="5" max="5" width="14.7109375" customWidth="1"/>
    <col min="6" max="6" width="13.42578125" customWidth="1"/>
    <col min="14" max="14" width="13.85546875" style="1" customWidth="1"/>
  </cols>
  <sheetData>
    <row r="1" spans="1:14" ht="18.75" x14ac:dyDescent="0.3">
      <c r="A1" s="3" t="s">
        <v>11</v>
      </c>
      <c r="B1" s="2"/>
    </row>
    <row r="2" spans="1:14" ht="18.75" x14ac:dyDescent="0.3">
      <c r="A2" s="3" t="s">
        <v>12</v>
      </c>
      <c r="B2" s="2"/>
    </row>
    <row r="3" spans="1:14" ht="18.75" x14ac:dyDescent="0.3">
      <c r="A3" s="3" t="s">
        <v>13</v>
      </c>
      <c r="B3" s="2"/>
    </row>
    <row r="4" spans="1:14" x14ac:dyDescent="0.25">
      <c r="A4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x14ac:dyDescent="0.25">
      <c r="A5"/>
    </row>
    <row r="6" spans="1:14" x14ac:dyDescent="0.25">
      <c r="A6"/>
    </row>
    <row r="7" spans="1:14" x14ac:dyDescent="0.25">
      <c r="A7" s="57" t="s">
        <v>77</v>
      </c>
      <c r="B7" s="57"/>
      <c r="C7" s="57"/>
      <c r="D7" s="57"/>
      <c r="E7" s="57"/>
      <c r="F7" s="57"/>
      <c r="G7" s="57"/>
      <c r="H7" s="4"/>
      <c r="I7" s="4"/>
      <c r="J7" s="4"/>
    </row>
    <row r="8" spans="1:14" x14ac:dyDescent="0.25">
      <c r="A8" s="58" t="s">
        <v>80</v>
      </c>
      <c r="B8" s="59" t="s">
        <v>38</v>
      </c>
      <c r="C8" s="60"/>
      <c r="D8" s="61"/>
      <c r="E8" s="62" t="s">
        <v>39</v>
      </c>
      <c r="F8" s="62"/>
      <c r="G8" s="62"/>
      <c r="H8" s="4"/>
      <c r="I8" s="4"/>
      <c r="J8" s="4"/>
      <c r="N8"/>
    </row>
    <row r="9" spans="1:14" x14ac:dyDescent="0.25">
      <c r="A9" s="58"/>
      <c r="B9" s="27" t="s">
        <v>44</v>
      </c>
      <c r="C9" s="27" t="s">
        <v>45</v>
      </c>
      <c r="D9" s="27" t="s">
        <v>0</v>
      </c>
      <c r="E9" s="27" t="s">
        <v>44</v>
      </c>
      <c r="F9" s="27" t="s">
        <v>45</v>
      </c>
      <c r="G9" s="16" t="s">
        <v>0</v>
      </c>
      <c r="H9" s="4"/>
      <c r="I9" s="4"/>
      <c r="J9" s="4"/>
      <c r="N9"/>
    </row>
    <row r="10" spans="1:14" x14ac:dyDescent="0.25">
      <c r="A10" s="24" t="s">
        <v>40</v>
      </c>
      <c r="B10" s="25">
        <v>0</v>
      </c>
      <c r="C10" s="25">
        <v>24</v>
      </c>
      <c r="D10" s="25">
        <f>SUM(B10:C10)</f>
        <v>24</v>
      </c>
      <c r="E10" s="25">
        <v>0</v>
      </c>
      <c r="F10" s="25">
        <v>122</v>
      </c>
      <c r="G10" s="16">
        <f>SUM(E10:F10)</f>
        <v>122</v>
      </c>
      <c r="H10" s="4"/>
      <c r="I10" s="4"/>
      <c r="J10" s="4"/>
      <c r="N10"/>
    </row>
    <row r="11" spans="1:14" x14ac:dyDescent="0.25">
      <c r="A11" s="24" t="s">
        <v>41</v>
      </c>
      <c r="B11" s="25">
        <v>0</v>
      </c>
      <c r="C11" s="25">
        <v>89</v>
      </c>
      <c r="D11" s="25">
        <f t="shared" ref="D11:D13" si="0">SUM(B11:C11)</f>
        <v>89</v>
      </c>
      <c r="E11" s="25">
        <v>0</v>
      </c>
      <c r="F11" s="25">
        <v>133</v>
      </c>
      <c r="G11" s="16">
        <f t="shared" ref="G11:G14" si="1">SUM(E11:F11)</f>
        <v>133</v>
      </c>
      <c r="H11" s="4"/>
      <c r="I11" s="4"/>
      <c r="J11" s="4"/>
      <c r="N11"/>
    </row>
    <row r="12" spans="1:14" x14ac:dyDescent="0.25">
      <c r="A12" s="24" t="s">
        <v>42</v>
      </c>
      <c r="B12" s="25">
        <v>0</v>
      </c>
      <c r="C12" s="25">
        <v>69</v>
      </c>
      <c r="D12" s="25">
        <f t="shared" si="0"/>
        <v>69</v>
      </c>
      <c r="E12" s="25">
        <v>0</v>
      </c>
      <c r="F12" s="25">
        <v>192</v>
      </c>
      <c r="G12" s="16">
        <f t="shared" si="1"/>
        <v>192</v>
      </c>
      <c r="H12" s="4"/>
      <c r="I12" s="4"/>
      <c r="J12" s="4"/>
      <c r="N12"/>
    </row>
    <row r="13" spans="1:14" x14ac:dyDescent="0.25">
      <c r="A13" s="24" t="s">
        <v>43</v>
      </c>
      <c r="B13" s="25">
        <v>17</v>
      </c>
      <c r="C13" s="25">
        <v>0</v>
      </c>
      <c r="D13" s="25">
        <f t="shared" si="0"/>
        <v>17</v>
      </c>
      <c r="E13" s="25">
        <v>56</v>
      </c>
      <c r="F13" s="25">
        <v>0</v>
      </c>
      <c r="G13" s="16">
        <f t="shared" si="1"/>
        <v>56</v>
      </c>
      <c r="H13" s="4"/>
      <c r="I13" s="4"/>
      <c r="J13" s="4"/>
      <c r="N13"/>
    </row>
    <row r="14" spans="1:14" x14ac:dyDescent="0.25">
      <c r="A14" s="5" t="s">
        <v>0</v>
      </c>
      <c r="B14" s="10">
        <f>SUM(B10:B13)</f>
        <v>17</v>
      </c>
      <c r="C14" s="10">
        <f>SUM(C10:C13)</f>
        <v>182</v>
      </c>
      <c r="D14" s="11">
        <f>SUM(D10:D13)</f>
        <v>199</v>
      </c>
      <c r="E14" s="12">
        <f>SUM(E10:E13)</f>
        <v>56</v>
      </c>
      <c r="F14" s="13">
        <f>SUM(F10:F13)</f>
        <v>447</v>
      </c>
      <c r="G14" s="12">
        <f t="shared" si="1"/>
        <v>503</v>
      </c>
      <c r="H14" s="4"/>
      <c r="I14" s="4"/>
      <c r="J14" s="4"/>
      <c r="N14"/>
    </row>
    <row r="15" spans="1:14" x14ac:dyDescent="0.25">
      <c r="A15" s="14" t="s">
        <v>76</v>
      </c>
      <c r="B15" s="7"/>
      <c r="C15" s="7"/>
      <c r="D15" s="4"/>
      <c r="E15" s="4"/>
      <c r="F15" s="4"/>
      <c r="G15" s="4"/>
      <c r="H15" s="4"/>
      <c r="I15" s="4"/>
      <c r="J15" s="4"/>
      <c r="N15"/>
    </row>
    <row r="16" spans="1:14" x14ac:dyDescent="0.25">
      <c r="A16" s="28">
        <v>44011</v>
      </c>
      <c r="B16" s="7"/>
      <c r="C16" s="7"/>
      <c r="D16" s="4"/>
      <c r="E16" s="4"/>
      <c r="F16" s="4"/>
      <c r="G16" s="4"/>
      <c r="H16" s="4"/>
      <c r="I16" s="4"/>
      <c r="J16" s="4"/>
      <c r="N16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N17"/>
    </row>
    <row r="18" spans="1:14" ht="15" customHeight="1" x14ac:dyDescent="0.25">
      <c r="A18" s="55" t="s">
        <v>84</v>
      </c>
      <c r="B18" s="56"/>
      <c r="C18" s="56"/>
      <c r="D18" s="56"/>
      <c r="E18" s="56"/>
      <c r="F18" s="56"/>
      <c r="G18" s="56"/>
      <c r="H18" s="56"/>
      <c r="I18" s="56"/>
      <c r="J18" s="56"/>
      <c r="N18"/>
    </row>
    <row r="19" spans="1:14" ht="38.25" customHeight="1" x14ac:dyDescent="0.25">
      <c r="A19" s="50" t="s">
        <v>80</v>
      </c>
      <c r="B19" s="63" t="s">
        <v>50</v>
      </c>
      <c r="C19" s="63"/>
      <c r="D19" s="63" t="s">
        <v>51</v>
      </c>
      <c r="E19" s="63"/>
      <c r="F19" s="63" t="s">
        <v>52</v>
      </c>
      <c r="G19" s="63"/>
      <c r="H19" s="63" t="s">
        <v>53</v>
      </c>
      <c r="I19" s="63"/>
      <c r="J19" s="50" t="s">
        <v>54</v>
      </c>
      <c r="N19"/>
    </row>
    <row r="20" spans="1:14" x14ac:dyDescent="0.25">
      <c r="A20" s="51"/>
      <c r="B20" s="29" t="s">
        <v>9</v>
      </c>
      <c r="C20" s="29" t="s">
        <v>10</v>
      </c>
      <c r="D20" s="29" t="s">
        <v>9</v>
      </c>
      <c r="E20" s="29" t="s">
        <v>10</v>
      </c>
      <c r="F20" s="29" t="s">
        <v>9</v>
      </c>
      <c r="G20" s="29" t="s">
        <v>10</v>
      </c>
      <c r="H20" s="29" t="s">
        <v>9</v>
      </c>
      <c r="I20" s="29" t="s">
        <v>10</v>
      </c>
      <c r="J20" s="51"/>
      <c r="N20"/>
    </row>
    <row r="21" spans="1:14" x14ac:dyDescent="0.25">
      <c r="A21" s="30" t="s">
        <v>47</v>
      </c>
      <c r="B21" s="31">
        <v>0</v>
      </c>
      <c r="C21" s="31">
        <v>0</v>
      </c>
      <c r="D21" s="31">
        <v>0</v>
      </c>
      <c r="E21" s="31">
        <v>25</v>
      </c>
      <c r="F21" s="31">
        <v>0</v>
      </c>
      <c r="G21" s="16">
        <v>95</v>
      </c>
      <c r="H21" s="16">
        <v>0</v>
      </c>
      <c r="I21" s="16">
        <v>117</v>
      </c>
      <c r="J21" s="16">
        <f>SUM(B21:I21)</f>
        <v>237</v>
      </c>
      <c r="N21"/>
    </row>
    <row r="22" spans="1:14" x14ac:dyDescent="0.25">
      <c r="A22" s="30" t="s">
        <v>48</v>
      </c>
      <c r="B22" s="31">
        <v>0</v>
      </c>
      <c r="C22" s="31">
        <v>3</v>
      </c>
      <c r="D22" s="31">
        <v>0</v>
      </c>
      <c r="E22" s="31">
        <v>41</v>
      </c>
      <c r="F22" s="31">
        <v>0</v>
      </c>
      <c r="G22" s="16">
        <v>142</v>
      </c>
      <c r="H22" s="16">
        <v>0</v>
      </c>
      <c r="I22" s="16">
        <v>98</v>
      </c>
      <c r="J22" s="16">
        <f t="shared" ref="J22:J24" si="2">SUM(B22:I22)</f>
        <v>284</v>
      </c>
      <c r="N22"/>
    </row>
    <row r="23" spans="1:14" x14ac:dyDescent="0.25">
      <c r="A23" s="30" t="s">
        <v>49</v>
      </c>
      <c r="B23" s="31">
        <v>0</v>
      </c>
      <c r="C23" s="31">
        <v>4</v>
      </c>
      <c r="D23" s="31">
        <v>0</v>
      </c>
      <c r="E23" s="31">
        <v>27</v>
      </c>
      <c r="F23" s="31">
        <v>0</v>
      </c>
      <c r="G23" s="16">
        <v>178</v>
      </c>
      <c r="H23" s="16">
        <v>0</v>
      </c>
      <c r="I23" s="16">
        <v>92</v>
      </c>
      <c r="J23" s="16">
        <f t="shared" si="2"/>
        <v>301</v>
      </c>
      <c r="N23"/>
    </row>
    <row r="24" spans="1:14" x14ac:dyDescent="0.25">
      <c r="A24" s="30" t="s">
        <v>44</v>
      </c>
      <c r="B24" s="31">
        <v>0</v>
      </c>
      <c r="C24" s="31">
        <v>0</v>
      </c>
      <c r="D24" s="31">
        <v>13</v>
      </c>
      <c r="E24" s="31">
        <v>0</v>
      </c>
      <c r="F24" s="31">
        <v>28</v>
      </c>
      <c r="G24" s="16">
        <v>0</v>
      </c>
      <c r="H24" s="16">
        <v>61</v>
      </c>
      <c r="I24" s="16">
        <v>0</v>
      </c>
      <c r="J24" s="16">
        <f t="shared" si="2"/>
        <v>102</v>
      </c>
      <c r="N24"/>
    </row>
    <row r="25" spans="1:14" x14ac:dyDescent="0.25">
      <c r="A25" s="32" t="s">
        <v>0</v>
      </c>
      <c r="B25" s="32">
        <f>SUM(B21:B24)</f>
        <v>0</v>
      </c>
      <c r="C25" s="32">
        <f t="shared" ref="C25:J25" si="3">SUM(C21:C24)</f>
        <v>7</v>
      </c>
      <c r="D25" s="32">
        <f t="shared" si="3"/>
        <v>13</v>
      </c>
      <c r="E25" s="32">
        <f t="shared" si="3"/>
        <v>93</v>
      </c>
      <c r="F25" s="32">
        <f t="shared" si="3"/>
        <v>28</v>
      </c>
      <c r="G25" s="32">
        <f t="shared" si="3"/>
        <v>415</v>
      </c>
      <c r="H25" s="32">
        <f t="shared" si="3"/>
        <v>61</v>
      </c>
      <c r="I25" s="32">
        <f t="shared" si="3"/>
        <v>307</v>
      </c>
      <c r="J25" s="32">
        <f t="shared" si="3"/>
        <v>924</v>
      </c>
      <c r="N25"/>
    </row>
    <row r="26" spans="1:14" x14ac:dyDescent="0.25">
      <c r="A26" s="14" t="s">
        <v>76</v>
      </c>
      <c r="B26" s="4"/>
      <c r="C26" s="4"/>
      <c r="D26" s="4"/>
      <c r="E26" s="4"/>
      <c r="F26" s="4"/>
      <c r="G26" s="4"/>
      <c r="H26" s="4"/>
      <c r="I26" s="4"/>
      <c r="J26" s="4"/>
      <c r="N26"/>
    </row>
    <row r="27" spans="1:14" x14ac:dyDescent="0.25">
      <c r="A27" s="28">
        <v>44011</v>
      </c>
      <c r="B27" s="4"/>
      <c r="C27" s="4"/>
      <c r="D27" s="4"/>
      <c r="E27" s="4"/>
      <c r="F27" s="4"/>
      <c r="G27" s="4"/>
      <c r="H27" s="4"/>
      <c r="I27" s="4"/>
      <c r="J27" s="4"/>
      <c r="N27"/>
    </row>
    <row r="28" spans="1:14" x14ac:dyDescent="0.25">
      <c r="A28" s="33"/>
      <c r="B28" s="4"/>
      <c r="C28" s="4"/>
      <c r="D28" s="4"/>
      <c r="E28" s="4"/>
      <c r="F28" s="4"/>
      <c r="G28" s="4"/>
      <c r="H28" s="4"/>
      <c r="I28" s="4"/>
      <c r="J28" s="4"/>
      <c r="N28"/>
    </row>
    <row r="29" spans="1:1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N29"/>
    </row>
    <row r="30" spans="1:14" x14ac:dyDescent="0.25">
      <c r="A30" s="54" t="s">
        <v>87</v>
      </c>
      <c r="B30" s="54"/>
      <c r="C30" s="54"/>
      <c r="D30" s="54"/>
      <c r="E30" s="54"/>
      <c r="F30" s="54"/>
      <c r="G30" s="54"/>
      <c r="H30" s="54"/>
      <c r="I30" s="4"/>
      <c r="J30" s="4"/>
      <c r="N30"/>
    </row>
    <row r="31" spans="1:14" x14ac:dyDescent="0.25">
      <c r="A31" s="50" t="s">
        <v>80</v>
      </c>
      <c r="B31" s="52" t="s">
        <v>5</v>
      </c>
      <c r="C31" s="53"/>
      <c r="D31" s="52" t="s">
        <v>6</v>
      </c>
      <c r="E31" s="53"/>
      <c r="F31" s="47" t="s">
        <v>7</v>
      </c>
      <c r="G31" s="48"/>
      <c r="H31" s="49"/>
      <c r="I31" s="4"/>
      <c r="J31" s="4"/>
      <c r="N31"/>
    </row>
    <row r="32" spans="1:14" x14ac:dyDescent="0.25">
      <c r="A32" s="51"/>
      <c r="B32" s="34" t="s">
        <v>9</v>
      </c>
      <c r="C32" s="34" t="s">
        <v>10</v>
      </c>
      <c r="D32" s="34" t="s">
        <v>9</v>
      </c>
      <c r="E32" s="34" t="s">
        <v>10</v>
      </c>
      <c r="F32" s="34" t="s">
        <v>9</v>
      </c>
      <c r="G32" s="34" t="s">
        <v>10</v>
      </c>
      <c r="H32" s="8" t="s">
        <v>7</v>
      </c>
      <c r="I32" s="4"/>
      <c r="J32" s="4"/>
      <c r="N32"/>
    </row>
    <row r="33" spans="1:14" x14ac:dyDescent="0.25">
      <c r="A33" s="35" t="s">
        <v>1</v>
      </c>
      <c r="B33" s="31">
        <v>0</v>
      </c>
      <c r="C33" s="31">
        <v>201</v>
      </c>
      <c r="D33" s="31">
        <v>0</v>
      </c>
      <c r="E33" s="36">
        <v>36</v>
      </c>
      <c r="F33" s="37">
        <f>B33+D33</f>
        <v>0</v>
      </c>
      <c r="G33" s="37">
        <f>C33+E33</f>
        <v>237</v>
      </c>
      <c r="H33" s="37">
        <f>SUM(F33:G33)</f>
        <v>237</v>
      </c>
      <c r="I33" s="4"/>
      <c r="J33" s="4"/>
      <c r="N33"/>
    </row>
    <row r="34" spans="1:14" x14ac:dyDescent="0.25">
      <c r="A34" s="35" t="s">
        <v>2</v>
      </c>
      <c r="B34" s="31">
        <v>0</v>
      </c>
      <c r="C34" s="31">
        <v>202</v>
      </c>
      <c r="D34" s="31">
        <v>0</v>
      </c>
      <c r="E34" s="36">
        <v>82</v>
      </c>
      <c r="F34" s="37">
        <f t="shared" ref="F34:F36" si="4">B34+D34</f>
        <v>0</v>
      </c>
      <c r="G34" s="37">
        <f>C34+E34</f>
        <v>284</v>
      </c>
      <c r="H34" s="37">
        <f t="shared" ref="H34:H36" si="5">SUM(F34:G34)</f>
        <v>284</v>
      </c>
      <c r="I34" s="4"/>
      <c r="J34" s="4"/>
      <c r="N34"/>
    </row>
    <row r="35" spans="1:14" x14ac:dyDescent="0.25">
      <c r="A35" s="35" t="s">
        <v>3</v>
      </c>
      <c r="B35" s="31">
        <v>0</v>
      </c>
      <c r="C35" s="31">
        <v>213</v>
      </c>
      <c r="D35" s="31">
        <v>0</v>
      </c>
      <c r="E35" s="36">
        <v>88</v>
      </c>
      <c r="F35" s="37">
        <f t="shared" si="4"/>
        <v>0</v>
      </c>
      <c r="G35" s="37">
        <f>C35+E35</f>
        <v>301</v>
      </c>
      <c r="H35" s="37">
        <f t="shared" si="5"/>
        <v>301</v>
      </c>
      <c r="I35" s="4"/>
      <c r="J35" s="4"/>
      <c r="N35"/>
    </row>
    <row r="36" spans="1:14" x14ac:dyDescent="0.25">
      <c r="A36" s="35" t="s">
        <v>4</v>
      </c>
      <c r="B36" s="36">
        <v>83</v>
      </c>
      <c r="C36" s="36">
        <v>0</v>
      </c>
      <c r="D36" s="36">
        <v>19</v>
      </c>
      <c r="E36" s="36">
        <v>0</v>
      </c>
      <c r="F36" s="37">
        <f t="shared" si="4"/>
        <v>102</v>
      </c>
      <c r="G36" s="37">
        <f>C36+E36</f>
        <v>0</v>
      </c>
      <c r="H36" s="37">
        <f t="shared" si="5"/>
        <v>102</v>
      </c>
      <c r="I36" s="4"/>
      <c r="J36" s="4"/>
      <c r="N36"/>
    </row>
    <row r="37" spans="1:14" x14ac:dyDescent="0.25">
      <c r="A37" s="38" t="s">
        <v>0</v>
      </c>
      <c r="B37" s="15">
        <f>SUM(B33:B36)</f>
        <v>83</v>
      </c>
      <c r="C37" s="15">
        <f t="shared" ref="C37:H37" si="6">SUM(C33:C36)</f>
        <v>616</v>
      </c>
      <c r="D37" s="15">
        <f t="shared" si="6"/>
        <v>19</v>
      </c>
      <c r="E37" s="15">
        <f t="shared" si="6"/>
        <v>206</v>
      </c>
      <c r="F37" s="15">
        <f t="shared" si="6"/>
        <v>102</v>
      </c>
      <c r="G37" s="15">
        <f t="shared" si="6"/>
        <v>822</v>
      </c>
      <c r="H37" s="15">
        <f t="shared" si="6"/>
        <v>924</v>
      </c>
      <c r="I37" s="4"/>
      <c r="J37" s="4"/>
      <c r="N37"/>
    </row>
    <row r="38" spans="1:14" x14ac:dyDescent="0.25">
      <c r="A38" s="14" t="s">
        <v>76</v>
      </c>
      <c r="B38" s="4"/>
      <c r="C38" s="4"/>
      <c r="D38" s="4"/>
      <c r="E38" s="4"/>
      <c r="F38" s="4"/>
      <c r="G38" s="4"/>
      <c r="H38" s="4"/>
      <c r="I38" s="4"/>
      <c r="J38" s="4"/>
      <c r="N38"/>
    </row>
    <row r="39" spans="1:14" x14ac:dyDescent="0.25">
      <c r="A39" s="28">
        <v>44011</v>
      </c>
      <c r="B39" s="4"/>
      <c r="C39" s="4"/>
      <c r="D39" s="4"/>
      <c r="E39" s="4"/>
      <c r="F39" s="4"/>
      <c r="G39" s="4"/>
      <c r="H39" s="4"/>
      <c r="I39" s="4"/>
      <c r="J39" s="4"/>
      <c r="N39"/>
    </row>
    <row r="40" spans="1:14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N40"/>
    </row>
    <row r="41" spans="1:14" x14ac:dyDescent="0.25">
      <c r="A41" s="26"/>
      <c r="B41" s="4"/>
      <c r="C41" s="4"/>
      <c r="D41" s="4"/>
      <c r="E41" s="4"/>
      <c r="F41" s="4"/>
      <c r="G41" s="4"/>
      <c r="H41" s="4"/>
      <c r="I41" s="4"/>
      <c r="J41" s="4"/>
      <c r="N41"/>
    </row>
    <row r="42" spans="1:14" x14ac:dyDescent="0.25">
      <c r="A42" s="26"/>
      <c r="B42" s="4"/>
      <c r="C42" s="4"/>
      <c r="D42" s="4"/>
      <c r="E42" s="4"/>
      <c r="F42" s="4"/>
      <c r="G42" s="4"/>
      <c r="H42" s="4"/>
      <c r="I42" s="4"/>
      <c r="J42" s="4"/>
      <c r="N42"/>
    </row>
    <row r="43" spans="1:14" x14ac:dyDescent="0.25">
      <c r="A43" s="14" t="s">
        <v>88</v>
      </c>
      <c r="B43" s="14"/>
      <c r="C43" s="14"/>
      <c r="D43" s="14"/>
      <c r="E43" s="14"/>
      <c r="F43" s="14"/>
      <c r="G43" s="14"/>
      <c r="H43" s="4"/>
      <c r="I43" s="4"/>
      <c r="J43" s="4"/>
      <c r="N43"/>
    </row>
    <row r="44" spans="1:14" ht="26.25" customHeight="1" x14ac:dyDescent="0.25">
      <c r="A44" s="39" t="s">
        <v>79</v>
      </c>
      <c r="B44" s="40" t="s">
        <v>1</v>
      </c>
      <c r="C44" s="40" t="s">
        <v>2</v>
      </c>
      <c r="D44" s="40" t="s">
        <v>3</v>
      </c>
      <c r="E44" s="41" t="s">
        <v>4</v>
      </c>
      <c r="F44" s="39" t="s">
        <v>0</v>
      </c>
      <c r="G44" s="4"/>
      <c r="H44" s="4"/>
      <c r="I44" s="4"/>
      <c r="J44" s="4"/>
      <c r="N44"/>
    </row>
    <row r="45" spans="1:14" x14ac:dyDescent="0.25">
      <c r="A45" s="42" t="s">
        <v>15</v>
      </c>
      <c r="B45" s="19">
        <v>85</v>
      </c>
      <c r="C45" s="19">
        <v>70</v>
      </c>
      <c r="D45" s="19">
        <v>80</v>
      </c>
      <c r="E45" s="19">
        <v>23</v>
      </c>
      <c r="F45" s="20">
        <f t="shared" ref="F45:F67" si="7">SUM(B45:E45)</f>
        <v>258</v>
      </c>
      <c r="G45" s="4"/>
      <c r="H45" s="4"/>
      <c r="I45" s="4"/>
      <c r="J45" s="4"/>
      <c r="N45"/>
    </row>
    <row r="46" spans="1:14" x14ac:dyDescent="0.25">
      <c r="A46" s="42" t="s">
        <v>16</v>
      </c>
      <c r="B46" s="19">
        <v>61</v>
      </c>
      <c r="C46" s="19">
        <v>43</v>
      </c>
      <c r="D46" s="19">
        <v>87</v>
      </c>
      <c r="E46" s="19">
        <v>27</v>
      </c>
      <c r="F46" s="20">
        <f t="shared" si="7"/>
        <v>218</v>
      </c>
      <c r="G46" s="4"/>
      <c r="H46" s="4"/>
      <c r="I46" s="4"/>
      <c r="J46" s="4"/>
      <c r="N46"/>
    </row>
    <row r="47" spans="1:14" x14ac:dyDescent="0.25">
      <c r="A47" s="42" t="s">
        <v>18</v>
      </c>
      <c r="B47" s="19">
        <v>26</v>
      </c>
      <c r="C47" s="19">
        <v>41</v>
      </c>
      <c r="D47" s="19">
        <v>27</v>
      </c>
      <c r="E47" s="19">
        <v>16</v>
      </c>
      <c r="F47" s="20">
        <f t="shared" si="7"/>
        <v>110</v>
      </c>
      <c r="G47" s="4"/>
      <c r="H47" s="4"/>
      <c r="I47" s="4"/>
      <c r="J47" s="4"/>
      <c r="N47"/>
    </row>
    <row r="48" spans="1:14" x14ac:dyDescent="0.25">
      <c r="A48" s="42" t="s">
        <v>17</v>
      </c>
      <c r="B48" s="19">
        <v>14</v>
      </c>
      <c r="C48" s="19">
        <v>22</v>
      </c>
      <c r="D48" s="19">
        <v>36</v>
      </c>
      <c r="E48" s="19">
        <v>16</v>
      </c>
      <c r="F48" s="20">
        <f t="shared" si="7"/>
        <v>88</v>
      </c>
      <c r="G48" s="4"/>
      <c r="H48" s="4"/>
      <c r="I48" s="4"/>
      <c r="J48" s="4"/>
      <c r="N48"/>
    </row>
    <row r="49" spans="1:14" x14ac:dyDescent="0.25">
      <c r="A49" s="42" t="s">
        <v>22</v>
      </c>
      <c r="B49" s="19">
        <v>2</v>
      </c>
      <c r="C49" s="19">
        <v>52</v>
      </c>
      <c r="D49" s="19">
        <v>7</v>
      </c>
      <c r="E49" s="19">
        <v>1</v>
      </c>
      <c r="F49" s="20">
        <f t="shared" si="7"/>
        <v>62</v>
      </c>
      <c r="G49" s="4"/>
      <c r="H49" s="4"/>
      <c r="I49" s="4"/>
      <c r="J49" s="4"/>
      <c r="N49"/>
    </row>
    <row r="50" spans="1:14" x14ac:dyDescent="0.25">
      <c r="A50" s="42" t="s">
        <v>34</v>
      </c>
      <c r="B50" s="19">
        <v>11</v>
      </c>
      <c r="C50" s="19">
        <v>20</v>
      </c>
      <c r="D50" s="19">
        <v>6</v>
      </c>
      <c r="E50" s="19">
        <v>4</v>
      </c>
      <c r="F50" s="20">
        <f t="shared" si="7"/>
        <v>41</v>
      </c>
      <c r="G50" s="4"/>
      <c r="H50" s="4"/>
      <c r="I50" s="4"/>
      <c r="J50" s="4"/>
      <c r="N50"/>
    </row>
    <row r="51" spans="1:14" x14ac:dyDescent="0.25">
      <c r="A51" s="42" t="s">
        <v>33</v>
      </c>
      <c r="B51" s="19">
        <v>6</v>
      </c>
      <c r="C51" s="19">
        <v>10</v>
      </c>
      <c r="D51" s="19">
        <v>19</v>
      </c>
      <c r="E51" s="19">
        <v>4</v>
      </c>
      <c r="F51" s="20">
        <f t="shared" si="7"/>
        <v>39</v>
      </c>
      <c r="G51" s="4"/>
      <c r="H51" s="4"/>
      <c r="I51" s="4"/>
      <c r="J51" s="4"/>
      <c r="N51"/>
    </row>
    <row r="52" spans="1:14" x14ac:dyDescent="0.25">
      <c r="A52" s="42" t="s">
        <v>20</v>
      </c>
      <c r="B52" s="19">
        <v>11</v>
      </c>
      <c r="C52" s="19">
        <v>12</v>
      </c>
      <c r="D52" s="19">
        <v>2</v>
      </c>
      <c r="E52" s="19">
        <v>5</v>
      </c>
      <c r="F52" s="20">
        <f t="shared" si="7"/>
        <v>30</v>
      </c>
      <c r="G52" s="4"/>
      <c r="H52" s="4"/>
      <c r="I52" s="4"/>
      <c r="J52" s="4"/>
      <c r="N52"/>
    </row>
    <row r="53" spans="1:14" x14ac:dyDescent="0.25">
      <c r="A53" s="42" t="s">
        <v>19</v>
      </c>
      <c r="B53" s="19">
        <v>4</v>
      </c>
      <c r="C53" s="19">
        <v>1</v>
      </c>
      <c r="D53" s="19">
        <v>23</v>
      </c>
      <c r="E53" s="19">
        <v>0</v>
      </c>
      <c r="F53" s="20">
        <f t="shared" si="7"/>
        <v>28</v>
      </c>
      <c r="G53" s="4"/>
      <c r="H53" s="4"/>
      <c r="I53" s="4"/>
      <c r="J53" s="4"/>
      <c r="N53"/>
    </row>
    <row r="54" spans="1:14" x14ac:dyDescent="0.25">
      <c r="A54" s="42" t="s">
        <v>21</v>
      </c>
      <c r="B54" s="19">
        <v>12</v>
      </c>
      <c r="C54" s="19">
        <v>1</v>
      </c>
      <c r="D54" s="19">
        <v>6</v>
      </c>
      <c r="E54" s="19">
        <v>1</v>
      </c>
      <c r="F54" s="20">
        <f t="shared" si="7"/>
        <v>20</v>
      </c>
      <c r="G54" s="4"/>
      <c r="H54" s="4"/>
      <c r="I54" s="4"/>
      <c r="J54" s="4"/>
      <c r="N54"/>
    </row>
    <row r="55" spans="1:14" x14ac:dyDescent="0.25">
      <c r="A55" s="42" t="s">
        <v>25</v>
      </c>
      <c r="B55" s="19">
        <v>1</v>
      </c>
      <c r="C55" s="19">
        <v>4</v>
      </c>
      <c r="D55" s="19">
        <v>2</v>
      </c>
      <c r="E55" s="19">
        <v>2</v>
      </c>
      <c r="F55" s="20">
        <f t="shared" si="7"/>
        <v>9</v>
      </c>
      <c r="G55" s="4"/>
      <c r="H55" s="4"/>
      <c r="I55" s="4"/>
      <c r="J55" s="4"/>
      <c r="N55"/>
    </row>
    <row r="56" spans="1:14" x14ac:dyDescent="0.25">
      <c r="A56" s="42" t="s">
        <v>31</v>
      </c>
      <c r="B56" s="19">
        <v>0</v>
      </c>
      <c r="C56" s="19">
        <v>1</v>
      </c>
      <c r="D56" s="19">
        <v>4</v>
      </c>
      <c r="E56" s="19">
        <v>0</v>
      </c>
      <c r="F56" s="20">
        <f t="shared" si="7"/>
        <v>5</v>
      </c>
      <c r="G56" s="4"/>
      <c r="H56" s="4"/>
      <c r="I56" s="4"/>
      <c r="J56" s="4"/>
      <c r="N56"/>
    </row>
    <row r="57" spans="1:14" x14ac:dyDescent="0.25">
      <c r="A57" s="42" t="s">
        <v>24</v>
      </c>
      <c r="B57" s="19">
        <v>2</v>
      </c>
      <c r="C57" s="19">
        <v>0</v>
      </c>
      <c r="D57" s="19">
        <v>0</v>
      </c>
      <c r="E57" s="19">
        <v>1</v>
      </c>
      <c r="F57" s="20">
        <f t="shared" si="7"/>
        <v>3</v>
      </c>
      <c r="G57" s="4"/>
      <c r="H57" s="4"/>
      <c r="I57" s="4"/>
      <c r="J57" s="4"/>
      <c r="N57"/>
    </row>
    <row r="58" spans="1:14" x14ac:dyDescent="0.25">
      <c r="A58" s="42" t="s">
        <v>27</v>
      </c>
      <c r="B58" s="19">
        <v>0</v>
      </c>
      <c r="C58" s="19">
        <v>3</v>
      </c>
      <c r="D58" s="19">
        <v>0</v>
      </c>
      <c r="E58" s="19">
        <v>0</v>
      </c>
      <c r="F58" s="20">
        <f t="shared" si="7"/>
        <v>3</v>
      </c>
      <c r="G58" s="4"/>
      <c r="H58" s="4"/>
      <c r="I58" s="4"/>
      <c r="J58" s="4"/>
      <c r="N58"/>
    </row>
    <row r="59" spans="1:14" x14ac:dyDescent="0.25">
      <c r="A59" s="42" t="s">
        <v>29</v>
      </c>
      <c r="B59" s="19">
        <v>0</v>
      </c>
      <c r="C59" s="19">
        <v>2</v>
      </c>
      <c r="D59" s="19">
        <v>0</v>
      </c>
      <c r="E59" s="19">
        <v>0</v>
      </c>
      <c r="F59" s="20">
        <f t="shared" si="7"/>
        <v>2</v>
      </c>
      <c r="G59" s="4"/>
      <c r="H59" s="4"/>
      <c r="I59" s="4"/>
      <c r="J59" s="4"/>
      <c r="N59"/>
    </row>
    <row r="60" spans="1:14" x14ac:dyDescent="0.25">
      <c r="A60" s="42" t="s">
        <v>30</v>
      </c>
      <c r="B60" s="19">
        <v>0</v>
      </c>
      <c r="C60" s="19">
        <v>0</v>
      </c>
      <c r="D60" s="19">
        <v>1</v>
      </c>
      <c r="E60" s="19">
        <v>0</v>
      </c>
      <c r="F60" s="20">
        <f t="shared" si="7"/>
        <v>1</v>
      </c>
      <c r="G60" s="4"/>
      <c r="H60" s="4"/>
      <c r="I60" s="4"/>
      <c r="J60" s="4"/>
      <c r="N60"/>
    </row>
    <row r="61" spans="1:14" x14ac:dyDescent="0.25">
      <c r="A61" s="42" t="s">
        <v>71</v>
      </c>
      <c r="B61" s="19">
        <v>1</v>
      </c>
      <c r="C61" s="19">
        <v>0</v>
      </c>
      <c r="D61" s="19">
        <v>0</v>
      </c>
      <c r="E61" s="19">
        <v>0</v>
      </c>
      <c r="F61" s="20">
        <f t="shared" si="7"/>
        <v>1</v>
      </c>
      <c r="G61" s="4"/>
      <c r="H61" s="4"/>
      <c r="I61" s="4"/>
      <c r="J61" s="4"/>
      <c r="N61"/>
    </row>
    <row r="62" spans="1:14" ht="30" x14ac:dyDescent="0.25">
      <c r="A62" s="42" t="s">
        <v>35</v>
      </c>
      <c r="B62" s="19">
        <v>0</v>
      </c>
      <c r="C62" s="19">
        <v>1</v>
      </c>
      <c r="D62" s="19">
        <v>0</v>
      </c>
      <c r="E62" s="19">
        <v>0</v>
      </c>
      <c r="F62" s="20">
        <f t="shared" si="7"/>
        <v>1</v>
      </c>
      <c r="G62" s="4"/>
      <c r="H62" s="4"/>
      <c r="I62" s="4"/>
      <c r="J62" s="4"/>
      <c r="N62"/>
    </row>
    <row r="63" spans="1:14" x14ac:dyDescent="0.25">
      <c r="A63" s="42" t="s">
        <v>72</v>
      </c>
      <c r="B63" s="19">
        <v>0</v>
      </c>
      <c r="C63" s="19">
        <v>1</v>
      </c>
      <c r="D63" s="19">
        <v>0</v>
      </c>
      <c r="E63" s="19">
        <v>0</v>
      </c>
      <c r="F63" s="20">
        <f t="shared" si="7"/>
        <v>1</v>
      </c>
      <c r="G63" s="4"/>
      <c r="H63" s="4"/>
      <c r="I63" s="4"/>
      <c r="J63" s="4"/>
      <c r="N63"/>
    </row>
    <row r="64" spans="1:14" x14ac:dyDescent="0.25">
      <c r="A64" s="42" t="s">
        <v>26</v>
      </c>
      <c r="B64" s="19">
        <v>0</v>
      </c>
      <c r="C64" s="19">
        <v>0</v>
      </c>
      <c r="D64" s="19">
        <v>1</v>
      </c>
      <c r="E64" s="19">
        <v>0</v>
      </c>
      <c r="F64" s="20">
        <f t="shared" si="7"/>
        <v>1</v>
      </c>
      <c r="G64" s="4"/>
      <c r="H64" s="4"/>
      <c r="I64" s="4"/>
      <c r="J64" s="4"/>
      <c r="N64"/>
    </row>
    <row r="65" spans="1:14" x14ac:dyDescent="0.25">
      <c r="A65" s="42" t="s">
        <v>73</v>
      </c>
      <c r="B65" s="19">
        <v>1</v>
      </c>
      <c r="C65" s="19">
        <v>0</v>
      </c>
      <c r="D65" s="19">
        <v>0</v>
      </c>
      <c r="E65" s="19">
        <v>0</v>
      </c>
      <c r="F65" s="20">
        <f t="shared" si="7"/>
        <v>1</v>
      </c>
      <c r="G65" s="4"/>
      <c r="H65" s="4"/>
      <c r="I65" s="4"/>
      <c r="J65" s="4"/>
      <c r="N65"/>
    </row>
    <row r="66" spans="1:14" x14ac:dyDescent="0.25">
      <c r="A66" s="42" t="s">
        <v>32</v>
      </c>
      <c r="B66" s="19">
        <v>0</v>
      </c>
      <c r="C66" s="19">
        <v>0</v>
      </c>
      <c r="D66" s="19">
        <v>0</v>
      </c>
      <c r="E66" s="19">
        <v>1</v>
      </c>
      <c r="F66" s="20">
        <f t="shared" si="7"/>
        <v>1</v>
      </c>
      <c r="G66" s="4"/>
      <c r="H66" s="4"/>
      <c r="I66" s="4"/>
      <c r="J66" s="4"/>
      <c r="N66"/>
    </row>
    <row r="67" spans="1:14" x14ac:dyDescent="0.25">
      <c r="A67" s="42" t="s">
        <v>36</v>
      </c>
      <c r="B67" s="19">
        <v>0</v>
      </c>
      <c r="C67" s="19">
        <v>0</v>
      </c>
      <c r="D67" s="19">
        <v>0</v>
      </c>
      <c r="E67" s="19">
        <v>1</v>
      </c>
      <c r="F67" s="20">
        <f t="shared" si="7"/>
        <v>1</v>
      </c>
      <c r="G67" s="4"/>
      <c r="H67" s="4"/>
      <c r="I67" s="4"/>
      <c r="J67" s="4"/>
      <c r="N67"/>
    </row>
    <row r="68" spans="1:14" x14ac:dyDescent="0.25">
      <c r="A68" s="18" t="s">
        <v>74</v>
      </c>
      <c r="B68" s="6">
        <f>SUM(B45:B67)</f>
        <v>237</v>
      </c>
      <c r="C68" s="6">
        <f t="shared" ref="C68:E68" si="8">SUM(C45:C67)</f>
        <v>284</v>
      </c>
      <c r="D68" s="6">
        <f t="shared" si="8"/>
        <v>301</v>
      </c>
      <c r="E68" s="6">
        <f t="shared" si="8"/>
        <v>102</v>
      </c>
      <c r="F68" s="21">
        <f>SUM(F45:F67)</f>
        <v>924</v>
      </c>
      <c r="G68" s="4"/>
      <c r="H68" s="4"/>
      <c r="I68" s="4"/>
      <c r="J68" s="4"/>
    </row>
    <row r="69" spans="1:14" x14ac:dyDescent="0.25">
      <c r="A69" s="14" t="s">
        <v>76</v>
      </c>
      <c r="B69" s="4"/>
      <c r="C69" s="4"/>
      <c r="D69" s="4"/>
      <c r="E69" s="4"/>
      <c r="F69" s="4"/>
      <c r="G69" s="4"/>
      <c r="H69" s="4"/>
      <c r="I69" s="4"/>
      <c r="J69" s="4"/>
    </row>
    <row r="70" spans="1:14" x14ac:dyDescent="0.25">
      <c r="A70" s="28">
        <v>44011</v>
      </c>
      <c r="B70" s="4"/>
      <c r="C70" s="4"/>
      <c r="D70" s="4"/>
      <c r="E70" s="4"/>
      <c r="F70" s="4"/>
      <c r="G70" s="4"/>
      <c r="H70" s="4"/>
      <c r="I70" s="4"/>
      <c r="J70" s="4"/>
    </row>
    <row r="71" spans="1:14" x14ac:dyDescent="0.25">
      <c r="A71" s="26"/>
      <c r="B71" s="4"/>
      <c r="C71" s="4"/>
      <c r="D71" s="4"/>
      <c r="E71" s="4"/>
      <c r="F71" s="4"/>
      <c r="G71" s="4"/>
      <c r="H71" s="4"/>
      <c r="I71" s="4"/>
      <c r="J71" s="4"/>
    </row>
    <row r="72" spans="1:14" x14ac:dyDescent="0.25">
      <c r="A72" s="26"/>
      <c r="B72" s="4"/>
      <c r="C72" s="4"/>
      <c r="D72" s="4"/>
      <c r="E72" s="4"/>
      <c r="F72" s="4"/>
      <c r="G72" s="4"/>
      <c r="H72" s="4"/>
      <c r="I72" s="4"/>
      <c r="J72" s="4"/>
    </row>
    <row r="73" spans="1:14" x14ac:dyDescent="0.25">
      <c r="A73" s="14" t="s">
        <v>89</v>
      </c>
      <c r="B73" s="4"/>
      <c r="C73" s="4"/>
      <c r="D73" s="4"/>
      <c r="E73" s="4"/>
      <c r="F73" s="4"/>
      <c r="G73" s="4"/>
      <c r="H73" s="4"/>
      <c r="I73" s="4"/>
      <c r="J73" s="4"/>
      <c r="K73" s="1"/>
      <c r="N73"/>
    </row>
    <row r="74" spans="1:14" ht="43.5" customHeight="1" x14ac:dyDescent="0.25">
      <c r="A74" s="23" t="s">
        <v>78</v>
      </c>
      <c r="B74" s="40" t="s">
        <v>1</v>
      </c>
      <c r="C74" s="40" t="s">
        <v>2</v>
      </c>
      <c r="D74" s="40" t="s">
        <v>3</v>
      </c>
      <c r="E74" s="41" t="s">
        <v>4</v>
      </c>
      <c r="F74" s="39" t="s">
        <v>0</v>
      </c>
      <c r="G74" s="4"/>
      <c r="H74" s="4"/>
      <c r="I74" s="26"/>
      <c r="J74" s="4"/>
      <c r="N74"/>
    </row>
    <row r="75" spans="1:14" x14ac:dyDescent="0.25">
      <c r="A75" s="43" t="s">
        <v>55</v>
      </c>
      <c r="B75" s="44">
        <v>69</v>
      </c>
      <c r="C75" s="44">
        <v>75</v>
      </c>
      <c r="D75" s="44">
        <v>27</v>
      </c>
      <c r="E75" s="44">
        <v>19</v>
      </c>
      <c r="F75" s="44">
        <f t="shared" ref="F75:F89" si="9">SUM(B75:E75)</f>
        <v>190</v>
      </c>
      <c r="G75" s="4"/>
      <c r="H75" s="4"/>
      <c r="I75" s="26"/>
      <c r="J75" s="4"/>
      <c r="N75"/>
    </row>
    <row r="76" spans="1:14" x14ac:dyDescent="0.25">
      <c r="A76" s="43" t="s">
        <v>56</v>
      </c>
      <c r="B76" s="44">
        <v>14</v>
      </c>
      <c r="C76" s="44">
        <v>42</v>
      </c>
      <c r="D76" s="44">
        <v>71</v>
      </c>
      <c r="E76" s="44">
        <v>10</v>
      </c>
      <c r="F76" s="44">
        <f t="shared" si="9"/>
        <v>137</v>
      </c>
      <c r="G76" s="4"/>
      <c r="H76" s="4"/>
      <c r="I76" s="26"/>
      <c r="J76" s="4"/>
      <c r="N76"/>
    </row>
    <row r="77" spans="1:14" x14ac:dyDescent="0.25">
      <c r="A77" s="43" t="s">
        <v>57</v>
      </c>
      <c r="B77" s="44">
        <v>39</v>
      </c>
      <c r="C77" s="44">
        <v>32</v>
      </c>
      <c r="D77" s="44">
        <v>33</v>
      </c>
      <c r="E77" s="44">
        <v>12</v>
      </c>
      <c r="F77" s="44">
        <f t="shared" si="9"/>
        <v>116</v>
      </c>
      <c r="G77" s="4"/>
      <c r="H77" s="4"/>
      <c r="I77" s="26"/>
      <c r="J77" s="4"/>
      <c r="N77"/>
    </row>
    <row r="78" spans="1:14" x14ac:dyDescent="0.25">
      <c r="A78" s="43" t="s">
        <v>58</v>
      </c>
      <c r="B78" s="44">
        <v>43</v>
      </c>
      <c r="C78" s="44">
        <v>20</v>
      </c>
      <c r="D78" s="44">
        <v>27</v>
      </c>
      <c r="E78" s="44">
        <v>14</v>
      </c>
      <c r="F78" s="44">
        <f t="shared" si="9"/>
        <v>104</v>
      </c>
      <c r="G78" s="4"/>
      <c r="H78" s="4"/>
      <c r="I78" s="26"/>
      <c r="J78" s="4"/>
      <c r="N78"/>
    </row>
    <row r="79" spans="1:14" x14ac:dyDescent="0.25">
      <c r="A79" s="43" t="s">
        <v>59</v>
      </c>
      <c r="B79" s="44">
        <v>36</v>
      </c>
      <c r="C79" s="44">
        <v>24</v>
      </c>
      <c r="D79" s="44">
        <v>33</v>
      </c>
      <c r="E79" s="44">
        <v>11</v>
      </c>
      <c r="F79" s="44">
        <f t="shared" si="9"/>
        <v>104</v>
      </c>
      <c r="G79" s="4"/>
      <c r="H79" s="4"/>
      <c r="I79" s="26"/>
      <c r="J79" s="4"/>
      <c r="N79"/>
    </row>
    <row r="80" spans="1:14" x14ac:dyDescent="0.25">
      <c r="A80" s="43" t="s">
        <v>60</v>
      </c>
      <c r="B80" s="44">
        <v>3</v>
      </c>
      <c r="C80" s="44">
        <v>12</v>
      </c>
      <c r="D80" s="44">
        <v>33</v>
      </c>
      <c r="E80" s="44">
        <v>6</v>
      </c>
      <c r="F80" s="44">
        <f t="shared" si="9"/>
        <v>54</v>
      </c>
      <c r="G80" s="4"/>
      <c r="H80" s="4"/>
      <c r="I80" s="26"/>
      <c r="J80" s="4"/>
      <c r="N80"/>
    </row>
    <row r="81" spans="1:14" x14ac:dyDescent="0.25">
      <c r="A81" s="43" t="s">
        <v>61</v>
      </c>
      <c r="B81" s="44">
        <v>14</v>
      </c>
      <c r="C81" s="44">
        <v>13</v>
      </c>
      <c r="D81" s="44">
        <v>6</v>
      </c>
      <c r="E81" s="44">
        <v>4</v>
      </c>
      <c r="F81" s="44">
        <f t="shared" si="9"/>
        <v>37</v>
      </c>
      <c r="G81" s="4"/>
      <c r="H81" s="4"/>
      <c r="I81" s="26"/>
      <c r="J81" s="4"/>
      <c r="N81"/>
    </row>
    <row r="82" spans="1:14" x14ac:dyDescent="0.25">
      <c r="A82" s="43" t="s">
        <v>62</v>
      </c>
      <c r="B82" s="44">
        <v>1</v>
      </c>
      <c r="C82" s="44">
        <v>18</v>
      </c>
      <c r="D82" s="44">
        <v>14</v>
      </c>
      <c r="E82" s="44">
        <v>3</v>
      </c>
      <c r="F82" s="44">
        <f t="shared" si="9"/>
        <v>36</v>
      </c>
      <c r="G82" s="4"/>
      <c r="H82" s="4"/>
      <c r="I82" s="26"/>
      <c r="J82" s="4"/>
      <c r="N82"/>
    </row>
    <row r="83" spans="1:14" x14ac:dyDescent="0.25">
      <c r="A83" s="43" t="s">
        <v>63</v>
      </c>
      <c r="B83" s="44">
        <v>1</v>
      </c>
      <c r="C83" s="44">
        <v>10</v>
      </c>
      <c r="D83" s="44">
        <v>18</v>
      </c>
      <c r="E83" s="44">
        <v>5</v>
      </c>
      <c r="F83" s="44">
        <f t="shared" si="9"/>
        <v>34</v>
      </c>
      <c r="G83" s="4"/>
      <c r="H83" s="4"/>
      <c r="I83" s="26"/>
      <c r="J83" s="4"/>
      <c r="N83"/>
    </row>
    <row r="84" spans="1:14" x14ac:dyDescent="0.25">
      <c r="A84" s="43" t="s">
        <v>64</v>
      </c>
      <c r="B84" s="44">
        <v>8</v>
      </c>
      <c r="C84" s="44">
        <v>2</v>
      </c>
      <c r="D84" s="44">
        <v>13</v>
      </c>
      <c r="E84" s="44">
        <v>4</v>
      </c>
      <c r="F84" s="44">
        <f t="shared" si="9"/>
        <v>27</v>
      </c>
      <c r="G84" s="4"/>
      <c r="H84" s="4"/>
      <c r="I84" s="26"/>
      <c r="J84" s="4"/>
      <c r="N84"/>
    </row>
    <row r="85" spans="1:14" x14ac:dyDescent="0.25">
      <c r="A85" s="43" t="s">
        <v>65</v>
      </c>
      <c r="B85" s="44">
        <v>2</v>
      </c>
      <c r="C85" s="44">
        <v>3</v>
      </c>
      <c r="D85" s="44">
        <v>16</v>
      </c>
      <c r="E85" s="44">
        <v>4</v>
      </c>
      <c r="F85" s="44">
        <f t="shared" si="9"/>
        <v>25</v>
      </c>
      <c r="G85" s="4"/>
      <c r="H85" s="4"/>
      <c r="I85" s="26"/>
      <c r="J85" s="4"/>
      <c r="N85"/>
    </row>
    <row r="86" spans="1:14" x14ac:dyDescent="0.25">
      <c r="A86" s="43" t="s">
        <v>66</v>
      </c>
      <c r="B86" s="44">
        <v>4</v>
      </c>
      <c r="C86" s="44">
        <v>9</v>
      </c>
      <c r="D86" s="44">
        <v>6</v>
      </c>
      <c r="E86" s="44">
        <v>4</v>
      </c>
      <c r="F86" s="44">
        <f t="shared" si="9"/>
        <v>23</v>
      </c>
      <c r="G86" s="4"/>
      <c r="H86" s="4"/>
      <c r="I86" s="26"/>
      <c r="J86" s="4"/>
      <c r="N86"/>
    </row>
    <row r="87" spans="1:14" x14ac:dyDescent="0.25">
      <c r="A87" s="43" t="s">
        <v>67</v>
      </c>
      <c r="B87" s="44">
        <v>3</v>
      </c>
      <c r="C87" s="44">
        <v>12</v>
      </c>
      <c r="D87" s="44">
        <v>2</v>
      </c>
      <c r="E87" s="44">
        <v>4</v>
      </c>
      <c r="F87" s="44">
        <f t="shared" si="9"/>
        <v>21</v>
      </c>
      <c r="G87" s="4"/>
      <c r="H87" s="4"/>
      <c r="I87" s="26"/>
      <c r="J87" s="4"/>
      <c r="N87"/>
    </row>
    <row r="88" spans="1:14" x14ac:dyDescent="0.25">
      <c r="A88" s="43" t="s">
        <v>68</v>
      </c>
      <c r="B88" s="44">
        <v>0</v>
      </c>
      <c r="C88" s="44">
        <v>11</v>
      </c>
      <c r="D88" s="44">
        <v>2</v>
      </c>
      <c r="E88" s="44">
        <v>2</v>
      </c>
      <c r="F88" s="44">
        <f t="shared" si="9"/>
        <v>15</v>
      </c>
      <c r="G88" s="4"/>
      <c r="H88" s="4"/>
      <c r="I88" s="26"/>
      <c r="J88" s="4"/>
      <c r="N88"/>
    </row>
    <row r="89" spans="1:14" x14ac:dyDescent="0.25">
      <c r="A89" s="43" t="s">
        <v>69</v>
      </c>
      <c r="B89" s="44">
        <v>0</v>
      </c>
      <c r="C89" s="44">
        <v>1</v>
      </c>
      <c r="D89" s="44">
        <v>0</v>
      </c>
      <c r="E89" s="44">
        <v>0</v>
      </c>
      <c r="F89" s="44">
        <f t="shared" si="9"/>
        <v>1</v>
      </c>
      <c r="G89" s="4"/>
      <c r="H89" s="4"/>
      <c r="I89" s="26"/>
      <c r="J89" s="4"/>
      <c r="N89"/>
    </row>
    <row r="90" spans="1:14" x14ac:dyDescent="0.25">
      <c r="A90" s="8" t="s">
        <v>70</v>
      </c>
      <c r="B90" s="9">
        <f t="shared" ref="B90:F90" si="10">SUM(B75:B89)</f>
        <v>237</v>
      </c>
      <c r="C90" s="9">
        <f t="shared" si="10"/>
        <v>284</v>
      </c>
      <c r="D90" s="9">
        <f t="shared" si="10"/>
        <v>301</v>
      </c>
      <c r="E90" s="9">
        <f t="shared" si="10"/>
        <v>102</v>
      </c>
      <c r="F90" s="9">
        <f t="shared" si="10"/>
        <v>924</v>
      </c>
      <c r="G90" s="4"/>
      <c r="H90" s="4"/>
      <c r="I90" s="26"/>
      <c r="J90" s="4"/>
      <c r="N90"/>
    </row>
    <row r="91" spans="1:14" x14ac:dyDescent="0.25">
      <c r="A91" s="14" t="s">
        <v>76</v>
      </c>
      <c r="B91" s="4"/>
      <c r="C91" s="4"/>
      <c r="D91" s="4"/>
      <c r="E91" s="4"/>
      <c r="F91" s="4"/>
      <c r="G91" s="4"/>
      <c r="H91" s="26"/>
      <c r="I91" s="4"/>
      <c r="J91" s="4"/>
      <c r="N91"/>
    </row>
    <row r="92" spans="1:14" x14ac:dyDescent="0.25">
      <c r="A92" s="28">
        <v>44011</v>
      </c>
      <c r="B92" s="4"/>
      <c r="C92" s="4"/>
      <c r="D92" s="4"/>
      <c r="E92" s="4"/>
      <c r="F92" s="4"/>
      <c r="G92" s="4"/>
      <c r="H92" s="26"/>
      <c r="I92" s="4"/>
      <c r="J92" s="4"/>
      <c r="N92"/>
    </row>
    <row r="93" spans="1:14" x14ac:dyDescent="0.25">
      <c r="A93"/>
      <c r="K93" s="1"/>
      <c r="N93"/>
    </row>
    <row r="94" spans="1:14" x14ac:dyDescent="0.25">
      <c r="A94"/>
      <c r="K94" s="1"/>
      <c r="N94"/>
    </row>
    <row r="95" spans="1:14" x14ac:dyDescent="0.25">
      <c r="A95"/>
      <c r="K95" s="1"/>
      <c r="N95"/>
    </row>
    <row r="96" spans="1:14" x14ac:dyDescent="0.25">
      <c r="A96" s="17"/>
      <c r="E96" s="1"/>
      <c r="N96"/>
    </row>
    <row r="97" spans="1:14" x14ac:dyDescent="0.25">
      <c r="A97" s="17"/>
      <c r="E97" s="1"/>
      <c r="N97"/>
    </row>
    <row r="98" spans="1:14" x14ac:dyDescent="0.25">
      <c r="A98" s="17"/>
      <c r="E98" s="1"/>
      <c r="N98"/>
    </row>
    <row r="99" spans="1:14" x14ac:dyDescent="0.25">
      <c r="A99" s="17"/>
      <c r="E99" s="1"/>
      <c r="N99"/>
    </row>
    <row r="100" spans="1:14" x14ac:dyDescent="0.25">
      <c r="A100" s="17"/>
      <c r="E100" s="1"/>
      <c r="N100"/>
    </row>
    <row r="101" spans="1:14" x14ac:dyDescent="0.25">
      <c r="A101" s="17"/>
      <c r="H101" s="1"/>
      <c r="N101"/>
    </row>
    <row r="102" spans="1:14" x14ac:dyDescent="0.25">
      <c r="A102" s="17"/>
      <c r="H102" s="1"/>
      <c r="N102"/>
    </row>
    <row r="103" spans="1:14" x14ac:dyDescent="0.25">
      <c r="A103" s="17"/>
      <c r="H103" s="1"/>
      <c r="N103"/>
    </row>
    <row r="104" spans="1:14" x14ac:dyDescent="0.25">
      <c r="A104" s="17"/>
      <c r="H104" s="1"/>
      <c r="N104"/>
    </row>
    <row r="105" spans="1:14" x14ac:dyDescent="0.25">
      <c r="A105" s="17"/>
      <c r="H105" s="1"/>
      <c r="N105"/>
    </row>
    <row r="106" spans="1:14" x14ac:dyDescent="0.25">
      <c r="A106" s="17"/>
      <c r="H106" s="1"/>
      <c r="N106"/>
    </row>
    <row r="107" spans="1:14" x14ac:dyDescent="0.25">
      <c r="A107" s="17"/>
      <c r="H107" s="1"/>
      <c r="N107"/>
    </row>
    <row r="108" spans="1:14" x14ac:dyDescent="0.25">
      <c r="A108" s="17"/>
      <c r="H108" s="1"/>
      <c r="N108"/>
    </row>
    <row r="109" spans="1:14" x14ac:dyDescent="0.25">
      <c r="A109" s="17"/>
      <c r="H109" s="1"/>
      <c r="N109"/>
    </row>
    <row r="110" spans="1:14" x14ac:dyDescent="0.25">
      <c r="A110" s="17"/>
      <c r="H110" s="1"/>
      <c r="N110"/>
    </row>
    <row r="111" spans="1:14" x14ac:dyDescent="0.25">
      <c r="A111" s="17"/>
      <c r="H111" s="1"/>
      <c r="N111"/>
    </row>
    <row r="112" spans="1:14" x14ac:dyDescent="0.25">
      <c r="A112" s="17"/>
      <c r="H112" s="1"/>
      <c r="N112"/>
    </row>
    <row r="113" spans="1:14" x14ac:dyDescent="0.25">
      <c r="A113"/>
      <c r="H113" s="1"/>
      <c r="N113"/>
    </row>
    <row r="114" spans="1:14" x14ac:dyDescent="0.25">
      <c r="A114"/>
      <c r="H114" s="1"/>
      <c r="N114"/>
    </row>
    <row r="115" spans="1:14" x14ac:dyDescent="0.25">
      <c r="A115"/>
      <c r="H115" s="1"/>
      <c r="N115"/>
    </row>
    <row r="116" spans="1:14" x14ac:dyDescent="0.25">
      <c r="A116"/>
      <c r="H116" s="1"/>
      <c r="N116"/>
    </row>
    <row r="117" spans="1:14" x14ac:dyDescent="0.25">
      <c r="A117"/>
      <c r="H117" s="1"/>
      <c r="N117"/>
    </row>
    <row r="118" spans="1:14" x14ac:dyDescent="0.25">
      <c r="A118"/>
      <c r="H118" s="1"/>
      <c r="N118"/>
    </row>
    <row r="119" spans="1:14" x14ac:dyDescent="0.25">
      <c r="A119"/>
      <c r="H119" s="1"/>
      <c r="N119"/>
    </row>
    <row r="120" spans="1:14" x14ac:dyDescent="0.25">
      <c r="A120"/>
      <c r="H120" s="1"/>
      <c r="N120"/>
    </row>
    <row r="121" spans="1:14" x14ac:dyDescent="0.25">
      <c r="A121"/>
      <c r="H121" s="1"/>
      <c r="N121"/>
    </row>
  </sheetData>
  <sortState ref="A45:F67">
    <sortCondition descending="1" ref="F45:F67"/>
  </sortState>
  <mergeCells count="16">
    <mergeCell ref="A19:A20"/>
    <mergeCell ref="A18:J18"/>
    <mergeCell ref="A7:G7"/>
    <mergeCell ref="A8:A9"/>
    <mergeCell ref="B8:D8"/>
    <mergeCell ref="E8:G8"/>
    <mergeCell ref="B19:C19"/>
    <mergeCell ref="D19:E19"/>
    <mergeCell ref="F19:G19"/>
    <mergeCell ref="H19:I19"/>
    <mergeCell ref="J19:J20"/>
    <mergeCell ref="F31:H31"/>
    <mergeCell ref="A31:A32"/>
    <mergeCell ref="B31:C31"/>
    <mergeCell ref="D31:E31"/>
    <mergeCell ref="A30:H3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tabSelected="1" workbookViewId="0">
      <selection activeCell="A69" sqref="A69"/>
    </sheetView>
  </sheetViews>
  <sheetFormatPr baseColWidth="10" defaultRowHeight="15" x14ac:dyDescent="0.25"/>
  <cols>
    <col min="1" max="1" width="58.42578125" style="1" customWidth="1"/>
    <col min="2" max="2" width="16.42578125" customWidth="1"/>
    <col min="3" max="3" width="13.42578125" customWidth="1"/>
    <col min="4" max="4" width="17.7109375" customWidth="1"/>
    <col min="5" max="5" width="14.7109375" customWidth="1"/>
    <col min="6" max="6" width="13.42578125" customWidth="1"/>
  </cols>
  <sheetData>
    <row r="1" spans="1:11" ht="18.75" x14ac:dyDescent="0.3">
      <c r="A1" s="3" t="s">
        <v>11</v>
      </c>
      <c r="B1" s="2"/>
    </row>
    <row r="2" spans="1:11" ht="18.75" x14ac:dyDescent="0.3">
      <c r="A2" s="3" t="s">
        <v>12</v>
      </c>
      <c r="B2" s="2"/>
    </row>
    <row r="3" spans="1:11" ht="18.75" x14ac:dyDescent="0.3">
      <c r="A3" s="3" t="s">
        <v>13</v>
      </c>
      <c r="B3" s="2"/>
    </row>
    <row r="4" spans="1:11" x14ac:dyDescent="0.25">
      <c r="A4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/>
    </row>
    <row r="6" spans="1:11" x14ac:dyDescent="0.25">
      <c r="A6"/>
    </row>
    <row r="7" spans="1:11" x14ac:dyDescent="0.25">
      <c r="A7" s="57" t="s">
        <v>83</v>
      </c>
      <c r="B7" s="57"/>
      <c r="C7" s="57"/>
      <c r="D7" s="57"/>
      <c r="E7" s="57"/>
      <c r="F7" s="57"/>
      <c r="G7" s="57"/>
      <c r="H7" s="4"/>
    </row>
    <row r="8" spans="1:11" x14ac:dyDescent="0.25">
      <c r="A8" s="58" t="s">
        <v>37</v>
      </c>
      <c r="B8" s="59" t="s">
        <v>38</v>
      </c>
      <c r="C8" s="60"/>
      <c r="D8" s="61"/>
      <c r="E8" s="62" t="s">
        <v>39</v>
      </c>
      <c r="F8" s="62"/>
      <c r="G8" s="62"/>
      <c r="H8" s="4"/>
    </row>
    <row r="9" spans="1:11" x14ac:dyDescent="0.25">
      <c r="A9" s="58"/>
      <c r="B9" s="27" t="s">
        <v>44</v>
      </c>
      <c r="C9" s="27" t="s">
        <v>45</v>
      </c>
      <c r="D9" s="27" t="s">
        <v>0</v>
      </c>
      <c r="E9" s="27" t="s">
        <v>44</v>
      </c>
      <c r="F9" s="27" t="s">
        <v>45</v>
      </c>
      <c r="G9" s="16" t="s">
        <v>0</v>
      </c>
      <c r="H9" s="4"/>
    </row>
    <row r="10" spans="1:11" x14ac:dyDescent="0.25">
      <c r="A10" s="24" t="s">
        <v>40</v>
      </c>
      <c r="B10" s="25">
        <v>0</v>
      </c>
      <c r="C10" s="25">
        <v>5</v>
      </c>
      <c r="D10" s="25">
        <f>SUM(B10:C10)</f>
        <v>5</v>
      </c>
      <c r="E10" s="25">
        <v>0</v>
      </c>
      <c r="F10" s="25">
        <v>23</v>
      </c>
      <c r="G10" s="16">
        <f>SUM(E10:F10)</f>
        <v>23</v>
      </c>
      <c r="H10" s="4"/>
    </row>
    <row r="11" spans="1:11" x14ac:dyDescent="0.25">
      <c r="A11" s="24" t="s">
        <v>41</v>
      </c>
      <c r="B11" s="25">
        <v>0</v>
      </c>
      <c r="C11" s="25">
        <v>17</v>
      </c>
      <c r="D11" s="25">
        <f t="shared" ref="D11:D13" si="0">SUM(B11:C11)</f>
        <v>17</v>
      </c>
      <c r="E11" s="25">
        <v>0</v>
      </c>
      <c r="F11" s="25">
        <v>70</v>
      </c>
      <c r="G11" s="16">
        <f t="shared" ref="G11:G14" si="1">SUM(E11:F11)</f>
        <v>70</v>
      </c>
      <c r="H11" s="4"/>
    </row>
    <row r="12" spans="1:11" x14ac:dyDescent="0.25">
      <c r="A12" s="24" t="s">
        <v>42</v>
      </c>
      <c r="B12" s="25">
        <v>0</v>
      </c>
      <c r="C12" s="25">
        <v>8</v>
      </c>
      <c r="D12" s="25">
        <f t="shared" si="0"/>
        <v>8</v>
      </c>
      <c r="E12" s="25">
        <v>0</v>
      </c>
      <c r="F12" s="25">
        <v>41</v>
      </c>
      <c r="G12" s="16">
        <f t="shared" si="1"/>
        <v>41</v>
      </c>
      <c r="H12" s="4"/>
    </row>
    <row r="13" spans="1:11" x14ac:dyDescent="0.25">
      <c r="A13" s="24" t="s">
        <v>43</v>
      </c>
      <c r="B13" s="25">
        <v>4</v>
      </c>
      <c r="C13" s="25">
        <v>1</v>
      </c>
      <c r="D13" s="25">
        <f t="shared" si="0"/>
        <v>5</v>
      </c>
      <c r="E13" s="25">
        <v>22</v>
      </c>
      <c r="F13" s="25">
        <v>1</v>
      </c>
      <c r="G13" s="16">
        <f t="shared" si="1"/>
        <v>23</v>
      </c>
      <c r="H13" s="4"/>
    </row>
    <row r="14" spans="1:11" x14ac:dyDescent="0.25">
      <c r="A14" s="5" t="s">
        <v>0</v>
      </c>
      <c r="B14" s="10">
        <f>SUM(B10:B13)</f>
        <v>4</v>
      </c>
      <c r="C14" s="10">
        <f>SUM(C10:C13)</f>
        <v>31</v>
      </c>
      <c r="D14" s="11">
        <f>SUM(D10:D13)</f>
        <v>35</v>
      </c>
      <c r="E14" s="12">
        <f>SUM(E10:E13)</f>
        <v>22</v>
      </c>
      <c r="F14" s="13">
        <f>SUM(F10:F13)</f>
        <v>135</v>
      </c>
      <c r="G14" s="12">
        <f t="shared" si="1"/>
        <v>157</v>
      </c>
      <c r="H14" s="4"/>
    </row>
    <row r="15" spans="1:11" x14ac:dyDescent="0.25">
      <c r="A15" s="14" t="s">
        <v>81</v>
      </c>
      <c r="B15" s="7"/>
      <c r="C15" s="7"/>
      <c r="D15" s="4"/>
      <c r="E15" s="4"/>
      <c r="F15" s="4"/>
      <c r="G15" s="4"/>
      <c r="H15" s="4"/>
    </row>
    <row r="16" spans="1:11" x14ac:dyDescent="0.25">
      <c r="A16" s="28">
        <v>44011</v>
      </c>
      <c r="B16" s="7"/>
      <c r="C16" s="7"/>
      <c r="D16" s="4"/>
      <c r="E16" s="4"/>
      <c r="F16" s="4"/>
      <c r="G16" s="4"/>
      <c r="H16" s="4"/>
      <c r="I16" s="4"/>
      <c r="J16" s="4"/>
    </row>
    <row r="17" spans="1:10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ht="15" customHeight="1" x14ac:dyDescent="0.25">
      <c r="A18" s="55" t="s">
        <v>85</v>
      </c>
      <c r="B18" s="56"/>
      <c r="C18" s="56"/>
      <c r="D18" s="56"/>
      <c r="E18" s="56"/>
      <c r="F18" s="56"/>
      <c r="G18" s="56"/>
      <c r="H18" s="56"/>
      <c r="I18" s="56"/>
      <c r="J18" s="56"/>
    </row>
    <row r="19" spans="1:10" ht="38.25" customHeight="1" x14ac:dyDescent="0.25">
      <c r="A19" s="50" t="s">
        <v>46</v>
      </c>
      <c r="B19" s="63" t="s">
        <v>50</v>
      </c>
      <c r="C19" s="63"/>
      <c r="D19" s="63" t="s">
        <v>51</v>
      </c>
      <c r="E19" s="63"/>
      <c r="F19" s="63" t="s">
        <v>52</v>
      </c>
      <c r="G19" s="63"/>
      <c r="H19" s="63" t="s">
        <v>53</v>
      </c>
      <c r="I19" s="63"/>
      <c r="J19" s="50" t="s">
        <v>54</v>
      </c>
    </row>
    <row r="20" spans="1:10" x14ac:dyDescent="0.25">
      <c r="A20" s="51"/>
      <c r="B20" s="29" t="s">
        <v>9</v>
      </c>
      <c r="C20" s="29" t="s">
        <v>10</v>
      </c>
      <c r="D20" s="29" t="s">
        <v>9</v>
      </c>
      <c r="E20" s="29" t="s">
        <v>10</v>
      </c>
      <c r="F20" s="29" t="s">
        <v>9</v>
      </c>
      <c r="G20" s="29" t="s">
        <v>10</v>
      </c>
      <c r="H20" s="29" t="s">
        <v>9</v>
      </c>
      <c r="I20" s="29" t="s">
        <v>10</v>
      </c>
      <c r="J20" s="51"/>
    </row>
    <row r="21" spans="1:10" x14ac:dyDescent="0.25">
      <c r="A21" s="30" t="s">
        <v>47</v>
      </c>
      <c r="B21" s="31">
        <v>0</v>
      </c>
      <c r="C21" s="31">
        <v>0</v>
      </c>
      <c r="D21" s="31">
        <v>0</v>
      </c>
      <c r="E21" s="31">
        <v>5</v>
      </c>
      <c r="F21" s="31">
        <v>0</v>
      </c>
      <c r="G21" s="16">
        <v>45</v>
      </c>
      <c r="H21" s="16">
        <v>0</v>
      </c>
      <c r="I21" s="16">
        <v>88</v>
      </c>
      <c r="J21" s="16">
        <f>SUM(B21:I21)</f>
        <v>138</v>
      </c>
    </row>
    <row r="22" spans="1:10" x14ac:dyDescent="0.25">
      <c r="A22" s="30" t="s">
        <v>48</v>
      </c>
      <c r="B22" s="31">
        <v>0</v>
      </c>
      <c r="C22" s="31">
        <v>1</v>
      </c>
      <c r="D22" s="31">
        <v>0</v>
      </c>
      <c r="E22" s="31">
        <v>21</v>
      </c>
      <c r="F22" s="31">
        <v>0</v>
      </c>
      <c r="G22" s="16">
        <v>71</v>
      </c>
      <c r="H22" s="16">
        <v>0</v>
      </c>
      <c r="I22" s="16">
        <v>83</v>
      </c>
      <c r="J22" s="16">
        <f t="shared" ref="J22:J24" si="2">SUM(B22:I22)</f>
        <v>176</v>
      </c>
    </row>
    <row r="23" spans="1:10" x14ac:dyDescent="0.25">
      <c r="A23" s="30" t="s">
        <v>49</v>
      </c>
      <c r="B23" s="31">
        <v>0</v>
      </c>
      <c r="C23" s="31">
        <v>1</v>
      </c>
      <c r="D23" s="31">
        <v>0</v>
      </c>
      <c r="E23" s="31">
        <v>11</v>
      </c>
      <c r="F23" s="31">
        <v>0</v>
      </c>
      <c r="G23" s="16">
        <v>65</v>
      </c>
      <c r="H23" s="16">
        <v>0</v>
      </c>
      <c r="I23" s="16">
        <v>66</v>
      </c>
      <c r="J23" s="16">
        <f t="shared" si="2"/>
        <v>143</v>
      </c>
    </row>
    <row r="24" spans="1:10" x14ac:dyDescent="0.25">
      <c r="A24" s="30" t="s">
        <v>44</v>
      </c>
      <c r="B24" s="31">
        <v>0</v>
      </c>
      <c r="C24" s="31">
        <v>0</v>
      </c>
      <c r="D24" s="31">
        <v>3</v>
      </c>
      <c r="E24" s="31">
        <v>1</v>
      </c>
      <c r="F24" s="31">
        <v>9</v>
      </c>
      <c r="G24" s="16">
        <v>0</v>
      </c>
      <c r="H24" s="16">
        <v>41</v>
      </c>
      <c r="I24" s="16">
        <v>0</v>
      </c>
      <c r="J24" s="16">
        <f t="shared" si="2"/>
        <v>54</v>
      </c>
    </row>
    <row r="25" spans="1:10" x14ac:dyDescent="0.25">
      <c r="A25" s="32" t="s">
        <v>0</v>
      </c>
      <c r="B25" s="32">
        <f>SUM(B21:B24)</f>
        <v>0</v>
      </c>
      <c r="C25" s="32">
        <f t="shared" ref="C25:J25" si="3">SUM(C21:C24)</f>
        <v>2</v>
      </c>
      <c r="D25" s="32">
        <f t="shared" si="3"/>
        <v>3</v>
      </c>
      <c r="E25" s="32">
        <f t="shared" si="3"/>
        <v>38</v>
      </c>
      <c r="F25" s="32">
        <f t="shared" si="3"/>
        <v>9</v>
      </c>
      <c r="G25" s="32">
        <f t="shared" si="3"/>
        <v>181</v>
      </c>
      <c r="H25" s="32">
        <f t="shared" si="3"/>
        <v>41</v>
      </c>
      <c r="I25" s="32">
        <f t="shared" si="3"/>
        <v>237</v>
      </c>
      <c r="J25" s="32">
        <f t="shared" si="3"/>
        <v>511</v>
      </c>
    </row>
    <row r="26" spans="1:10" x14ac:dyDescent="0.25">
      <c r="A26" s="14" t="s">
        <v>81</v>
      </c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5">
      <c r="A27" s="28">
        <v>44011</v>
      </c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5">
      <c r="A28" s="33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5">
      <c r="A30" s="54" t="s">
        <v>82</v>
      </c>
      <c r="B30" s="54"/>
      <c r="C30" s="54"/>
      <c r="D30" s="54"/>
      <c r="E30" s="54"/>
      <c r="F30" s="54"/>
      <c r="G30" s="54"/>
      <c r="H30" s="54"/>
      <c r="I30" s="4"/>
      <c r="J30" s="4"/>
    </row>
    <row r="31" spans="1:10" x14ac:dyDescent="0.25">
      <c r="A31" s="64" t="s">
        <v>8</v>
      </c>
      <c r="B31" s="52" t="s">
        <v>5</v>
      </c>
      <c r="C31" s="53"/>
      <c r="D31" s="52" t="s">
        <v>6</v>
      </c>
      <c r="E31" s="53"/>
      <c r="F31" s="47" t="s">
        <v>7</v>
      </c>
      <c r="G31" s="48"/>
      <c r="H31" s="49"/>
      <c r="I31" s="4"/>
      <c r="J31" s="4"/>
    </row>
    <row r="32" spans="1:10" x14ac:dyDescent="0.25">
      <c r="A32" s="65"/>
      <c r="B32" s="34" t="s">
        <v>9</v>
      </c>
      <c r="C32" s="34" t="s">
        <v>10</v>
      </c>
      <c r="D32" s="34" t="s">
        <v>9</v>
      </c>
      <c r="E32" s="34" t="s">
        <v>10</v>
      </c>
      <c r="F32" s="34" t="s">
        <v>9</v>
      </c>
      <c r="G32" s="34" t="s">
        <v>10</v>
      </c>
      <c r="H32" s="8" t="s">
        <v>7</v>
      </c>
      <c r="I32" s="4"/>
      <c r="J32" s="4"/>
    </row>
    <row r="33" spans="1:10" x14ac:dyDescent="0.25">
      <c r="A33" s="35" t="s">
        <v>1</v>
      </c>
      <c r="B33" s="31">
        <v>0</v>
      </c>
      <c r="C33" s="31">
        <v>121</v>
      </c>
      <c r="D33" s="31">
        <v>0</v>
      </c>
      <c r="E33" s="36">
        <v>17</v>
      </c>
      <c r="F33" s="37">
        <f>B33+D33</f>
        <v>0</v>
      </c>
      <c r="G33" s="37">
        <f>C33+E33</f>
        <v>138</v>
      </c>
      <c r="H33" s="37">
        <f>SUM(F33:G33)</f>
        <v>138</v>
      </c>
      <c r="I33" s="4"/>
      <c r="J33" s="4"/>
    </row>
    <row r="34" spans="1:10" x14ac:dyDescent="0.25">
      <c r="A34" s="35" t="s">
        <v>2</v>
      </c>
      <c r="B34" s="31">
        <v>0</v>
      </c>
      <c r="C34" s="31">
        <v>114</v>
      </c>
      <c r="D34" s="31">
        <v>0</v>
      </c>
      <c r="E34" s="36">
        <v>62</v>
      </c>
      <c r="F34" s="37">
        <f t="shared" ref="F34:F36" si="4">B34+D34</f>
        <v>0</v>
      </c>
      <c r="G34" s="37">
        <f>C34+E34</f>
        <v>176</v>
      </c>
      <c r="H34" s="37">
        <f t="shared" ref="H34:H36" si="5">SUM(F34:G34)</f>
        <v>176</v>
      </c>
      <c r="I34" s="4"/>
      <c r="J34" s="4"/>
    </row>
    <row r="35" spans="1:10" x14ac:dyDescent="0.25">
      <c r="A35" s="35" t="s">
        <v>3</v>
      </c>
      <c r="B35" s="31">
        <v>0</v>
      </c>
      <c r="C35" s="31">
        <v>110</v>
      </c>
      <c r="D35" s="31">
        <v>0</v>
      </c>
      <c r="E35" s="36">
        <v>33</v>
      </c>
      <c r="F35" s="37">
        <f t="shared" si="4"/>
        <v>0</v>
      </c>
      <c r="G35" s="37">
        <f>C35+E35</f>
        <v>143</v>
      </c>
      <c r="H35" s="37">
        <f t="shared" si="5"/>
        <v>143</v>
      </c>
      <c r="I35" s="4"/>
      <c r="J35" s="4"/>
    </row>
    <row r="36" spans="1:10" x14ac:dyDescent="0.25">
      <c r="A36" s="35" t="s">
        <v>4</v>
      </c>
      <c r="B36" s="36">
        <v>42</v>
      </c>
      <c r="C36" s="36">
        <v>0</v>
      </c>
      <c r="D36" s="36">
        <v>11</v>
      </c>
      <c r="E36" s="36">
        <v>1</v>
      </c>
      <c r="F36" s="37">
        <f t="shared" si="4"/>
        <v>53</v>
      </c>
      <c r="G36" s="37">
        <f>C36+E36</f>
        <v>1</v>
      </c>
      <c r="H36" s="37">
        <f t="shared" si="5"/>
        <v>54</v>
      </c>
      <c r="I36" s="4"/>
      <c r="J36" s="4"/>
    </row>
    <row r="37" spans="1:10" x14ac:dyDescent="0.25">
      <c r="A37" s="38" t="s">
        <v>0</v>
      </c>
      <c r="B37" s="15">
        <f>SUM(B33:B36)</f>
        <v>42</v>
      </c>
      <c r="C37" s="15">
        <f t="shared" ref="C37:H37" si="6">SUM(C33:C36)</f>
        <v>345</v>
      </c>
      <c r="D37" s="15">
        <f t="shared" si="6"/>
        <v>11</v>
      </c>
      <c r="E37" s="15">
        <f t="shared" si="6"/>
        <v>113</v>
      </c>
      <c r="F37" s="15">
        <f t="shared" si="6"/>
        <v>53</v>
      </c>
      <c r="G37" s="15">
        <f t="shared" si="6"/>
        <v>458</v>
      </c>
      <c r="H37" s="15">
        <f t="shared" si="6"/>
        <v>511</v>
      </c>
      <c r="I37" s="4"/>
      <c r="J37" s="4"/>
    </row>
    <row r="38" spans="1:10" x14ac:dyDescent="0.25">
      <c r="A38" s="14" t="s">
        <v>81</v>
      </c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28">
        <v>44011</v>
      </c>
      <c r="B39" s="4"/>
      <c r="C39" s="4"/>
      <c r="D39" s="4"/>
      <c r="E39" s="4"/>
      <c r="F39" s="4"/>
      <c r="G39" s="4"/>
    </row>
    <row r="40" spans="1:10" x14ac:dyDescent="0.25">
      <c r="A40" s="4"/>
      <c r="B40" s="4"/>
      <c r="C40" s="4"/>
      <c r="D40" s="4"/>
      <c r="E40" s="4"/>
      <c r="F40" s="4"/>
      <c r="G40" s="4"/>
    </row>
    <row r="41" spans="1:10" x14ac:dyDescent="0.25">
      <c r="A41" s="26"/>
      <c r="B41" s="4"/>
      <c r="C41" s="4"/>
      <c r="D41" s="4"/>
      <c r="E41" s="4"/>
      <c r="F41" s="4"/>
      <c r="G41" s="4"/>
    </row>
    <row r="42" spans="1:10" x14ac:dyDescent="0.25">
      <c r="A42" s="26"/>
      <c r="B42" s="4"/>
      <c r="C42" s="4"/>
      <c r="D42" s="4"/>
      <c r="E42" s="4"/>
      <c r="F42" s="4"/>
      <c r="G42" s="4"/>
    </row>
    <row r="43" spans="1:10" x14ac:dyDescent="0.25">
      <c r="A43" s="14" t="s">
        <v>90</v>
      </c>
      <c r="B43" s="14"/>
      <c r="C43" s="14"/>
      <c r="D43" s="14"/>
      <c r="E43" s="14"/>
      <c r="F43" s="14"/>
      <c r="G43" s="14"/>
    </row>
    <row r="44" spans="1:10" ht="26.25" customHeight="1" x14ac:dyDescent="0.25">
      <c r="A44" s="39" t="s">
        <v>14</v>
      </c>
      <c r="B44" s="40" t="s">
        <v>1</v>
      </c>
      <c r="C44" s="40" t="s">
        <v>2</v>
      </c>
      <c r="D44" s="40" t="s">
        <v>3</v>
      </c>
      <c r="E44" s="41" t="s">
        <v>4</v>
      </c>
      <c r="F44" s="39" t="s">
        <v>0</v>
      </c>
      <c r="G44" s="4"/>
    </row>
    <row r="45" spans="1:10" x14ac:dyDescent="0.25">
      <c r="A45" s="42" t="s">
        <v>15</v>
      </c>
      <c r="B45" s="19">
        <v>55</v>
      </c>
      <c r="C45" s="19">
        <v>53</v>
      </c>
      <c r="D45" s="19">
        <v>35</v>
      </c>
      <c r="E45" s="19">
        <v>15</v>
      </c>
      <c r="F45" s="20">
        <f t="shared" ref="F45:F63" si="7">SUM(B45:E45)</f>
        <v>158</v>
      </c>
      <c r="G45" s="4"/>
    </row>
    <row r="46" spans="1:10" x14ac:dyDescent="0.25">
      <c r="A46" s="42" t="s">
        <v>16</v>
      </c>
      <c r="B46" s="19">
        <v>40</v>
      </c>
      <c r="C46" s="19">
        <v>29</v>
      </c>
      <c r="D46" s="19">
        <v>40</v>
      </c>
      <c r="E46" s="19">
        <v>17</v>
      </c>
      <c r="F46" s="20">
        <f t="shared" si="7"/>
        <v>126</v>
      </c>
      <c r="G46" s="4"/>
    </row>
    <row r="47" spans="1:10" x14ac:dyDescent="0.25">
      <c r="A47" s="42" t="s">
        <v>18</v>
      </c>
      <c r="B47" s="19">
        <v>8</v>
      </c>
      <c r="C47" s="19">
        <v>25</v>
      </c>
      <c r="D47" s="19">
        <v>18</v>
      </c>
      <c r="E47" s="19">
        <v>9</v>
      </c>
      <c r="F47" s="20">
        <f t="shared" si="7"/>
        <v>60</v>
      </c>
      <c r="G47" s="4"/>
    </row>
    <row r="48" spans="1:10" x14ac:dyDescent="0.25">
      <c r="A48" s="42" t="s">
        <v>22</v>
      </c>
      <c r="B48" s="19">
        <v>3</v>
      </c>
      <c r="C48" s="19">
        <v>38</v>
      </c>
      <c r="D48" s="19">
        <v>6</v>
      </c>
      <c r="E48" s="19">
        <v>1</v>
      </c>
      <c r="F48" s="20">
        <f t="shared" si="7"/>
        <v>48</v>
      </c>
      <c r="G48" s="4"/>
      <c r="H48" s="4"/>
    </row>
    <row r="49" spans="1:8" x14ac:dyDescent="0.25">
      <c r="A49" s="42" t="s">
        <v>17</v>
      </c>
      <c r="B49" s="19">
        <v>8</v>
      </c>
      <c r="C49" s="19">
        <v>7</v>
      </c>
      <c r="D49" s="19">
        <v>13</v>
      </c>
      <c r="E49" s="19">
        <v>9</v>
      </c>
      <c r="F49" s="20">
        <f t="shared" si="7"/>
        <v>37</v>
      </c>
      <c r="G49" s="4"/>
      <c r="H49" s="4"/>
    </row>
    <row r="50" spans="1:8" x14ac:dyDescent="0.25">
      <c r="A50" s="42" t="s">
        <v>34</v>
      </c>
      <c r="B50" s="19">
        <v>6</v>
      </c>
      <c r="C50" s="19">
        <v>9</v>
      </c>
      <c r="D50" s="19">
        <v>5</v>
      </c>
      <c r="E50" s="19">
        <v>0</v>
      </c>
      <c r="F50" s="20">
        <f t="shared" si="7"/>
        <v>20</v>
      </c>
      <c r="G50" s="4"/>
      <c r="H50" s="4"/>
    </row>
    <row r="51" spans="1:8" x14ac:dyDescent="0.25">
      <c r="A51" s="42" t="s">
        <v>23</v>
      </c>
      <c r="B51" s="19">
        <v>2</v>
      </c>
      <c r="C51" s="19">
        <v>4</v>
      </c>
      <c r="D51" s="19">
        <v>8</v>
      </c>
      <c r="E51" s="19">
        <v>1</v>
      </c>
      <c r="F51" s="20">
        <f t="shared" si="7"/>
        <v>15</v>
      </c>
      <c r="G51" s="4"/>
      <c r="H51" s="4"/>
    </row>
    <row r="52" spans="1:8" x14ac:dyDescent="0.25">
      <c r="A52" s="42" t="s">
        <v>21</v>
      </c>
      <c r="B52" s="19">
        <v>7</v>
      </c>
      <c r="C52" s="19">
        <v>1</v>
      </c>
      <c r="D52" s="19">
        <v>3</v>
      </c>
      <c r="E52" s="19">
        <v>0</v>
      </c>
      <c r="F52" s="20">
        <f t="shared" si="7"/>
        <v>11</v>
      </c>
      <c r="G52" s="4"/>
      <c r="H52" s="4"/>
    </row>
    <row r="53" spans="1:8" x14ac:dyDescent="0.25">
      <c r="A53" s="42" t="s">
        <v>19</v>
      </c>
      <c r="B53" s="19">
        <v>2</v>
      </c>
      <c r="C53" s="19">
        <v>0</v>
      </c>
      <c r="D53" s="19">
        <v>8</v>
      </c>
      <c r="E53" s="19">
        <v>0</v>
      </c>
      <c r="F53" s="20">
        <f t="shared" si="7"/>
        <v>10</v>
      </c>
      <c r="G53" s="4"/>
      <c r="H53" s="4"/>
    </row>
    <row r="54" spans="1:8" x14ac:dyDescent="0.25">
      <c r="A54" s="42" t="s">
        <v>20</v>
      </c>
      <c r="B54" s="19">
        <v>3</v>
      </c>
      <c r="C54" s="19">
        <v>4</v>
      </c>
      <c r="D54" s="19">
        <v>1</v>
      </c>
      <c r="E54" s="19">
        <v>1</v>
      </c>
      <c r="F54" s="20">
        <f t="shared" si="7"/>
        <v>9</v>
      </c>
      <c r="G54" s="4"/>
      <c r="H54" s="4"/>
    </row>
    <row r="55" spans="1:8" x14ac:dyDescent="0.25">
      <c r="A55" s="42" t="s">
        <v>25</v>
      </c>
      <c r="B55" s="19">
        <v>1</v>
      </c>
      <c r="C55" s="19">
        <v>1</v>
      </c>
      <c r="D55" s="19">
        <v>3</v>
      </c>
      <c r="E55" s="19">
        <v>1</v>
      </c>
      <c r="F55" s="20">
        <f t="shared" si="7"/>
        <v>6</v>
      </c>
      <c r="G55" s="4"/>
      <c r="H55" s="4"/>
    </row>
    <row r="56" spans="1:8" x14ac:dyDescent="0.25">
      <c r="A56" s="42" t="s">
        <v>24</v>
      </c>
      <c r="B56" s="19">
        <v>2</v>
      </c>
      <c r="C56" s="19">
        <v>0</v>
      </c>
      <c r="D56" s="19">
        <v>0</v>
      </c>
      <c r="E56" s="19">
        <v>0</v>
      </c>
      <c r="F56" s="20">
        <f t="shared" si="7"/>
        <v>2</v>
      </c>
      <c r="G56" s="4"/>
      <c r="H56" s="4"/>
    </row>
    <row r="57" spans="1:8" x14ac:dyDescent="0.25">
      <c r="A57" s="42" t="s">
        <v>27</v>
      </c>
      <c r="B57" s="19">
        <v>0</v>
      </c>
      <c r="C57" s="19">
        <v>2</v>
      </c>
      <c r="D57" s="19">
        <v>0</v>
      </c>
      <c r="E57" s="19">
        <v>0</v>
      </c>
      <c r="F57" s="20">
        <f t="shared" si="7"/>
        <v>2</v>
      </c>
      <c r="G57" s="4"/>
      <c r="H57" s="4"/>
    </row>
    <row r="58" spans="1:8" x14ac:dyDescent="0.25">
      <c r="A58" s="42" t="s">
        <v>31</v>
      </c>
      <c r="B58" s="19">
        <v>0</v>
      </c>
      <c r="C58" s="19">
        <v>0</v>
      </c>
      <c r="D58" s="19">
        <v>2</v>
      </c>
      <c r="E58" s="19">
        <v>0</v>
      </c>
      <c r="F58" s="20">
        <f t="shared" si="7"/>
        <v>2</v>
      </c>
      <c r="G58" s="4"/>
      <c r="H58" s="4"/>
    </row>
    <row r="59" spans="1:8" x14ac:dyDescent="0.25">
      <c r="A59" s="42" t="s">
        <v>86</v>
      </c>
      <c r="B59" s="19">
        <v>0</v>
      </c>
      <c r="C59" s="19">
        <v>1</v>
      </c>
      <c r="D59" s="19">
        <v>0</v>
      </c>
      <c r="E59" s="19">
        <v>0</v>
      </c>
      <c r="F59" s="20">
        <f t="shared" si="7"/>
        <v>1</v>
      </c>
      <c r="G59" s="4"/>
      <c r="H59" s="4"/>
    </row>
    <row r="60" spans="1:8" ht="30" x14ac:dyDescent="0.25">
      <c r="A60" s="42" t="s">
        <v>35</v>
      </c>
      <c r="B60" s="19">
        <v>0</v>
      </c>
      <c r="C60" s="19">
        <v>1</v>
      </c>
      <c r="D60" s="19">
        <v>0</v>
      </c>
      <c r="E60" s="19">
        <v>0</v>
      </c>
      <c r="F60" s="20">
        <f t="shared" si="7"/>
        <v>1</v>
      </c>
      <c r="G60" s="4"/>
      <c r="H60" s="4"/>
    </row>
    <row r="61" spans="1:8" x14ac:dyDescent="0.25">
      <c r="A61" s="42" t="s">
        <v>72</v>
      </c>
      <c r="B61" s="19">
        <v>0</v>
      </c>
      <c r="C61" s="19">
        <v>1</v>
      </c>
      <c r="D61" s="19">
        <v>0</v>
      </c>
      <c r="E61" s="19">
        <v>0</v>
      </c>
      <c r="F61" s="20">
        <f t="shared" si="7"/>
        <v>1</v>
      </c>
      <c r="G61" s="4"/>
      <c r="H61" s="4"/>
    </row>
    <row r="62" spans="1:8" x14ac:dyDescent="0.25">
      <c r="A62" s="42" t="s">
        <v>73</v>
      </c>
      <c r="B62" s="19">
        <v>1</v>
      </c>
      <c r="C62" s="19">
        <v>0</v>
      </c>
      <c r="D62" s="19">
        <v>0</v>
      </c>
      <c r="E62" s="19">
        <v>0</v>
      </c>
      <c r="F62" s="20">
        <f t="shared" si="7"/>
        <v>1</v>
      </c>
      <c r="G62" s="4"/>
      <c r="H62" s="4"/>
    </row>
    <row r="63" spans="1:8" x14ac:dyDescent="0.25">
      <c r="A63" s="42" t="s">
        <v>28</v>
      </c>
      <c r="B63" s="19">
        <v>0</v>
      </c>
      <c r="C63" s="19">
        <v>0</v>
      </c>
      <c r="D63" s="19">
        <v>1</v>
      </c>
      <c r="E63" s="19">
        <v>0</v>
      </c>
      <c r="F63" s="20">
        <f t="shared" si="7"/>
        <v>1</v>
      </c>
      <c r="G63" s="4"/>
      <c r="H63" s="4"/>
    </row>
    <row r="64" spans="1:8" x14ac:dyDescent="0.25">
      <c r="A64" s="18" t="s">
        <v>74</v>
      </c>
      <c r="B64" s="6">
        <f>SUM(B45:B63)</f>
        <v>138</v>
      </c>
      <c r="C64" s="6">
        <f>SUM(C45:C63)</f>
        <v>176</v>
      </c>
      <c r="D64" s="6">
        <f>SUM(D45:D63)</f>
        <v>143</v>
      </c>
      <c r="E64" s="6">
        <f>SUM(E45:E63)</f>
        <v>54</v>
      </c>
      <c r="F64" s="21">
        <f>SUM(F45:F63)</f>
        <v>511</v>
      </c>
      <c r="G64" s="4"/>
      <c r="H64" s="4"/>
    </row>
    <row r="65" spans="1:8" x14ac:dyDescent="0.25">
      <c r="A65" s="14" t="s">
        <v>81</v>
      </c>
      <c r="B65" s="4"/>
      <c r="C65" s="4"/>
      <c r="D65" s="4"/>
      <c r="E65" s="4"/>
      <c r="F65" s="4"/>
      <c r="G65" s="4"/>
      <c r="H65" s="4"/>
    </row>
    <row r="66" spans="1:8" x14ac:dyDescent="0.25">
      <c r="A66" s="28">
        <v>44011</v>
      </c>
      <c r="B66" s="4"/>
      <c r="C66" s="4"/>
      <c r="D66" s="4"/>
      <c r="E66" s="4"/>
      <c r="F66" s="4"/>
      <c r="G66" s="4"/>
      <c r="H66" s="4"/>
    </row>
    <row r="67" spans="1:8" x14ac:dyDescent="0.25">
      <c r="A67" s="26"/>
      <c r="B67" s="4"/>
      <c r="C67" s="4"/>
      <c r="D67" s="4"/>
      <c r="E67" s="4"/>
      <c r="F67" s="4"/>
      <c r="G67" s="4"/>
      <c r="H67" s="4"/>
    </row>
    <row r="68" spans="1:8" x14ac:dyDescent="0.25">
      <c r="A68" s="26"/>
      <c r="B68" s="4"/>
      <c r="C68" s="4"/>
      <c r="D68" s="4"/>
      <c r="E68" s="4"/>
      <c r="F68" s="4"/>
      <c r="G68" s="4"/>
      <c r="H68" s="4"/>
    </row>
    <row r="69" spans="1:8" x14ac:dyDescent="0.25">
      <c r="A69" s="14" t="s">
        <v>91</v>
      </c>
      <c r="B69" s="4"/>
      <c r="C69" s="4"/>
      <c r="D69" s="4"/>
      <c r="E69" s="4"/>
      <c r="F69" s="4"/>
      <c r="G69" s="4"/>
      <c r="H69" s="4"/>
    </row>
    <row r="70" spans="1:8" ht="43.5" customHeight="1" x14ac:dyDescent="0.25">
      <c r="A70" s="22" t="s">
        <v>75</v>
      </c>
      <c r="B70" s="40" t="s">
        <v>1</v>
      </c>
      <c r="C70" s="40" t="s">
        <v>2</v>
      </c>
      <c r="D70" s="40" t="s">
        <v>3</v>
      </c>
      <c r="E70" s="41" t="s">
        <v>4</v>
      </c>
      <c r="F70" s="39" t="s">
        <v>0</v>
      </c>
      <c r="G70" s="4"/>
      <c r="H70" s="4"/>
    </row>
    <row r="71" spans="1:8" x14ac:dyDescent="0.25">
      <c r="A71" s="43" t="s">
        <v>55</v>
      </c>
      <c r="B71" s="44">
        <v>40</v>
      </c>
      <c r="C71" s="44">
        <v>45</v>
      </c>
      <c r="D71" s="44">
        <v>11</v>
      </c>
      <c r="E71" s="44">
        <v>9</v>
      </c>
      <c r="F71" s="44">
        <f t="shared" ref="F71:F84" si="8">SUM(B71:E71)</f>
        <v>105</v>
      </c>
      <c r="G71" s="4"/>
      <c r="H71" s="46"/>
    </row>
    <row r="72" spans="1:8" x14ac:dyDescent="0.25">
      <c r="A72" s="43" t="s">
        <v>56</v>
      </c>
      <c r="B72" s="44">
        <v>8</v>
      </c>
      <c r="C72" s="44">
        <v>25</v>
      </c>
      <c r="D72" s="44">
        <v>45</v>
      </c>
      <c r="E72" s="44">
        <v>7</v>
      </c>
      <c r="F72" s="44">
        <f t="shared" si="8"/>
        <v>85</v>
      </c>
      <c r="G72" s="4"/>
      <c r="H72" s="46"/>
    </row>
    <row r="73" spans="1:8" x14ac:dyDescent="0.25">
      <c r="A73" s="43" t="s">
        <v>57</v>
      </c>
      <c r="B73" s="44">
        <v>21</v>
      </c>
      <c r="C73" s="44">
        <v>25</v>
      </c>
      <c r="D73" s="44">
        <v>23</v>
      </c>
      <c r="E73" s="44">
        <v>2</v>
      </c>
      <c r="F73" s="44">
        <f t="shared" si="8"/>
        <v>71</v>
      </c>
      <c r="G73" s="4"/>
      <c r="H73" s="46"/>
    </row>
    <row r="74" spans="1:8" x14ac:dyDescent="0.25">
      <c r="A74" s="43" t="s">
        <v>58</v>
      </c>
      <c r="B74" s="44">
        <v>19</v>
      </c>
      <c r="C74" s="44">
        <v>11</v>
      </c>
      <c r="D74" s="44">
        <v>12</v>
      </c>
      <c r="E74" s="44">
        <v>10</v>
      </c>
      <c r="F74" s="44">
        <f t="shared" si="8"/>
        <v>52</v>
      </c>
      <c r="G74" s="4"/>
      <c r="H74" s="46"/>
    </row>
    <row r="75" spans="1:8" x14ac:dyDescent="0.25">
      <c r="A75" s="43" t="s">
        <v>59</v>
      </c>
      <c r="B75" s="44">
        <v>21</v>
      </c>
      <c r="C75" s="44">
        <v>13</v>
      </c>
      <c r="D75" s="44">
        <v>6</v>
      </c>
      <c r="E75" s="44">
        <v>4</v>
      </c>
      <c r="F75" s="44">
        <f t="shared" si="8"/>
        <v>44</v>
      </c>
      <c r="G75" s="4"/>
      <c r="H75" s="46"/>
    </row>
    <row r="76" spans="1:8" x14ac:dyDescent="0.25">
      <c r="A76" s="43" t="s">
        <v>60</v>
      </c>
      <c r="B76" s="44">
        <v>2</v>
      </c>
      <c r="C76" s="44">
        <v>8</v>
      </c>
      <c r="D76" s="44">
        <v>13</v>
      </c>
      <c r="E76" s="44">
        <v>5</v>
      </c>
      <c r="F76" s="44">
        <f t="shared" si="8"/>
        <v>28</v>
      </c>
      <c r="G76" s="4"/>
      <c r="H76" s="46"/>
    </row>
    <row r="77" spans="1:8" x14ac:dyDescent="0.25">
      <c r="A77" s="43" t="s">
        <v>62</v>
      </c>
      <c r="B77" s="44">
        <v>1</v>
      </c>
      <c r="C77" s="44">
        <v>16</v>
      </c>
      <c r="D77" s="44">
        <v>7</v>
      </c>
      <c r="E77" s="44">
        <v>2</v>
      </c>
      <c r="F77" s="44">
        <f t="shared" si="8"/>
        <v>26</v>
      </c>
      <c r="G77" s="4"/>
      <c r="H77" s="46"/>
    </row>
    <row r="78" spans="1:8" x14ac:dyDescent="0.25">
      <c r="A78" s="43" t="s">
        <v>61</v>
      </c>
      <c r="B78" s="44">
        <v>11</v>
      </c>
      <c r="C78" s="44">
        <v>8</v>
      </c>
      <c r="D78" s="44">
        <v>2</v>
      </c>
      <c r="E78" s="44">
        <v>2</v>
      </c>
      <c r="F78" s="44">
        <f t="shared" si="8"/>
        <v>23</v>
      </c>
      <c r="G78" s="4"/>
      <c r="H78" s="46"/>
    </row>
    <row r="79" spans="1:8" x14ac:dyDescent="0.25">
      <c r="A79" s="43" t="s">
        <v>63</v>
      </c>
      <c r="B79" s="44">
        <v>1</v>
      </c>
      <c r="C79" s="44">
        <v>5</v>
      </c>
      <c r="D79" s="44">
        <v>13</v>
      </c>
      <c r="E79" s="44">
        <v>4</v>
      </c>
      <c r="F79" s="44">
        <f t="shared" si="8"/>
        <v>23</v>
      </c>
      <c r="G79" s="4"/>
      <c r="H79" s="46"/>
    </row>
    <row r="80" spans="1:8" x14ac:dyDescent="0.25">
      <c r="A80" s="43" t="s">
        <v>64</v>
      </c>
      <c r="B80" s="44">
        <v>10</v>
      </c>
      <c r="C80" s="44">
        <v>2</v>
      </c>
      <c r="D80" s="44">
        <v>4</v>
      </c>
      <c r="E80" s="44">
        <v>0</v>
      </c>
      <c r="F80" s="44">
        <f t="shared" si="8"/>
        <v>16</v>
      </c>
      <c r="G80" s="4"/>
      <c r="H80" s="46"/>
    </row>
    <row r="81" spans="1:8" x14ac:dyDescent="0.25">
      <c r="A81" s="43" t="s">
        <v>68</v>
      </c>
      <c r="B81" s="44">
        <v>0</v>
      </c>
      <c r="C81" s="44">
        <v>7</v>
      </c>
      <c r="D81" s="44">
        <v>3</v>
      </c>
      <c r="E81" s="44">
        <v>2</v>
      </c>
      <c r="F81" s="44">
        <f t="shared" si="8"/>
        <v>12</v>
      </c>
      <c r="G81" s="4"/>
      <c r="H81" s="46"/>
    </row>
    <row r="82" spans="1:8" x14ac:dyDescent="0.25">
      <c r="A82" s="43" t="s">
        <v>65</v>
      </c>
      <c r="B82" s="44">
        <v>2</v>
      </c>
      <c r="C82" s="44">
        <v>3</v>
      </c>
      <c r="D82" s="44">
        <v>4</v>
      </c>
      <c r="E82" s="44">
        <v>3</v>
      </c>
      <c r="F82" s="44">
        <f t="shared" si="8"/>
        <v>12</v>
      </c>
      <c r="G82" s="4"/>
      <c r="H82" s="46"/>
    </row>
    <row r="83" spans="1:8" x14ac:dyDescent="0.25">
      <c r="A83" s="43" t="s">
        <v>66</v>
      </c>
      <c r="B83" s="44">
        <v>1</v>
      </c>
      <c r="C83" s="44">
        <v>4</v>
      </c>
      <c r="D83" s="44">
        <v>0</v>
      </c>
      <c r="E83" s="44">
        <v>2</v>
      </c>
      <c r="F83" s="44">
        <f t="shared" si="8"/>
        <v>7</v>
      </c>
      <c r="G83" s="4"/>
      <c r="H83" s="46"/>
    </row>
    <row r="84" spans="1:8" x14ac:dyDescent="0.25">
      <c r="A84" s="43" t="s">
        <v>67</v>
      </c>
      <c r="B84" s="44">
        <v>1</v>
      </c>
      <c r="C84" s="44">
        <v>4</v>
      </c>
      <c r="D84" s="44">
        <v>0</v>
      </c>
      <c r="E84" s="44">
        <v>2</v>
      </c>
      <c r="F84" s="44">
        <f t="shared" si="8"/>
        <v>7</v>
      </c>
      <c r="G84" s="4"/>
      <c r="H84" s="46"/>
    </row>
    <row r="85" spans="1:8" x14ac:dyDescent="0.25">
      <c r="A85" s="8" t="s">
        <v>70</v>
      </c>
      <c r="B85" s="9">
        <f>SUM(B71:B84)</f>
        <v>138</v>
      </c>
      <c r="C85" s="9">
        <f>SUM(C71:C84)</f>
        <v>176</v>
      </c>
      <c r="D85" s="9">
        <f>SUM(D71:D84)</f>
        <v>143</v>
      </c>
      <c r="E85" s="9">
        <f>SUM(E71:E84)</f>
        <v>54</v>
      </c>
      <c r="F85" s="9">
        <f>SUM(F71:F84)</f>
        <v>511</v>
      </c>
      <c r="G85" s="4"/>
      <c r="H85" s="46"/>
    </row>
    <row r="86" spans="1:8" x14ac:dyDescent="0.25">
      <c r="A86" s="14" t="s">
        <v>81</v>
      </c>
      <c r="B86" s="4"/>
      <c r="C86" s="4"/>
      <c r="D86" s="4"/>
      <c r="E86" s="4"/>
      <c r="F86" s="4"/>
      <c r="G86" s="4"/>
      <c r="H86" s="46"/>
    </row>
    <row r="87" spans="1:8" x14ac:dyDescent="0.25">
      <c r="A87" s="28">
        <v>44011</v>
      </c>
      <c r="B87" s="4"/>
      <c r="C87" s="4"/>
      <c r="D87" s="4"/>
      <c r="E87" s="4"/>
      <c r="F87" s="4"/>
      <c r="G87" s="4"/>
      <c r="H87" s="26"/>
    </row>
    <row r="88" spans="1:8" x14ac:dyDescent="0.25">
      <c r="A88" s="4"/>
      <c r="B88" s="4"/>
      <c r="C88" s="4"/>
      <c r="D88" s="4"/>
      <c r="E88" s="4"/>
      <c r="F88" s="4"/>
      <c r="G88" s="4"/>
      <c r="H88" s="4"/>
    </row>
    <row r="89" spans="1:8" x14ac:dyDescent="0.25">
      <c r="A89" s="4"/>
      <c r="B89" s="4"/>
      <c r="C89" s="4"/>
      <c r="D89" s="4"/>
      <c r="E89" s="4"/>
      <c r="F89" s="4"/>
      <c r="G89" s="4"/>
      <c r="H89" s="4"/>
    </row>
    <row r="90" spans="1:8" x14ac:dyDescent="0.25">
      <c r="A90" s="4"/>
      <c r="B90" s="4"/>
      <c r="C90" s="4"/>
      <c r="D90" s="4"/>
      <c r="E90" s="4"/>
      <c r="F90" s="4"/>
      <c r="G90" s="4"/>
      <c r="H90" s="4"/>
    </row>
    <row r="91" spans="1:8" x14ac:dyDescent="0.25">
      <c r="A91" s="45"/>
      <c r="B91" s="4"/>
      <c r="C91" s="4"/>
      <c r="D91" s="4"/>
      <c r="E91" s="26"/>
      <c r="F91" s="4"/>
      <c r="G91" s="4"/>
      <c r="H91" s="4"/>
    </row>
    <row r="92" spans="1:8" x14ac:dyDescent="0.25">
      <c r="A92" s="45"/>
      <c r="B92" s="4"/>
      <c r="C92" s="4"/>
      <c r="D92" s="4"/>
      <c r="E92" s="26"/>
      <c r="F92" s="4"/>
      <c r="G92" s="4"/>
      <c r="H92" s="4"/>
    </row>
    <row r="93" spans="1:8" x14ac:dyDescent="0.25">
      <c r="A93" s="45"/>
      <c r="B93" s="4"/>
      <c r="C93" s="4"/>
      <c r="D93" s="4"/>
      <c r="E93" s="26"/>
      <c r="F93" s="4"/>
      <c r="G93" s="4"/>
      <c r="H93" s="4"/>
    </row>
    <row r="94" spans="1:8" x14ac:dyDescent="0.25">
      <c r="A94" s="17"/>
      <c r="E94" s="1"/>
    </row>
    <row r="95" spans="1:8" x14ac:dyDescent="0.25">
      <c r="A95" s="17"/>
      <c r="E95" s="1"/>
    </row>
    <row r="96" spans="1:8" x14ac:dyDescent="0.25">
      <c r="A96" s="17"/>
      <c r="H96" s="1"/>
    </row>
    <row r="97" spans="1:8" x14ac:dyDescent="0.25">
      <c r="A97" s="17"/>
      <c r="H97" s="1"/>
    </row>
    <row r="98" spans="1:8" x14ac:dyDescent="0.25">
      <c r="A98" s="17"/>
      <c r="H98" s="1"/>
    </row>
    <row r="99" spans="1:8" x14ac:dyDescent="0.25">
      <c r="A99" s="17"/>
      <c r="H99" s="1"/>
    </row>
    <row r="100" spans="1:8" x14ac:dyDescent="0.25">
      <c r="A100" s="17"/>
      <c r="H100" s="1"/>
    </row>
    <row r="101" spans="1:8" x14ac:dyDescent="0.25">
      <c r="A101" s="17"/>
      <c r="H101" s="1"/>
    </row>
    <row r="102" spans="1:8" x14ac:dyDescent="0.25">
      <c r="A102" s="17"/>
      <c r="H102" s="1"/>
    </row>
    <row r="103" spans="1:8" x14ac:dyDescent="0.25">
      <c r="A103" s="17"/>
      <c r="H103" s="1"/>
    </row>
    <row r="104" spans="1:8" x14ac:dyDescent="0.25">
      <c r="A104" s="17"/>
      <c r="H104" s="1"/>
    </row>
    <row r="105" spans="1:8" x14ac:dyDescent="0.25">
      <c r="A105" s="17"/>
      <c r="H105" s="1"/>
    </row>
    <row r="106" spans="1:8" x14ac:dyDescent="0.25">
      <c r="A106" s="17"/>
      <c r="H106" s="1"/>
    </row>
    <row r="107" spans="1:8" x14ac:dyDescent="0.25">
      <c r="A107" s="17"/>
      <c r="H107" s="1"/>
    </row>
    <row r="108" spans="1:8" x14ac:dyDescent="0.25">
      <c r="A108"/>
      <c r="H108" s="1"/>
    </row>
    <row r="109" spans="1:8" x14ac:dyDescent="0.25">
      <c r="A109"/>
      <c r="H109" s="1"/>
    </row>
    <row r="110" spans="1:8" x14ac:dyDescent="0.25">
      <c r="A110"/>
      <c r="H110" s="1"/>
    </row>
    <row r="111" spans="1:8" x14ac:dyDescent="0.25">
      <c r="A111"/>
      <c r="H111" s="1"/>
    </row>
    <row r="112" spans="1:8" x14ac:dyDescent="0.25">
      <c r="A112"/>
      <c r="H112" s="1"/>
    </row>
    <row r="113" spans="1:8" x14ac:dyDescent="0.25">
      <c r="A113"/>
      <c r="H113" s="1"/>
    </row>
    <row r="114" spans="1:8" x14ac:dyDescent="0.25">
      <c r="A114"/>
      <c r="H114" s="1"/>
    </row>
    <row r="115" spans="1:8" x14ac:dyDescent="0.25">
      <c r="A115"/>
      <c r="H115" s="1"/>
    </row>
    <row r="116" spans="1:8" x14ac:dyDescent="0.25">
      <c r="A116"/>
      <c r="H116" s="1"/>
    </row>
  </sheetData>
  <sortState ref="A71:F84">
    <sortCondition descending="1" ref="F71:F84"/>
  </sortState>
  <mergeCells count="16">
    <mergeCell ref="J19:J20"/>
    <mergeCell ref="A30:H30"/>
    <mergeCell ref="A31:A32"/>
    <mergeCell ref="B31:C31"/>
    <mergeCell ref="D31:E31"/>
    <mergeCell ref="F31:H31"/>
    <mergeCell ref="A19:A20"/>
    <mergeCell ref="B19:C19"/>
    <mergeCell ref="D19:E19"/>
    <mergeCell ref="F19:G19"/>
    <mergeCell ref="H19:I19"/>
    <mergeCell ref="A7:G7"/>
    <mergeCell ref="A8:A9"/>
    <mergeCell ref="B8:D8"/>
    <mergeCell ref="E8:G8"/>
    <mergeCell ref="A18:J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2019</vt:lpstr>
      <vt:lpstr>mayo 2020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E. Sorto Fuentes</dc:creator>
  <cp:lastModifiedBy>veronica.arias</cp:lastModifiedBy>
  <dcterms:created xsi:type="dcterms:W3CDTF">2019-11-25T15:24:54Z</dcterms:created>
  <dcterms:modified xsi:type="dcterms:W3CDTF">2020-08-11T14:59:03Z</dcterms:modified>
</cp:coreProperties>
</file>