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9\"/>
    </mc:Choice>
  </mc:AlternateContent>
  <bookViews>
    <workbookView xWindow="0" yWindow="0" windowWidth="28800" windowHeight="11535" activeTab="1"/>
  </bookViews>
  <sheets>
    <sheet name="2014" sheetId="1" r:id="rId1"/>
    <sheet name="2015" sheetId="2" r:id="rId2"/>
    <sheet name="2016" sheetId="3" r:id="rId3"/>
    <sheet name="2017" sheetId="4" r:id="rId4"/>
    <sheet name="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18" i="1"/>
  <c r="P18" i="1" s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18" i="1"/>
  <c r="H43" i="5" l="1"/>
  <c r="J43" i="5" s="1"/>
  <c r="I43" i="5"/>
  <c r="K43" i="5"/>
  <c r="L43" i="5"/>
  <c r="N43" i="5"/>
  <c r="M38" i="5"/>
  <c r="N38" i="5"/>
  <c r="O38" i="5"/>
  <c r="M39" i="5"/>
  <c r="N39" i="5"/>
  <c r="P39" i="5" s="1"/>
  <c r="O39" i="5"/>
  <c r="M40" i="5"/>
  <c r="N40" i="5"/>
  <c r="O40" i="5"/>
  <c r="M41" i="5"/>
  <c r="N41" i="5"/>
  <c r="O41" i="5"/>
  <c r="P41" i="5"/>
  <c r="M42" i="5"/>
  <c r="N42" i="5"/>
  <c r="O42" i="5"/>
  <c r="P42" i="5"/>
  <c r="D38" i="5"/>
  <c r="D39" i="5"/>
  <c r="D40" i="5"/>
  <c r="D41" i="5"/>
  <c r="D42" i="5"/>
  <c r="B43" i="5"/>
  <c r="C43" i="5"/>
  <c r="F43" i="5"/>
  <c r="E43" i="5"/>
  <c r="J42" i="5"/>
  <c r="G42" i="5"/>
  <c r="J41" i="5"/>
  <c r="G41" i="5"/>
  <c r="J40" i="5"/>
  <c r="G40" i="5"/>
  <c r="J39" i="5"/>
  <c r="G39" i="5"/>
  <c r="O37" i="5"/>
  <c r="N37" i="5"/>
  <c r="M37" i="5"/>
  <c r="J37" i="5"/>
  <c r="G37" i="5"/>
  <c r="D37" i="5"/>
  <c r="O36" i="5"/>
  <c r="N36" i="5"/>
  <c r="M36" i="5"/>
  <c r="J36" i="5"/>
  <c r="G36" i="5"/>
  <c r="D36" i="5"/>
  <c r="O35" i="5"/>
  <c r="N35" i="5"/>
  <c r="M35" i="5"/>
  <c r="J35" i="5"/>
  <c r="G35" i="5"/>
  <c r="D35" i="5"/>
  <c r="O34" i="5"/>
  <c r="N34" i="5"/>
  <c r="M34" i="5"/>
  <c r="J34" i="5"/>
  <c r="G34" i="5"/>
  <c r="D34" i="5"/>
  <c r="O33" i="5"/>
  <c r="N33" i="5"/>
  <c r="M33" i="5"/>
  <c r="J33" i="5"/>
  <c r="G33" i="5"/>
  <c r="D33" i="5"/>
  <c r="O32" i="5"/>
  <c r="N32" i="5"/>
  <c r="M32" i="5"/>
  <c r="J32" i="5"/>
  <c r="G32" i="5"/>
  <c r="D32" i="5"/>
  <c r="O31" i="5"/>
  <c r="N31" i="5"/>
  <c r="M31" i="5"/>
  <c r="J31" i="5"/>
  <c r="G31" i="5"/>
  <c r="D31" i="5"/>
  <c r="O30" i="5"/>
  <c r="N30" i="5"/>
  <c r="M30" i="5"/>
  <c r="J30" i="5"/>
  <c r="G30" i="5"/>
  <c r="D30" i="5"/>
  <c r="O29" i="5"/>
  <c r="N29" i="5"/>
  <c r="M29" i="5"/>
  <c r="J29" i="5"/>
  <c r="G29" i="5"/>
  <c r="D29" i="5"/>
  <c r="O28" i="5"/>
  <c r="N28" i="5"/>
  <c r="M28" i="5"/>
  <c r="J28" i="5"/>
  <c r="G28" i="5"/>
  <c r="D28" i="5"/>
  <c r="O27" i="5"/>
  <c r="N27" i="5"/>
  <c r="M27" i="5"/>
  <c r="J27" i="5"/>
  <c r="G27" i="5"/>
  <c r="D27" i="5"/>
  <c r="O26" i="5"/>
  <c r="N26" i="5"/>
  <c r="M26" i="5"/>
  <c r="J26" i="5"/>
  <c r="G26" i="5"/>
  <c r="D26" i="5"/>
  <c r="O25" i="5"/>
  <c r="N25" i="5"/>
  <c r="M25" i="5"/>
  <c r="J25" i="5"/>
  <c r="G25" i="5"/>
  <c r="D25" i="5"/>
  <c r="O24" i="5"/>
  <c r="N24" i="5"/>
  <c r="M24" i="5"/>
  <c r="J24" i="5"/>
  <c r="G24" i="5"/>
  <c r="D24" i="5"/>
  <c r="O23" i="5"/>
  <c r="N23" i="5"/>
  <c r="M23" i="5"/>
  <c r="J23" i="5"/>
  <c r="G23" i="5"/>
  <c r="D23" i="5"/>
  <c r="O22" i="5"/>
  <c r="N22" i="5"/>
  <c r="M22" i="5"/>
  <c r="J22" i="5"/>
  <c r="G22" i="5"/>
  <c r="D22" i="5"/>
  <c r="O21" i="5"/>
  <c r="O43" i="5" s="1"/>
  <c r="N21" i="5"/>
  <c r="M21" i="5"/>
  <c r="M43" i="5" s="1"/>
  <c r="J21" i="5"/>
  <c r="G21" i="5"/>
  <c r="G43" i="5" s="1"/>
  <c r="D21" i="5"/>
  <c r="N36" i="3"/>
  <c r="O36" i="3"/>
  <c r="N37" i="3"/>
  <c r="O37" i="3"/>
  <c r="N38" i="3"/>
  <c r="O38" i="3"/>
  <c r="N39" i="3"/>
  <c r="O39" i="3"/>
  <c r="N40" i="3"/>
  <c r="O40" i="3"/>
  <c r="G37" i="3"/>
  <c r="G38" i="3"/>
  <c r="G39" i="3"/>
  <c r="G40" i="3"/>
  <c r="J37" i="3"/>
  <c r="J38" i="3"/>
  <c r="J39" i="3"/>
  <c r="J40" i="3"/>
  <c r="J41" i="3"/>
  <c r="J42" i="3"/>
  <c r="J43" i="3"/>
  <c r="M37" i="3"/>
  <c r="M38" i="3"/>
  <c r="M39" i="3"/>
  <c r="M40" i="3"/>
  <c r="M41" i="3"/>
  <c r="M42" i="3"/>
  <c r="M43" i="3"/>
  <c r="C44" i="3"/>
  <c r="D44" i="3"/>
  <c r="E44" i="3"/>
  <c r="F44" i="3"/>
  <c r="H44" i="3"/>
  <c r="I44" i="3"/>
  <c r="K44" i="3"/>
  <c r="L44" i="3"/>
  <c r="B44" i="3"/>
  <c r="D37" i="3"/>
  <c r="D38" i="3"/>
  <c r="D39" i="3"/>
  <c r="D40" i="3"/>
  <c r="D41" i="3"/>
  <c r="D42" i="3"/>
  <c r="D43" i="3"/>
  <c r="P43" i="5" l="1"/>
  <c r="P38" i="5"/>
  <c r="P40" i="5"/>
  <c r="P25" i="5"/>
  <c r="P29" i="5"/>
  <c r="P37" i="5"/>
  <c r="P36" i="5"/>
  <c r="P23" i="5"/>
  <c r="P27" i="5"/>
  <c r="P31" i="5"/>
  <c r="P35" i="5"/>
  <c r="P26" i="5"/>
  <c r="P24" i="5"/>
  <c r="P34" i="5"/>
  <c r="P28" i="5"/>
  <c r="P33" i="5"/>
  <c r="P30" i="5"/>
  <c r="D43" i="5"/>
  <c r="P32" i="5"/>
  <c r="P22" i="5"/>
  <c r="P21" i="5"/>
  <c r="P38" i="3"/>
  <c r="P37" i="3"/>
  <c r="P40" i="3"/>
  <c r="P39" i="3"/>
  <c r="L42" i="4" l="1"/>
  <c r="K42" i="4"/>
  <c r="I42" i="4"/>
  <c r="H42" i="4"/>
  <c r="F42" i="4"/>
  <c r="E42" i="4"/>
  <c r="G42" i="4" s="1"/>
  <c r="C42" i="4"/>
  <c r="B42" i="4"/>
  <c r="O41" i="4"/>
  <c r="N41" i="4"/>
  <c r="M41" i="4"/>
  <c r="J41" i="4"/>
  <c r="G41" i="4"/>
  <c r="D41" i="4"/>
  <c r="O40" i="4"/>
  <c r="N40" i="4"/>
  <c r="M40" i="4"/>
  <c r="J40" i="4"/>
  <c r="G40" i="4"/>
  <c r="D40" i="4"/>
  <c r="O39" i="4"/>
  <c r="N39" i="4"/>
  <c r="P39" i="4" s="1"/>
  <c r="M39" i="4"/>
  <c r="J39" i="4"/>
  <c r="G39" i="4"/>
  <c r="D39" i="4"/>
  <c r="O38" i="4"/>
  <c r="N38" i="4"/>
  <c r="M38" i="4"/>
  <c r="J38" i="4"/>
  <c r="G38" i="4"/>
  <c r="D38" i="4"/>
  <c r="O37" i="4"/>
  <c r="N37" i="4"/>
  <c r="M37" i="4"/>
  <c r="J37" i="4"/>
  <c r="G37" i="4"/>
  <c r="D37" i="4"/>
  <c r="O36" i="4"/>
  <c r="N36" i="4"/>
  <c r="P36" i="4" s="1"/>
  <c r="M36" i="4"/>
  <c r="J36" i="4"/>
  <c r="G36" i="4"/>
  <c r="D36" i="4"/>
  <c r="O35" i="4"/>
  <c r="N35" i="4"/>
  <c r="M35" i="4"/>
  <c r="J35" i="4"/>
  <c r="G35" i="4"/>
  <c r="D35" i="4"/>
  <c r="O34" i="4"/>
  <c r="N34" i="4"/>
  <c r="M34" i="4"/>
  <c r="J34" i="4"/>
  <c r="G34" i="4"/>
  <c r="D34" i="4"/>
  <c r="O33" i="4"/>
  <c r="N33" i="4"/>
  <c r="M33" i="4"/>
  <c r="J33" i="4"/>
  <c r="G33" i="4"/>
  <c r="D33" i="4"/>
  <c r="O32" i="4"/>
  <c r="N32" i="4"/>
  <c r="M32" i="4"/>
  <c r="J32" i="4"/>
  <c r="G32" i="4"/>
  <c r="D32" i="4"/>
  <c r="O31" i="4"/>
  <c r="N31" i="4"/>
  <c r="P31" i="4" s="1"/>
  <c r="M31" i="4"/>
  <c r="J31" i="4"/>
  <c r="G31" i="4"/>
  <c r="D31" i="4"/>
  <c r="O30" i="4"/>
  <c r="N30" i="4"/>
  <c r="M30" i="4"/>
  <c r="J30" i="4"/>
  <c r="G30" i="4"/>
  <c r="D30" i="4"/>
  <c r="O29" i="4"/>
  <c r="N29" i="4"/>
  <c r="M29" i="4"/>
  <c r="J29" i="4"/>
  <c r="G29" i="4"/>
  <c r="D29" i="4"/>
  <c r="O28" i="4"/>
  <c r="N28" i="4"/>
  <c r="P28" i="4" s="1"/>
  <c r="M28" i="4"/>
  <c r="J28" i="4"/>
  <c r="G28" i="4"/>
  <c r="D28" i="4"/>
  <c r="O27" i="4"/>
  <c r="N27" i="4"/>
  <c r="M27" i="4"/>
  <c r="J27" i="4"/>
  <c r="G27" i="4"/>
  <c r="D27" i="4"/>
  <c r="O26" i="4"/>
  <c r="N26" i="4"/>
  <c r="M26" i="4"/>
  <c r="J26" i="4"/>
  <c r="G26" i="4"/>
  <c r="D26" i="4"/>
  <c r="O25" i="4"/>
  <c r="N25" i="4"/>
  <c r="M25" i="4"/>
  <c r="J25" i="4"/>
  <c r="G25" i="4"/>
  <c r="D25" i="4"/>
  <c r="O24" i="4"/>
  <c r="N24" i="4"/>
  <c r="M24" i="4"/>
  <c r="J24" i="4"/>
  <c r="G24" i="4"/>
  <c r="D24" i="4"/>
  <c r="O23" i="4"/>
  <c r="N23" i="4"/>
  <c r="P23" i="4" s="1"/>
  <c r="M23" i="4"/>
  <c r="J23" i="4"/>
  <c r="G23" i="4"/>
  <c r="D23" i="4"/>
  <c r="O22" i="4"/>
  <c r="N22" i="4"/>
  <c r="M22" i="4"/>
  <c r="J22" i="4"/>
  <c r="G22" i="4"/>
  <c r="D22" i="4"/>
  <c r="O21" i="4"/>
  <c r="N21" i="4"/>
  <c r="M21" i="4"/>
  <c r="J21" i="4"/>
  <c r="G21" i="4"/>
  <c r="D21" i="4"/>
  <c r="M42" i="4" l="1"/>
  <c r="P25" i="4"/>
  <c r="P29" i="4"/>
  <c r="P33" i="4"/>
  <c r="P37" i="4"/>
  <c r="P41" i="4"/>
  <c r="P22" i="4"/>
  <c r="P30" i="4"/>
  <c r="P38" i="4"/>
  <c r="J42" i="4"/>
  <c r="N42" i="4"/>
  <c r="P26" i="4"/>
  <c r="P27" i="4"/>
  <c r="P35" i="4"/>
  <c r="O42" i="4"/>
  <c r="P34" i="4"/>
  <c r="P24" i="4"/>
  <c r="P32" i="4"/>
  <c r="P40" i="4"/>
  <c r="D42" i="4"/>
  <c r="P21" i="4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41" i="3"/>
  <c r="O42" i="3"/>
  <c r="O43" i="3"/>
  <c r="O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41" i="3"/>
  <c r="N42" i="3"/>
  <c r="N43" i="3"/>
  <c r="N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41" i="3"/>
  <c r="G42" i="3"/>
  <c r="G43" i="3"/>
  <c r="G21" i="3"/>
  <c r="D21" i="3"/>
  <c r="L41" i="2"/>
  <c r="K41" i="2"/>
  <c r="I41" i="2"/>
  <c r="H41" i="2"/>
  <c r="F41" i="2"/>
  <c r="E41" i="2"/>
  <c r="C41" i="2"/>
  <c r="B41" i="2"/>
  <c r="P40" i="2"/>
  <c r="O40" i="2"/>
  <c r="N40" i="2"/>
  <c r="M40" i="2"/>
  <c r="J40" i="2"/>
  <c r="G40" i="2"/>
  <c r="D40" i="2"/>
  <c r="O39" i="2"/>
  <c r="P39" i="2" s="1"/>
  <c r="N39" i="2"/>
  <c r="M39" i="2"/>
  <c r="J39" i="2"/>
  <c r="G39" i="2"/>
  <c r="D39" i="2"/>
  <c r="O38" i="2"/>
  <c r="N38" i="2"/>
  <c r="P38" i="2" s="1"/>
  <c r="M38" i="2"/>
  <c r="J38" i="2"/>
  <c r="G38" i="2"/>
  <c r="D38" i="2"/>
  <c r="O37" i="2"/>
  <c r="N37" i="2"/>
  <c r="P37" i="2" s="1"/>
  <c r="M37" i="2"/>
  <c r="J37" i="2"/>
  <c r="G37" i="2"/>
  <c r="D37" i="2"/>
  <c r="O36" i="2"/>
  <c r="N36" i="2"/>
  <c r="P36" i="2" s="1"/>
  <c r="M36" i="2"/>
  <c r="J36" i="2"/>
  <c r="G36" i="2"/>
  <c r="D36" i="2"/>
  <c r="O35" i="2"/>
  <c r="N35" i="2"/>
  <c r="P35" i="2" s="1"/>
  <c r="M35" i="2"/>
  <c r="J35" i="2"/>
  <c r="G35" i="2"/>
  <c r="D35" i="2"/>
  <c r="O34" i="2"/>
  <c r="P34" i="2" s="1"/>
  <c r="N34" i="2"/>
  <c r="M34" i="2"/>
  <c r="J34" i="2"/>
  <c r="G34" i="2"/>
  <c r="D34" i="2"/>
  <c r="O33" i="2"/>
  <c r="N33" i="2"/>
  <c r="P33" i="2" s="1"/>
  <c r="M33" i="2"/>
  <c r="J33" i="2"/>
  <c r="G33" i="2"/>
  <c r="D33" i="2"/>
  <c r="P32" i="2"/>
  <c r="O32" i="2"/>
  <c r="N32" i="2"/>
  <c r="M32" i="2"/>
  <c r="J32" i="2"/>
  <c r="G32" i="2"/>
  <c r="D32" i="2"/>
  <c r="O31" i="2"/>
  <c r="P31" i="2" s="1"/>
  <c r="N31" i="2"/>
  <c r="M31" i="2"/>
  <c r="J31" i="2"/>
  <c r="G31" i="2"/>
  <c r="D31" i="2"/>
  <c r="O30" i="2"/>
  <c r="N30" i="2"/>
  <c r="P30" i="2" s="1"/>
  <c r="M30" i="2"/>
  <c r="J30" i="2"/>
  <c r="G30" i="2"/>
  <c r="D30" i="2"/>
  <c r="O29" i="2"/>
  <c r="N29" i="2"/>
  <c r="P29" i="2" s="1"/>
  <c r="M29" i="2"/>
  <c r="J29" i="2"/>
  <c r="G29" i="2"/>
  <c r="D29" i="2"/>
  <c r="O28" i="2"/>
  <c r="N28" i="2"/>
  <c r="P28" i="2" s="1"/>
  <c r="M28" i="2"/>
  <c r="J28" i="2"/>
  <c r="G28" i="2"/>
  <c r="D28" i="2"/>
  <c r="O27" i="2"/>
  <c r="N27" i="2"/>
  <c r="P27" i="2" s="1"/>
  <c r="M27" i="2"/>
  <c r="J27" i="2"/>
  <c r="G27" i="2"/>
  <c r="D27" i="2"/>
  <c r="O26" i="2"/>
  <c r="P26" i="2" s="1"/>
  <c r="N26" i="2"/>
  <c r="M26" i="2"/>
  <c r="J26" i="2"/>
  <c r="G26" i="2"/>
  <c r="D26" i="2"/>
  <c r="O25" i="2"/>
  <c r="N25" i="2"/>
  <c r="P25" i="2" s="1"/>
  <c r="M25" i="2"/>
  <c r="J25" i="2"/>
  <c r="G25" i="2"/>
  <c r="D25" i="2"/>
  <c r="P24" i="2"/>
  <c r="O24" i="2"/>
  <c r="N24" i="2"/>
  <c r="M24" i="2"/>
  <c r="J24" i="2"/>
  <c r="G24" i="2"/>
  <c r="D24" i="2"/>
  <c r="O23" i="2"/>
  <c r="P23" i="2" s="1"/>
  <c r="N23" i="2"/>
  <c r="M23" i="2"/>
  <c r="J23" i="2"/>
  <c r="G23" i="2"/>
  <c r="D23" i="2"/>
  <c r="O22" i="2"/>
  <c r="N22" i="2"/>
  <c r="P22" i="2" s="1"/>
  <c r="M22" i="2"/>
  <c r="J22" i="2"/>
  <c r="G22" i="2"/>
  <c r="D22" i="2"/>
  <c r="O21" i="2"/>
  <c r="N21" i="2"/>
  <c r="P21" i="2" s="1"/>
  <c r="M21" i="2"/>
  <c r="J21" i="2"/>
  <c r="G21" i="2"/>
  <c r="D21" i="2"/>
  <c r="D41" i="2" s="1"/>
  <c r="O20" i="2"/>
  <c r="O41" i="2" s="1"/>
  <c r="N20" i="2"/>
  <c r="P20" i="2" s="1"/>
  <c r="M20" i="2"/>
  <c r="J20" i="2"/>
  <c r="G20" i="2"/>
  <c r="D20" i="2"/>
  <c r="O19" i="2"/>
  <c r="N19" i="2"/>
  <c r="P19" i="2" s="1"/>
  <c r="M19" i="2"/>
  <c r="M41" i="2" s="1"/>
  <c r="J19" i="2"/>
  <c r="J41" i="2" s="1"/>
  <c r="G19" i="2"/>
  <c r="G41" i="2" s="1"/>
  <c r="D19" i="2"/>
  <c r="O13" i="2"/>
  <c r="M13" i="2"/>
  <c r="L13" i="2"/>
  <c r="K13" i="2"/>
  <c r="J13" i="2"/>
  <c r="I13" i="2"/>
  <c r="H13" i="2"/>
  <c r="F13" i="2"/>
  <c r="E13" i="2"/>
  <c r="C13" i="2"/>
  <c r="B13" i="2"/>
  <c r="O12" i="2"/>
  <c r="N12" i="2"/>
  <c r="P12" i="2" s="1"/>
  <c r="M12" i="2"/>
  <c r="J12" i="2"/>
  <c r="G12" i="2"/>
  <c r="D12" i="2"/>
  <c r="P11" i="2"/>
  <c r="O11" i="2"/>
  <c r="N11" i="2"/>
  <c r="N13" i="2" s="1"/>
  <c r="P13" i="2" s="1"/>
  <c r="M11" i="2"/>
  <c r="J11" i="2"/>
  <c r="G11" i="2"/>
  <c r="G13" i="2" s="1"/>
  <c r="D11" i="2"/>
  <c r="D13" i="2" s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N12" i="1"/>
  <c r="M12" i="1"/>
  <c r="L12" i="1"/>
  <c r="K12" i="1"/>
  <c r="I12" i="1"/>
  <c r="H12" i="1"/>
  <c r="F12" i="1"/>
  <c r="E12" i="1"/>
  <c r="C12" i="1"/>
  <c r="B12" i="1"/>
  <c r="P11" i="1"/>
  <c r="O11" i="1"/>
  <c r="N11" i="1"/>
  <c r="M11" i="1"/>
  <c r="J11" i="1"/>
  <c r="J12" i="1" s="1"/>
  <c r="G11" i="1"/>
  <c r="D11" i="1"/>
  <c r="O10" i="1"/>
  <c r="P10" i="1" s="1"/>
  <c r="P12" i="1" s="1"/>
  <c r="N10" i="1"/>
  <c r="M10" i="1"/>
  <c r="J10" i="1"/>
  <c r="G10" i="1"/>
  <c r="G12" i="1" s="1"/>
  <c r="D10" i="1"/>
  <c r="D12" i="1" s="1"/>
  <c r="P39" i="1" l="1"/>
  <c r="M44" i="3"/>
  <c r="P41" i="3"/>
  <c r="J44" i="3"/>
  <c r="G44" i="3"/>
  <c r="N44" i="3"/>
  <c r="O44" i="3"/>
  <c r="P42" i="4"/>
  <c r="P32" i="3"/>
  <c r="P36" i="3"/>
  <c r="P43" i="3"/>
  <c r="P34" i="3"/>
  <c r="P28" i="3"/>
  <c r="P24" i="3"/>
  <c r="P27" i="3"/>
  <c r="P35" i="3"/>
  <c r="P29" i="3"/>
  <c r="P31" i="3"/>
  <c r="P26" i="3"/>
  <c r="P30" i="3"/>
  <c r="P42" i="3"/>
  <c r="P25" i="3"/>
  <c r="P23" i="3"/>
  <c r="P33" i="3"/>
  <c r="P22" i="3"/>
  <c r="P21" i="3"/>
  <c r="N41" i="2"/>
  <c r="P41" i="2" s="1"/>
  <c r="O12" i="1"/>
  <c r="P44" i="3" l="1"/>
</calcChain>
</file>

<file path=xl/sharedStrings.xml><?xml version="1.0" encoding="utf-8"?>
<sst xmlns="http://schemas.openxmlformats.org/spreadsheetml/2006/main" count="373" uniqueCount="63">
  <si>
    <t>Total de adolescentes y jóvenes atendidos en Centros de Inserción social en el año 2014, por sexo, grupo de edad, según tipo de medida.</t>
  </si>
  <si>
    <t>TIPO DE MEDIDA</t>
  </si>
  <si>
    <t>12 a &lt;14 años</t>
  </si>
  <si>
    <t>14 a &lt; 16 años</t>
  </si>
  <si>
    <t>16 a &lt; 18 años</t>
  </si>
  <si>
    <t>18 y más años</t>
  </si>
  <si>
    <t>Total</t>
  </si>
  <si>
    <t>F</t>
  </si>
  <si>
    <t>M</t>
  </si>
  <si>
    <t>Definitiva</t>
  </si>
  <si>
    <t>Provisional</t>
  </si>
  <si>
    <t>Fuente:ISNA/GPI/SIPI BD movimientos 2014</t>
  </si>
  <si>
    <t>Total de adolescentes y jóvenes atendidos en Centros de Inserción social en el año 2014, por sexo, grupo de edad, según motivo de internamiento.</t>
  </si>
  <si>
    <t>Homicidios</t>
  </si>
  <si>
    <t>Extorsión</t>
  </si>
  <si>
    <t>Robos</t>
  </si>
  <si>
    <t>Comercio, posesión, tráfico y tenencia de drogas</t>
  </si>
  <si>
    <t>Tenencia, portación o conducción ilegal de armas de fuego</t>
  </si>
  <si>
    <t>Violación y agresiones sexuales</t>
  </si>
  <si>
    <t>Secuestro y Privación de libertad</t>
  </si>
  <si>
    <t>Tenencia, portación o conducción de armas de guerra</t>
  </si>
  <si>
    <t>Asociación ilícita y pertenencia a maras</t>
  </si>
  <si>
    <t>Actos de terrorismo</t>
  </si>
  <si>
    <t>Feminicidios</t>
  </si>
  <si>
    <t>Amenazas</t>
  </si>
  <si>
    <t>Hurtos</t>
  </si>
  <si>
    <t>Fabricación, Portación, Tenencia de Explosivos Artesanales</t>
  </si>
  <si>
    <t>Lesiones</t>
  </si>
  <si>
    <t>Incumplimiento de medida</t>
  </si>
  <si>
    <t>Resistencia, encubrimiento y evasión</t>
  </si>
  <si>
    <t>Falsificación, tenencia o alteración de moneda</t>
  </si>
  <si>
    <t>Fabricación, portación o conducción ilegal de arma de fuego artesanal</t>
  </si>
  <si>
    <t>Uso y tenencia de documentación falsa</t>
  </si>
  <si>
    <t>Receptación</t>
  </si>
  <si>
    <t>Total de adolescentes y jóvenes atendidos en Centros de Inserción social en el año 2015, por sexo, grupo de edad, según modalidad de internamiento.</t>
  </si>
  <si>
    <t>Fuente:ISNA/GPI/SIPI BD movimientos 2015</t>
  </si>
  <si>
    <t>Total de adolescentes y jóvenes atendidos en Centros de Inserción social en el año 2015, por sexo, grupo de edad, según motivo de internamiento.</t>
  </si>
  <si>
    <t>Feminicidio</t>
  </si>
  <si>
    <t>Trafico de objetos prohibidos en Centros Penales</t>
  </si>
  <si>
    <t>Fabricación, portación o conducción ilegal de arma de fuego</t>
  </si>
  <si>
    <t>Contrabando</t>
  </si>
  <si>
    <t>Fuente:ISNA/GPI/SIPI BD movimientos 2016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</si>
  <si>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</si>
  <si>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</si>
  <si>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 SISTEMA DE INFORMACION PARA LA INFANCIA(SIPI)</t>
  </si>
  <si>
    <t>DELITO COMETIDO</t>
  </si>
  <si>
    <t>Limitación Ilegal a la Libertad de Circulación</t>
  </si>
  <si>
    <t>Incumplimiento de la medida Libertad asistida</t>
  </si>
  <si>
    <t>Hurto</t>
  </si>
  <si>
    <t>Incumplimiento de la medida libertad asistida</t>
  </si>
  <si>
    <t>Limitación ilegal a la libertad de circulación</t>
  </si>
  <si>
    <t>Proposición y conspiración de homicidio</t>
  </si>
  <si>
    <t>Secuestro y privación de libertad</t>
  </si>
  <si>
    <t>Trata de personas</t>
  </si>
  <si>
    <t>Fabricación, portación, tenencia de explosivos artesanales</t>
  </si>
  <si>
    <t>Fuente:ISNA/GPI/SIPI BD movimientos 2018</t>
  </si>
  <si>
    <t>Total de adolescentes y jóvenes atendidos en Centros de Inserción social en el año 2018, por sexo, grupo de edad, según modalidad de internamiento.</t>
  </si>
  <si>
    <t>Total de adolescentes y jóvenes atendidos en Centros de Inserción social en el año 2018, por sexo, grupo de edad, según motivo de internamiento.</t>
  </si>
  <si>
    <t>Total de adolescentes y jóvenes atendidos en Centros de Inserción social en el año 2016, por sexo, grupo de edad, según modalidad de internamiento.</t>
  </si>
  <si>
    <t>Total de adolescentes y jóvenes atendidos en Centros de Inserción social en el año 2016, por sexo, grupo de edad, según motivo de internamiento.</t>
  </si>
  <si>
    <t>Total de adolescentes y jóvenes atendidos en Centros de Inserción social en el año 2017, por sexo, grupo de edad, según modalidad de internamiento.</t>
  </si>
  <si>
    <t>Fuente:ISNA/GPI/SIPI BD movimientos 2017</t>
  </si>
  <si>
    <t>Total de adolescentes y jóvenes atendidos en Centros de Inserción social en el año  2017, por sexo, grupo de edad, según motivo de internamiento.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</si>
</sst>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161924</xdr:rowOff>
    </xdr:from>
    <xdr:to>
      <xdr:col>0</xdr:col>
      <xdr:colOff>1504950</xdr:colOff>
      <xdr:row>4</xdr:row>
      <xdr:rowOff>83818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4"/>
          <a:ext cx="1504950" cy="941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285750</xdr:colOff>
      <xdr:row>0</xdr:row>
      <xdr:rowOff>66674</xdr:rowOff>
    </xdr:from>
    <xdr:to>
      <xdr:col>13</xdr:col>
      <xdr:colOff>666750</xdr:colOff>
      <xdr:row>3</xdr:row>
      <xdr:rowOff>161925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66674"/>
          <a:ext cx="114300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76199</xdr:rowOff>
    </xdr:from>
    <xdr:to>
      <xdr:col>0</xdr:col>
      <xdr:colOff>1292819</xdr:colOff>
      <xdr:row>3</xdr:row>
      <xdr:rowOff>104775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1292819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266700</xdr:colOff>
      <xdr:row>0</xdr:row>
      <xdr:rowOff>85724</xdr:rowOff>
    </xdr:from>
    <xdr:to>
      <xdr:col>11</xdr:col>
      <xdr:colOff>647700</xdr:colOff>
      <xdr:row>3</xdr:row>
      <xdr:rowOff>180975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85724"/>
          <a:ext cx="1143000" cy="80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1419225</xdr:colOff>
      <xdr:row>4</xdr:row>
      <xdr:rowOff>102868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1419225" cy="941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285750</xdr:colOff>
      <xdr:row>0</xdr:row>
      <xdr:rowOff>66674</xdr:rowOff>
    </xdr:from>
    <xdr:to>
      <xdr:col>13</xdr:col>
      <xdr:colOff>666750</xdr:colOff>
      <xdr:row>3</xdr:row>
      <xdr:rowOff>161925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66674"/>
          <a:ext cx="114300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1419225</xdr:colOff>
      <xdr:row>4</xdr:row>
      <xdr:rowOff>102868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1419225" cy="941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285750</xdr:colOff>
      <xdr:row>0</xdr:row>
      <xdr:rowOff>66674</xdr:rowOff>
    </xdr:from>
    <xdr:to>
      <xdr:col>13</xdr:col>
      <xdr:colOff>666750</xdr:colOff>
      <xdr:row>3</xdr:row>
      <xdr:rowOff>161925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66674"/>
          <a:ext cx="114300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85724</xdr:rowOff>
    </xdr:from>
    <xdr:to>
      <xdr:col>0</xdr:col>
      <xdr:colOff>1292819</xdr:colOff>
      <xdr:row>3</xdr:row>
      <xdr:rowOff>114300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4"/>
          <a:ext cx="1292819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428625</xdr:colOff>
      <xdr:row>0</xdr:row>
      <xdr:rowOff>57149</xdr:rowOff>
    </xdr:from>
    <xdr:to>
      <xdr:col>12</xdr:col>
      <xdr:colOff>47625</xdr:colOff>
      <xdr:row>3</xdr:row>
      <xdr:rowOff>152400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57149"/>
          <a:ext cx="114300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0"/>
  <sheetViews>
    <sheetView workbookViewId="0">
      <selection activeCell="A39" sqref="A39"/>
    </sheetView>
  </sheetViews>
  <sheetFormatPr baseColWidth="10" defaultRowHeight="15" x14ac:dyDescent="0.25"/>
  <cols>
    <col min="1" max="1" width="45.140625" customWidth="1"/>
  </cols>
  <sheetData>
    <row r="1" spans="1:17" ht="21.75" customHeight="1" x14ac:dyDescent="0.3">
      <c r="A1" s="17" t="s">
        <v>42</v>
      </c>
      <c r="B1" s="18"/>
    </row>
    <row r="2" spans="1:17" ht="21.75" customHeight="1" x14ac:dyDescent="0.3">
      <c r="A2" s="17" t="s">
        <v>43</v>
      </c>
      <c r="B2" s="18"/>
    </row>
    <row r="3" spans="1:17" ht="21.75" customHeight="1" x14ac:dyDescent="0.3">
      <c r="A3" s="17" t="s">
        <v>44</v>
      </c>
      <c r="B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7" spans="1:17" x14ac:dyDescent="0.25">
      <c r="A7" s="1" t="s">
        <v>0</v>
      </c>
    </row>
    <row r="8" spans="1:17" x14ac:dyDescent="0.25">
      <c r="A8" s="22" t="s">
        <v>1</v>
      </c>
      <c r="B8" s="24" t="s">
        <v>2</v>
      </c>
      <c r="C8" s="25"/>
      <c r="D8" s="26"/>
      <c r="E8" s="24" t="s">
        <v>3</v>
      </c>
      <c r="F8" s="25"/>
      <c r="G8" s="26"/>
      <c r="H8" s="21" t="s">
        <v>4</v>
      </c>
      <c r="I8" s="21"/>
      <c r="J8" s="21"/>
      <c r="K8" s="21" t="s">
        <v>5</v>
      </c>
      <c r="L8" s="21"/>
      <c r="M8" s="21"/>
      <c r="N8" s="21" t="s">
        <v>6</v>
      </c>
      <c r="O8" s="21"/>
      <c r="P8" s="21"/>
    </row>
    <row r="9" spans="1:17" x14ac:dyDescent="0.25">
      <c r="A9" s="23"/>
      <c r="B9" s="15" t="s">
        <v>7</v>
      </c>
      <c r="C9" s="15" t="s">
        <v>8</v>
      </c>
      <c r="D9" s="15" t="s">
        <v>6</v>
      </c>
      <c r="E9" s="15" t="s">
        <v>7</v>
      </c>
      <c r="F9" s="15" t="s">
        <v>8</v>
      </c>
      <c r="G9" s="15" t="s">
        <v>6</v>
      </c>
      <c r="H9" s="15" t="s">
        <v>7</v>
      </c>
      <c r="I9" s="15" t="s">
        <v>8</v>
      </c>
      <c r="J9" s="15" t="s">
        <v>6</v>
      </c>
      <c r="K9" s="15" t="s">
        <v>7</v>
      </c>
      <c r="L9" s="15" t="s">
        <v>8</v>
      </c>
      <c r="M9" s="15" t="s">
        <v>6</v>
      </c>
      <c r="N9" s="15" t="s">
        <v>7</v>
      </c>
      <c r="O9" s="15" t="s">
        <v>8</v>
      </c>
      <c r="P9" s="15" t="s">
        <v>6</v>
      </c>
    </row>
    <row r="10" spans="1:17" x14ac:dyDescent="0.25">
      <c r="A10" s="2" t="s">
        <v>9</v>
      </c>
      <c r="B10" s="3">
        <v>1</v>
      </c>
      <c r="C10" s="3">
        <v>1</v>
      </c>
      <c r="D10" s="4">
        <f>SUM(B10:C10)</f>
        <v>2</v>
      </c>
      <c r="E10" s="3">
        <v>9</v>
      </c>
      <c r="F10" s="3">
        <v>31</v>
      </c>
      <c r="G10" s="4">
        <f>SUM(E10:F10)</f>
        <v>40</v>
      </c>
      <c r="H10" s="3">
        <v>17</v>
      </c>
      <c r="I10" s="3">
        <v>168</v>
      </c>
      <c r="J10" s="4">
        <f>SUM(H10:I10)</f>
        <v>185</v>
      </c>
      <c r="K10" s="3">
        <v>54</v>
      </c>
      <c r="L10" s="3">
        <v>333</v>
      </c>
      <c r="M10" s="4">
        <f>SUM(K10:L10)</f>
        <v>387</v>
      </c>
      <c r="N10" s="3">
        <f>B10+E10+H10+K10</f>
        <v>81</v>
      </c>
      <c r="O10" s="3">
        <f>C10+F10+I10+L10</f>
        <v>533</v>
      </c>
      <c r="P10" s="4">
        <f>SUM(N10:O10)</f>
        <v>614</v>
      </c>
    </row>
    <row r="11" spans="1:17" x14ac:dyDescent="0.25">
      <c r="A11" s="2" t="s">
        <v>10</v>
      </c>
      <c r="B11" s="3">
        <v>1</v>
      </c>
      <c r="C11" s="3">
        <v>4</v>
      </c>
      <c r="D11" s="4">
        <f>SUM(B11:C11)</f>
        <v>5</v>
      </c>
      <c r="E11" s="3">
        <v>19</v>
      </c>
      <c r="F11" s="3">
        <v>117</v>
      </c>
      <c r="G11" s="4">
        <f>SUM(E11:F11)</f>
        <v>136</v>
      </c>
      <c r="H11" s="3">
        <v>29</v>
      </c>
      <c r="I11" s="3">
        <v>411</v>
      </c>
      <c r="J11" s="4">
        <f>SUM(H11:I11)</f>
        <v>440</v>
      </c>
      <c r="K11" s="3">
        <v>9</v>
      </c>
      <c r="L11" s="3">
        <v>156</v>
      </c>
      <c r="M11" s="4">
        <f>SUM(K11:L11)</f>
        <v>165</v>
      </c>
      <c r="N11" s="3">
        <f>B11+E11+H11+K11</f>
        <v>58</v>
      </c>
      <c r="O11" s="3">
        <f>C11+F11+I11+L11</f>
        <v>688</v>
      </c>
      <c r="P11" s="4">
        <f>SUM(N11:O11)</f>
        <v>746</v>
      </c>
    </row>
    <row r="12" spans="1:17" x14ac:dyDescent="0.25">
      <c r="A12" s="4" t="s">
        <v>6</v>
      </c>
      <c r="B12" s="3">
        <f t="shared" ref="B12:P12" si="0">SUM(B10:B11)</f>
        <v>2</v>
      </c>
      <c r="C12" s="3">
        <f t="shared" si="0"/>
        <v>5</v>
      </c>
      <c r="D12" s="4">
        <f t="shared" si="0"/>
        <v>7</v>
      </c>
      <c r="E12" s="3">
        <f t="shared" si="0"/>
        <v>28</v>
      </c>
      <c r="F12" s="3">
        <f t="shared" si="0"/>
        <v>148</v>
      </c>
      <c r="G12" s="4">
        <f t="shared" si="0"/>
        <v>176</v>
      </c>
      <c r="H12" s="3">
        <f t="shared" si="0"/>
        <v>46</v>
      </c>
      <c r="I12" s="3">
        <f t="shared" si="0"/>
        <v>579</v>
      </c>
      <c r="J12" s="4">
        <f t="shared" si="0"/>
        <v>625</v>
      </c>
      <c r="K12" s="3">
        <f t="shared" si="0"/>
        <v>63</v>
      </c>
      <c r="L12" s="3">
        <f t="shared" si="0"/>
        <v>489</v>
      </c>
      <c r="M12" s="4">
        <f t="shared" si="0"/>
        <v>552</v>
      </c>
      <c r="N12" s="3">
        <f t="shared" si="0"/>
        <v>139</v>
      </c>
      <c r="O12" s="5">
        <f t="shared" si="0"/>
        <v>1221</v>
      </c>
      <c r="P12" s="6">
        <f t="shared" si="0"/>
        <v>1360</v>
      </c>
    </row>
    <row r="13" spans="1:17" x14ac:dyDescent="0.25">
      <c r="A13" s="7" t="s">
        <v>11</v>
      </c>
    </row>
    <row r="15" spans="1:17" x14ac:dyDescent="0.25">
      <c r="A15" s="1" t="s">
        <v>12</v>
      </c>
    </row>
    <row r="16" spans="1:17" x14ac:dyDescent="0.25">
      <c r="A16" s="22" t="s">
        <v>45</v>
      </c>
      <c r="B16" s="21" t="s">
        <v>2</v>
      </c>
      <c r="C16" s="21"/>
      <c r="D16" s="21"/>
      <c r="E16" s="21" t="s">
        <v>3</v>
      </c>
      <c r="F16" s="21"/>
      <c r="G16" s="21"/>
      <c r="H16" s="21" t="s">
        <v>4</v>
      </c>
      <c r="I16" s="21"/>
      <c r="J16" s="21"/>
      <c r="K16" s="21" t="s">
        <v>5</v>
      </c>
      <c r="L16" s="21"/>
      <c r="M16" s="21"/>
      <c r="N16" s="21" t="s">
        <v>6</v>
      </c>
      <c r="O16" s="21"/>
      <c r="P16" s="21"/>
    </row>
    <row r="17" spans="1:16" x14ac:dyDescent="0.25">
      <c r="A17" s="23"/>
      <c r="B17" s="15" t="s">
        <v>7</v>
      </c>
      <c r="C17" s="15" t="s">
        <v>8</v>
      </c>
      <c r="D17" s="15" t="s">
        <v>6</v>
      </c>
      <c r="E17" s="15" t="s">
        <v>7</v>
      </c>
      <c r="F17" s="15" t="s">
        <v>8</v>
      </c>
      <c r="G17" s="15" t="s">
        <v>6</v>
      </c>
      <c r="H17" s="15" t="s">
        <v>7</v>
      </c>
      <c r="I17" s="15" t="s">
        <v>8</v>
      </c>
      <c r="J17" s="15" t="s">
        <v>6</v>
      </c>
      <c r="K17" s="15" t="s">
        <v>7</v>
      </c>
      <c r="L17" s="15" t="s">
        <v>8</v>
      </c>
      <c r="M17" s="15" t="s">
        <v>6</v>
      </c>
      <c r="N17" s="15" t="s">
        <v>7</v>
      </c>
      <c r="O17" s="15" t="s">
        <v>8</v>
      </c>
      <c r="P17" s="15" t="s">
        <v>6</v>
      </c>
    </row>
    <row r="18" spans="1:16" x14ac:dyDescent="0.25">
      <c r="A18" s="2" t="s">
        <v>13</v>
      </c>
      <c r="B18" s="3">
        <v>0</v>
      </c>
      <c r="C18" s="3">
        <v>0</v>
      </c>
      <c r="D18" s="3">
        <v>0</v>
      </c>
      <c r="E18" s="3">
        <v>1</v>
      </c>
      <c r="F18" s="3">
        <v>32</v>
      </c>
      <c r="G18" s="3">
        <v>33</v>
      </c>
      <c r="H18" s="3">
        <v>5</v>
      </c>
      <c r="I18" s="3">
        <v>161</v>
      </c>
      <c r="J18" s="3">
        <v>166</v>
      </c>
      <c r="K18" s="3">
        <v>18</v>
      </c>
      <c r="L18" s="3">
        <v>201</v>
      </c>
      <c r="M18" s="3">
        <v>219</v>
      </c>
      <c r="N18" s="3">
        <f>B18+E18+H18+K18</f>
        <v>24</v>
      </c>
      <c r="O18" s="3">
        <f>C18+F18+I18+L18</f>
        <v>394</v>
      </c>
      <c r="P18" s="3">
        <f>SUM(N18:O18)</f>
        <v>418</v>
      </c>
    </row>
    <row r="19" spans="1:16" x14ac:dyDescent="0.25">
      <c r="A19" s="2" t="s">
        <v>14</v>
      </c>
      <c r="B19" s="3">
        <v>1</v>
      </c>
      <c r="C19" s="3">
        <v>2</v>
      </c>
      <c r="D19" s="3">
        <v>3</v>
      </c>
      <c r="E19" s="3">
        <v>9</v>
      </c>
      <c r="F19" s="3">
        <v>31</v>
      </c>
      <c r="G19" s="3">
        <v>40</v>
      </c>
      <c r="H19" s="3">
        <v>20</v>
      </c>
      <c r="I19" s="3">
        <v>136</v>
      </c>
      <c r="J19" s="3">
        <v>156</v>
      </c>
      <c r="K19" s="3">
        <v>32</v>
      </c>
      <c r="L19" s="3">
        <v>133</v>
      </c>
      <c r="M19" s="3">
        <v>165</v>
      </c>
      <c r="N19" s="3">
        <f t="shared" ref="N19:N38" si="1">B19+E19+H19+K19</f>
        <v>62</v>
      </c>
      <c r="O19" s="3">
        <f t="shared" ref="O19:O38" si="2">C19+F19+I19+L19</f>
        <v>302</v>
      </c>
      <c r="P19" s="3">
        <f t="shared" ref="P19:P38" si="3">SUM(N19:O19)</f>
        <v>364</v>
      </c>
    </row>
    <row r="20" spans="1:16" x14ac:dyDescent="0.25">
      <c r="A20" s="2" t="s">
        <v>15</v>
      </c>
      <c r="B20" s="3">
        <v>0</v>
      </c>
      <c r="C20" s="3">
        <v>1</v>
      </c>
      <c r="D20" s="3">
        <v>1</v>
      </c>
      <c r="E20" s="3">
        <v>7</v>
      </c>
      <c r="F20" s="3">
        <v>19</v>
      </c>
      <c r="G20" s="3">
        <v>26</v>
      </c>
      <c r="H20" s="3">
        <v>5</v>
      </c>
      <c r="I20" s="3">
        <v>74</v>
      </c>
      <c r="J20" s="3">
        <v>79</v>
      </c>
      <c r="K20" s="3">
        <v>3</v>
      </c>
      <c r="L20" s="3">
        <v>37</v>
      </c>
      <c r="M20" s="3">
        <v>40</v>
      </c>
      <c r="N20" s="3">
        <f t="shared" si="1"/>
        <v>15</v>
      </c>
      <c r="O20" s="3">
        <f t="shared" si="2"/>
        <v>131</v>
      </c>
      <c r="P20" s="3">
        <f t="shared" si="3"/>
        <v>146</v>
      </c>
    </row>
    <row r="21" spans="1:16" x14ac:dyDescent="0.25">
      <c r="A21" s="2" t="s">
        <v>16</v>
      </c>
      <c r="B21" s="3">
        <v>0</v>
      </c>
      <c r="C21" s="3">
        <v>1</v>
      </c>
      <c r="D21" s="3">
        <v>1</v>
      </c>
      <c r="E21" s="3">
        <v>6</v>
      </c>
      <c r="F21" s="3">
        <v>12</v>
      </c>
      <c r="G21" s="3">
        <v>18</v>
      </c>
      <c r="H21" s="3">
        <v>6</v>
      </c>
      <c r="I21" s="3">
        <v>53</v>
      </c>
      <c r="J21" s="3">
        <v>59</v>
      </c>
      <c r="K21" s="3">
        <v>4</v>
      </c>
      <c r="L21" s="3">
        <v>37</v>
      </c>
      <c r="M21" s="3">
        <v>41</v>
      </c>
      <c r="N21" s="3">
        <f t="shared" si="1"/>
        <v>16</v>
      </c>
      <c r="O21" s="3">
        <f t="shared" si="2"/>
        <v>103</v>
      </c>
      <c r="P21" s="3">
        <f t="shared" si="3"/>
        <v>119</v>
      </c>
    </row>
    <row r="22" spans="1:16" x14ac:dyDescent="0.25">
      <c r="A22" s="2" t="s">
        <v>17</v>
      </c>
      <c r="B22" s="3">
        <v>0</v>
      </c>
      <c r="C22" s="3">
        <v>0</v>
      </c>
      <c r="D22" s="3">
        <v>0</v>
      </c>
      <c r="E22" s="3">
        <v>2</v>
      </c>
      <c r="F22" s="3">
        <v>12</v>
      </c>
      <c r="G22" s="3">
        <v>14</v>
      </c>
      <c r="H22" s="3">
        <v>1</v>
      </c>
      <c r="I22" s="3">
        <v>50</v>
      </c>
      <c r="J22" s="3">
        <v>51</v>
      </c>
      <c r="K22" s="3">
        <v>0</v>
      </c>
      <c r="L22" s="3">
        <v>14</v>
      </c>
      <c r="M22" s="3">
        <v>14</v>
      </c>
      <c r="N22" s="3">
        <f t="shared" si="1"/>
        <v>3</v>
      </c>
      <c r="O22" s="3">
        <f t="shared" si="2"/>
        <v>76</v>
      </c>
      <c r="P22" s="3">
        <f t="shared" si="3"/>
        <v>79</v>
      </c>
    </row>
    <row r="23" spans="1:16" x14ac:dyDescent="0.25">
      <c r="A23" s="2" t="s">
        <v>18</v>
      </c>
      <c r="B23" s="3">
        <v>0</v>
      </c>
      <c r="C23" s="3">
        <v>1</v>
      </c>
      <c r="D23" s="3">
        <v>1</v>
      </c>
      <c r="E23" s="3">
        <v>0</v>
      </c>
      <c r="F23" s="3">
        <v>9</v>
      </c>
      <c r="G23" s="3">
        <v>9</v>
      </c>
      <c r="H23" s="3">
        <v>0</v>
      </c>
      <c r="I23" s="3">
        <v>25</v>
      </c>
      <c r="J23" s="3">
        <v>25</v>
      </c>
      <c r="K23" s="3">
        <v>0</v>
      </c>
      <c r="L23" s="3">
        <v>17</v>
      </c>
      <c r="M23" s="3">
        <v>17</v>
      </c>
      <c r="N23" s="3">
        <f t="shared" si="1"/>
        <v>0</v>
      </c>
      <c r="O23" s="3">
        <f t="shared" si="2"/>
        <v>52</v>
      </c>
      <c r="P23" s="3">
        <f t="shared" si="3"/>
        <v>52</v>
      </c>
    </row>
    <row r="24" spans="1:16" x14ac:dyDescent="0.25">
      <c r="A24" s="2" t="s">
        <v>19</v>
      </c>
      <c r="B24" s="3">
        <v>0</v>
      </c>
      <c r="C24" s="3">
        <v>0</v>
      </c>
      <c r="D24" s="3">
        <v>0</v>
      </c>
      <c r="E24" s="3">
        <v>0</v>
      </c>
      <c r="F24" s="3">
        <v>11</v>
      </c>
      <c r="G24" s="3">
        <v>11</v>
      </c>
      <c r="H24" s="3">
        <v>0</v>
      </c>
      <c r="I24" s="3">
        <v>22</v>
      </c>
      <c r="J24" s="3">
        <v>22</v>
      </c>
      <c r="K24" s="3">
        <v>2</v>
      </c>
      <c r="L24" s="3">
        <v>10</v>
      </c>
      <c r="M24" s="3">
        <v>12</v>
      </c>
      <c r="N24" s="3">
        <f t="shared" si="1"/>
        <v>2</v>
      </c>
      <c r="O24" s="3">
        <f t="shared" si="2"/>
        <v>43</v>
      </c>
      <c r="P24" s="3">
        <f t="shared" si="3"/>
        <v>45</v>
      </c>
    </row>
    <row r="25" spans="1:16" x14ac:dyDescent="0.25">
      <c r="A25" s="2" t="s">
        <v>20</v>
      </c>
      <c r="B25" s="3">
        <v>0</v>
      </c>
      <c r="C25" s="3">
        <v>0</v>
      </c>
      <c r="D25" s="3">
        <v>0</v>
      </c>
      <c r="E25" s="3">
        <v>0</v>
      </c>
      <c r="F25" s="3">
        <v>4</v>
      </c>
      <c r="G25" s="3">
        <v>4</v>
      </c>
      <c r="H25" s="3">
        <v>0</v>
      </c>
      <c r="I25" s="3">
        <v>19</v>
      </c>
      <c r="J25" s="3">
        <v>19</v>
      </c>
      <c r="K25" s="3">
        <v>2</v>
      </c>
      <c r="L25" s="3">
        <v>12</v>
      </c>
      <c r="M25" s="3">
        <v>14</v>
      </c>
      <c r="N25" s="3">
        <f t="shared" si="1"/>
        <v>2</v>
      </c>
      <c r="O25" s="3">
        <f t="shared" si="2"/>
        <v>35</v>
      </c>
      <c r="P25" s="3">
        <f t="shared" si="3"/>
        <v>37</v>
      </c>
    </row>
    <row r="26" spans="1:16" x14ac:dyDescent="0.25">
      <c r="A26" s="2" t="s">
        <v>21</v>
      </c>
      <c r="B26" s="3">
        <v>0</v>
      </c>
      <c r="C26" s="3">
        <v>0</v>
      </c>
      <c r="D26" s="3">
        <v>0</v>
      </c>
      <c r="E26" s="3">
        <v>1</v>
      </c>
      <c r="F26" s="3">
        <v>1</v>
      </c>
      <c r="G26" s="3">
        <v>2</v>
      </c>
      <c r="H26" s="3">
        <v>2</v>
      </c>
      <c r="I26" s="3">
        <v>13</v>
      </c>
      <c r="J26" s="3">
        <v>15</v>
      </c>
      <c r="K26" s="3">
        <v>0</v>
      </c>
      <c r="L26" s="3">
        <v>9</v>
      </c>
      <c r="M26" s="3">
        <v>9</v>
      </c>
      <c r="N26" s="3">
        <f t="shared" si="1"/>
        <v>3</v>
      </c>
      <c r="O26" s="3">
        <f t="shared" si="2"/>
        <v>23</v>
      </c>
      <c r="P26" s="3">
        <f t="shared" si="3"/>
        <v>26</v>
      </c>
    </row>
    <row r="27" spans="1:16" x14ac:dyDescent="0.25">
      <c r="A27" s="2" t="s">
        <v>22</v>
      </c>
      <c r="B27" s="3">
        <v>0</v>
      </c>
      <c r="C27" s="3">
        <v>0</v>
      </c>
      <c r="D27" s="3">
        <v>0</v>
      </c>
      <c r="E27" s="3">
        <v>1</v>
      </c>
      <c r="F27" s="3">
        <v>5</v>
      </c>
      <c r="G27" s="3">
        <v>6</v>
      </c>
      <c r="H27" s="3">
        <v>1</v>
      </c>
      <c r="I27" s="3">
        <v>7</v>
      </c>
      <c r="J27" s="3">
        <v>8</v>
      </c>
      <c r="K27" s="3">
        <v>0</v>
      </c>
      <c r="L27" s="3">
        <v>3</v>
      </c>
      <c r="M27" s="3">
        <v>3</v>
      </c>
      <c r="N27" s="3">
        <f t="shared" si="1"/>
        <v>2</v>
      </c>
      <c r="O27" s="3">
        <f t="shared" si="2"/>
        <v>15</v>
      </c>
      <c r="P27" s="3">
        <f t="shared" si="3"/>
        <v>17</v>
      </c>
    </row>
    <row r="28" spans="1:16" x14ac:dyDescent="0.25">
      <c r="A28" s="2" t="s">
        <v>23</v>
      </c>
      <c r="B28" s="3">
        <v>0</v>
      </c>
      <c r="C28" s="3">
        <v>0</v>
      </c>
      <c r="D28" s="3">
        <v>0</v>
      </c>
      <c r="E28" s="3">
        <v>0</v>
      </c>
      <c r="F28" s="3">
        <v>2</v>
      </c>
      <c r="G28" s="3">
        <v>2</v>
      </c>
      <c r="H28" s="3">
        <v>1</v>
      </c>
      <c r="I28" s="3">
        <v>3</v>
      </c>
      <c r="J28" s="3">
        <v>4</v>
      </c>
      <c r="K28" s="3">
        <v>1</v>
      </c>
      <c r="L28" s="3">
        <v>6</v>
      </c>
      <c r="M28" s="3">
        <v>7</v>
      </c>
      <c r="N28" s="3">
        <f t="shared" si="1"/>
        <v>2</v>
      </c>
      <c r="O28" s="3">
        <f t="shared" si="2"/>
        <v>11</v>
      </c>
      <c r="P28" s="3">
        <f t="shared" si="3"/>
        <v>13</v>
      </c>
    </row>
    <row r="29" spans="1:16" x14ac:dyDescent="0.25">
      <c r="A29" s="2" t="s">
        <v>24</v>
      </c>
      <c r="B29" s="3">
        <v>1</v>
      </c>
      <c r="C29" s="3">
        <v>0</v>
      </c>
      <c r="D29" s="3">
        <v>1</v>
      </c>
      <c r="E29" s="3">
        <v>1</v>
      </c>
      <c r="F29" s="3">
        <v>2</v>
      </c>
      <c r="G29" s="3">
        <v>3</v>
      </c>
      <c r="H29" s="3">
        <v>2</v>
      </c>
      <c r="I29" s="3">
        <v>5</v>
      </c>
      <c r="J29" s="3">
        <v>7</v>
      </c>
      <c r="K29" s="3">
        <v>0</v>
      </c>
      <c r="L29" s="3">
        <v>0</v>
      </c>
      <c r="M29" s="3">
        <v>0</v>
      </c>
      <c r="N29" s="3">
        <f t="shared" si="1"/>
        <v>4</v>
      </c>
      <c r="O29" s="3">
        <f t="shared" si="2"/>
        <v>7</v>
      </c>
      <c r="P29" s="3">
        <f t="shared" si="3"/>
        <v>11</v>
      </c>
    </row>
    <row r="30" spans="1:16" x14ac:dyDescent="0.25">
      <c r="A30" s="2" t="s">
        <v>25</v>
      </c>
      <c r="B30" s="3">
        <v>0</v>
      </c>
      <c r="C30" s="3">
        <v>0</v>
      </c>
      <c r="D30" s="3">
        <v>0</v>
      </c>
      <c r="E30" s="3">
        <v>0</v>
      </c>
      <c r="F30" s="3">
        <v>2</v>
      </c>
      <c r="G30" s="3">
        <v>2</v>
      </c>
      <c r="H30" s="3">
        <v>2</v>
      </c>
      <c r="I30" s="3">
        <v>3</v>
      </c>
      <c r="J30" s="3">
        <v>5</v>
      </c>
      <c r="K30" s="3">
        <v>0</v>
      </c>
      <c r="L30" s="3">
        <v>3</v>
      </c>
      <c r="M30" s="3">
        <v>3</v>
      </c>
      <c r="N30" s="3">
        <f t="shared" si="1"/>
        <v>2</v>
      </c>
      <c r="O30" s="3">
        <f t="shared" si="2"/>
        <v>8</v>
      </c>
      <c r="P30" s="3">
        <f t="shared" si="3"/>
        <v>10</v>
      </c>
    </row>
    <row r="31" spans="1:16" x14ac:dyDescent="0.25">
      <c r="A31" s="2" t="s">
        <v>26</v>
      </c>
      <c r="B31" s="3">
        <v>0</v>
      </c>
      <c r="C31" s="3">
        <v>0</v>
      </c>
      <c r="D31" s="3">
        <v>0</v>
      </c>
      <c r="E31" s="3">
        <v>0</v>
      </c>
      <c r="F31" s="3">
        <v>2</v>
      </c>
      <c r="G31" s="3">
        <v>2</v>
      </c>
      <c r="H31" s="3">
        <v>0</v>
      </c>
      <c r="I31" s="3">
        <v>2</v>
      </c>
      <c r="J31" s="3">
        <v>2</v>
      </c>
      <c r="K31" s="3">
        <v>0</v>
      </c>
      <c r="L31" s="3">
        <v>1</v>
      </c>
      <c r="M31" s="3">
        <v>1</v>
      </c>
      <c r="N31" s="3">
        <f t="shared" si="1"/>
        <v>0</v>
      </c>
      <c r="O31" s="3">
        <f t="shared" si="2"/>
        <v>5</v>
      </c>
      <c r="P31" s="3">
        <f t="shared" si="3"/>
        <v>5</v>
      </c>
    </row>
    <row r="32" spans="1:16" x14ac:dyDescent="0.25">
      <c r="A32" s="2" t="s">
        <v>27</v>
      </c>
      <c r="B32" s="3">
        <v>0</v>
      </c>
      <c r="C32" s="3">
        <v>0</v>
      </c>
      <c r="D32" s="3">
        <v>0</v>
      </c>
      <c r="E32" s="3">
        <v>0</v>
      </c>
      <c r="F32" s="3">
        <v>2</v>
      </c>
      <c r="G32" s="3">
        <v>2</v>
      </c>
      <c r="H32" s="3">
        <v>1</v>
      </c>
      <c r="I32" s="3">
        <v>1</v>
      </c>
      <c r="J32" s="3">
        <v>2</v>
      </c>
      <c r="K32" s="3">
        <v>0</v>
      </c>
      <c r="L32" s="3">
        <v>0</v>
      </c>
      <c r="M32" s="3">
        <v>0</v>
      </c>
      <c r="N32" s="3">
        <f t="shared" si="1"/>
        <v>1</v>
      </c>
      <c r="O32" s="3">
        <f t="shared" si="2"/>
        <v>3</v>
      </c>
      <c r="P32" s="3">
        <f t="shared" si="3"/>
        <v>4</v>
      </c>
    </row>
    <row r="33" spans="1:16" x14ac:dyDescent="0.25">
      <c r="A33" s="2" t="s">
        <v>28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1</v>
      </c>
      <c r="K33" s="3">
        <v>0</v>
      </c>
      <c r="L33" s="3">
        <v>3</v>
      </c>
      <c r="M33" s="3">
        <v>3</v>
      </c>
      <c r="N33" s="3">
        <f t="shared" si="1"/>
        <v>0</v>
      </c>
      <c r="O33" s="3">
        <f t="shared" si="2"/>
        <v>4</v>
      </c>
      <c r="P33" s="3">
        <f t="shared" si="3"/>
        <v>4</v>
      </c>
    </row>
    <row r="34" spans="1:16" x14ac:dyDescent="0.25">
      <c r="A34" s="2" t="s">
        <v>29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1</v>
      </c>
      <c r="J34" s="3">
        <v>1</v>
      </c>
      <c r="K34" s="3">
        <v>0</v>
      </c>
      <c r="L34" s="3">
        <v>2</v>
      </c>
      <c r="M34" s="3">
        <v>2</v>
      </c>
      <c r="N34" s="3">
        <f t="shared" si="1"/>
        <v>0</v>
      </c>
      <c r="O34" s="3">
        <f t="shared" si="2"/>
        <v>3</v>
      </c>
      <c r="P34" s="3">
        <f t="shared" si="3"/>
        <v>3</v>
      </c>
    </row>
    <row r="35" spans="1:16" x14ac:dyDescent="0.25">
      <c r="A35" s="2" t="s">
        <v>30</v>
      </c>
      <c r="B35" s="3">
        <v>0</v>
      </c>
      <c r="C35" s="3">
        <v>0</v>
      </c>
      <c r="D35" s="3">
        <v>0</v>
      </c>
      <c r="E35" s="3">
        <v>0</v>
      </c>
      <c r="F35" s="3">
        <v>2</v>
      </c>
      <c r="G35" s="3">
        <v>2</v>
      </c>
      <c r="H35" s="3">
        <v>0</v>
      </c>
      <c r="I35" s="3">
        <v>1</v>
      </c>
      <c r="J35" s="3">
        <v>1</v>
      </c>
      <c r="K35" s="3">
        <v>0</v>
      </c>
      <c r="L35" s="3">
        <v>0</v>
      </c>
      <c r="M35" s="3">
        <v>0</v>
      </c>
      <c r="N35" s="3">
        <f t="shared" si="1"/>
        <v>0</v>
      </c>
      <c r="O35" s="3">
        <f t="shared" si="2"/>
        <v>3</v>
      </c>
      <c r="P35" s="3">
        <f t="shared" si="3"/>
        <v>3</v>
      </c>
    </row>
    <row r="36" spans="1:16" x14ac:dyDescent="0.25">
      <c r="A36" s="2" t="s">
        <v>31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2</v>
      </c>
      <c r="K36" s="3">
        <v>0</v>
      </c>
      <c r="L36" s="3">
        <v>0</v>
      </c>
      <c r="M36" s="3">
        <v>0</v>
      </c>
      <c r="N36" s="3">
        <f t="shared" si="1"/>
        <v>0</v>
      </c>
      <c r="O36" s="3">
        <f t="shared" si="2"/>
        <v>2</v>
      </c>
      <c r="P36" s="3">
        <f t="shared" si="3"/>
        <v>2</v>
      </c>
    </row>
    <row r="37" spans="1:16" x14ac:dyDescent="0.25">
      <c r="A37" s="2" t="s">
        <v>32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1</v>
      </c>
      <c r="N37" s="3">
        <f t="shared" si="1"/>
        <v>1</v>
      </c>
      <c r="O37" s="3">
        <f t="shared" si="2"/>
        <v>0</v>
      </c>
      <c r="P37" s="3">
        <f t="shared" si="3"/>
        <v>1</v>
      </c>
    </row>
    <row r="38" spans="1:16" x14ac:dyDescent="0.25">
      <c r="A38" s="2" t="s">
        <v>33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1</v>
      </c>
      <c r="N38" s="3">
        <f t="shared" si="1"/>
        <v>0</v>
      </c>
      <c r="O38" s="3">
        <f t="shared" si="2"/>
        <v>1</v>
      </c>
      <c r="P38" s="3">
        <f t="shared" si="3"/>
        <v>1</v>
      </c>
    </row>
    <row r="39" spans="1:16" x14ac:dyDescent="0.25">
      <c r="A39" s="4" t="s">
        <v>6</v>
      </c>
      <c r="B39" s="4">
        <f t="shared" ref="B39:P39" si="4">SUM(B18:B38)</f>
        <v>2</v>
      </c>
      <c r="C39" s="4">
        <f t="shared" si="4"/>
        <v>5</v>
      </c>
      <c r="D39" s="4">
        <f t="shared" si="4"/>
        <v>7</v>
      </c>
      <c r="E39" s="4">
        <f t="shared" si="4"/>
        <v>28</v>
      </c>
      <c r="F39" s="4">
        <f t="shared" si="4"/>
        <v>148</v>
      </c>
      <c r="G39" s="4">
        <f t="shared" si="4"/>
        <v>176</v>
      </c>
      <c r="H39" s="4">
        <f t="shared" si="4"/>
        <v>46</v>
      </c>
      <c r="I39" s="4">
        <f t="shared" si="4"/>
        <v>579</v>
      </c>
      <c r="J39" s="4">
        <f t="shared" si="4"/>
        <v>625</v>
      </c>
      <c r="K39" s="4">
        <f t="shared" si="4"/>
        <v>63</v>
      </c>
      <c r="L39" s="4">
        <f t="shared" si="4"/>
        <v>489</v>
      </c>
      <c r="M39" s="4">
        <f t="shared" si="4"/>
        <v>552</v>
      </c>
      <c r="N39" s="4">
        <f t="shared" si="4"/>
        <v>139</v>
      </c>
      <c r="O39" s="6">
        <f t="shared" si="4"/>
        <v>1221</v>
      </c>
      <c r="P39" s="6">
        <f t="shared" si="4"/>
        <v>1360</v>
      </c>
    </row>
    <row r="40" spans="1:16" x14ac:dyDescent="0.25">
      <c r="A40" s="7" t="s">
        <v>11</v>
      </c>
    </row>
  </sheetData>
  <mergeCells count="12">
    <mergeCell ref="N16:P16"/>
    <mergeCell ref="A8:A9"/>
    <mergeCell ref="B8:D8"/>
    <mergeCell ref="E8:G8"/>
    <mergeCell ref="H8:J8"/>
    <mergeCell ref="K8:M8"/>
    <mergeCell ref="N8:P8"/>
    <mergeCell ref="A16:A17"/>
    <mergeCell ref="B16:D16"/>
    <mergeCell ref="E16:G16"/>
    <mergeCell ref="H16:J16"/>
    <mergeCell ref="K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41"/>
  <sheetViews>
    <sheetView tabSelected="1" workbookViewId="0">
      <selection activeCell="O5" sqref="O5:P5"/>
    </sheetView>
  </sheetViews>
  <sheetFormatPr baseColWidth="10" defaultRowHeight="15" x14ac:dyDescent="0.25"/>
  <cols>
    <col min="1" max="1" width="46.5703125" customWidth="1"/>
  </cols>
  <sheetData>
    <row r="1" spans="1:16" ht="18.75" x14ac:dyDescent="0.3">
      <c r="A1" s="17" t="s">
        <v>42</v>
      </c>
      <c r="B1" s="18"/>
    </row>
    <row r="2" spans="1:16" ht="18.75" x14ac:dyDescent="0.3">
      <c r="A2" s="17" t="s">
        <v>43</v>
      </c>
      <c r="B2" s="18"/>
    </row>
    <row r="3" spans="1:16" ht="18.75" x14ac:dyDescent="0.3">
      <c r="A3" s="17" t="s">
        <v>44</v>
      </c>
      <c r="B3" s="18"/>
    </row>
    <row r="4" spans="1:16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8" spans="1:16" x14ac:dyDescent="0.25">
      <c r="A8" s="1" t="s">
        <v>34</v>
      </c>
      <c r="E8" s="8"/>
      <c r="F8" s="8"/>
      <c r="G8" s="8"/>
    </row>
    <row r="9" spans="1:16" x14ac:dyDescent="0.25">
      <c r="A9" s="22" t="s">
        <v>1</v>
      </c>
      <c r="B9" s="24" t="s">
        <v>2</v>
      </c>
      <c r="C9" s="25"/>
      <c r="D9" s="26"/>
      <c r="E9" s="27" t="s">
        <v>3</v>
      </c>
      <c r="F9" s="28"/>
      <c r="G9" s="29"/>
      <c r="H9" s="21" t="s">
        <v>4</v>
      </c>
      <c r="I9" s="21"/>
      <c r="J9" s="21"/>
      <c r="K9" s="21" t="s">
        <v>5</v>
      </c>
      <c r="L9" s="21"/>
      <c r="M9" s="21"/>
      <c r="N9" s="21" t="s">
        <v>6</v>
      </c>
      <c r="O9" s="21"/>
      <c r="P9" s="21"/>
    </row>
    <row r="10" spans="1:16" x14ac:dyDescent="0.25">
      <c r="A10" s="23"/>
      <c r="B10" s="15" t="s">
        <v>7</v>
      </c>
      <c r="C10" s="15" t="s">
        <v>8</v>
      </c>
      <c r="D10" s="15" t="s">
        <v>6</v>
      </c>
      <c r="E10" s="16" t="s">
        <v>7</v>
      </c>
      <c r="F10" s="16" t="s">
        <v>8</v>
      </c>
      <c r="G10" s="16" t="s">
        <v>6</v>
      </c>
      <c r="H10" s="15" t="s">
        <v>7</v>
      </c>
      <c r="I10" s="15" t="s">
        <v>8</v>
      </c>
      <c r="J10" s="15" t="s">
        <v>6</v>
      </c>
      <c r="K10" s="15" t="s">
        <v>7</v>
      </c>
      <c r="L10" s="15" t="s">
        <v>8</v>
      </c>
      <c r="M10" s="15" t="s">
        <v>6</v>
      </c>
      <c r="N10" s="15" t="s">
        <v>7</v>
      </c>
      <c r="O10" s="15" t="s">
        <v>8</v>
      </c>
      <c r="P10" s="15" t="s">
        <v>6</v>
      </c>
    </row>
    <row r="11" spans="1:16" x14ac:dyDescent="0.25">
      <c r="A11" s="9" t="s">
        <v>9</v>
      </c>
      <c r="B11" s="3">
        <v>1</v>
      </c>
      <c r="C11" s="3">
        <v>2</v>
      </c>
      <c r="D11" s="4">
        <f>SUM(B11:C11)</f>
        <v>3</v>
      </c>
      <c r="E11" s="10">
        <v>8</v>
      </c>
      <c r="F11" s="10">
        <v>59</v>
      </c>
      <c r="G11" s="11">
        <f>SUM(E11:F11)</f>
        <v>67</v>
      </c>
      <c r="H11" s="3">
        <v>23</v>
      </c>
      <c r="I11" s="3">
        <v>254</v>
      </c>
      <c r="J11" s="4">
        <f>SUM(H11:I11)</f>
        <v>277</v>
      </c>
      <c r="K11" s="3">
        <v>58</v>
      </c>
      <c r="L11" s="3">
        <v>357</v>
      </c>
      <c r="M11" s="4">
        <f>SUM(K11:L11)</f>
        <v>415</v>
      </c>
      <c r="N11" s="3">
        <f>B11+E11+H11+K11</f>
        <v>90</v>
      </c>
      <c r="O11" s="3">
        <f>C11+F11+I11+L11</f>
        <v>672</v>
      </c>
      <c r="P11" s="4">
        <f>SUM(N11:O11)</f>
        <v>762</v>
      </c>
    </row>
    <row r="12" spans="1:16" x14ac:dyDescent="0.25">
      <c r="A12" s="9" t="s">
        <v>10</v>
      </c>
      <c r="B12" s="3">
        <v>2</v>
      </c>
      <c r="C12" s="3">
        <v>13</v>
      </c>
      <c r="D12" s="4">
        <f>SUM(B12:C12)</f>
        <v>15</v>
      </c>
      <c r="E12" s="10">
        <v>18</v>
      </c>
      <c r="F12" s="10">
        <v>106</v>
      </c>
      <c r="G12" s="11">
        <f>SUM(E12:F12)</f>
        <v>124</v>
      </c>
      <c r="H12" s="3">
        <v>37</v>
      </c>
      <c r="I12" s="3">
        <v>427</v>
      </c>
      <c r="J12" s="4">
        <f>SUM(H12:I12)</f>
        <v>464</v>
      </c>
      <c r="K12" s="3">
        <v>6</v>
      </c>
      <c r="L12" s="3">
        <v>94</v>
      </c>
      <c r="M12" s="4">
        <f>SUM(K12:L12)</f>
        <v>100</v>
      </c>
      <c r="N12" s="3">
        <f>B12+E12+H12+K12</f>
        <v>63</v>
      </c>
      <c r="O12" s="3">
        <f>C12+F12+I12+L12</f>
        <v>640</v>
      </c>
      <c r="P12" s="4">
        <f>SUM(N12:O12)</f>
        <v>703</v>
      </c>
    </row>
    <row r="13" spans="1:16" x14ac:dyDescent="0.25">
      <c r="A13" s="12" t="s">
        <v>6</v>
      </c>
      <c r="B13" s="3">
        <f t="shared" ref="B13:O13" si="0">SUM(B11:B12)</f>
        <v>3</v>
      </c>
      <c r="C13" s="3">
        <f t="shared" si="0"/>
        <v>15</v>
      </c>
      <c r="D13" s="4">
        <f t="shared" si="0"/>
        <v>18</v>
      </c>
      <c r="E13" s="10">
        <f t="shared" si="0"/>
        <v>26</v>
      </c>
      <c r="F13" s="10">
        <f t="shared" si="0"/>
        <v>165</v>
      </c>
      <c r="G13" s="11">
        <f t="shared" si="0"/>
        <v>191</v>
      </c>
      <c r="H13" s="3">
        <f t="shared" si="0"/>
        <v>60</v>
      </c>
      <c r="I13" s="3">
        <f t="shared" si="0"/>
        <v>681</v>
      </c>
      <c r="J13" s="4">
        <f t="shared" si="0"/>
        <v>741</v>
      </c>
      <c r="K13" s="3">
        <f t="shared" si="0"/>
        <v>64</v>
      </c>
      <c r="L13" s="3">
        <f t="shared" si="0"/>
        <v>451</v>
      </c>
      <c r="M13" s="4">
        <f t="shared" si="0"/>
        <v>515</v>
      </c>
      <c r="N13" s="3">
        <f t="shared" si="0"/>
        <v>153</v>
      </c>
      <c r="O13" s="5">
        <f t="shared" si="0"/>
        <v>1312</v>
      </c>
      <c r="P13" s="6">
        <f>SUM(N13:O13)</f>
        <v>1465</v>
      </c>
    </row>
    <row r="14" spans="1:16" x14ac:dyDescent="0.25">
      <c r="A14" s="7" t="s">
        <v>35</v>
      </c>
      <c r="E14" s="8"/>
      <c r="F14" s="8"/>
      <c r="G14" s="8"/>
    </row>
    <row r="15" spans="1:16" x14ac:dyDescent="0.25">
      <c r="E15" s="8"/>
      <c r="F15" s="8"/>
      <c r="G15" s="8"/>
    </row>
    <row r="16" spans="1:16" x14ac:dyDescent="0.25">
      <c r="A16" s="1" t="s">
        <v>36</v>
      </c>
      <c r="E16" s="8"/>
      <c r="F16" s="8"/>
      <c r="G16" s="8"/>
    </row>
    <row r="17" spans="1:16" x14ac:dyDescent="0.25">
      <c r="A17" s="22" t="s">
        <v>45</v>
      </c>
      <c r="B17" s="21" t="s">
        <v>2</v>
      </c>
      <c r="C17" s="21"/>
      <c r="D17" s="21"/>
      <c r="E17" s="30" t="s">
        <v>3</v>
      </c>
      <c r="F17" s="30"/>
      <c r="G17" s="30"/>
      <c r="H17" s="21" t="s">
        <v>4</v>
      </c>
      <c r="I17" s="21"/>
      <c r="J17" s="21"/>
      <c r="K17" s="21" t="s">
        <v>5</v>
      </c>
      <c r="L17" s="21"/>
      <c r="M17" s="21"/>
      <c r="N17" s="21" t="s">
        <v>6</v>
      </c>
      <c r="O17" s="21"/>
      <c r="P17" s="21"/>
    </row>
    <row r="18" spans="1:16" x14ac:dyDescent="0.25">
      <c r="A18" s="23"/>
      <c r="B18" s="15" t="s">
        <v>7</v>
      </c>
      <c r="C18" s="15" t="s">
        <v>8</v>
      </c>
      <c r="D18" s="15" t="s">
        <v>6</v>
      </c>
      <c r="E18" s="16" t="s">
        <v>7</v>
      </c>
      <c r="F18" s="16" t="s">
        <v>8</v>
      </c>
      <c r="G18" s="16" t="s">
        <v>6</v>
      </c>
      <c r="H18" s="15" t="s">
        <v>7</v>
      </c>
      <c r="I18" s="15" t="s">
        <v>8</v>
      </c>
      <c r="J18" s="15" t="s">
        <v>6</v>
      </c>
      <c r="K18" s="15" t="s">
        <v>7</v>
      </c>
      <c r="L18" s="15" t="s">
        <v>8</v>
      </c>
      <c r="M18" s="15" t="s">
        <v>6</v>
      </c>
      <c r="N18" s="15" t="s">
        <v>7</v>
      </c>
      <c r="O18" s="15" t="s">
        <v>8</v>
      </c>
      <c r="P18" s="15" t="s">
        <v>6</v>
      </c>
    </row>
    <row r="19" spans="1:16" x14ac:dyDescent="0.25">
      <c r="A19" s="2" t="s">
        <v>13</v>
      </c>
      <c r="B19" s="10">
        <v>191</v>
      </c>
      <c r="C19" s="10">
        <v>6</v>
      </c>
      <c r="D19" s="10">
        <f>SUM(B19:C19)</f>
        <v>197</v>
      </c>
      <c r="E19" s="10">
        <v>158</v>
      </c>
      <c r="F19" s="10">
        <v>18</v>
      </c>
      <c r="G19" s="10">
        <f>SUM(E19:F19)</f>
        <v>176</v>
      </c>
      <c r="H19" s="10">
        <v>40</v>
      </c>
      <c r="I19" s="10">
        <v>2</v>
      </c>
      <c r="J19" s="10">
        <f>SUM(H19:I19)</f>
        <v>42</v>
      </c>
      <c r="K19" s="10">
        <v>5</v>
      </c>
      <c r="L19" s="10">
        <v>0</v>
      </c>
      <c r="M19" s="10">
        <f>SUM(K19:L19)</f>
        <v>5</v>
      </c>
      <c r="N19" s="10">
        <f>B19+E19+H19+K19</f>
        <v>394</v>
      </c>
      <c r="O19" s="10">
        <f>C19+F19+I19+L19</f>
        <v>26</v>
      </c>
      <c r="P19" s="10">
        <f>N19+O19</f>
        <v>420</v>
      </c>
    </row>
    <row r="20" spans="1:16" x14ac:dyDescent="0.25">
      <c r="A20" s="2" t="s">
        <v>14</v>
      </c>
      <c r="B20" s="10">
        <v>133</v>
      </c>
      <c r="C20" s="10">
        <v>21</v>
      </c>
      <c r="D20" s="10">
        <f t="shared" ref="D20:D40" si="1">SUM(B20:C20)</f>
        <v>154</v>
      </c>
      <c r="E20" s="10">
        <v>149</v>
      </c>
      <c r="F20" s="10">
        <v>31</v>
      </c>
      <c r="G20" s="10">
        <f t="shared" ref="G20:G40" si="2">SUM(E20:F20)</f>
        <v>180</v>
      </c>
      <c r="H20" s="10">
        <v>45</v>
      </c>
      <c r="I20" s="10">
        <v>11</v>
      </c>
      <c r="J20" s="10">
        <f t="shared" ref="J20:J40" si="3">SUM(H20:I20)</f>
        <v>56</v>
      </c>
      <c r="K20" s="10">
        <v>3</v>
      </c>
      <c r="L20" s="10">
        <v>0</v>
      </c>
      <c r="M20" s="10">
        <f t="shared" ref="M20:M40" si="4">SUM(K20:L20)</f>
        <v>3</v>
      </c>
      <c r="N20" s="10">
        <f t="shared" ref="N20:O40" si="5">B20+E20+H20+K20</f>
        <v>330</v>
      </c>
      <c r="O20" s="10">
        <f t="shared" si="5"/>
        <v>63</v>
      </c>
      <c r="P20" s="10">
        <f t="shared" ref="P20:P41" si="6">N20+O20</f>
        <v>393</v>
      </c>
    </row>
    <row r="21" spans="1:16" x14ac:dyDescent="0.25">
      <c r="A21" s="2" t="s">
        <v>16</v>
      </c>
      <c r="B21" s="10">
        <v>100</v>
      </c>
      <c r="C21" s="10">
        <v>19</v>
      </c>
      <c r="D21" s="10">
        <f t="shared" si="1"/>
        <v>119</v>
      </c>
      <c r="E21" s="10">
        <v>33</v>
      </c>
      <c r="F21" s="10">
        <v>5</v>
      </c>
      <c r="G21" s="10">
        <f t="shared" si="2"/>
        <v>38</v>
      </c>
      <c r="H21" s="10">
        <v>33</v>
      </c>
      <c r="I21" s="10">
        <v>5</v>
      </c>
      <c r="J21" s="10">
        <f t="shared" si="3"/>
        <v>38</v>
      </c>
      <c r="K21" s="10">
        <v>2</v>
      </c>
      <c r="L21" s="10">
        <v>2</v>
      </c>
      <c r="M21" s="10">
        <f t="shared" si="4"/>
        <v>4</v>
      </c>
      <c r="N21" s="10">
        <f t="shared" si="5"/>
        <v>168</v>
      </c>
      <c r="O21" s="10">
        <f t="shared" si="5"/>
        <v>31</v>
      </c>
      <c r="P21" s="10">
        <f t="shared" si="6"/>
        <v>199</v>
      </c>
    </row>
    <row r="22" spans="1:16" x14ac:dyDescent="0.25">
      <c r="A22" s="2" t="s">
        <v>17</v>
      </c>
      <c r="B22" s="10">
        <v>62</v>
      </c>
      <c r="C22" s="10">
        <v>2</v>
      </c>
      <c r="D22" s="10">
        <f t="shared" si="1"/>
        <v>64</v>
      </c>
      <c r="E22" s="10">
        <v>30</v>
      </c>
      <c r="F22" s="10">
        <v>0</v>
      </c>
      <c r="G22" s="10">
        <f t="shared" si="2"/>
        <v>30</v>
      </c>
      <c r="H22" s="10">
        <v>13</v>
      </c>
      <c r="I22" s="10">
        <v>0</v>
      </c>
      <c r="J22" s="10">
        <f t="shared" si="3"/>
        <v>13</v>
      </c>
      <c r="K22" s="10">
        <v>1</v>
      </c>
      <c r="L22" s="10">
        <v>0</v>
      </c>
      <c r="M22" s="10">
        <f t="shared" si="4"/>
        <v>1</v>
      </c>
      <c r="N22" s="10">
        <f t="shared" si="5"/>
        <v>106</v>
      </c>
      <c r="O22" s="10">
        <f t="shared" si="5"/>
        <v>2</v>
      </c>
      <c r="P22" s="10">
        <f t="shared" si="6"/>
        <v>108</v>
      </c>
    </row>
    <row r="23" spans="1:16" x14ac:dyDescent="0.25">
      <c r="A23" s="2" t="s">
        <v>15</v>
      </c>
      <c r="B23" s="10">
        <v>36</v>
      </c>
      <c r="C23" s="10">
        <v>2</v>
      </c>
      <c r="D23" s="10">
        <f t="shared" si="1"/>
        <v>38</v>
      </c>
      <c r="E23" s="10">
        <v>17</v>
      </c>
      <c r="F23" s="10">
        <v>3</v>
      </c>
      <c r="G23" s="10">
        <f t="shared" si="2"/>
        <v>20</v>
      </c>
      <c r="H23" s="10">
        <v>4</v>
      </c>
      <c r="I23" s="10">
        <v>5</v>
      </c>
      <c r="J23" s="10">
        <f t="shared" si="3"/>
        <v>9</v>
      </c>
      <c r="K23" s="10">
        <v>1</v>
      </c>
      <c r="L23" s="10">
        <v>0</v>
      </c>
      <c r="M23" s="10">
        <f t="shared" si="4"/>
        <v>1</v>
      </c>
      <c r="N23" s="10">
        <f t="shared" si="5"/>
        <v>58</v>
      </c>
      <c r="O23" s="10">
        <f t="shared" si="5"/>
        <v>10</v>
      </c>
      <c r="P23" s="10">
        <f t="shared" si="6"/>
        <v>68</v>
      </c>
    </row>
    <row r="24" spans="1:16" x14ac:dyDescent="0.25">
      <c r="A24" s="2" t="s">
        <v>20</v>
      </c>
      <c r="B24" s="10">
        <v>42</v>
      </c>
      <c r="C24" s="10">
        <v>0</v>
      </c>
      <c r="D24" s="10">
        <f t="shared" si="1"/>
        <v>42</v>
      </c>
      <c r="E24" s="10">
        <v>14</v>
      </c>
      <c r="F24" s="10">
        <v>2</v>
      </c>
      <c r="G24" s="10">
        <f t="shared" si="2"/>
        <v>16</v>
      </c>
      <c r="H24" s="10">
        <v>3</v>
      </c>
      <c r="I24" s="10">
        <v>0</v>
      </c>
      <c r="J24" s="10">
        <f t="shared" si="3"/>
        <v>3</v>
      </c>
      <c r="K24" s="10">
        <v>0</v>
      </c>
      <c r="L24" s="10">
        <v>0</v>
      </c>
      <c r="M24" s="10">
        <f t="shared" si="4"/>
        <v>0</v>
      </c>
      <c r="N24" s="10">
        <f t="shared" si="5"/>
        <v>59</v>
      </c>
      <c r="O24" s="10">
        <f t="shared" si="5"/>
        <v>2</v>
      </c>
      <c r="P24" s="10">
        <f t="shared" si="6"/>
        <v>61</v>
      </c>
    </row>
    <row r="25" spans="1:16" x14ac:dyDescent="0.25">
      <c r="A25" s="2" t="s">
        <v>21</v>
      </c>
      <c r="B25" s="10">
        <v>32</v>
      </c>
      <c r="C25" s="10">
        <v>4</v>
      </c>
      <c r="D25" s="10">
        <f t="shared" si="1"/>
        <v>36</v>
      </c>
      <c r="E25" s="10">
        <v>11</v>
      </c>
      <c r="F25" s="10">
        <v>0</v>
      </c>
      <c r="G25" s="10">
        <f t="shared" si="2"/>
        <v>11</v>
      </c>
      <c r="H25" s="10">
        <v>7</v>
      </c>
      <c r="I25" s="10">
        <v>1</v>
      </c>
      <c r="J25" s="10">
        <f t="shared" si="3"/>
        <v>8</v>
      </c>
      <c r="K25" s="10">
        <v>0</v>
      </c>
      <c r="L25" s="10">
        <v>1</v>
      </c>
      <c r="M25" s="10">
        <f t="shared" si="4"/>
        <v>1</v>
      </c>
      <c r="N25" s="10">
        <f t="shared" si="5"/>
        <v>50</v>
      </c>
      <c r="O25" s="10">
        <f t="shared" si="5"/>
        <v>6</v>
      </c>
      <c r="P25" s="10">
        <f t="shared" si="6"/>
        <v>56</v>
      </c>
    </row>
    <row r="26" spans="1:16" x14ac:dyDescent="0.25">
      <c r="A26" s="2" t="s">
        <v>19</v>
      </c>
      <c r="B26" s="10">
        <v>27</v>
      </c>
      <c r="C26" s="10">
        <v>2</v>
      </c>
      <c r="D26" s="10">
        <f t="shared" si="1"/>
        <v>29</v>
      </c>
      <c r="E26" s="10">
        <v>12</v>
      </c>
      <c r="F26" s="10">
        <v>2</v>
      </c>
      <c r="G26" s="10">
        <f t="shared" si="2"/>
        <v>14</v>
      </c>
      <c r="H26" s="10">
        <v>7</v>
      </c>
      <c r="I26" s="10">
        <v>0</v>
      </c>
      <c r="J26" s="10">
        <f t="shared" si="3"/>
        <v>7</v>
      </c>
      <c r="K26" s="10">
        <v>0</v>
      </c>
      <c r="L26" s="10">
        <v>0</v>
      </c>
      <c r="M26" s="10">
        <f t="shared" si="4"/>
        <v>0</v>
      </c>
      <c r="N26" s="10">
        <f t="shared" si="5"/>
        <v>46</v>
      </c>
      <c r="O26" s="10">
        <f t="shared" si="5"/>
        <v>4</v>
      </c>
      <c r="P26" s="10">
        <f t="shared" si="6"/>
        <v>50</v>
      </c>
    </row>
    <row r="27" spans="1:16" x14ac:dyDescent="0.25">
      <c r="A27" s="2" t="s">
        <v>18</v>
      </c>
      <c r="B27" s="10">
        <v>24</v>
      </c>
      <c r="C27" s="10">
        <v>0</v>
      </c>
      <c r="D27" s="10">
        <f t="shared" si="1"/>
        <v>24</v>
      </c>
      <c r="E27" s="10">
        <v>16</v>
      </c>
      <c r="F27" s="10">
        <v>0</v>
      </c>
      <c r="G27" s="10">
        <f t="shared" si="2"/>
        <v>16</v>
      </c>
      <c r="H27" s="10">
        <v>4</v>
      </c>
      <c r="I27" s="10">
        <v>0</v>
      </c>
      <c r="J27" s="10">
        <f t="shared" si="3"/>
        <v>4</v>
      </c>
      <c r="K27" s="10">
        <v>2</v>
      </c>
      <c r="L27" s="10">
        <v>0</v>
      </c>
      <c r="M27" s="10">
        <f t="shared" si="4"/>
        <v>2</v>
      </c>
      <c r="N27" s="10">
        <f t="shared" si="5"/>
        <v>46</v>
      </c>
      <c r="O27" s="10">
        <f t="shared" si="5"/>
        <v>0</v>
      </c>
      <c r="P27" s="10">
        <f t="shared" si="6"/>
        <v>46</v>
      </c>
    </row>
    <row r="28" spans="1:16" x14ac:dyDescent="0.25">
      <c r="A28" s="2" t="s">
        <v>37</v>
      </c>
      <c r="B28" s="10">
        <v>8</v>
      </c>
      <c r="C28" s="10">
        <v>0</v>
      </c>
      <c r="D28" s="10">
        <f t="shared" si="1"/>
        <v>8</v>
      </c>
      <c r="E28" s="10">
        <v>6</v>
      </c>
      <c r="F28" s="10">
        <v>2</v>
      </c>
      <c r="G28" s="10">
        <f t="shared" si="2"/>
        <v>8</v>
      </c>
      <c r="H28" s="10">
        <v>1</v>
      </c>
      <c r="I28" s="10">
        <v>0</v>
      </c>
      <c r="J28" s="10">
        <f t="shared" si="3"/>
        <v>1</v>
      </c>
      <c r="K28" s="10">
        <v>0</v>
      </c>
      <c r="L28" s="10">
        <v>0</v>
      </c>
      <c r="M28" s="10">
        <f t="shared" si="4"/>
        <v>0</v>
      </c>
      <c r="N28" s="10">
        <f t="shared" si="5"/>
        <v>15</v>
      </c>
      <c r="O28" s="10">
        <f t="shared" si="5"/>
        <v>2</v>
      </c>
      <c r="P28" s="10">
        <f t="shared" si="6"/>
        <v>17</v>
      </c>
    </row>
    <row r="29" spans="1:16" x14ac:dyDescent="0.25">
      <c r="A29" s="2" t="s">
        <v>27</v>
      </c>
      <c r="B29" s="10">
        <v>5</v>
      </c>
      <c r="C29" s="10">
        <v>0</v>
      </c>
      <c r="D29" s="10">
        <f t="shared" si="1"/>
        <v>5</v>
      </c>
      <c r="E29" s="10">
        <v>1</v>
      </c>
      <c r="F29" s="10">
        <v>0</v>
      </c>
      <c r="G29" s="10">
        <f t="shared" si="2"/>
        <v>1</v>
      </c>
      <c r="H29" s="10">
        <v>1</v>
      </c>
      <c r="I29" s="10">
        <v>1</v>
      </c>
      <c r="J29" s="10">
        <f t="shared" si="3"/>
        <v>2</v>
      </c>
      <c r="K29" s="10">
        <v>0</v>
      </c>
      <c r="L29" s="10">
        <v>0</v>
      </c>
      <c r="M29" s="10">
        <f t="shared" si="4"/>
        <v>0</v>
      </c>
      <c r="N29" s="10">
        <f t="shared" si="5"/>
        <v>7</v>
      </c>
      <c r="O29" s="10">
        <f t="shared" si="5"/>
        <v>1</v>
      </c>
      <c r="P29" s="10">
        <f t="shared" si="6"/>
        <v>8</v>
      </c>
    </row>
    <row r="30" spans="1:16" x14ac:dyDescent="0.25">
      <c r="A30" s="2" t="s">
        <v>26</v>
      </c>
      <c r="B30" s="10">
        <v>5</v>
      </c>
      <c r="C30" s="10">
        <v>0</v>
      </c>
      <c r="D30" s="10">
        <f t="shared" si="1"/>
        <v>5</v>
      </c>
      <c r="E30" s="10">
        <v>1</v>
      </c>
      <c r="F30" s="10">
        <v>0</v>
      </c>
      <c r="G30" s="10">
        <f t="shared" si="2"/>
        <v>1</v>
      </c>
      <c r="H30" s="10">
        <v>1</v>
      </c>
      <c r="I30" s="10">
        <v>0</v>
      </c>
      <c r="J30" s="10">
        <f t="shared" si="3"/>
        <v>1</v>
      </c>
      <c r="K30" s="10">
        <v>0</v>
      </c>
      <c r="L30" s="10">
        <v>0</v>
      </c>
      <c r="M30" s="10">
        <f t="shared" si="4"/>
        <v>0</v>
      </c>
      <c r="N30" s="10">
        <f t="shared" si="5"/>
        <v>7</v>
      </c>
      <c r="O30" s="10">
        <f t="shared" si="5"/>
        <v>0</v>
      </c>
      <c r="P30" s="10">
        <f t="shared" si="6"/>
        <v>7</v>
      </c>
    </row>
    <row r="31" spans="1:16" x14ac:dyDescent="0.25">
      <c r="A31" s="2" t="s">
        <v>24</v>
      </c>
      <c r="B31" s="10">
        <v>5</v>
      </c>
      <c r="C31" s="10">
        <v>1</v>
      </c>
      <c r="D31" s="10">
        <f t="shared" si="1"/>
        <v>6</v>
      </c>
      <c r="E31" s="10">
        <v>0</v>
      </c>
      <c r="F31" s="10">
        <v>0</v>
      </c>
      <c r="G31" s="10">
        <f t="shared" si="2"/>
        <v>0</v>
      </c>
      <c r="H31" s="10">
        <v>0</v>
      </c>
      <c r="I31" s="10">
        <v>0</v>
      </c>
      <c r="J31" s="10">
        <f t="shared" si="3"/>
        <v>0</v>
      </c>
      <c r="K31" s="10">
        <v>0</v>
      </c>
      <c r="L31" s="10">
        <v>0</v>
      </c>
      <c r="M31" s="10">
        <f t="shared" si="4"/>
        <v>0</v>
      </c>
      <c r="N31" s="10">
        <f t="shared" si="5"/>
        <v>5</v>
      </c>
      <c r="O31" s="10">
        <f t="shared" si="5"/>
        <v>1</v>
      </c>
      <c r="P31" s="10">
        <f t="shared" si="6"/>
        <v>6</v>
      </c>
    </row>
    <row r="32" spans="1:16" x14ac:dyDescent="0.25">
      <c r="A32" s="2" t="s">
        <v>31</v>
      </c>
      <c r="B32" s="10">
        <v>4</v>
      </c>
      <c r="C32" s="10">
        <v>0</v>
      </c>
      <c r="D32" s="10">
        <f t="shared" si="1"/>
        <v>4</v>
      </c>
      <c r="E32" s="10">
        <v>0</v>
      </c>
      <c r="F32" s="10">
        <v>0</v>
      </c>
      <c r="G32" s="10">
        <f t="shared" si="2"/>
        <v>0</v>
      </c>
      <c r="H32" s="10">
        <v>1</v>
      </c>
      <c r="I32" s="10">
        <v>0</v>
      </c>
      <c r="J32" s="10">
        <f t="shared" si="3"/>
        <v>1</v>
      </c>
      <c r="K32" s="10">
        <v>0</v>
      </c>
      <c r="L32" s="10">
        <v>0</v>
      </c>
      <c r="M32" s="10">
        <f t="shared" si="4"/>
        <v>0</v>
      </c>
      <c r="N32" s="10">
        <f t="shared" si="5"/>
        <v>5</v>
      </c>
      <c r="O32" s="10">
        <f t="shared" si="5"/>
        <v>0</v>
      </c>
      <c r="P32" s="10">
        <f t="shared" si="6"/>
        <v>5</v>
      </c>
    </row>
    <row r="33" spans="1:16" x14ac:dyDescent="0.25">
      <c r="A33" s="2" t="s">
        <v>29</v>
      </c>
      <c r="B33" s="10">
        <v>2</v>
      </c>
      <c r="C33" s="10">
        <v>0</v>
      </c>
      <c r="D33" s="10">
        <f t="shared" si="1"/>
        <v>2</v>
      </c>
      <c r="E33" s="10">
        <v>1</v>
      </c>
      <c r="F33" s="10">
        <v>0</v>
      </c>
      <c r="G33" s="10">
        <f t="shared" si="2"/>
        <v>1</v>
      </c>
      <c r="H33" s="10">
        <v>0</v>
      </c>
      <c r="I33" s="10">
        <v>0</v>
      </c>
      <c r="J33" s="10">
        <f t="shared" si="3"/>
        <v>0</v>
      </c>
      <c r="K33" s="10">
        <v>1</v>
      </c>
      <c r="L33" s="10">
        <v>0</v>
      </c>
      <c r="M33" s="10">
        <f t="shared" si="4"/>
        <v>1</v>
      </c>
      <c r="N33" s="10">
        <f t="shared" si="5"/>
        <v>4</v>
      </c>
      <c r="O33" s="10">
        <f t="shared" si="5"/>
        <v>0</v>
      </c>
      <c r="P33" s="10">
        <f t="shared" si="6"/>
        <v>4</v>
      </c>
    </row>
    <row r="34" spans="1:16" x14ac:dyDescent="0.25">
      <c r="A34" s="2" t="s">
        <v>38</v>
      </c>
      <c r="B34" s="10">
        <v>1</v>
      </c>
      <c r="C34" s="10">
        <v>1</v>
      </c>
      <c r="D34" s="10">
        <f t="shared" si="1"/>
        <v>2</v>
      </c>
      <c r="E34" s="10">
        <v>0</v>
      </c>
      <c r="F34" s="10">
        <v>0</v>
      </c>
      <c r="G34" s="10">
        <f t="shared" si="2"/>
        <v>0</v>
      </c>
      <c r="H34" s="10">
        <v>0</v>
      </c>
      <c r="I34" s="10">
        <v>1</v>
      </c>
      <c r="J34" s="10">
        <f t="shared" si="3"/>
        <v>1</v>
      </c>
      <c r="K34" s="10">
        <v>0</v>
      </c>
      <c r="L34" s="10">
        <v>0</v>
      </c>
      <c r="M34" s="10">
        <f t="shared" si="4"/>
        <v>0</v>
      </c>
      <c r="N34" s="10">
        <f t="shared" si="5"/>
        <v>1</v>
      </c>
      <c r="O34" s="10">
        <f t="shared" si="5"/>
        <v>2</v>
      </c>
      <c r="P34" s="10">
        <f t="shared" si="6"/>
        <v>3</v>
      </c>
    </row>
    <row r="35" spans="1:16" x14ac:dyDescent="0.25">
      <c r="A35" s="2" t="s">
        <v>28</v>
      </c>
      <c r="B35" s="10">
        <v>1</v>
      </c>
      <c r="C35" s="10">
        <v>0</v>
      </c>
      <c r="D35" s="10">
        <f t="shared" si="1"/>
        <v>1</v>
      </c>
      <c r="E35" s="10">
        <v>2</v>
      </c>
      <c r="F35" s="10">
        <v>0</v>
      </c>
      <c r="G35" s="10">
        <f t="shared" si="2"/>
        <v>2</v>
      </c>
      <c r="H35" s="10">
        <v>0</v>
      </c>
      <c r="I35" s="10">
        <v>0</v>
      </c>
      <c r="J35" s="10">
        <f t="shared" si="3"/>
        <v>0</v>
      </c>
      <c r="K35" s="10">
        <v>0</v>
      </c>
      <c r="L35" s="10">
        <v>0</v>
      </c>
      <c r="M35" s="10">
        <f t="shared" si="4"/>
        <v>0</v>
      </c>
      <c r="N35" s="10">
        <f t="shared" si="5"/>
        <v>3</v>
      </c>
      <c r="O35" s="10">
        <f t="shared" si="5"/>
        <v>0</v>
      </c>
      <c r="P35" s="10">
        <f t="shared" si="6"/>
        <v>3</v>
      </c>
    </row>
    <row r="36" spans="1:16" x14ac:dyDescent="0.25">
      <c r="A36" s="2" t="s">
        <v>25</v>
      </c>
      <c r="B36" s="10">
        <v>2</v>
      </c>
      <c r="C36" s="10">
        <v>0</v>
      </c>
      <c r="D36" s="10">
        <f t="shared" si="1"/>
        <v>2</v>
      </c>
      <c r="E36" s="10">
        <v>0</v>
      </c>
      <c r="F36" s="10">
        <v>1</v>
      </c>
      <c r="G36" s="10">
        <f t="shared" si="2"/>
        <v>1</v>
      </c>
      <c r="H36" s="10">
        <v>0</v>
      </c>
      <c r="I36" s="10">
        <v>0</v>
      </c>
      <c r="J36" s="10">
        <f t="shared" si="3"/>
        <v>0</v>
      </c>
      <c r="K36" s="10">
        <v>0</v>
      </c>
      <c r="L36" s="10">
        <v>0</v>
      </c>
      <c r="M36" s="10">
        <f t="shared" si="4"/>
        <v>0</v>
      </c>
      <c r="N36" s="10">
        <f t="shared" si="5"/>
        <v>2</v>
      </c>
      <c r="O36" s="10">
        <f t="shared" si="5"/>
        <v>1</v>
      </c>
      <c r="P36" s="10">
        <f t="shared" si="6"/>
        <v>3</v>
      </c>
    </row>
    <row r="37" spans="1:16" x14ac:dyDescent="0.25">
      <c r="A37" s="2" t="s">
        <v>30</v>
      </c>
      <c r="B37" s="10">
        <v>0</v>
      </c>
      <c r="C37" s="10">
        <v>0</v>
      </c>
      <c r="D37" s="10">
        <f t="shared" si="1"/>
        <v>0</v>
      </c>
      <c r="E37" s="10">
        <v>0</v>
      </c>
      <c r="F37" s="10">
        <v>0</v>
      </c>
      <c r="G37" s="10">
        <f t="shared" si="2"/>
        <v>0</v>
      </c>
      <c r="H37" s="10">
        <v>3</v>
      </c>
      <c r="I37" s="10">
        <v>0</v>
      </c>
      <c r="J37" s="10">
        <f t="shared" si="3"/>
        <v>3</v>
      </c>
      <c r="K37" s="10">
        <v>0</v>
      </c>
      <c r="L37" s="10">
        <v>0</v>
      </c>
      <c r="M37" s="10">
        <f t="shared" si="4"/>
        <v>0</v>
      </c>
      <c r="N37" s="10">
        <f t="shared" si="5"/>
        <v>3</v>
      </c>
      <c r="O37" s="10">
        <f t="shared" si="5"/>
        <v>0</v>
      </c>
      <c r="P37" s="10">
        <f t="shared" si="6"/>
        <v>3</v>
      </c>
    </row>
    <row r="38" spans="1:16" x14ac:dyDescent="0.25">
      <c r="A38" s="2" t="s">
        <v>32</v>
      </c>
      <c r="B38" s="10">
        <v>0</v>
      </c>
      <c r="C38" s="10">
        <v>2</v>
      </c>
      <c r="D38" s="10">
        <f t="shared" si="1"/>
        <v>2</v>
      </c>
      <c r="E38" s="10">
        <v>0</v>
      </c>
      <c r="F38" s="10">
        <v>0</v>
      </c>
      <c r="G38" s="10">
        <f t="shared" si="2"/>
        <v>0</v>
      </c>
      <c r="H38" s="10">
        <v>0</v>
      </c>
      <c r="I38" s="10">
        <v>0</v>
      </c>
      <c r="J38" s="10">
        <f t="shared" si="3"/>
        <v>0</v>
      </c>
      <c r="K38" s="10">
        <v>0</v>
      </c>
      <c r="L38" s="10">
        <v>0</v>
      </c>
      <c r="M38" s="10">
        <f t="shared" si="4"/>
        <v>0</v>
      </c>
      <c r="N38" s="10">
        <f t="shared" si="5"/>
        <v>0</v>
      </c>
      <c r="O38" s="10">
        <f t="shared" si="5"/>
        <v>2</v>
      </c>
      <c r="P38" s="10">
        <f t="shared" si="6"/>
        <v>2</v>
      </c>
    </row>
    <row r="39" spans="1:16" x14ac:dyDescent="0.25">
      <c r="A39" s="2" t="s">
        <v>33</v>
      </c>
      <c r="B39" s="10">
        <v>1</v>
      </c>
      <c r="C39" s="10">
        <v>0</v>
      </c>
      <c r="D39" s="10">
        <f t="shared" si="1"/>
        <v>1</v>
      </c>
      <c r="E39" s="10">
        <v>0</v>
      </c>
      <c r="F39" s="10">
        <v>0</v>
      </c>
      <c r="G39" s="10">
        <f t="shared" si="2"/>
        <v>0</v>
      </c>
      <c r="H39" s="10">
        <v>1</v>
      </c>
      <c r="I39" s="10">
        <v>0</v>
      </c>
      <c r="J39" s="10">
        <f t="shared" si="3"/>
        <v>1</v>
      </c>
      <c r="K39" s="10">
        <v>0</v>
      </c>
      <c r="L39" s="10">
        <v>0</v>
      </c>
      <c r="M39" s="10">
        <f t="shared" si="4"/>
        <v>0</v>
      </c>
      <c r="N39" s="10">
        <f t="shared" si="5"/>
        <v>2</v>
      </c>
      <c r="O39" s="10">
        <f t="shared" si="5"/>
        <v>0</v>
      </c>
      <c r="P39" s="10">
        <f t="shared" si="6"/>
        <v>2</v>
      </c>
    </row>
    <row r="40" spans="1:16" x14ac:dyDescent="0.25">
      <c r="A40" s="2" t="s">
        <v>22</v>
      </c>
      <c r="B40" s="11">
        <v>0</v>
      </c>
      <c r="C40" s="11">
        <v>0</v>
      </c>
      <c r="D40" s="10">
        <f t="shared" si="1"/>
        <v>0</v>
      </c>
      <c r="E40" s="11">
        <v>0</v>
      </c>
      <c r="F40" s="11">
        <v>0</v>
      </c>
      <c r="G40" s="10">
        <f t="shared" si="2"/>
        <v>0</v>
      </c>
      <c r="H40" s="11">
        <v>1</v>
      </c>
      <c r="I40" s="11">
        <v>0</v>
      </c>
      <c r="J40" s="10">
        <f t="shared" si="3"/>
        <v>1</v>
      </c>
      <c r="K40" s="11">
        <v>0</v>
      </c>
      <c r="L40" s="11">
        <v>0</v>
      </c>
      <c r="M40" s="10">
        <f t="shared" si="4"/>
        <v>0</v>
      </c>
      <c r="N40" s="10">
        <f t="shared" si="5"/>
        <v>1</v>
      </c>
      <c r="O40" s="10">
        <f t="shared" si="5"/>
        <v>0</v>
      </c>
      <c r="P40" s="10">
        <f t="shared" si="6"/>
        <v>1</v>
      </c>
    </row>
    <row r="41" spans="1:16" x14ac:dyDescent="0.25">
      <c r="A41" s="4" t="s">
        <v>6</v>
      </c>
      <c r="B41" s="6">
        <f>SUM(B19:B40)</f>
        <v>681</v>
      </c>
      <c r="C41" s="6">
        <f t="shared" ref="C41:L41" si="7">SUM(C19:C40)</f>
        <v>60</v>
      </c>
      <c r="D41" s="6">
        <f>SUM(D19:D40)</f>
        <v>741</v>
      </c>
      <c r="E41" s="6">
        <f t="shared" si="7"/>
        <v>451</v>
      </c>
      <c r="F41" s="6">
        <f t="shared" si="7"/>
        <v>64</v>
      </c>
      <c r="G41" s="6">
        <f>SUM(G19:G40)</f>
        <v>515</v>
      </c>
      <c r="H41" s="6">
        <f t="shared" si="7"/>
        <v>165</v>
      </c>
      <c r="I41" s="6">
        <f t="shared" si="7"/>
        <v>26</v>
      </c>
      <c r="J41" s="6">
        <f>SUM(J19:J40)</f>
        <v>191</v>
      </c>
      <c r="K41" s="6">
        <f t="shared" si="7"/>
        <v>15</v>
      </c>
      <c r="L41" s="6">
        <f t="shared" si="7"/>
        <v>3</v>
      </c>
      <c r="M41" s="6">
        <f>SUM(M19:M40)</f>
        <v>18</v>
      </c>
      <c r="N41" s="6">
        <f>SUM(N19:N40)</f>
        <v>1312</v>
      </c>
      <c r="O41" s="6">
        <f>SUM(O19:O40)</f>
        <v>153</v>
      </c>
      <c r="P41" s="6">
        <f t="shared" si="6"/>
        <v>1465</v>
      </c>
    </row>
  </sheetData>
  <mergeCells count="12">
    <mergeCell ref="N17:P17"/>
    <mergeCell ref="A9:A10"/>
    <mergeCell ref="B9:D9"/>
    <mergeCell ref="E9:G9"/>
    <mergeCell ref="H9:J9"/>
    <mergeCell ref="K9:M9"/>
    <mergeCell ref="N9:P9"/>
    <mergeCell ref="A17:A18"/>
    <mergeCell ref="B17:D17"/>
    <mergeCell ref="E17:G17"/>
    <mergeCell ref="H17:J17"/>
    <mergeCell ref="K17:M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5"/>
  <sheetViews>
    <sheetView workbookViewId="0">
      <selection activeCell="R15" sqref="R15"/>
    </sheetView>
  </sheetViews>
  <sheetFormatPr baseColWidth="10" defaultRowHeight="15" x14ac:dyDescent="0.25"/>
  <cols>
    <col min="1" max="1" width="44.42578125" customWidth="1"/>
  </cols>
  <sheetData>
    <row r="1" spans="1:17" ht="21.75" customHeight="1" x14ac:dyDescent="0.3">
      <c r="A1" s="17" t="s">
        <v>42</v>
      </c>
      <c r="B1" s="18"/>
    </row>
    <row r="2" spans="1:17" ht="21.75" customHeight="1" x14ac:dyDescent="0.3">
      <c r="A2" s="17" t="s">
        <v>43</v>
      </c>
      <c r="B2" s="18"/>
    </row>
    <row r="3" spans="1:17" ht="21.75" customHeight="1" x14ac:dyDescent="0.3">
      <c r="A3" s="17" t="s">
        <v>44</v>
      </c>
      <c r="B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10" spans="1:17" x14ac:dyDescent="0.25">
      <c r="A10" s="1" t="s">
        <v>58</v>
      </c>
      <c r="E10" s="8"/>
      <c r="F10" s="8"/>
      <c r="G10" s="8"/>
    </row>
    <row r="11" spans="1:17" x14ac:dyDescent="0.25">
      <c r="A11" s="22" t="s">
        <v>1</v>
      </c>
      <c r="B11" s="24" t="s">
        <v>2</v>
      </c>
      <c r="C11" s="25"/>
      <c r="D11" s="26"/>
      <c r="E11" s="27" t="s">
        <v>3</v>
      </c>
      <c r="F11" s="28"/>
      <c r="G11" s="29"/>
      <c r="H11" s="21" t="s">
        <v>4</v>
      </c>
      <c r="I11" s="21"/>
      <c r="J11" s="21"/>
      <c r="K11" s="21" t="s">
        <v>5</v>
      </c>
      <c r="L11" s="21"/>
      <c r="M11" s="21"/>
      <c r="N11" s="21" t="s">
        <v>6</v>
      </c>
      <c r="O11" s="21"/>
      <c r="P11" s="21"/>
    </row>
    <row r="12" spans="1:17" x14ac:dyDescent="0.25">
      <c r="A12" s="23"/>
      <c r="B12" s="15" t="s">
        <v>7</v>
      </c>
      <c r="C12" s="15" t="s">
        <v>8</v>
      </c>
      <c r="D12" s="15" t="s">
        <v>6</v>
      </c>
      <c r="E12" s="16" t="s">
        <v>7</v>
      </c>
      <c r="F12" s="16" t="s">
        <v>8</v>
      </c>
      <c r="G12" s="16" t="s">
        <v>6</v>
      </c>
      <c r="H12" s="15" t="s">
        <v>7</v>
      </c>
      <c r="I12" s="15" t="s">
        <v>8</v>
      </c>
      <c r="J12" s="15" t="s">
        <v>6</v>
      </c>
      <c r="K12" s="15" t="s">
        <v>7</v>
      </c>
      <c r="L12" s="15" t="s">
        <v>8</v>
      </c>
      <c r="M12" s="15" t="s">
        <v>6</v>
      </c>
      <c r="N12" s="15" t="s">
        <v>7</v>
      </c>
      <c r="O12" s="15" t="s">
        <v>8</v>
      </c>
      <c r="P12" s="15" t="s">
        <v>6</v>
      </c>
    </row>
    <row r="13" spans="1:17" x14ac:dyDescent="0.25">
      <c r="A13" s="9" t="s">
        <v>9</v>
      </c>
      <c r="B13" s="3">
        <v>1</v>
      </c>
      <c r="C13" s="3">
        <v>7</v>
      </c>
      <c r="D13" s="4">
        <v>8</v>
      </c>
      <c r="E13" s="10">
        <v>15</v>
      </c>
      <c r="F13" s="10">
        <v>79</v>
      </c>
      <c r="G13" s="11">
        <v>94</v>
      </c>
      <c r="H13" s="3">
        <v>46</v>
      </c>
      <c r="I13" s="3">
        <v>381</v>
      </c>
      <c r="J13" s="4">
        <v>427</v>
      </c>
      <c r="K13" s="3">
        <v>48</v>
      </c>
      <c r="L13" s="3">
        <v>188</v>
      </c>
      <c r="M13" s="4">
        <v>236</v>
      </c>
      <c r="N13" s="3">
        <v>110</v>
      </c>
      <c r="O13" s="3">
        <v>655</v>
      </c>
      <c r="P13" s="4">
        <v>765</v>
      </c>
    </row>
    <row r="14" spans="1:17" x14ac:dyDescent="0.25">
      <c r="A14" s="9" t="s">
        <v>10</v>
      </c>
      <c r="B14" s="3">
        <v>4</v>
      </c>
      <c r="C14" s="3">
        <v>11</v>
      </c>
      <c r="D14" s="4">
        <v>15</v>
      </c>
      <c r="E14" s="10">
        <v>22</v>
      </c>
      <c r="F14" s="10">
        <v>115</v>
      </c>
      <c r="G14" s="11">
        <v>137</v>
      </c>
      <c r="H14" s="3">
        <v>32</v>
      </c>
      <c r="I14" s="3">
        <v>379</v>
      </c>
      <c r="J14" s="4">
        <v>411</v>
      </c>
      <c r="K14" s="3">
        <v>3</v>
      </c>
      <c r="L14" s="3">
        <v>70</v>
      </c>
      <c r="M14" s="4">
        <v>73</v>
      </c>
      <c r="N14" s="3">
        <v>61</v>
      </c>
      <c r="O14" s="3">
        <v>575</v>
      </c>
      <c r="P14" s="4">
        <v>636</v>
      </c>
    </row>
    <row r="15" spans="1:17" x14ac:dyDescent="0.25">
      <c r="A15" s="12" t="s">
        <v>6</v>
      </c>
      <c r="B15" s="3">
        <v>5</v>
      </c>
      <c r="C15" s="3">
        <v>18</v>
      </c>
      <c r="D15" s="4">
        <v>23</v>
      </c>
      <c r="E15" s="10">
        <v>37</v>
      </c>
      <c r="F15" s="10">
        <v>194</v>
      </c>
      <c r="G15" s="11">
        <v>231</v>
      </c>
      <c r="H15" s="3">
        <v>78</v>
      </c>
      <c r="I15" s="3">
        <v>760</v>
      </c>
      <c r="J15" s="4">
        <v>838</v>
      </c>
      <c r="K15" s="3">
        <v>51</v>
      </c>
      <c r="L15" s="3">
        <v>258</v>
      </c>
      <c r="M15" s="4">
        <v>309</v>
      </c>
      <c r="N15" s="3">
        <v>171</v>
      </c>
      <c r="O15" s="5">
        <v>1230</v>
      </c>
      <c r="P15" s="6">
        <v>1401</v>
      </c>
    </row>
    <row r="16" spans="1:17" x14ac:dyDescent="0.25">
      <c r="A16" s="7" t="s">
        <v>41</v>
      </c>
      <c r="E16" s="8"/>
      <c r="F16" s="8"/>
      <c r="G16" s="8"/>
    </row>
    <row r="17" spans="1:16" x14ac:dyDescent="0.25">
      <c r="E17" s="8"/>
      <c r="F17" s="8"/>
      <c r="G17" s="8"/>
    </row>
    <row r="18" spans="1:16" x14ac:dyDescent="0.25">
      <c r="A18" s="1" t="s">
        <v>59</v>
      </c>
      <c r="E18" s="8"/>
      <c r="F18" s="8"/>
      <c r="G18" s="8"/>
    </row>
    <row r="19" spans="1:16" x14ac:dyDescent="0.25">
      <c r="A19" s="22" t="s">
        <v>45</v>
      </c>
      <c r="B19" s="21" t="s">
        <v>2</v>
      </c>
      <c r="C19" s="21"/>
      <c r="D19" s="21"/>
      <c r="E19" s="30" t="s">
        <v>3</v>
      </c>
      <c r="F19" s="30"/>
      <c r="G19" s="30"/>
      <c r="H19" s="21" t="s">
        <v>4</v>
      </c>
      <c r="I19" s="21"/>
      <c r="J19" s="21"/>
      <c r="K19" s="21" t="s">
        <v>5</v>
      </c>
      <c r="L19" s="21"/>
      <c r="M19" s="21"/>
      <c r="N19" s="21" t="s">
        <v>6</v>
      </c>
      <c r="O19" s="21"/>
      <c r="P19" s="21"/>
    </row>
    <row r="20" spans="1:16" x14ac:dyDescent="0.25">
      <c r="A20" s="23"/>
      <c r="B20" s="15" t="s">
        <v>7</v>
      </c>
      <c r="C20" s="15" t="s">
        <v>8</v>
      </c>
      <c r="D20" s="15" t="s">
        <v>6</v>
      </c>
      <c r="E20" s="16" t="s">
        <v>7</v>
      </c>
      <c r="F20" s="16" t="s">
        <v>8</v>
      </c>
      <c r="G20" s="16" t="s">
        <v>6</v>
      </c>
      <c r="H20" s="15" t="s">
        <v>7</v>
      </c>
      <c r="I20" s="15" t="s">
        <v>8</v>
      </c>
      <c r="J20" s="15" t="s">
        <v>6</v>
      </c>
      <c r="K20" s="15" t="s">
        <v>7</v>
      </c>
      <c r="L20" s="15" t="s">
        <v>8</v>
      </c>
      <c r="M20" s="15" t="s">
        <v>6</v>
      </c>
      <c r="N20" s="15" t="s">
        <v>7</v>
      </c>
      <c r="O20" s="15" t="s">
        <v>8</v>
      </c>
      <c r="P20" s="15" t="s">
        <v>6</v>
      </c>
    </row>
    <row r="21" spans="1:16" x14ac:dyDescent="0.25">
      <c r="A21" s="13" t="s">
        <v>13</v>
      </c>
      <c r="B21" s="10">
        <v>1</v>
      </c>
      <c r="C21" s="10">
        <v>3</v>
      </c>
      <c r="D21" s="10">
        <f>B21+C21</f>
        <v>4</v>
      </c>
      <c r="E21" s="10">
        <v>4</v>
      </c>
      <c r="F21" s="10">
        <v>40</v>
      </c>
      <c r="G21" s="10">
        <f>E21+F21</f>
        <v>44</v>
      </c>
      <c r="H21" s="10">
        <v>7</v>
      </c>
      <c r="I21" s="10">
        <v>200</v>
      </c>
      <c r="J21" s="10">
        <f>H21+I21</f>
        <v>207</v>
      </c>
      <c r="K21" s="10">
        <v>12</v>
      </c>
      <c r="L21" s="10">
        <v>100</v>
      </c>
      <c r="M21" s="10">
        <f>K21+L21</f>
        <v>112</v>
      </c>
      <c r="N21" s="10">
        <f>B21+E21+H21+K21</f>
        <v>24</v>
      </c>
      <c r="O21" s="10">
        <f>C21+F21+I21+L21</f>
        <v>343</v>
      </c>
      <c r="P21" s="10">
        <f>N21+O21</f>
        <v>367</v>
      </c>
    </row>
    <row r="22" spans="1:16" x14ac:dyDescent="0.25">
      <c r="A22" s="13" t="s">
        <v>14</v>
      </c>
      <c r="B22" s="10">
        <v>1</v>
      </c>
      <c r="C22" s="10">
        <v>1</v>
      </c>
      <c r="D22" s="10">
        <f t="shared" ref="D22:D43" si="0">B22+C22</f>
        <v>2</v>
      </c>
      <c r="E22" s="10">
        <v>12</v>
      </c>
      <c r="F22" s="10">
        <v>43</v>
      </c>
      <c r="G22" s="10">
        <f t="shared" ref="G22:G43" si="1">E22+F22</f>
        <v>55</v>
      </c>
      <c r="H22" s="10">
        <v>15</v>
      </c>
      <c r="I22" s="10">
        <v>162</v>
      </c>
      <c r="J22" s="10">
        <f t="shared" ref="J22:J43" si="2">H22+I22</f>
        <v>177</v>
      </c>
      <c r="K22" s="10">
        <v>26</v>
      </c>
      <c r="L22" s="10">
        <v>66</v>
      </c>
      <c r="M22" s="10">
        <f t="shared" ref="M22:M43" si="3">K22+L22</f>
        <v>92</v>
      </c>
      <c r="N22" s="10">
        <f t="shared" ref="N22:N43" si="4">B22+E22+H22+K22</f>
        <v>54</v>
      </c>
      <c r="O22" s="10">
        <f t="shared" ref="O22:O43" si="5">C22+F22+I22+L22</f>
        <v>272</v>
      </c>
      <c r="P22" s="10">
        <f t="shared" ref="P22:P43" si="6">N22+O22</f>
        <v>326</v>
      </c>
    </row>
    <row r="23" spans="1:16" ht="21" customHeight="1" x14ac:dyDescent="0.25">
      <c r="A23" s="13" t="s">
        <v>16</v>
      </c>
      <c r="B23" s="10">
        <v>2</v>
      </c>
      <c r="C23" s="10">
        <v>4</v>
      </c>
      <c r="D23" s="10">
        <f t="shared" si="0"/>
        <v>6</v>
      </c>
      <c r="E23" s="10">
        <v>9</v>
      </c>
      <c r="F23" s="10">
        <v>35</v>
      </c>
      <c r="G23" s="10">
        <f t="shared" si="1"/>
        <v>44</v>
      </c>
      <c r="H23" s="10">
        <v>22</v>
      </c>
      <c r="I23" s="10">
        <v>128</v>
      </c>
      <c r="J23" s="10">
        <f t="shared" si="2"/>
        <v>150</v>
      </c>
      <c r="K23" s="10">
        <v>3</v>
      </c>
      <c r="L23" s="10">
        <v>23</v>
      </c>
      <c r="M23" s="10">
        <f t="shared" si="3"/>
        <v>26</v>
      </c>
      <c r="N23" s="10">
        <f t="shared" si="4"/>
        <v>36</v>
      </c>
      <c r="O23" s="10">
        <f t="shared" si="5"/>
        <v>190</v>
      </c>
      <c r="P23" s="10">
        <f t="shared" si="6"/>
        <v>226</v>
      </c>
    </row>
    <row r="24" spans="1:16" x14ac:dyDescent="0.25">
      <c r="A24" s="13" t="s">
        <v>21</v>
      </c>
      <c r="B24" s="10">
        <v>0</v>
      </c>
      <c r="C24" s="10">
        <v>3</v>
      </c>
      <c r="D24" s="10">
        <f t="shared" si="0"/>
        <v>3</v>
      </c>
      <c r="E24" s="10">
        <v>5</v>
      </c>
      <c r="F24" s="10">
        <v>20</v>
      </c>
      <c r="G24" s="10">
        <f t="shared" si="1"/>
        <v>25</v>
      </c>
      <c r="H24" s="10">
        <v>11</v>
      </c>
      <c r="I24" s="10">
        <v>81</v>
      </c>
      <c r="J24" s="10">
        <f t="shared" si="2"/>
        <v>92</v>
      </c>
      <c r="K24" s="10">
        <v>2</v>
      </c>
      <c r="L24" s="10">
        <v>13</v>
      </c>
      <c r="M24" s="10">
        <f t="shared" si="3"/>
        <v>15</v>
      </c>
      <c r="N24" s="10">
        <f t="shared" si="4"/>
        <v>18</v>
      </c>
      <c r="O24" s="10">
        <f t="shared" si="5"/>
        <v>117</v>
      </c>
      <c r="P24" s="10">
        <f t="shared" si="6"/>
        <v>135</v>
      </c>
    </row>
    <row r="25" spans="1:16" ht="26.25" x14ac:dyDescent="0.25">
      <c r="A25" s="13" t="s">
        <v>17</v>
      </c>
      <c r="B25" s="10">
        <v>0</v>
      </c>
      <c r="C25" s="10">
        <v>0</v>
      </c>
      <c r="D25" s="10">
        <f t="shared" si="0"/>
        <v>0</v>
      </c>
      <c r="E25" s="10">
        <v>0</v>
      </c>
      <c r="F25" s="10">
        <v>14</v>
      </c>
      <c r="G25" s="10">
        <f t="shared" si="1"/>
        <v>14</v>
      </c>
      <c r="H25" s="10">
        <v>4</v>
      </c>
      <c r="I25" s="10">
        <v>45</v>
      </c>
      <c r="J25" s="10">
        <f t="shared" si="2"/>
        <v>49</v>
      </c>
      <c r="K25" s="10">
        <v>0</v>
      </c>
      <c r="L25" s="10">
        <v>18</v>
      </c>
      <c r="M25" s="10">
        <f t="shared" si="3"/>
        <v>18</v>
      </c>
      <c r="N25" s="10">
        <f t="shared" si="4"/>
        <v>4</v>
      </c>
      <c r="O25" s="10">
        <f t="shared" si="5"/>
        <v>77</v>
      </c>
      <c r="P25" s="10">
        <f t="shared" si="6"/>
        <v>81</v>
      </c>
    </row>
    <row r="26" spans="1:16" x14ac:dyDescent="0.25">
      <c r="A26" s="13" t="s">
        <v>15</v>
      </c>
      <c r="B26" s="10">
        <v>1</v>
      </c>
      <c r="C26" s="10">
        <v>1</v>
      </c>
      <c r="D26" s="10">
        <f t="shared" si="0"/>
        <v>2</v>
      </c>
      <c r="E26" s="10">
        <v>1</v>
      </c>
      <c r="F26" s="10">
        <v>6</v>
      </c>
      <c r="G26" s="10">
        <f t="shared" si="1"/>
        <v>7</v>
      </c>
      <c r="H26" s="10">
        <v>9</v>
      </c>
      <c r="I26" s="10">
        <v>34</v>
      </c>
      <c r="J26" s="10">
        <f t="shared" si="2"/>
        <v>43</v>
      </c>
      <c r="K26" s="10">
        <v>2</v>
      </c>
      <c r="L26" s="10">
        <v>7</v>
      </c>
      <c r="M26" s="10">
        <f t="shared" si="3"/>
        <v>9</v>
      </c>
      <c r="N26" s="10">
        <f t="shared" si="4"/>
        <v>13</v>
      </c>
      <c r="O26" s="10">
        <f t="shared" si="5"/>
        <v>48</v>
      </c>
      <c r="P26" s="10">
        <f t="shared" si="6"/>
        <v>61</v>
      </c>
    </row>
    <row r="27" spans="1:16" ht="16.5" customHeight="1" x14ac:dyDescent="0.25">
      <c r="A27" s="13" t="s">
        <v>20</v>
      </c>
      <c r="B27" s="10">
        <v>0</v>
      </c>
      <c r="C27" s="10">
        <v>1</v>
      </c>
      <c r="D27" s="10">
        <f t="shared" si="0"/>
        <v>1</v>
      </c>
      <c r="E27" s="10">
        <v>0</v>
      </c>
      <c r="F27" s="10">
        <v>7</v>
      </c>
      <c r="G27" s="10">
        <f t="shared" si="1"/>
        <v>7</v>
      </c>
      <c r="H27" s="10">
        <v>0</v>
      </c>
      <c r="I27" s="10">
        <v>36</v>
      </c>
      <c r="J27" s="10">
        <f t="shared" si="2"/>
        <v>36</v>
      </c>
      <c r="K27" s="10">
        <v>1</v>
      </c>
      <c r="L27" s="10">
        <v>14</v>
      </c>
      <c r="M27" s="10">
        <f t="shared" si="3"/>
        <v>15</v>
      </c>
      <c r="N27" s="10">
        <f t="shared" si="4"/>
        <v>1</v>
      </c>
      <c r="O27" s="10">
        <f t="shared" si="5"/>
        <v>58</v>
      </c>
      <c r="P27" s="10">
        <f t="shared" si="6"/>
        <v>59</v>
      </c>
    </row>
    <row r="28" spans="1:16" x14ac:dyDescent="0.25">
      <c r="A28" s="13" t="s">
        <v>18</v>
      </c>
      <c r="B28" s="10">
        <v>0</v>
      </c>
      <c r="C28" s="10">
        <v>3</v>
      </c>
      <c r="D28" s="10">
        <f t="shared" si="0"/>
        <v>3</v>
      </c>
      <c r="E28" s="10">
        <v>2</v>
      </c>
      <c r="F28" s="10">
        <v>10</v>
      </c>
      <c r="G28" s="10">
        <f t="shared" si="1"/>
        <v>12</v>
      </c>
      <c r="H28" s="10">
        <v>1</v>
      </c>
      <c r="I28" s="10">
        <v>22</v>
      </c>
      <c r="J28" s="10">
        <f t="shared" si="2"/>
        <v>23</v>
      </c>
      <c r="K28" s="10">
        <v>0</v>
      </c>
      <c r="L28" s="10">
        <v>11</v>
      </c>
      <c r="M28" s="10">
        <f t="shared" si="3"/>
        <v>11</v>
      </c>
      <c r="N28" s="10">
        <f t="shared" si="4"/>
        <v>3</v>
      </c>
      <c r="O28" s="10">
        <f t="shared" si="5"/>
        <v>46</v>
      </c>
      <c r="P28" s="10">
        <f t="shared" si="6"/>
        <v>49</v>
      </c>
    </row>
    <row r="29" spans="1:16" x14ac:dyDescent="0.25">
      <c r="A29" s="13" t="s">
        <v>19</v>
      </c>
      <c r="B29" s="10">
        <v>0</v>
      </c>
      <c r="C29" s="10">
        <v>1</v>
      </c>
      <c r="D29" s="10">
        <f t="shared" si="0"/>
        <v>1</v>
      </c>
      <c r="E29" s="10">
        <v>0</v>
      </c>
      <c r="F29" s="10">
        <v>8</v>
      </c>
      <c r="G29" s="10">
        <f t="shared" si="1"/>
        <v>8</v>
      </c>
      <c r="H29" s="10">
        <v>1</v>
      </c>
      <c r="I29" s="10">
        <v>16</v>
      </c>
      <c r="J29" s="10">
        <f t="shared" si="2"/>
        <v>17</v>
      </c>
      <c r="K29" s="10">
        <v>1</v>
      </c>
      <c r="L29" s="10">
        <v>2</v>
      </c>
      <c r="M29" s="10">
        <f t="shared" si="3"/>
        <v>3</v>
      </c>
      <c r="N29" s="10">
        <f t="shared" si="4"/>
        <v>2</v>
      </c>
      <c r="O29" s="10">
        <f t="shared" si="5"/>
        <v>27</v>
      </c>
      <c r="P29" s="10">
        <f t="shared" si="6"/>
        <v>29</v>
      </c>
    </row>
    <row r="30" spans="1:16" x14ac:dyDescent="0.25">
      <c r="A30" s="13" t="s">
        <v>37</v>
      </c>
      <c r="B30" s="10">
        <v>0</v>
      </c>
      <c r="C30" s="10">
        <v>0</v>
      </c>
      <c r="D30" s="10">
        <f t="shared" si="0"/>
        <v>0</v>
      </c>
      <c r="E30" s="10">
        <v>0</v>
      </c>
      <c r="F30" s="10">
        <v>2</v>
      </c>
      <c r="G30" s="10">
        <f t="shared" si="1"/>
        <v>2</v>
      </c>
      <c r="H30" s="10">
        <v>0</v>
      </c>
      <c r="I30" s="10">
        <v>8</v>
      </c>
      <c r="J30" s="10">
        <f t="shared" si="2"/>
        <v>8</v>
      </c>
      <c r="K30" s="10">
        <v>2</v>
      </c>
      <c r="L30" s="10">
        <v>2</v>
      </c>
      <c r="M30" s="10">
        <f t="shared" si="3"/>
        <v>4</v>
      </c>
      <c r="N30" s="10">
        <f t="shared" si="4"/>
        <v>2</v>
      </c>
      <c r="O30" s="10">
        <f t="shared" si="5"/>
        <v>12</v>
      </c>
      <c r="P30" s="10">
        <f t="shared" si="6"/>
        <v>14</v>
      </c>
    </row>
    <row r="31" spans="1:16" ht="26.25" x14ac:dyDescent="0.25">
      <c r="A31" s="13" t="s">
        <v>26</v>
      </c>
      <c r="B31" s="10">
        <v>0</v>
      </c>
      <c r="C31" s="10">
        <v>0</v>
      </c>
      <c r="D31" s="10">
        <f t="shared" si="0"/>
        <v>0</v>
      </c>
      <c r="E31" s="10">
        <v>0</v>
      </c>
      <c r="F31" s="10">
        <v>3</v>
      </c>
      <c r="G31" s="10">
        <f t="shared" si="1"/>
        <v>3</v>
      </c>
      <c r="H31" s="10">
        <v>0</v>
      </c>
      <c r="I31" s="10">
        <v>8</v>
      </c>
      <c r="J31" s="10">
        <f t="shared" si="2"/>
        <v>8</v>
      </c>
      <c r="K31" s="10">
        <v>0</v>
      </c>
      <c r="L31" s="10">
        <v>1</v>
      </c>
      <c r="M31" s="10">
        <f t="shared" si="3"/>
        <v>1</v>
      </c>
      <c r="N31" s="10">
        <f t="shared" si="4"/>
        <v>0</v>
      </c>
      <c r="O31" s="10">
        <f t="shared" si="5"/>
        <v>12</v>
      </c>
      <c r="P31" s="10">
        <f t="shared" si="6"/>
        <v>12</v>
      </c>
    </row>
    <row r="32" spans="1:16" x14ac:dyDescent="0.25">
      <c r="A32" s="13" t="s">
        <v>24</v>
      </c>
      <c r="B32" s="10">
        <v>0</v>
      </c>
      <c r="C32" s="10">
        <v>0</v>
      </c>
      <c r="D32" s="10">
        <f t="shared" si="0"/>
        <v>0</v>
      </c>
      <c r="E32" s="10">
        <v>2</v>
      </c>
      <c r="F32" s="10">
        <v>0</v>
      </c>
      <c r="G32" s="10">
        <f t="shared" si="1"/>
        <v>2</v>
      </c>
      <c r="H32" s="10">
        <v>3</v>
      </c>
      <c r="I32" s="10">
        <v>4</v>
      </c>
      <c r="J32" s="10">
        <f t="shared" si="2"/>
        <v>7</v>
      </c>
      <c r="K32" s="10">
        <v>0</v>
      </c>
      <c r="L32" s="10">
        <v>0</v>
      </c>
      <c r="M32" s="10">
        <f t="shared" si="3"/>
        <v>0</v>
      </c>
      <c r="N32" s="10">
        <f t="shared" si="4"/>
        <v>5</v>
      </c>
      <c r="O32" s="10">
        <f t="shared" si="5"/>
        <v>4</v>
      </c>
      <c r="P32" s="10">
        <f t="shared" si="6"/>
        <v>9</v>
      </c>
    </row>
    <row r="33" spans="1:16" x14ac:dyDescent="0.25">
      <c r="A33" s="13" t="s">
        <v>22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1</v>
      </c>
      <c r="G33" s="10">
        <f t="shared" si="1"/>
        <v>1</v>
      </c>
      <c r="H33" s="10">
        <v>0</v>
      </c>
      <c r="I33" s="10">
        <v>5</v>
      </c>
      <c r="J33" s="10">
        <f t="shared" si="2"/>
        <v>5</v>
      </c>
      <c r="K33" s="10">
        <v>0</v>
      </c>
      <c r="L33" s="10">
        <v>0</v>
      </c>
      <c r="M33" s="10">
        <f t="shared" si="3"/>
        <v>0</v>
      </c>
      <c r="N33" s="10">
        <f t="shared" si="4"/>
        <v>0</v>
      </c>
      <c r="O33" s="10">
        <f t="shared" si="5"/>
        <v>6</v>
      </c>
      <c r="P33" s="10">
        <f t="shared" si="6"/>
        <v>6</v>
      </c>
    </row>
    <row r="34" spans="1:16" x14ac:dyDescent="0.25">
      <c r="A34" s="13" t="s">
        <v>27</v>
      </c>
      <c r="B34" s="10">
        <v>0</v>
      </c>
      <c r="C34" s="10">
        <v>0</v>
      </c>
      <c r="D34" s="10">
        <f t="shared" si="0"/>
        <v>0</v>
      </c>
      <c r="E34" s="10">
        <v>1</v>
      </c>
      <c r="F34" s="10">
        <v>1</v>
      </c>
      <c r="G34" s="10">
        <f t="shared" si="1"/>
        <v>2</v>
      </c>
      <c r="H34" s="10">
        <v>0</v>
      </c>
      <c r="I34" s="10">
        <v>3</v>
      </c>
      <c r="J34" s="10">
        <f t="shared" si="2"/>
        <v>3</v>
      </c>
      <c r="K34" s="10">
        <v>0</v>
      </c>
      <c r="L34" s="10">
        <v>1</v>
      </c>
      <c r="M34" s="10">
        <f t="shared" si="3"/>
        <v>1</v>
      </c>
      <c r="N34" s="10">
        <f t="shared" si="4"/>
        <v>1</v>
      </c>
      <c r="O34" s="10">
        <f t="shared" si="5"/>
        <v>5</v>
      </c>
      <c r="P34" s="10">
        <f t="shared" si="6"/>
        <v>6</v>
      </c>
    </row>
    <row r="35" spans="1:16" ht="17.25" customHeight="1" x14ac:dyDescent="0.25">
      <c r="A35" s="13" t="s">
        <v>40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2</v>
      </c>
      <c r="G35" s="10">
        <f t="shared" si="1"/>
        <v>2</v>
      </c>
      <c r="H35" s="10">
        <v>0</v>
      </c>
      <c r="I35" s="10">
        <v>2</v>
      </c>
      <c r="J35" s="10">
        <f t="shared" si="2"/>
        <v>2</v>
      </c>
      <c r="K35" s="10">
        <v>0</v>
      </c>
      <c r="L35" s="10">
        <v>0</v>
      </c>
      <c r="M35" s="10">
        <f t="shared" si="3"/>
        <v>0</v>
      </c>
      <c r="N35" s="10">
        <f t="shared" si="4"/>
        <v>0</v>
      </c>
      <c r="O35" s="10">
        <f t="shared" si="5"/>
        <v>4</v>
      </c>
      <c r="P35" s="10">
        <f t="shared" si="6"/>
        <v>4</v>
      </c>
    </row>
    <row r="36" spans="1:16" ht="26.25" x14ac:dyDescent="0.25">
      <c r="A36" s="13" t="s">
        <v>39</v>
      </c>
      <c r="B36" s="10">
        <v>0</v>
      </c>
      <c r="C36" s="10">
        <v>0</v>
      </c>
      <c r="D36" s="10">
        <f t="shared" si="0"/>
        <v>0</v>
      </c>
      <c r="E36" s="10">
        <v>0</v>
      </c>
      <c r="F36" s="10">
        <v>0</v>
      </c>
      <c r="G36" s="10">
        <f t="shared" si="1"/>
        <v>0</v>
      </c>
      <c r="H36" s="10">
        <v>0</v>
      </c>
      <c r="I36" s="10">
        <v>3</v>
      </c>
      <c r="J36" s="10">
        <f t="shared" si="2"/>
        <v>3</v>
      </c>
      <c r="K36" s="10">
        <v>0</v>
      </c>
      <c r="L36" s="10">
        <v>0</v>
      </c>
      <c r="M36" s="10">
        <f t="shared" si="3"/>
        <v>0</v>
      </c>
      <c r="N36" s="10">
        <f t="shared" ref="N36:N40" si="7">B36+E36+H36+K36</f>
        <v>0</v>
      </c>
      <c r="O36" s="10">
        <f t="shared" ref="O36:O40" si="8">C36+F36+I36+L36</f>
        <v>3</v>
      </c>
      <c r="P36" s="10">
        <f t="shared" si="6"/>
        <v>3</v>
      </c>
    </row>
    <row r="37" spans="1:16" x14ac:dyDescent="0.25">
      <c r="A37" s="13" t="s">
        <v>29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1</v>
      </c>
      <c r="G37" s="10">
        <f t="shared" si="1"/>
        <v>1</v>
      </c>
      <c r="H37" s="10">
        <v>1</v>
      </c>
      <c r="I37" s="10">
        <v>1</v>
      </c>
      <c r="J37" s="10">
        <f t="shared" si="2"/>
        <v>2</v>
      </c>
      <c r="K37" s="10">
        <v>0</v>
      </c>
      <c r="L37" s="10">
        <v>0</v>
      </c>
      <c r="M37" s="10">
        <f t="shared" si="3"/>
        <v>0</v>
      </c>
      <c r="N37" s="10">
        <f t="shared" si="7"/>
        <v>1</v>
      </c>
      <c r="O37" s="10">
        <f t="shared" si="8"/>
        <v>2</v>
      </c>
      <c r="P37" s="10">
        <f t="shared" si="6"/>
        <v>3</v>
      </c>
    </row>
    <row r="38" spans="1:16" x14ac:dyDescent="0.25">
      <c r="A38" s="13" t="s">
        <v>38</v>
      </c>
      <c r="B38" s="10">
        <v>0</v>
      </c>
      <c r="C38" s="10">
        <v>0</v>
      </c>
      <c r="D38" s="10">
        <f t="shared" si="0"/>
        <v>0</v>
      </c>
      <c r="E38" s="10">
        <v>1</v>
      </c>
      <c r="F38" s="10">
        <v>0</v>
      </c>
      <c r="G38" s="10">
        <f t="shared" si="1"/>
        <v>1</v>
      </c>
      <c r="H38" s="10">
        <v>2</v>
      </c>
      <c r="I38" s="10">
        <v>0</v>
      </c>
      <c r="J38" s="10">
        <f t="shared" si="2"/>
        <v>2</v>
      </c>
      <c r="K38" s="10">
        <v>0</v>
      </c>
      <c r="L38" s="10">
        <v>0</v>
      </c>
      <c r="M38" s="10">
        <f t="shared" si="3"/>
        <v>0</v>
      </c>
      <c r="N38" s="10">
        <f t="shared" si="7"/>
        <v>3</v>
      </c>
      <c r="O38" s="10">
        <f t="shared" si="8"/>
        <v>0</v>
      </c>
      <c r="P38" s="10">
        <f t="shared" si="6"/>
        <v>3</v>
      </c>
    </row>
    <row r="39" spans="1:16" ht="26.25" x14ac:dyDescent="0.25">
      <c r="A39" s="13" t="s">
        <v>31</v>
      </c>
      <c r="B39" s="10">
        <v>0</v>
      </c>
      <c r="C39" s="10">
        <v>1</v>
      </c>
      <c r="D39" s="10">
        <f t="shared" si="0"/>
        <v>1</v>
      </c>
      <c r="E39" s="10">
        <v>0</v>
      </c>
      <c r="F39" s="10">
        <v>1</v>
      </c>
      <c r="G39" s="10">
        <f t="shared" si="1"/>
        <v>1</v>
      </c>
      <c r="H39" s="10">
        <v>0</v>
      </c>
      <c r="I39" s="10">
        <v>0</v>
      </c>
      <c r="J39" s="10">
        <f t="shared" si="2"/>
        <v>0</v>
      </c>
      <c r="K39" s="10">
        <v>0</v>
      </c>
      <c r="L39" s="10">
        <v>0</v>
      </c>
      <c r="M39" s="10">
        <f t="shared" si="3"/>
        <v>0</v>
      </c>
      <c r="N39" s="10">
        <f t="shared" si="7"/>
        <v>0</v>
      </c>
      <c r="O39" s="10">
        <f t="shared" si="8"/>
        <v>2</v>
      </c>
      <c r="P39" s="10">
        <f t="shared" si="6"/>
        <v>2</v>
      </c>
    </row>
    <row r="40" spans="1:16" x14ac:dyDescent="0.25">
      <c r="A40" s="13" t="s">
        <v>25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10">
        <v>0</v>
      </c>
      <c r="I40" s="10">
        <v>1</v>
      </c>
      <c r="J40" s="10">
        <f t="shared" si="2"/>
        <v>1</v>
      </c>
      <c r="K40" s="10">
        <v>1</v>
      </c>
      <c r="L40" s="10">
        <v>0</v>
      </c>
      <c r="M40" s="10">
        <f t="shared" si="3"/>
        <v>1</v>
      </c>
      <c r="N40" s="10">
        <f t="shared" si="7"/>
        <v>1</v>
      </c>
      <c r="O40" s="10">
        <f t="shared" si="8"/>
        <v>1</v>
      </c>
      <c r="P40" s="10">
        <f t="shared" si="6"/>
        <v>2</v>
      </c>
    </row>
    <row r="41" spans="1:16" x14ac:dyDescent="0.25">
      <c r="A41" s="13" t="s">
        <v>33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10">
        <v>1</v>
      </c>
      <c r="I41" s="10">
        <v>1</v>
      </c>
      <c r="J41" s="10">
        <f t="shared" si="2"/>
        <v>2</v>
      </c>
      <c r="K41" s="10">
        <v>0</v>
      </c>
      <c r="L41" s="10">
        <v>0</v>
      </c>
      <c r="M41" s="10">
        <f t="shared" si="3"/>
        <v>0</v>
      </c>
      <c r="N41" s="10">
        <f t="shared" si="4"/>
        <v>1</v>
      </c>
      <c r="O41" s="10">
        <f t="shared" si="5"/>
        <v>1</v>
      </c>
      <c r="P41" s="10">
        <f t="shared" si="6"/>
        <v>2</v>
      </c>
    </row>
    <row r="42" spans="1:16" x14ac:dyDescent="0.25">
      <c r="A42" s="13" t="s">
        <v>30</v>
      </c>
      <c r="B42" s="10">
        <v>0</v>
      </c>
      <c r="C42" s="10">
        <v>0</v>
      </c>
      <c r="D42" s="10">
        <f t="shared" si="0"/>
        <v>0</v>
      </c>
      <c r="E42" s="10">
        <v>0</v>
      </c>
      <c r="F42" s="10">
        <v>0</v>
      </c>
      <c r="G42" s="10">
        <f t="shared" si="1"/>
        <v>0</v>
      </c>
      <c r="H42" s="10">
        <v>0</v>
      </c>
      <c r="I42" s="10">
        <v>0</v>
      </c>
      <c r="J42" s="10">
        <f t="shared" si="2"/>
        <v>0</v>
      </c>
      <c r="K42" s="10">
        <v>1</v>
      </c>
      <c r="L42" s="10">
        <v>0</v>
      </c>
      <c r="M42" s="10">
        <f t="shared" si="3"/>
        <v>1</v>
      </c>
      <c r="N42" s="10">
        <f t="shared" si="4"/>
        <v>1</v>
      </c>
      <c r="O42" s="10">
        <f t="shared" si="5"/>
        <v>0</v>
      </c>
      <c r="P42" s="10">
        <f t="shared" si="6"/>
        <v>1</v>
      </c>
    </row>
    <row r="43" spans="1:16" x14ac:dyDescent="0.25">
      <c r="A43" s="13" t="s">
        <v>32</v>
      </c>
      <c r="B43" s="10">
        <v>0</v>
      </c>
      <c r="C43" s="10">
        <v>0</v>
      </c>
      <c r="D43" s="10">
        <f t="shared" si="0"/>
        <v>0</v>
      </c>
      <c r="E43" s="10">
        <v>0</v>
      </c>
      <c r="F43" s="10">
        <v>0</v>
      </c>
      <c r="G43" s="10">
        <f t="shared" si="1"/>
        <v>0</v>
      </c>
      <c r="H43" s="10">
        <v>1</v>
      </c>
      <c r="I43" s="10">
        <v>0</v>
      </c>
      <c r="J43" s="10">
        <f t="shared" si="2"/>
        <v>1</v>
      </c>
      <c r="K43" s="10">
        <v>0</v>
      </c>
      <c r="L43" s="10">
        <v>0</v>
      </c>
      <c r="M43" s="10">
        <f t="shared" si="3"/>
        <v>0</v>
      </c>
      <c r="N43" s="10">
        <f t="shared" si="4"/>
        <v>1</v>
      </c>
      <c r="O43" s="10">
        <f t="shared" si="5"/>
        <v>0</v>
      </c>
      <c r="P43" s="10">
        <f t="shared" si="6"/>
        <v>1</v>
      </c>
    </row>
    <row r="44" spans="1:16" x14ac:dyDescent="0.25">
      <c r="A44" s="4" t="s">
        <v>6</v>
      </c>
      <c r="B44" s="6">
        <f>SUM(B21:B43)</f>
        <v>5</v>
      </c>
      <c r="C44" s="6">
        <f t="shared" ref="C44:P44" si="9">SUM(C21:C43)</f>
        <v>18</v>
      </c>
      <c r="D44" s="6">
        <f t="shared" si="9"/>
        <v>23</v>
      </c>
      <c r="E44" s="6">
        <f t="shared" si="9"/>
        <v>37</v>
      </c>
      <c r="F44" s="6">
        <f t="shared" si="9"/>
        <v>194</v>
      </c>
      <c r="G44" s="6">
        <f t="shared" si="9"/>
        <v>231</v>
      </c>
      <c r="H44" s="6">
        <f t="shared" si="9"/>
        <v>78</v>
      </c>
      <c r="I44" s="6">
        <f t="shared" si="9"/>
        <v>760</v>
      </c>
      <c r="J44" s="6">
        <f t="shared" si="9"/>
        <v>838</v>
      </c>
      <c r="K44" s="6">
        <f t="shared" si="9"/>
        <v>51</v>
      </c>
      <c r="L44" s="6">
        <f t="shared" si="9"/>
        <v>258</v>
      </c>
      <c r="M44" s="6">
        <f>SUM(M21:M43)</f>
        <v>309</v>
      </c>
      <c r="N44" s="6">
        <f t="shared" si="9"/>
        <v>171</v>
      </c>
      <c r="O44" s="6">
        <f t="shared" si="9"/>
        <v>1230</v>
      </c>
      <c r="P44" s="6">
        <f t="shared" si="9"/>
        <v>1401</v>
      </c>
    </row>
    <row r="45" spans="1:16" x14ac:dyDescent="0.25">
      <c r="A45" s="7" t="s">
        <v>41</v>
      </c>
    </row>
  </sheetData>
  <mergeCells count="12">
    <mergeCell ref="N19:P19"/>
    <mergeCell ref="A11:A12"/>
    <mergeCell ref="B11:D11"/>
    <mergeCell ref="E11:G11"/>
    <mergeCell ref="H11:J11"/>
    <mergeCell ref="K11:M11"/>
    <mergeCell ref="N11:P11"/>
    <mergeCell ref="A19:A20"/>
    <mergeCell ref="B19:D19"/>
    <mergeCell ref="E19:G19"/>
    <mergeCell ref="H19:J19"/>
    <mergeCell ref="K19:M1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43"/>
  <sheetViews>
    <sheetView workbookViewId="0">
      <selection activeCell="A16" sqref="A16"/>
    </sheetView>
  </sheetViews>
  <sheetFormatPr baseColWidth="10" defaultRowHeight="15" x14ac:dyDescent="0.25"/>
  <cols>
    <col min="1" max="1" width="44.42578125" customWidth="1"/>
  </cols>
  <sheetData>
    <row r="1" spans="1:17" ht="21.75" customHeight="1" x14ac:dyDescent="0.3">
      <c r="A1" s="17" t="s">
        <v>42</v>
      </c>
      <c r="B1" s="18"/>
    </row>
    <row r="2" spans="1:17" ht="21.75" customHeight="1" x14ac:dyDescent="0.3">
      <c r="A2" s="17" t="s">
        <v>43</v>
      </c>
      <c r="B2" s="18"/>
    </row>
    <row r="3" spans="1:17" ht="21.75" customHeight="1" x14ac:dyDescent="0.3">
      <c r="A3" s="17" t="s">
        <v>44</v>
      </c>
      <c r="B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10" spans="1:17" x14ac:dyDescent="0.25">
      <c r="A10" s="1" t="s">
        <v>60</v>
      </c>
      <c r="E10" s="8"/>
      <c r="F10" s="8"/>
      <c r="G10" s="8"/>
    </row>
    <row r="11" spans="1:17" x14ac:dyDescent="0.25">
      <c r="A11" s="22" t="s">
        <v>1</v>
      </c>
      <c r="B11" s="24" t="s">
        <v>2</v>
      </c>
      <c r="C11" s="25"/>
      <c r="D11" s="26"/>
      <c r="E11" s="27" t="s">
        <v>3</v>
      </c>
      <c r="F11" s="28"/>
      <c r="G11" s="29"/>
      <c r="H11" s="21" t="s">
        <v>4</v>
      </c>
      <c r="I11" s="21"/>
      <c r="J11" s="21"/>
      <c r="K11" s="21" t="s">
        <v>5</v>
      </c>
      <c r="L11" s="21"/>
      <c r="M11" s="21"/>
      <c r="N11" s="21" t="s">
        <v>6</v>
      </c>
      <c r="O11" s="21"/>
      <c r="P11" s="21"/>
    </row>
    <row r="12" spans="1:17" x14ac:dyDescent="0.25">
      <c r="A12" s="23"/>
      <c r="B12" s="19" t="s">
        <v>7</v>
      </c>
      <c r="C12" s="19" t="s">
        <v>8</v>
      </c>
      <c r="D12" s="19" t="s">
        <v>6</v>
      </c>
      <c r="E12" s="20" t="s">
        <v>7</v>
      </c>
      <c r="F12" s="20" t="s">
        <v>8</v>
      </c>
      <c r="G12" s="20" t="s">
        <v>6</v>
      </c>
      <c r="H12" s="19" t="s">
        <v>7</v>
      </c>
      <c r="I12" s="19" t="s">
        <v>8</v>
      </c>
      <c r="J12" s="19" t="s">
        <v>6</v>
      </c>
      <c r="K12" s="19" t="s">
        <v>7</v>
      </c>
      <c r="L12" s="19" t="s">
        <v>8</v>
      </c>
      <c r="M12" s="19" t="s">
        <v>6</v>
      </c>
      <c r="N12" s="19" t="s">
        <v>7</v>
      </c>
      <c r="O12" s="19" t="s">
        <v>8</v>
      </c>
      <c r="P12" s="19" t="s">
        <v>6</v>
      </c>
    </row>
    <row r="13" spans="1:17" x14ac:dyDescent="0.25">
      <c r="A13" s="9" t="s">
        <v>9</v>
      </c>
      <c r="B13" s="3">
        <v>1</v>
      </c>
      <c r="C13" s="3">
        <v>3</v>
      </c>
      <c r="D13" s="4">
        <v>4</v>
      </c>
      <c r="E13" s="10">
        <v>9</v>
      </c>
      <c r="F13" s="10">
        <v>51</v>
      </c>
      <c r="G13" s="11">
        <v>60</v>
      </c>
      <c r="H13" s="3">
        <v>38</v>
      </c>
      <c r="I13" s="3">
        <v>296</v>
      </c>
      <c r="J13" s="4">
        <v>334</v>
      </c>
      <c r="K13" s="3">
        <v>68</v>
      </c>
      <c r="L13" s="3">
        <v>408</v>
      </c>
      <c r="M13" s="4">
        <v>476</v>
      </c>
      <c r="N13" s="3">
        <v>116</v>
      </c>
      <c r="O13" s="3">
        <v>758</v>
      </c>
      <c r="P13" s="4">
        <v>874</v>
      </c>
    </row>
    <row r="14" spans="1:17" x14ac:dyDescent="0.25">
      <c r="A14" s="9" t="s">
        <v>10</v>
      </c>
      <c r="B14" s="3">
        <v>2</v>
      </c>
      <c r="C14" s="3">
        <v>5</v>
      </c>
      <c r="D14" s="4">
        <v>7</v>
      </c>
      <c r="E14" s="10">
        <v>11</v>
      </c>
      <c r="F14" s="10">
        <v>57</v>
      </c>
      <c r="G14" s="11">
        <v>68</v>
      </c>
      <c r="H14" s="3">
        <v>22</v>
      </c>
      <c r="I14" s="3">
        <v>318</v>
      </c>
      <c r="J14" s="4">
        <v>340</v>
      </c>
      <c r="K14" s="3">
        <v>5</v>
      </c>
      <c r="L14" s="3">
        <v>97</v>
      </c>
      <c r="M14" s="4">
        <v>102</v>
      </c>
      <c r="N14" s="3">
        <v>40</v>
      </c>
      <c r="O14" s="3">
        <v>477</v>
      </c>
      <c r="P14" s="4">
        <v>517</v>
      </c>
    </row>
    <row r="15" spans="1:17" x14ac:dyDescent="0.25">
      <c r="A15" s="12" t="s">
        <v>6</v>
      </c>
      <c r="B15" s="3">
        <v>3</v>
      </c>
      <c r="C15" s="3">
        <v>8</v>
      </c>
      <c r="D15" s="4">
        <v>11</v>
      </c>
      <c r="E15" s="10">
        <v>20</v>
      </c>
      <c r="F15" s="10">
        <v>108</v>
      </c>
      <c r="G15" s="11">
        <v>128</v>
      </c>
      <c r="H15" s="3">
        <v>60</v>
      </c>
      <c r="I15" s="3">
        <v>614</v>
      </c>
      <c r="J15" s="4">
        <v>674</v>
      </c>
      <c r="K15" s="3">
        <v>73</v>
      </c>
      <c r="L15" s="3">
        <v>505</v>
      </c>
      <c r="M15" s="4">
        <v>578</v>
      </c>
      <c r="N15" s="3">
        <v>156</v>
      </c>
      <c r="O15" s="5">
        <v>1235</v>
      </c>
      <c r="P15" s="6">
        <v>1391</v>
      </c>
    </row>
    <row r="16" spans="1:17" x14ac:dyDescent="0.25">
      <c r="A16" s="7" t="s">
        <v>61</v>
      </c>
      <c r="E16" s="8"/>
      <c r="F16" s="8"/>
      <c r="G16" s="8"/>
    </row>
    <row r="17" spans="1:16" x14ac:dyDescent="0.25">
      <c r="E17" s="8"/>
      <c r="F17" s="8"/>
      <c r="G17" s="8"/>
    </row>
    <row r="18" spans="1:16" x14ac:dyDescent="0.25">
      <c r="A18" s="1" t="s">
        <v>62</v>
      </c>
      <c r="E18" s="8"/>
      <c r="F18" s="8"/>
      <c r="G18" s="8"/>
    </row>
    <row r="19" spans="1:16" x14ac:dyDescent="0.25">
      <c r="A19" s="22" t="s">
        <v>45</v>
      </c>
      <c r="B19" s="21" t="s">
        <v>2</v>
      </c>
      <c r="C19" s="21"/>
      <c r="D19" s="21"/>
      <c r="E19" s="30" t="s">
        <v>3</v>
      </c>
      <c r="F19" s="30"/>
      <c r="G19" s="30"/>
      <c r="H19" s="21" t="s">
        <v>4</v>
      </c>
      <c r="I19" s="21"/>
      <c r="J19" s="21"/>
      <c r="K19" s="21" t="s">
        <v>5</v>
      </c>
      <c r="L19" s="21"/>
      <c r="M19" s="21"/>
      <c r="N19" s="21" t="s">
        <v>6</v>
      </c>
      <c r="O19" s="21"/>
      <c r="P19" s="21"/>
    </row>
    <row r="20" spans="1:16" x14ac:dyDescent="0.25">
      <c r="A20" s="23"/>
      <c r="B20" s="19" t="s">
        <v>7</v>
      </c>
      <c r="C20" s="19" t="s">
        <v>8</v>
      </c>
      <c r="D20" s="19" t="s">
        <v>6</v>
      </c>
      <c r="E20" s="20" t="s">
        <v>7</v>
      </c>
      <c r="F20" s="20" t="s">
        <v>8</v>
      </c>
      <c r="G20" s="20" t="s">
        <v>6</v>
      </c>
      <c r="H20" s="19" t="s">
        <v>7</v>
      </c>
      <c r="I20" s="19" t="s">
        <v>8</v>
      </c>
      <c r="J20" s="19" t="s">
        <v>6</v>
      </c>
      <c r="K20" s="19" t="s">
        <v>7</v>
      </c>
      <c r="L20" s="19" t="s">
        <v>8</v>
      </c>
      <c r="M20" s="19" t="s">
        <v>6</v>
      </c>
      <c r="N20" s="19" t="s">
        <v>7</v>
      </c>
      <c r="O20" s="19" t="s">
        <v>8</v>
      </c>
      <c r="P20" s="19" t="s">
        <v>6</v>
      </c>
    </row>
    <row r="21" spans="1:16" x14ac:dyDescent="0.25">
      <c r="A21" s="13" t="s">
        <v>13</v>
      </c>
      <c r="B21" s="10">
        <v>2</v>
      </c>
      <c r="C21" s="10">
        <v>2</v>
      </c>
      <c r="D21" s="10">
        <f>B21+C21</f>
        <v>4</v>
      </c>
      <c r="E21" s="10">
        <v>3</v>
      </c>
      <c r="F21" s="10">
        <v>19</v>
      </c>
      <c r="G21" s="10">
        <f>E21+F21</f>
        <v>22</v>
      </c>
      <c r="H21" s="10">
        <v>7</v>
      </c>
      <c r="I21" s="10">
        <v>143</v>
      </c>
      <c r="J21" s="10">
        <f>H21+I21</f>
        <v>150</v>
      </c>
      <c r="K21" s="10">
        <v>17</v>
      </c>
      <c r="L21" s="10">
        <v>189</v>
      </c>
      <c r="M21" s="10">
        <f>K21+L21</f>
        <v>206</v>
      </c>
      <c r="N21" s="10">
        <f>B21+E21+H21+K21</f>
        <v>29</v>
      </c>
      <c r="O21" s="10">
        <f>C21+F21+I21+L21</f>
        <v>353</v>
      </c>
      <c r="P21" s="10">
        <f>N21+O21</f>
        <v>382</v>
      </c>
    </row>
    <row r="22" spans="1:16" x14ac:dyDescent="0.25">
      <c r="A22" s="13" t="s">
        <v>14</v>
      </c>
      <c r="B22" s="10">
        <v>1</v>
      </c>
      <c r="C22" s="10">
        <v>0</v>
      </c>
      <c r="D22" s="10">
        <f t="shared" ref="D22:D42" si="0">B22+C22</f>
        <v>1</v>
      </c>
      <c r="E22" s="10">
        <v>4</v>
      </c>
      <c r="F22" s="10">
        <v>21</v>
      </c>
      <c r="G22" s="10">
        <f t="shared" ref="G22:G42" si="1">E22+F22</f>
        <v>25</v>
      </c>
      <c r="H22" s="10">
        <v>10</v>
      </c>
      <c r="I22" s="10">
        <v>122</v>
      </c>
      <c r="J22" s="10">
        <f t="shared" ref="J22:J41" si="2">H22+I22</f>
        <v>132</v>
      </c>
      <c r="K22" s="10">
        <v>30</v>
      </c>
      <c r="L22" s="10">
        <v>112</v>
      </c>
      <c r="M22" s="10">
        <f t="shared" ref="M22:M42" si="3">K22+L22</f>
        <v>142</v>
      </c>
      <c r="N22" s="10">
        <f t="shared" ref="N22:O41" si="4">B22+E22+H22+K22</f>
        <v>45</v>
      </c>
      <c r="O22" s="10">
        <f t="shared" si="4"/>
        <v>255</v>
      </c>
      <c r="P22" s="10">
        <f t="shared" ref="P22:P42" si="5">N22+O22</f>
        <v>300</v>
      </c>
    </row>
    <row r="23" spans="1:16" ht="21" customHeight="1" x14ac:dyDescent="0.25">
      <c r="A23" s="13" t="s">
        <v>16</v>
      </c>
      <c r="B23" s="10">
        <v>0</v>
      </c>
      <c r="C23" s="10">
        <v>2</v>
      </c>
      <c r="D23" s="10">
        <f t="shared" si="0"/>
        <v>2</v>
      </c>
      <c r="E23" s="10">
        <v>5</v>
      </c>
      <c r="F23" s="10">
        <v>22</v>
      </c>
      <c r="G23" s="10">
        <f t="shared" si="1"/>
        <v>27</v>
      </c>
      <c r="H23" s="10">
        <v>11</v>
      </c>
      <c r="I23" s="10">
        <v>88</v>
      </c>
      <c r="J23" s="10">
        <f t="shared" si="2"/>
        <v>99</v>
      </c>
      <c r="K23" s="10">
        <v>10</v>
      </c>
      <c r="L23" s="10">
        <v>53</v>
      </c>
      <c r="M23" s="10">
        <f t="shared" si="3"/>
        <v>63</v>
      </c>
      <c r="N23" s="10">
        <f t="shared" si="4"/>
        <v>26</v>
      </c>
      <c r="O23" s="10">
        <f t="shared" si="4"/>
        <v>165</v>
      </c>
      <c r="P23" s="10">
        <f t="shared" si="5"/>
        <v>191</v>
      </c>
    </row>
    <row r="24" spans="1:16" x14ac:dyDescent="0.25">
      <c r="A24" s="13" t="s">
        <v>21</v>
      </c>
      <c r="B24" s="10">
        <v>0</v>
      </c>
      <c r="C24" s="10">
        <v>2</v>
      </c>
      <c r="D24" s="10">
        <f t="shared" si="0"/>
        <v>2</v>
      </c>
      <c r="E24" s="10">
        <v>4</v>
      </c>
      <c r="F24" s="10">
        <v>16</v>
      </c>
      <c r="G24" s="10">
        <f t="shared" si="1"/>
        <v>20</v>
      </c>
      <c r="H24" s="10">
        <v>17</v>
      </c>
      <c r="I24" s="10">
        <v>83</v>
      </c>
      <c r="J24" s="10">
        <f t="shared" si="2"/>
        <v>100</v>
      </c>
      <c r="K24" s="10">
        <v>5</v>
      </c>
      <c r="L24" s="10">
        <v>46</v>
      </c>
      <c r="M24" s="10">
        <f t="shared" si="3"/>
        <v>51</v>
      </c>
      <c r="N24" s="10">
        <f t="shared" si="4"/>
        <v>26</v>
      </c>
      <c r="O24" s="10">
        <f t="shared" si="4"/>
        <v>147</v>
      </c>
      <c r="P24" s="10">
        <f t="shared" si="5"/>
        <v>173</v>
      </c>
    </row>
    <row r="25" spans="1:16" x14ac:dyDescent="0.25">
      <c r="A25" s="13" t="s">
        <v>20</v>
      </c>
      <c r="B25" s="10">
        <v>0</v>
      </c>
      <c r="C25" s="10">
        <v>0</v>
      </c>
      <c r="D25" s="10">
        <f t="shared" si="0"/>
        <v>0</v>
      </c>
      <c r="E25" s="10">
        <v>0</v>
      </c>
      <c r="F25" s="10">
        <v>5</v>
      </c>
      <c r="G25" s="10">
        <f t="shared" si="1"/>
        <v>5</v>
      </c>
      <c r="H25" s="10">
        <v>0</v>
      </c>
      <c r="I25" s="10">
        <v>41</v>
      </c>
      <c r="J25" s="10">
        <f t="shared" si="2"/>
        <v>41</v>
      </c>
      <c r="K25" s="10">
        <v>1</v>
      </c>
      <c r="L25" s="10">
        <v>20</v>
      </c>
      <c r="M25" s="10">
        <f t="shared" si="3"/>
        <v>21</v>
      </c>
      <c r="N25" s="10">
        <f t="shared" si="4"/>
        <v>1</v>
      </c>
      <c r="O25" s="10">
        <f t="shared" si="4"/>
        <v>66</v>
      </c>
      <c r="P25" s="10">
        <f t="shared" si="5"/>
        <v>67</v>
      </c>
    </row>
    <row r="26" spans="1:16" x14ac:dyDescent="0.25">
      <c r="A26" s="13" t="s">
        <v>15</v>
      </c>
      <c r="B26" s="10">
        <v>0</v>
      </c>
      <c r="C26" s="10">
        <v>0</v>
      </c>
      <c r="D26" s="10">
        <f t="shared" si="0"/>
        <v>0</v>
      </c>
      <c r="E26" s="10">
        <v>0</v>
      </c>
      <c r="F26" s="10">
        <v>2</v>
      </c>
      <c r="G26" s="10">
        <f t="shared" si="1"/>
        <v>2</v>
      </c>
      <c r="H26" s="10">
        <v>7</v>
      </c>
      <c r="I26" s="10">
        <v>31</v>
      </c>
      <c r="J26" s="10">
        <f t="shared" si="2"/>
        <v>38</v>
      </c>
      <c r="K26" s="10">
        <v>3</v>
      </c>
      <c r="L26" s="10">
        <v>19</v>
      </c>
      <c r="M26" s="10">
        <f t="shared" si="3"/>
        <v>22</v>
      </c>
      <c r="N26" s="10">
        <f t="shared" si="4"/>
        <v>10</v>
      </c>
      <c r="O26" s="10">
        <f t="shared" si="4"/>
        <v>52</v>
      </c>
      <c r="P26" s="10">
        <f t="shared" si="5"/>
        <v>62</v>
      </c>
    </row>
    <row r="27" spans="1:16" ht="16.5" customHeight="1" x14ac:dyDescent="0.25">
      <c r="A27" s="13" t="s">
        <v>17</v>
      </c>
      <c r="B27" s="10">
        <v>0</v>
      </c>
      <c r="C27" s="10">
        <v>0</v>
      </c>
      <c r="D27" s="10">
        <f t="shared" si="0"/>
        <v>0</v>
      </c>
      <c r="E27" s="10">
        <v>0</v>
      </c>
      <c r="F27" s="10">
        <v>3</v>
      </c>
      <c r="G27" s="10">
        <f t="shared" si="1"/>
        <v>3</v>
      </c>
      <c r="H27" s="10">
        <v>1</v>
      </c>
      <c r="I27" s="10">
        <v>29</v>
      </c>
      <c r="J27" s="10">
        <f t="shared" si="2"/>
        <v>30</v>
      </c>
      <c r="K27" s="10">
        <v>1</v>
      </c>
      <c r="L27" s="10">
        <v>21</v>
      </c>
      <c r="M27" s="10">
        <f t="shared" si="3"/>
        <v>22</v>
      </c>
      <c r="N27" s="10">
        <f t="shared" si="4"/>
        <v>2</v>
      </c>
      <c r="O27" s="10">
        <f t="shared" si="4"/>
        <v>53</v>
      </c>
      <c r="P27" s="10">
        <f t="shared" si="5"/>
        <v>55</v>
      </c>
    </row>
    <row r="28" spans="1:16" x14ac:dyDescent="0.25">
      <c r="A28" s="13" t="s">
        <v>18</v>
      </c>
      <c r="B28" s="10">
        <v>0</v>
      </c>
      <c r="C28" s="10">
        <v>1</v>
      </c>
      <c r="D28" s="10">
        <f t="shared" si="0"/>
        <v>1</v>
      </c>
      <c r="E28" s="10">
        <v>0</v>
      </c>
      <c r="F28" s="10">
        <v>4</v>
      </c>
      <c r="G28" s="10">
        <f t="shared" si="1"/>
        <v>4</v>
      </c>
      <c r="H28" s="10">
        <v>1</v>
      </c>
      <c r="I28" s="10">
        <v>28</v>
      </c>
      <c r="J28" s="10">
        <f t="shared" si="2"/>
        <v>29</v>
      </c>
      <c r="K28" s="10">
        <v>0</v>
      </c>
      <c r="L28" s="10">
        <v>19</v>
      </c>
      <c r="M28" s="10">
        <f t="shared" si="3"/>
        <v>19</v>
      </c>
      <c r="N28" s="10">
        <f t="shared" si="4"/>
        <v>1</v>
      </c>
      <c r="O28" s="10">
        <f t="shared" si="4"/>
        <v>52</v>
      </c>
      <c r="P28" s="10">
        <f t="shared" si="5"/>
        <v>53</v>
      </c>
    </row>
    <row r="29" spans="1:16" x14ac:dyDescent="0.25">
      <c r="A29" s="13" t="s">
        <v>19</v>
      </c>
      <c r="B29" s="10">
        <v>0</v>
      </c>
      <c r="C29" s="10">
        <v>1</v>
      </c>
      <c r="D29" s="10">
        <f t="shared" si="0"/>
        <v>1</v>
      </c>
      <c r="E29" s="10">
        <v>0</v>
      </c>
      <c r="F29" s="10">
        <v>5</v>
      </c>
      <c r="G29" s="10">
        <f t="shared" si="1"/>
        <v>5</v>
      </c>
      <c r="H29" s="10">
        <v>0</v>
      </c>
      <c r="I29" s="10">
        <v>21</v>
      </c>
      <c r="J29" s="10">
        <f t="shared" si="2"/>
        <v>21</v>
      </c>
      <c r="K29" s="10">
        <v>2</v>
      </c>
      <c r="L29" s="10">
        <v>4</v>
      </c>
      <c r="M29" s="10">
        <f t="shared" si="3"/>
        <v>6</v>
      </c>
      <c r="N29" s="10">
        <f t="shared" si="4"/>
        <v>2</v>
      </c>
      <c r="O29" s="10">
        <f t="shared" si="4"/>
        <v>31</v>
      </c>
      <c r="P29" s="10">
        <f t="shared" si="5"/>
        <v>33</v>
      </c>
    </row>
    <row r="30" spans="1:16" x14ac:dyDescent="0.25">
      <c r="A30" s="13" t="s">
        <v>46</v>
      </c>
      <c r="B30" s="10">
        <v>0</v>
      </c>
      <c r="C30" s="10">
        <v>0</v>
      </c>
      <c r="D30" s="10">
        <f t="shared" si="0"/>
        <v>0</v>
      </c>
      <c r="E30" s="10">
        <v>2</v>
      </c>
      <c r="F30" s="10">
        <v>6</v>
      </c>
      <c r="G30" s="10">
        <f t="shared" si="1"/>
        <v>8</v>
      </c>
      <c r="H30" s="10">
        <v>2</v>
      </c>
      <c r="I30" s="10">
        <v>9</v>
      </c>
      <c r="J30" s="10">
        <f t="shared" si="2"/>
        <v>11</v>
      </c>
      <c r="K30" s="10">
        <v>1</v>
      </c>
      <c r="L30" s="10">
        <v>4</v>
      </c>
      <c r="M30" s="10">
        <f t="shared" si="3"/>
        <v>5</v>
      </c>
      <c r="N30" s="10">
        <f t="shared" si="4"/>
        <v>5</v>
      </c>
      <c r="O30" s="10">
        <f t="shared" si="4"/>
        <v>19</v>
      </c>
      <c r="P30" s="10">
        <f t="shared" si="5"/>
        <v>24</v>
      </c>
    </row>
    <row r="31" spans="1:16" x14ac:dyDescent="0.25">
      <c r="A31" s="13" t="s">
        <v>37</v>
      </c>
      <c r="B31" s="10">
        <v>0</v>
      </c>
      <c r="C31" s="10">
        <v>0</v>
      </c>
      <c r="D31" s="10">
        <f t="shared" si="0"/>
        <v>0</v>
      </c>
      <c r="E31" s="10">
        <v>0</v>
      </c>
      <c r="F31" s="10">
        <v>1</v>
      </c>
      <c r="G31" s="10">
        <f t="shared" si="1"/>
        <v>1</v>
      </c>
      <c r="H31" s="10">
        <v>0</v>
      </c>
      <c r="I31" s="10">
        <v>3</v>
      </c>
      <c r="J31" s="10">
        <f t="shared" si="2"/>
        <v>3</v>
      </c>
      <c r="K31" s="10">
        <v>2</v>
      </c>
      <c r="L31" s="10">
        <v>11</v>
      </c>
      <c r="M31" s="10">
        <f t="shared" si="3"/>
        <v>13</v>
      </c>
      <c r="N31" s="10">
        <f t="shared" si="4"/>
        <v>2</v>
      </c>
      <c r="O31" s="10">
        <f t="shared" si="4"/>
        <v>15</v>
      </c>
      <c r="P31" s="10">
        <f t="shared" si="5"/>
        <v>17</v>
      </c>
    </row>
    <row r="32" spans="1:16" x14ac:dyDescent="0.25">
      <c r="A32" s="13" t="s">
        <v>24</v>
      </c>
      <c r="B32" s="10">
        <v>0</v>
      </c>
      <c r="C32" s="10">
        <v>0</v>
      </c>
      <c r="D32" s="10">
        <f t="shared" si="0"/>
        <v>0</v>
      </c>
      <c r="E32" s="10">
        <v>2</v>
      </c>
      <c r="F32" s="10">
        <v>1</v>
      </c>
      <c r="G32" s="10">
        <f t="shared" si="1"/>
        <v>3</v>
      </c>
      <c r="H32" s="10">
        <v>1</v>
      </c>
      <c r="I32" s="10">
        <v>3</v>
      </c>
      <c r="J32" s="10">
        <f t="shared" si="2"/>
        <v>4</v>
      </c>
      <c r="K32" s="10">
        <v>0</v>
      </c>
      <c r="L32" s="10">
        <v>1</v>
      </c>
      <c r="M32" s="10">
        <f t="shared" si="3"/>
        <v>1</v>
      </c>
      <c r="N32" s="10">
        <f t="shared" si="4"/>
        <v>3</v>
      </c>
      <c r="O32" s="10">
        <f t="shared" si="4"/>
        <v>5</v>
      </c>
      <c r="P32" s="10">
        <f t="shared" si="5"/>
        <v>8</v>
      </c>
    </row>
    <row r="33" spans="1:16" x14ac:dyDescent="0.25">
      <c r="A33" s="13" t="s">
        <v>27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  <c r="H33" s="10">
        <v>0</v>
      </c>
      <c r="I33" s="10">
        <v>4</v>
      </c>
      <c r="J33" s="10">
        <f t="shared" si="2"/>
        <v>4</v>
      </c>
      <c r="K33" s="10">
        <v>0</v>
      </c>
      <c r="L33" s="10">
        <v>3</v>
      </c>
      <c r="M33" s="10">
        <f t="shared" si="3"/>
        <v>3</v>
      </c>
      <c r="N33" s="10">
        <f t="shared" si="4"/>
        <v>0</v>
      </c>
      <c r="O33" s="10">
        <f t="shared" si="4"/>
        <v>7</v>
      </c>
      <c r="P33" s="10">
        <f t="shared" si="5"/>
        <v>7</v>
      </c>
    </row>
    <row r="34" spans="1:16" x14ac:dyDescent="0.25">
      <c r="A34" s="13" t="s">
        <v>25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1</v>
      </c>
      <c r="G34" s="10">
        <f t="shared" si="1"/>
        <v>1</v>
      </c>
      <c r="H34" s="10">
        <v>1</v>
      </c>
      <c r="I34" s="10">
        <v>1</v>
      </c>
      <c r="J34" s="10">
        <f t="shared" si="2"/>
        <v>2</v>
      </c>
      <c r="K34" s="10">
        <v>1</v>
      </c>
      <c r="L34" s="10">
        <v>1</v>
      </c>
      <c r="M34" s="10">
        <f t="shared" si="3"/>
        <v>2</v>
      </c>
      <c r="N34" s="10">
        <f t="shared" si="4"/>
        <v>2</v>
      </c>
      <c r="O34" s="10">
        <f t="shared" si="4"/>
        <v>3</v>
      </c>
      <c r="P34" s="10">
        <f t="shared" si="5"/>
        <v>5</v>
      </c>
    </row>
    <row r="35" spans="1:16" ht="17.25" customHeight="1" x14ac:dyDescent="0.25">
      <c r="A35" s="13" t="s">
        <v>33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  <c r="H35" s="10">
        <v>1</v>
      </c>
      <c r="I35" s="10">
        <v>3</v>
      </c>
      <c r="J35" s="10">
        <f t="shared" si="2"/>
        <v>4</v>
      </c>
      <c r="K35" s="10">
        <v>0</v>
      </c>
      <c r="L35" s="10">
        <v>0</v>
      </c>
      <c r="M35" s="10">
        <f t="shared" si="3"/>
        <v>0</v>
      </c>
      <c r="N35" s="10">
        <f t="shared" si="4"/>
        <v>1</v>
      </c>
      <c r="O35" s="10">
        <f t="shared" si="4"/>
        <v>3</v>
      </c>
      <c r="P35" s="10">
        <f t="shared" si="5"/>
        <v>4</v>
      </c>
    </row>
    <row r="36" spans="1:16" ht="26.25" x14ac:dyDescent="0.25">
      <c r="A36" s="13" t="s">
        <v>26</v>
      </c>
      <c r="B36" s="10">
        <v>0</v>
      </c>
      <c r="C36" s="10">
        <v>0</v>
      </c>
      <c r="D36" s="10">
        <f t="shared" si="0"/>
        <v>0</v>
      </c>
      <c r="E36" s="10">
        <v>0</v>
      </c>
      <c r="F36" s="10">
        <v>0</v>
      </c>
      <c r="G36" s="10">
        <f t="shared" si="1"/>
        <v>0</v>
      </c>
      <c r="H36" s="10">
        <v>0</v>
      </c>
      <c r="I36" s="10">
        <v>2</v>
      </c>
      <c r="J36" s="10">
        <f t="shared" si="2"/>
        <v>2</v>
      </c>
      <c r="K36" s="10">
        <v>0</v>
      </c>
      <c r="L36" s="10">
        <v>1</v>
      </c>
      <c r="M36" s="10">
        <f t="shared" si="3"/>
        <v>1</v>
      </c>
      <c r="N36" s="10">
        <f t="shared" si="4"/>
        <v>0</v>
      </c>
      <c r="O36" s="10">
        <f t="shared" si="4"/>
        <v>3</v>
      </c>
      <c r="P36" s="10">
        <f t="shared" si="5"/>
        <v>3</v>
      </c>
    </row>
    <row r="37" spans="1:16" ht="26.25" x14ac:dyDescent="0.25">
      <c r="A37" s="13" t="s">
        <v>39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1</v>
      </c>
      <c r="G37" s="10">
        <f t="shared" si="1"/>
        <v>1</v>
      </c>
      <c r="H37" s="10">
        <v>0</v>
      </c>
      <c r="I37" s="10">
        <v>0</v>
      </c>
      <c r="J37" s="10">
        <f t="shared" si="2"/>
        <v>0</v>
      </c>
      <c r="K37" s="10">
        <v>0</v>
      </c>
      <c r="L37" s="10">
        <v>1</v>
      </c>
      <c r="M37" s="10">
        <f t="shared" si="3"/>
        <v>1</v>
      </c>
      <c r="N37" s="10">
        <f t="shared" si="4"/>
        <v>0</v>
      </c>
      <c r="O37" s="10">
        <f t="shared" si="4"/>
        <v>2</v>
      </c>
      <c r="P37" s="10">
        <f t="shared" si="5"/>
        <v>2</v>
      </c>
    </row>
    <row r="38" spans="1:16" x14ac:dyDescent="0.25">
      <c r="A38" s="13" t="s">
        <v>47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  <c r="H38" s="10">
        <v>0</v>
      </c>
      <c r="I38" s="10">
        <v>2</v>
      </c>
      <c r="J38" s="10">
        <f t="shared" si="2"/>
        <v>2</v>
      </c>
      <c r="K38" s="10">
        <v>0</v>
      </c>
      <c r="L38" s="10">
        <v>0</v>
      </c>
      <c r="M38" s="10">
        <f t="shared" si="3"/>
        <v>0</v>
      </c>
      <c r="N38" s="10">
        <f t="shared" si="4"/>
        <v>0</v>
      </c>
      <c r="O38" s="10">
        <f t="shared" si="4"/>
        <v>2</v>
      </c>
      <c r="P38" s="10">
        <f t="shared" si="5"/>
        <v>2</v>
      </c>
    </row>
    <row r="39" spans="1:16" x14ac:dyDescent="0.25">
      <c r="A39" s="13" t="s">
        <v>22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10">
        <v>0</v>
      </c>
      <c r="I39" s="10">
        <v>1</v>
      </c>
      <c r="J39" s="10">
        <f t="shared" si="2"/>
        <v>1</v>
      </c>
      <c r="K39" s="10">
        <v>0</v>
      </c>
      <c r="L39" s="10">
        <v>0</v>
      </c>
      <c r="M39" s="10">
        <f t="shared" si="3"/>
        <v>0</v>
      </c>
      <c r="N39" s="10">
        <f t="shared" si="4"/>
        <v>0</v>
      </c>
      <c r="O39" s="10">
        <f t="shared" si="4"/>
        <v>1</v>
      </c>
      <c r="P39" s="10">
        <f t="shared" si="5"/>
        <v>1</v>
      </c>
    </row>
    <row r="40" spans="1:16" x14ac:dyDescent="0.25">
      <c r="A40" s="13" t="s">
        <v>29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1</v>
      </c>
      <c r="G40" s="10">
        <f t="shared" si="1"/>
        <v>1</v>
      </c>
      <c r="H40" s="10">
        <v>0</v>
      </c>
      <c r="I40" s="10">
        <v>0</v>
      </c>
      <c r="J40" s="10">
        <f t="shared" si="2"/>
        <v>0</v>
      </c>
      <c r="K40" s="10">
        <v>0</v>
      </c>
      <c r="L40" s="10">
        <v>0</v>
      </c>
      <c r="M40" s="10">
        <f t="shared" si="3"/>
        <v>0</v>
      </c>
      <c r="N40" s="10">
        <f t="shared" si="4"/>
        <v>0</v>
      </c>
      <c r="O40" s="10">
        <f t="shared" si="4"/>
        <v>1</v>
      </c>
      <c r="P40" s="10">
        <f t="shared" si="5"/>
        <v>1</v>
      </c>
    </row>
    <row r="41" spans="1:16" x14ac:dyDescent="0.25">
      <c r="A41" s="13" t="s">
        <v>38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10">
        <v>1</v>
      </c>
      <c r="I41" s="10">
        <v>0</v>
      </c>
      <c r="J41" s="10">
        <f t="shared" si="2"/>
        <v>1</v>
      </c>
      <c r="K41" s="10">
        <v>0</v>
      </c>
      <c r="L41" s="10">
        <v>0</v>
      </c>
      <c r="M41" s="10">
        <f t="shared" si="3"/>
        <v>0</v>
      </c>
      <c r="N41" s="10">
        <f t="shared" si="4"/>
        <v>1</v>
      </c>
      <c r="O41" s="10">
        <f t="shared" si="4"/>
        <v>0</v>
      </c>
      <c r="P41" s="10">
        <f t="shared" si="5"/>
        <v>1</v>
      </c>
    </row>
    <row r="42" spans="1:16" x14ac:dyDescent="0.25">
      <c r="A42" s="4" t="s">
        <v>6</v>
      </c>
      <c r="B42" s="6">
        <f>SUM(B21:B41)</f>
        <v>3</v>
      </c>
      <c r="C42" s="6">
        <f>SUM(C21:C41)</f>
        <v>8</v>
      </c>
      <c r="D42" s="10">
        <f t="shared" si="0"/>
        <v>11</v>
      </c>
      <c r="E42" s="6">
        <f>SUM(E21:E41)</f>
        <v>20</v>
      </c>
      <c r="F42" s="6">
        <f>SUM(F21:F41)</f>
        <v>108</v>
      </c>
      <c r="G42" s="10">
        <f t="shared" si="1"/>
        <v>128</v>
      </c>
      <c r="H42" s="6">
        <f>SUM(H21:H41)</f>
        <v>60</v>
      </c>
      <c r="I42" s="6">
        <f>SUM(I21:I41)</f>
        <v>614</v>
      </c>
      <c r="J42" s="14">
        <f>SUM(H42:I42)</f>
        <v>674</v>
      </c>
      <c r="K42" s="6">
        <f>SUM(K21:K41)</f>
        <v>73</v>
      </c>
      <c r="L42" s="6">
        <f>SUM(L21:L41)</f>
        <v>505</v>
      </c>
      <c r="M42" s="10">
        <f t="shared" si="3"/>
        <v>578</v>
      </c>
      <c r="N42" s="6">
        <f>SUM(N21:N41)</f>
        <v>156</v>
      </c>
      <c r="O42" s="6">
        <f>SUM(O21:O41)</f>
        <v>1235</v>
      </c>
      <c r="P42" s="6">
        <f t="shared" si="5"/>
        <v>1391</v>
      </c>
    </row>
    <row r="43" spans="1:16" x14ac:dyDescent="0.25">
      <c r="A43" s="7" t="s">
        <v>61</v>
      </c>
    </row>
  </sheetData>
  <mergeCells count="12">
    <mergeCell ref="N19:P19"/>
    <mergeCell ref="A11:A12"/>
    <mergeCell ref="B11:D11"/>
    <mergeCell ref="E11:G11"/>
    <mergeCell ref="H11:J11"/>
    <mergeCell ref="K11:M11"/>
    <mergeCell ref="N11:P11"/>
    <mergeCell ref="A19:A20"/>
    <mergeCell ref="B19:D19"/>
    <mergeCell ref="E19:G19"/>
    <mergeCell ref="H19:J19"/>
    <mergeCell ref="K19:M1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4"/>
  <sheetViews>
    <sheetView workbookViewId="0">
      <selection sqref="A1:L5"/>
    </sheetView>
  </sheetViews>
  <sheetFormatPr baseColWidth="10" defaultRowHeight="15" x14ac:dyDescent="0.25"/>
  <cols>
    <col min="1" max="1" width="44.42578125" customWidth="1"/>
  </cols>
  <sheetData>
    <row r="1" spans="1:17" ht="21.75" customHeight="1" x14ac:dyDescent="0.3">
      <c r="A1" s="17" t="s">
        <v>42</v>
      </c>
      <c r="B1" s="18"/>
    </row>
    <row r="2" spans="1:17" ht="21.75" customHeight="1" x14ac:dyDescent="0.3">
      <c r="A2" s="17" t="s">
        <v>43</v>
      </c>
      <c r="B2" s="18"/>
    </row>
    <row r="3" spans="1:17" ht="21.75" customHeight="1" x14ac:dyDescent="0.3">
      <c r="A3" s="17" t="s">
        <v>44</v>
      </c>
      <c r="B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10" spans="1:17" x14ac:dyDescent="0.25">
      <c r="A10" s="1" t="s">
        <v>56</v>
      </c>
      <c r="E10" s="8"/>
      <c r="F10" s="8"/>
      <c r="G10" s="8"/>
    </row>
    <row r="11" spans="1:17" x14ac:dyDescent="0.25">
      <c r="A11" s="22" t="s">
        <v>1</v>
      </c>
      <c r="B11" s="24" t="s">
        <v>2</v>
      </c>
      <c r="C11" s="25"/>
      <c r="D11" s="26"/>
      <c r="E11" s="27" t="s">
        <v>3</v>
      </c>
      <c r="F11" s="28"/>
      <c r="G11" s="29"/>
      <c r="H11" s="21" t="s">
        <v>4</v>
      </c>
      <c r="I11" s="21"/>
      <c r="J11" s="21"/>
      <c r="K11" s="21" t="s">
        <v>5</v>
      </c>
      <c r="L11" s="21"/>
      <c r="M11" s="21"/>
      <c r="N11" s="21" t="s">
        <v>6</v>
      </c>
      <c r="O11" s="21"/>
      <c r="P11" s="21"/>
    </row>
    <row r="12" spans="1:17" x14ac:dyDescent="0.25">
      <c r="A12" s="23"/>
      <c r="B12" s="19" t="s">
        <v>7</v>
      </c>
      <c r="C12" s="19" t="s">
        <v>8</v>
      </c>
      <c r="D12" s="19" t="s">
        <v>6</v>
      </c>
      <c r="E12" s="20" t="s">
        <v>7</v>
      </c>
      <c r="F12" s="20" t="s">
        <v>8</v>
      </c>
      <c r="G12" s="20" t="s">
        <v>6</v>
      </c>
      <c r="H12" s="19" t="s">
        <v>7</v>
      </c>
      <c r="I12" s="19" t="s">
        <v>8</v>
      </c>
      <c r="J12" s="19" t="s">
        <v>6</v>
      </c>
      <c r="K12" s="19" t="s">
        <v>7</v>
      </c>
      <c r="L12" s="19" t="s">
        <v>8</v>
      </c>
      <c r="M12" s="19" t="s">
        <v>6</v>
      </c>
      <c r="N12" s="19" t="s">
        <v>7</v>
      </c>
      <c r="O12" s="19" t="s">
        <v>8</v>
      </c>
      <c r="P12" s="19" t="s">
        <v>6</v>
      </c>
    </row>
    <row r="13" spans="1:17" x14ac:dyDescent="0.25">
      <c r="A13" s="9" t="s">
        <v>9</v>
      </c>
      <c r="B13" s="3">
        <v>2</v>
      </c>
      <c r="C13" s="3">
        <v>4</v>
      </c>
      <c r="D13" s="4">
        <v>6</v>
      </c>
      <c r="E13" s="10">
        <v>10</v>
      </c>
      <c r="F13" s="10">
        <v>78</v>
      </c>
      <c r="G13" s="11">
        <v>88</v>
      </c>
      <c r="H13" s="3">
        <v>36</v>
      </c>
      <c r="I13" s="3">
        <v>361</v>
      </c>
      <c r="J13" s="4">
        <v>397</v>
      </c>
      <c r="K13" s="3">
        <v>53</v>
      </c>
      <c r="L13" s="3">
        <v>251</v>
      </c>
      <c r="M13" s="4">
        <v>304</v>
      </c>
      <c r="N13" s="3">
        <v>101</v>
      </c>
      <c r="O13" s="3">
        <v>694</v>
      </c>
      <c r="P13" s="4">
        <v>795</v>
      </c>
    </row>
    <row r="14" spans="1:17" x14ac:dyDescent="0.25">
      <c r="A14" s="9" t="s">
        <v>10</v>
      </c>
      <c r="B14" s="3">
        <v>2</v>
      </c>
      <c r="C14" s="3">
        <v>3</v>
      </c>
      <c r="D14" s="4">
        <v>5</v>
      </c>
      <c r="E14" s="10">
        <v>4</v>
      </c>
      <c r="F14" s="10">
        <v>49</v>
      </c>
      <c r="G14" s="11">
        <v>53</v>
      </c>
      <c r="H14" s="3">
        <v>15</v>
      </c>
      <c r="I14" s="3">
        <v>259</v>
      </c>
      <c r="J14" s="4">
        <v>274</v>
      </c>
      <c r="K14" s="3">
        <v>13</v>
      </c>
      <c r="L14" s="3">
        <v>18</v>
      </c>
      <c r="M14" s="4">
        <v>31</v>
      </c>
      <c r="N14" s="3">
        <v>34</v>
      </c>
      <c r="O14" s="3">
        <v>329</v>
      </c>
      <c r="P14" s="4">
        <v>363</v>
      </c>
    </row>
    <row r="15" spans="1:17" x14ac:dyDescent="0.25">
      <c r="A15" s="12" t="s">
        <v>6</v>
      </c>
      <c r="B15" s="3">
        <v>4</v>
      </c>
      <c r="C15" s="3">
        <v>7</v>
      </c>
      <c r="D15" s="4">
        <v>11</v>
      </c>
      <c r="E15" s="10">
        <v>14</v>
      </c>
      <c r="F15" s="10">
        <v>127</v>
      </c>
      <c r="G15" s="11">
        <v>141</v>
      </c>
      <c r="H15" s="3">
        <v>51</v>
      </c>
      <c r="I15" s="3">
        <v>620</v>
      </c>
      <c r="J15" s="4">
        <v>671</v>
      </c>
      <c r="K15" s="3">
        <v>66</v>
      </c>
      <c r="L15" s="3">
        <v>269</v>
      </c>
      <c r="M15" s="4">
        <v>335</v>
      </c>
      <c r="N15" s="3">
        <v>135</v>
      </c>
      <c r="O15" s="5">
        <v>1023</v>
      </c>
      <c r="P15" s="6">
        <v>1158</v>
      </c>
    </row>
    <row r="16" spans="1:17" x14ac:dyDescent="0.25">
      <c r="A16" s="7" t="s">
        <v>55</v>
      </c>
      <c r="E16" s="8"/>
      <c r="F16" s="8"/>
      <c r="G16" s="8"/>
    </row>
    <row r="17" spans="1:16" x14ac:dyDescent="0.25">
      <c r="E17" s="8"/>
      <c r="F17" s="8"/>
      <c r="G17" s="8"/>
    </row>
    <row r="18" spans="1:16" x14ac:dyDescent="0.25">
      <c r="A18" s="1" t="s">
        <v>57</v>
      </c>
      <c r="E18" s="8"/>
      <c r="F18" s="8"/>
      <c r="G18" s="8"/>
    </row>
    <row r="19" spans="1:16" x14ac:dyDescent="0.25">
      <c r="A19" s="22" t="s">
        <v>45</v>
      </c>
      <c r="B19" s="21" t="s">
        <v>2</v>
      </c>
      <c r="C19" s="21"/>
      <c r="D19" s="21"/>
      <c r="E19" s="30" t="s">
        <v>3</v>
      </c>
      <c r="F19" s="30"/>
      <c r="G19" s="30"/>
      <c r="H19" s="21" t="s">
        <v>4</v>
      </c>
      <c r="I19" s="21"/>
      <c r="J19" s="21"/>
      <c r="K19" s="21" t="s">
        <v>5</v>
      </c>
      <c r="L19" s="21"/>
      <c r="M19" s="21"/>
      <c r="N19" s="21" t="s">
        <v>6</v>
      </c>
      <c r="O19" s="21"/>
      <c r="P19" s="21"/>
    </row>
    <row r="20" spans="1:16" x14ac:dyDescent="0.25">
      <c r="A20" s="23"/>
      <c r="B20" s="19" t="s">
        <v>7</v>
      </c>
      <c r="C20" s="19" t="s">
        <v>8</v>
      </c>
      <c r="D20" s="19" t="s">
        <v>6</v>
      </c>
      <c r="E20" s="20" t="s">
        <v>7</v>
      </c>
      <c r="F20" s="20" t="s">
        <v>8</v>
      </c>
      <c r="G20" s="20" t="s">
        <v>6</v>
      </c>
      <c r="H20" s="19" t="s">
        <v>7</v>
      </c>
      <c r="I20" s="19" t="s">
        <v>8</v>
      </c>
      <c r="J20" s="19" t="s">
        <v>6</v>
      </c>
      <c r="K20" s="19" t="s">
        <v>7</v>
      </c>
      <c r="L20" s="19" t="s">
        <v>8</v>
      </c>
      <c r="M20" s="19" t="s">
        <v>6</v>
      </c>
      <c r="N20" s="19" t="s">
        <v>7</v>
      </c>
      <c r="O20" s="19" t="s">
        <v>8</v>
      </c>
      <c r="P20" s="19" t="s">
        <v>6</v>
      </c>
    </row>
    <row r="21" spans="1:16" x14ac:dyDescent="0.25">
      <c r="A21" s="13" t="s">
        <v>13</v>
      </c>
      <c r="B21" s="10">
        <v>0</v>
      </c>
      <c r="C21" s="10">
        <v>1</v>
      </c>
      <c r="D21" s="10">
        <f>B21+C21</f>
        <v>1</v>
      </c>
      <c r="E21" s="10">
        <v>4</v>
      </c>
      <c r="F21" s="10">
        <v>30</v>
      </c>
      <c r="G21" s="10">
        <f>E21+F21</f>
        <v>34</v>
      </c>
      <c r="H21" s="10">
        <v>2</v>
      </c>
      <c r="I21" s="10">
        <v>158</v>
      </c>
      <c r="J21" s="10">
        <f>H21+I21</f>
        <v>160</v>
      </c>
      <c r="K21" s="10">
        <v>16</v>
      </c>
      <c r="L21" s="10">
        <v>99</v>
      </c>
      <c r="M21" s="10">
        <f>K21+L21</f>
        <v>115</v>
      </c>
      <c r="N21" s="10">
        <f>B21+E21+H21+K21</f>
        <v>22</v>
      </c>
      <c r="O21" s="10">
        <f>C21+F21+I21+L21</f>
        <v>288</v>
      </c>
      <c r="P21" s="10">
        <f>N21+O21</f>
        <v>310</v>
      </c>
    </row>
    <row r="22" spans="1:16" x14ac:dyDescent="0.25">
      <c r="A22" s="13" t="s">
        <v>14</v>
      </c>
      <c r="B22" s="10">
        <v>2</v>
      </c>
      <c r="C22" s="10">
        <v>1</v>
      </c>
      <c r="D22" s="10">
        <f t="shared" ref="D22:D43" si="0">B22+C22</f>
        <v>3</v>
      </c>
      <c r="E22" s="10">
        <v>3</v>
      </c>
      <c r="F22" s="10">
        <v>28</v>
      </c>
      <c r="G22" s="10">
        <f t="shared" ref="G22:G42" si="1">E22+F22</f>
        <v>31</v>
      </c>
      <c r="H22" s="10">
        <v>11</v>
      </c>
      <c r="I22" s="10">
        <v>148</v>
      </c>
      <c r="J22" s="10">
        <f t="shared" ref="J22:J42" si="2">H22+I22</f>
        <v>159</v>
      </c>
      <c r="K22" s="10">
        <v>23</v>
      </c>
      <c r="L22" s="10">
        <v>66</v>
      </c>
      <c r="M22" s="10">
        <f t="shared" ref="M22:M42" si="3">K22+L22</f>
        <v>89</v>
      </c>
      <c r="N22" s="10">
        <f t="shared" ref="N22:O42" si="4">B22+E22+H22+K22</f>
        <v>39</v>
      </c>
      <c r="O22" s="10">
        <f t="shared" si="4"/>
        <v>243</v>
      </c>
      <c r="P22" s="10">
        <f t="shared" ref="P22:P43" si="5">N22+O22</f>
        <v>282</v>
      </c>
    </row>
    <row r="23" spans="1:16" ht="21" customHeight="1" x14ac:dyDescent="0.25">
      <c r="A23" s="13" t="s">
        <v>21</v>
      </c>
      <c r="B23" s="10">
        <v>0</v>
      </c>
      <c r="C23" s="10">
        <v>2</v>
      </c>
      <c r="D23" s="10">
        <f t="shared" si="0"/>
        <v>2</v>
      </c>
      <c r="E23" s="10">
        <v>5</v>
      </c>
      <c r="F23" s="10">
        <v>8</v>
      </c>
      <c r="G23" s="10">
        <f t="shared" si="1"/>
        <v>13</v>
      </c>
      <c r="H23" s="10">
        <v>13</v>
      </c>
      <c r="I23" s="10">
        <v>73</v>
      </c>
      <c r="J23" s="10">
        <f t="shared" si="2"/>
        <v>86</v>
      </c>
      <c r="K23" s="10">
        <v>10</v>
      </c>
      <c r="L23" s="10">
        <v>27</v>
      </c>
      <c r="M23" s="10">
        <f t="shared" si="3"/>
        <v>37</v>
      </c>
      <c r="N23" s="10">
        <f t="shared" si="4"/>
        <v>28</v>
      </c>
      <c r="O23" s="10">
        <f t="shared" si="4"/>
        <v>110</v>
      </c>
      <c r="P23" s="10">
        <f t="shared" si="5"/>
        <v>138</v>
      </c>
    </row>
    <row r="24" spans="1:16" x14ac:dyDescent="0.25">
      <c r="A24" s="13" t="s">
        <v>16</v>
      </c>
      <c r="B24" s="10">
        <v>2</v>
      </c>
      <c r="C24" s="10">
        <v>0</v>
      </c>
      <c r="D24" s="10">
        <f t="shared" si="0"/>
        <v>2</v>
      </c>
      <c r="E24" s="10">
        <v>0</v>
      </c>
      <c r="F24" s="10">
        <v>21</v>
      </c>
      <c r="G24" s="10">
        <f t="shared" si="1"/>
        <v>21</v>
      </c>
      <c r="H24" s="10">
        <v>10</v>
      </c>
      <c r="I24" s="10">
        <v>71</v>
      </c>
      <c r="J24" s="10">
        <f t="shared" si="2"/>
        <v>81</v>
      </c>
      <c r="K24" s="10">
        <v>7</v>
      </c>
      <c r="L24" s="10">
        <v>20</v>
      </c>
      <c r="M24" s="10">
        <f t="shared" si="3"/>
        <v>27</v>
      </c>
      <c r="N24" s="10">
        <f t="shared" si="4"/>
        <v>19</v>
      </c>
      <c r="O24" s="10">
        <f t="shared" si="4"/>
        <v>112</v>
      </c>
      <c r="P24" s="10">
        <f t="shared" si="5"/>
        <v>131</v>
      </c>
    </row>
    <row r="25" spans="1:16" x14ac:dyDescent="0.25">
      <c r="A25" s="13" t="s">
        <v>18</v>
      </c>
      <c r="B25" s="10">
        <v>0</v>
      </c>
      <c r="C25" s="10">
        <v>0</v>
      </c>
      <c r="D25" s="10">
        <f t="shared" si="0"/>
        <v>0</v>
      </c>
      <c r="E25" s="10">
        <v>0</v>
      </c>
      <c r="F25" s="10">
        <v>10</v>
      </c>
      <c r="G25" s="10">
        <f t="shared" si="1"/>
        <v>10</v>
      </c>
      <c r="H25" s="10">
        <v>2</v>
      </c>
      <c r="I25" s="10">
        <v>29</v>
      </c>
      <c r="J25" s="10">
        <f t="shared" si="2"/>
        <v>31</v>
      </c>
      <c r="K25" s="10">
        <v>0</v>
      </c>
      <c r="L25" s="10">
        <v>12</v>
      </c>
      <c r="M25" s="10">
        <f t="shared" si="3"/>
        <v>12</v>
      </c>
      <c r="N25" s="10">
        <f t="shared" si="4"/>
        <v>2</v>
      </c>
      <c r="O25" s="10">
        <f t="shared" si="4"/>
        <v>51</v>
      </c>
      <c r="P25" s="10">
        <f t="shared" si="5"/>
        <v>53</v>
      </c>
    </row>
    <row r="26" spans="1:16" x14ac:dyDescent="0.25">
      <c r="A26" s="13" t="s">
        <v>15</v>
      </c>
      <c r="B26" s="10">
        <v>0</v>
      </c>
      <c r="C26" s="10">
        <v>0</v>
      </c>
      <c r="D26" s="10">
        <f t="shared" si="0"/>
        <v>0</v>
      </c>
      <c r="E26" s="10">
        <v>0</v>
      </c>
      <c r="F26" s="10">
        <v>4</v>
      </c>
      <c r="G26" s="10">
        <f t="shared" si="1"/>
        <v>4</v>
      </c>
      <c r="H26" s="10">
        <v>4</v>
      </c>
      <c r="I26" s="10">
        <v>21</v>
      </c>
      <c r="J26" s="10">
        <f t="shared" si="2"/>
        <v>25</v>
      </c>
      <c r="K26" s="10">
        <v>4</v>
      </c>
      <c r="L26" s="10">
        <v>13</v>
      </c>
      <c r="M26" s="10">
        <f t="shared" si="3"/>
        <v>17</v>
      </c>
      <c r="N26" s="10">
        <f t="shared" si="4"/>
        <v>8</v>
      </c>
      <c r="O26" s="10">
        <f t="shared" si="4"/>
        <v>38</v>
      </c>
      <c r="P26" s="10">
        <f t="shared" si="5"/>
        <v>46</v>
      </c>
    </row>
    <row r="27" spans="1:16" ht="16.5" customHeight="1" x14ac:dyDescent="0.25">
      <c r="A27" s="13" t="s">
        <v>20</v>
      </c>
      <c r="B27" s="10">
        <v>0</v>
      </c>
      <c r="C27" s="10">
        <v>1</v>
      </c>
      <c r="D27" s="10">
        <f t="shared" si="0"/>
        <v>1</v>
      </c>
      <c r="E27" s="10">
        <v>0</v>
      </c>
      <c r="F27" s="10">
        <v>3</v>
      </c>
      <c r="G27" s="10">
        <f t="shared" si="1"/>
        <v>3</v>
      </c>
      <c r="H27" s="10">
        <v>0</v>
      </c>
      <c r="I27" s="10">
        <v>34</v>
      </c>
      <c r="J27" s="10">
        <f t="shared" si="2"/>
        <v>34</v>
      </c>
      <c r="K27" s="10">
        <v>0</v>
      </c>
      <c r="L27" s="10">
        <v>7</v>
      </c>
      <c r="M27" s="10">
        <f t="shared" si="3"/>
        <v>7</v>
      </c>
      <c r="N27" s="10">
        <f t="shared" si="4"/>
        <v>0</v>
      </c>
      <c r="O27" s="10">
        <f t="shared" si="4"/>
        <v>45</v>
      </c>
      <c r="P27" s="10">
        <f t="shared" si="5"/>
        <v>45</v>
      </c>
    </row>
    <row r="28" spans="1:16" x14ac:dyDescent="0.25">
      <c r="A28" s="13" t="s">
        <v>52</v>
      </c>
      <c r="B28" s="10">
        <v>0</v>
      </c>
      <c r="C28" s="10">
        <v>1</v>
      </c>
      <c r="D28" s="10">
        <f t="shared" si="0"/>
        <v>1</v>
      </c>
      <c r="E28" s="10">
        <v>0</v>
      </c>
      <c r="F28" s="10">
        <v>8</v>
      </c>
      <c r="G28" s="10">
        <f t="shared" si="1"/>
        <v>8</v>
      </c>
      <c r="H28" s="10">
        <v>1</v>
      </c>
      <c r="I28" s="10">
        <v>17</v>
      </c>
      <c r="J28" s="10">
        <f t="shared" si="2"/>
        <v>18</v>
      </c>
      <c r="K28" s="10">
        <v>3</v>
      </c>
      <c r="L28" s="10">
        <v>5</v>
      </c>
      <c r="M28" s="10">
        <f t="shared" si="3"/>
        <v>8</v>
      </c>
      <c r="N28" s="10">
        <f t="shared" si="4"/>
        <v>4</v>
      </c>
      <c r="O28" s="10">
        <f t="shared" si="4"/>
        <v>31</v>
      </c>
      <c r="P28" s="10">
        <f t="shared" si="5"/>
        <v>35</v>
      </c>
    </row>
    <row r="29" spans="1:16" ht="26.25" x14ac:dyDescent="0.25">
      <c r="A29" s="13" t="s">
        <v>17</v>
      </c>
      <c r="B29" s="10">
        <v>0</v>
      </c>
      <c r="C29" s="10">
        <v>1</v>
      </c>
      <c r="D29" s="10">
        <f t="shared" si="0"/>
        <v>1</v>
      </c>
      <c r="E29" s="10">
        <v>0</v>
      </c>
      <c r="F29" s="10">
        <v>0</v>
      </c>
      <c r="G29" s="10">
        <f t="shared" si="1"/>
        <v>0</v>
      </c>
      <c r="H29" s="10">
        <v>1</v>
      </c>
      <c r="I29" s="10">
        <v>23</v>
      </c>
      <c r="J29" s="10">
        <f t="shared" si="2"/>
        <v>24</v>
      </c>
      <c r="K29" s="10">
        <v>0</v>
      </c>
      <c r="L29" s="10">
        <v>10</v>
      </c>
      <c r="M29" s="10">
        <f t="shared" si="3"/>
        <v>10</v>
      </c>
      <c r="N29" s="10">
        <f t="shared" si="4"/>
        <v>1</v>
      </c>
      <c r="O29" s="10">
        <f t="shared" si="4"/>
        <v>34</v>
      </c>
      <c r="P29" s="10">
        <f t="shared" si="5"/>
        <v>35</v>
      </c>
    </row>
    <row r="30" spans="1:16" x14ac:dyDescent="0.25">
      <c r="A30" s="13" t="s">
        <v>50</v>
      </c>
      <c r="B30" s="10">
        <v>0</v>
      </c>
      <c r="C30" s="10">
        <v>0</v>
      </c>
      <c r="D30" s="10">
        <f t="shared" si="0"/>
        <v>0</v>
      </c>
      <c r="E30" s="10">
        <v>1</v>
      </c>
      <c r="F30" s="10">
        <v>9</v>
      </c>
      <c r="G30" s="10">
        <f t="shared" si="1"/>
        <v>10</v>
      </c>
      <c r="H30" s="10">
        <v>2</v>
      </c>
      <c r="I30" s="10">
        <v>16</v>
      </c>
      <c r="J30" s="10">
        <f t="shared" si="2"/>
        <v>18</v>
      </c>
      <c r="K30" s="10">
        <v>1</v>
      </c>
      <c r="L30" s="10">
        <v>2</v>
      </c>
      <c r="M30" s="10">
        <f t="shared" si="3"/>
        <v>3</v>
      </c>
      <c r="N30" s="10">
        <f t="shared" si="4"/>
        <v>4</v>
      </c>
      <c r="O30" s="10">
        <f t="shared" si="4"/>
        <v>27</v>
      </c>
      <c r="P30" s="10">
        <f t="shared" si="5"/>
        <v>31</v>
      </c>
    </row>
    <row r="31" spans="1:16" x14ac:dyDescent="0.25">
      <c r="A31" s="13" t="s">
        <v>37</v>
      </c>
      <c r="B31" s="10">
        <v>0</v>
      </c>
      <c r="C31" s="10">
        <v>0</v>
      </c>
      <c r="D31" s="10">
        <f t="shared" si="0"/>
        <v>0</v>
      </c>
      <c r="E31" s="10">
        <v>0</v>
      </c>
      <c r="F31" s="10">
        <v>1</v>
      </c>
      <c r="G31" s="10">
        <f t="shared" si="1"/>
        <v>1</v>
      </c>
      <c r="H31" s="10">
        <v>0</v>
      </c>
      <c r="I31" s="10">
        <v>3</v>
      </c>
      <c r="J31" s="10">
        <f t="shared" si="2"/>
        <v>3</v>
      </c>
      <c r="K31" s="10">
        <v>2</v>
      </c>
      <c r="L31" s="10">
        <v>6</v>
      </c>
      <c r="M31" s="10">
        <f t="shared" si="3"/>
        <v>8</v>
      </c>
      <c r="N31" s="10">
        <f t="shared" si="4"/>
        <v>2</v>
      </c>
      <c r="O31" s="10">
        <f t="shared" si="4"/>
        <v>10</v>
      </c>
      <c r="P31" s="10">
        <f t="shared" si="5"/>
        <v>12</v>
      </c>
    </row>
    <row r="32" spans="1:16" x14ac:dyDescent="0.25">
      <c r="A32" s="13" t="s">
        <v>24</v>
      </c>
      <c r="B32" s="10">
        <v>0</v>
      </c>
      <c r="C32" s="10">
        <v>0</v>
      </c>
      <c r="D32" s="10">
        <f t="shared" si="0"/>
        <v>0</v>
      </c>
      <c r="E32" s="10">
        <v>0</v>
      </c>
      <c r="F32" s="10">
        <v>0</v>
      </c>
      <c r="G32" s="10">
        <f t="shared" si="1"/>
        <v>0</v>
      </c>
      <c r="H32" s="10">
        <v>1</v>
      </c>
      <c r="I32" s="10">
        <v>9</v>
      </c>
      <c r="J32" s="10">
        <f t="shared" si="2"/>
        <v>10</v>
      </c>
      <c r="K32" s="10">
        <v>0</v>
      </c>
      <c r="L32" s="10">
        <v>0</v>
      </c>
      <c r="M32" s="10">
        <f t="shared" si="3"/>
        <v>0</v>
      </c>
      <c r="N32" s="10">
        <f t="shared" si="4"/>
        <v>1</v>
      </c>
      <c r="O32" s="10">
        <f t="shared" si="4"/>
        <v>9</v>
      </c>
      <c r="P32" s="10">
        <f t="shared" si="5"/>
        <v>10</v>
      </c>
    </row>
    <row r="33" spans="1:16" x14ac:dyDescent="0.25">
      <c r="A33" s="13" t="s">
        <v>51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1</v>
      </c>
      <c r="G33" s="10">
        <f t="shared" si="1"/>
        <v>1</v>
      </c>
      <c r="H33" s="10">
        <v>0</v>
      </c>
      <c r="I33" s="10">
        <v>5</v>
      </c>
      <c r="J33" s="10">
        <f t="shared" si="2"/>
        <v>5</v>
      </c>
      <c r="K33" s="10">
        <v>0</v>
      </c>
      <c r="L33" s="10">
        <v>1</v>
      </c>
      <c r="M33" s="10">
        <f t="shared" si="3"/>
        <v>1</v>
      </c>
      <c r="N33" s="10">
        <f t="shared" si="4"/>
        <v>0</v>
      </c>
      <c r="O33" s="10">
        <f t="shared" si="4"/>
        <v>7</v>
      </c>
      <c r="P33" s="10">
        <f t="shared" si="5"/>
        <v>7</v>
      </c>
    </row>
    <row r="34" spans="1:16" x14ac:dyDescent="0.25">
      <c r="A34" s="13" t="s">
        <v>22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2</v>
      </c>
      <c r="G34" s="10">
        <f t="shared" si="1"/>
        <v>2</v>
      </c>
      <c r="H34" s="10">
        <v>2</v>
      </c>
      <c r="I34" s="10">
        <v>1</v>
      </c>
      <c r="J34" s="10">
        <f t="shared" si="2"/>
        <v>3</v>
      </c>
      <c r="K34" s="10">
        <v>0</v>
      </c>
      <c r="L34" s="10">
        <v>0</v>
      </c>
      <c r="M34" s="10">
        <f t="shared" si="3"/>
        <v>0</v>
      </c>
      <c r="N34" s="10">
        <f t="shared" si="4"/>
        <v>2</v>
      </c>
      <c r="O34" s="10">
        <f t="shared" si="4"/>
        <v>3</v>
      </c>
      <c r="P34" s="10">
        <f t="shared" si="5"/>
        <v>5</v>
      </c>
    </row>
    <row r="35" spans="1:16" ht="17.25" customHeight="1" x14ac:dyDescent="0.25">
      <c r="A35" s="13" t="s">
        <v>48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1</v>
      </c>
      <c r="G35" s="10">
        <f t="shared" si="1"/>
        <v>1</v>
      </c>
      <c r="H35" s="10">
        <v>1</v>
      </c>
      <c r="I35" s="10">
        <v>2</v>
      </c>
      <c r="J35" s="10">
        <f t="shared" si="2"/>
        <v>3</v>
      </c>
      <c r="K35" s="10">
        <v>0</v>
      </c>
      <c r="L35" s="10">
        <v>0</v>
      </c>
      <c r="M35" s="10">
        <f t="shared" si="3"/>
        <v>0</v>
      </c>
      <c r="N35" s="10">
        <f t="shared" si="4"/>
        <v>1</v>
      </c>
      <c r="O35" s="10">
        <f t="shared" si="4"/>
        <v>3</v>
      </c>
      <c r="P35" s="10">
        <f t="shared" si="5"/>
        <v>4</v>
      </c>
    </row>
    <row r="36" spans="1:16" x14ac:dyDescent="0.25">
      <c r="A36" s="13" t="s">
        <v>27</v>
      </c>
      <c r="B36" s="10">
        <v>0</v>
      </c>
      <c r="C36" s="10">
        <v>0</v>
      </c>
      <c r="D36" s="10">
        <f t="shared" si="0"/>
        <v>0</v>
      </c>
      <c r="E36" s="10">
        <v>0</v>
      </c>
      <c r="F36" s="10">
        <v>0</v>
      </c>
      <c r="G36" s="10">
        <f t="shared" si="1"/>
        <v>0</v>
      </c>
      <c r="H36" s="10">
        <v>1</v>
      </c>
      <c r="I36" s="10">
        <v>3</v>
      </c>
      <c r="J36" s="10">
        <f t="shared" si="2"/>
        <v>4</v>
      </c>
      <c r="K36" s="10">
        <v>0</v>
      </c>
      <c r="L36" s="10">
        <v>0</v>
      </c>
      <c r="M36" s="10">
        <f t="shared" si="3"/>
        <v>0</v>
      </c>
      <c r="N36" s="10">
        <f t="shared" si="4"/>
        <v>1</v>
      </c>
      <c r="O36" s="10">
        <f t="shared" si="4"/>
        <v>3</v>
      </c>
      <c r="P36" s="10">
        <f t="shared" si="5"/>
        <v>4</v>
      </c>
    </row>
    <row r="37" spans="1:16" ht="26.25" x14ac:dyDescent="0.25">
      <c r="A37" s="13" t="s">
        <v>54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1</v>
      </c>
      <c r="G37" s="10">
        <f t="shared" si="1"/>
        <v>1</v>
      </c>
      <c r="H37" s="10">
        <v>0</v>
      </c>
      <c r="I37" s="10">
        <v>2</v>
      </c>
      <c r="J37" s="10">
        <f t="shared" si="2"/>
        <v>2</v>
      </c>
      <c r="K37" s="10">
        <v>0</v>
      </c>
      <c r="L37" s="10">
        <v>0</v>
      </c>
      <c r="M37" s="10">
        <f t="shared" si="3"/>
        <v>0</v>
      </c>
      <c r="N37" s="10">
        <f t="shared" si="4"/>
        <v>0</v>
      </c>
      <c r="O37" s="10">
        <f t="shared" si="4"/>
        <v>3</v>
      </c>
      <c r="P37" s="10">
        <f t="shared" si="5"/>
        <v>3</v>
      </c>
    </row>
    <row r="38" spans="1:16" x14ac:dyDescent="0.25">
      <c r="A38" s="13" t="s">
        <v>49</v>
      </c>
      <c r="B38" s="10">
        <v>0</v>
      </c>
      <c r="C38" s="10">
        <v>0</v>
      </c>
      <c r="D38" s="10">
        <f>B38+C38</f>
        <v>0</v>
      </c>
      <c r="E38" s="10">
        <v>0</v>
      </c>
      <c r="F38" s="10">
        <v>0</v>
      </c>
      <c r="G38" s="10"/>
      <c r="H38" s="10">
        <v>0</v>
      </c>
      <c r="I38" s="10">
        <v>2</v>
      </c>
      <c r="J38" s="10"/>
      <c r="K38" s="10">
        <v>0</v>
      </c>
      <c r="L38" s="10">
        <v>0</v>
      </c>
      <c r="M38" s="10">
        <f t="shared" ref="M38:M40" si="6">K38+L38</f>
        <v>0</v>
      </c>
      <c r="N38" s="10">
        <f t="shared" ref="N38:N40" si="7">B38+E38+H38+K38</f>
        <v>0</v>
      </c>
      <c r="O38" s="10">
        <f t="shared" ref="O38:O40" si="8">C38+F38+I38+L38</f>
        <v>2</v>
      </c>
      <c r="P38" s="10">
        <f t="shared" ref="P38:P40" si="9">N38+O38</f>
        <v>2</v>
      </c>
    </row>
    <row r="39" spans="1:16" x14ac:dyDescent="0.25">
      <c r="A39" s="13" t="s">
        <v>29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10">
        <v>0</v>
      </c>
      <c r="I39" s="10">
        <v>1</v>
      </c>
      <c r="J39" s="10">
        <f t="shared" si="2"/>
        <v>1</v>
      </c>
      <c r="K39" s="10">
        <v>0</v>
      </c>
      <c r="L39" s="10">
        <v>1</v>
      </c>
      <c r="M39" s="10">
        <f t="shared" si="6"/>
        <v>1</v>
      </c>
      <c r="N39" s="10">
        <f t="shared" si="7"/>
        <v>0</v>
      </c>
      <c r="O39" s="10">
        <f t="shared" si="8"/>
        <v>2</v>
      </c>
      <c r="P39" s="10">
        <f t="shared" si="9"/>
        <v>2</v>
      </c>
    </row>
    <row r="40" spans="1:16" ht="26.25" x14ac:dyDescent="0.25">
      <c r="A40" s="13" t="s">
        <v>31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10">
        <v>0</v>
      </c>
      <c r="I40" s="10">
        <v>1</v>
      </c>
      <c r="J40" s="10">
        <f t="shared" si="2"/>
        <v>1</v>
      </c>
      <c r="K40" s="10">
        <v>0</v>
      </c>
      <c r="L40" s="10">
        <v>0</v>
      </c>
      <c r="M40" s="10">
        <f t="shared" si="6"/>
        <v>0</v>
      </c>
      <c r="N40" s="10">
        <f t="shared" si="7"/>
        <v>0</v>
      </c>
      <c r="O40" s="10">
        <f t="shared" si="8"/>
        <v>1</v>
      </c>
      <c r="P40" s="10">
        <f t="shared" si="9"/>
        <v>1</v>
      </c>
    </row>
    <row r="41" spans="1:16" x14ac:dyDescent="0.25">
      <c r="A41" s="13" t="s">
        <v>33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10">
        <v>0</v>
      </c>
      <c r="I41" s="10">
        <v>1</v>
      </c>
      <c r="J41" s="10">
        <f t="shared" si="2"/>
        <v>1</v>
      </c>
      <c r="K41" s="10">
        <v>0</v>
      </c>
      <c r="L41" s="10">
        <v>0</v>
      </c>
      <c r="M41" s="10">
        <f t="shared" si="3"/>
        <v>0</v>
      </c>
      <c r="N41" s="10">
        <f t="shared" si="4"/>
        <v>0</v>
      </c>
      <c r="O41" s="10">
        <f t="shared" si="4"/>
        <v>1</v>
      </c>
      <c r="P41" s="10">
        <f t="shared" si="5"/>
        <v>1</v>
      </c>
    </row>
    <row r="42" spans="1:16" x14ac:dyDescent="0.25">
      <c r="A42" s="13" t="s">
        <v>53</v>
      </c>
      <c r="B42" s="10">
        <v>0</v>
      </c>
      <c r="C42" s="10">
        <v>0</v>
      </c>
      <c r="D42" s="10">
        <f t="shared" si="0"/>
        <v>0</v>
      </c>
      <c r="E42" s="10">
        <v>1</v>
      </c>
      <c r="F42" s="10">
        <v>0</v>
      </c>
      <c r="G42" s="10">
        <f t="shared" si="1"/>
        <v>1</v>
      </c>
      <c r="H42" s="10">
        <v>0</v>
      </c>
      <c r="I42" s="10">
        <v>0</v>
      </c>
      <c r="J42" s="10">
        <f t="shared" si="2"/>
        <v>0</v>
      </c>
      <c r="K42" s="10">
        <v>0</v>
      </c>
      <c r="L42" s="10">
        <v>0</v>
      </c>
      <c r="M42" s="10">
        <f t="shared" si="3"/>
        <v>0</v>
      </c>
      <c r="N42" s="10">
        <f t="shared" si="4"/>
        <v>1</v>
      </c>
      <c r="O42" s="10">
        <f t="shared" si="4"/>
        <v>0</v>
      </c>
      <c r="P42" s="10">
        <f t="shared" si="5"/>
        <v>1</v>
      </c>
    </row>
    <row r="43" spans="1:16" x14ac:dyDescent="0.25">
      <c r="A43" s="4" t="s">
        <v>6</v>
      </c>
      <c r="B43" s="6">
        <f>SUM(B21:B42)</f>
        <v>4</v>
      </c>
      <c r="C43" s="6">
        <f>SUM(C21:C42)</f>
        <v>7</v>
      </c>
      <c r="D43" s="11">
        <f t="shared" si="0"/>
        <v>11</v>
      </c>
      <c r="E43" s="6">
        <f>SUM(E21:E42)</f>
        <v>14</v>
      </c>
      <c r="F43" s="6">
        <f>SUM(F21:F42)</f>
        <v>127</v>
      </c>
      <c r="G43" s="11">
        <f>SUM(G21:G42)</f>
        <v>141</v>
      </c>
      <c r="H43" s="6">
        <f t="shared" ref="H43:I43" si="10">SUM(H21:H42)</f>
        <v>51</v>
      </c>
      <c r="I43" s="6">
        <f t="shared" si="10"/>
        <v>620</v>
      </c>
      <c r="J43" s="14">
        <f>H43+I43</f>
        <v>671</v>
      </c>
      <c r="K43" s="6">
        <f t="shared" ref="K43:O43" si="11">SUM(K21:K42)</f>
        <v>66</v>
      </c>
      <c r="L43" s="6">
        <f t="shared" si="11"/>
        <v>269</v>
      </c>
      <c r="M43" s="11">
        <f t="shared" si="11"/>
        <v>335</v>
      </c>
      <c r="N43" s="6">
        <f t="shared" si="11"/>
        <v>135</v>
      </c>
      <c r="O43" s="6">
        <f t="shared" si="11"/>
        <v>1023</v>
      </c>
      <c r="P43" s="6">
        <f t="shared" si="5"/>
        <v>1158</v>
      </c>
    </row>
    <row r="44" spans="1:16" x14ac:dyDescent="0.25">
      <c r="A44" s="7" t="s">
        <v>55</v>
      </c>
    </row>
  </sheetData>
  <sortState ref="A52:N73">
    <sortCondition descending="1" ref="N52:N73"/>
  </sortState>
  <mergeCells count="12">
    <mergeCell ref="N19:P19"/>
    <mergeCell ref="A11:A12"/>
    <mergeCell ref="B11:D11"/>
    <mergeCell ref="E11:G11"/>
    <mergeCell ref="H11:J11"/>
    <mergeCell ref="K11:M11"/>
    <mergeCell ref="N11:P11"/>
    <mergeCell ref="A19:A20"/>
    <mergeCell ref="B19:D19"/>
    <mergeCell ref="E19:G19"/>
    <mergeCell ref="H19:J19"/>
    <mergeCell ref="K19:M19"/>
  </mergeCells>
  <pageMargins left="0.7" right="0.7" top="0.75" bottom="0.75" header="0.3" footer="0.3"/>
  <pageSetup orientation="portrait" r:id="rId1"/>
  <ignoredErrors>
    <ignoredError sqref="D43 J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2016-07-13T15:31:28Z</dcterms:created>
  <dcterms:modified xsi:type="dcterms:W3CDTF">2019-02-18T17:32:31Z</dcterms:modified>
</cp:coreProperties>
</file>