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2135" activeTab="8"/>
  </bookViews>
  <sheets>
    <sheet name="2009" sheetId="5" r:id="rId1"/>
    <sheet name="2010" sheetId="1" r:id="rId2"/>
    <sheet name="2011" sheetId="2" r:id="rId3"/>
    <sheet name="2012" sheetId="3" r:id="rId4"/>
    <sheet name="2013" sheetId="4" r:id="rId5"/>
    <sheet name="2014" sheetId="6" r:id="rId6"/>
    <sheet name="2015" sheetId="7" r:id="rId7"/>
    <sheet name="2016" sheetId="8" r:id="rId8"/>
    <sheet name="2016_1" sheetId="9" r:id="rId9"/>
    <sheet name="2017" sheetId="10" r:id="rId10"/>
    <sheet name="2018" sheetId="11" r:id="rId11"/>
  </sheets>
  <calcPr calcId="152511"/>
</workbook>
</file>

<file path=xl/calcChain.xml><?xml version="1.0" encoding="utf-8"?>
<calcChain xmlns="http://schemas.openxmlformats.org/spreadsheetml/2006/main">
  <c r="B20" i="9" l="1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17" i="11" l="1"/>
  <c r="R16" i="11"/>
  <c r="R15" i="11"/>
  <c r="R14" i="11"/>
  <c r="R13" i="11"/>
  <c r="R12" i="11"/>
  <c r="R11" i="11"/>
  <c r="R10" i="11"/>
  <c r="R9" i="11"/>
  <c r="R17" i="10"/>
  <c r="R16" i="10"/>
  <c r="R15" i="10"/>
  <c r="R14" i="10"/>
  <c r="R13" i="10"/>
  <c r="R12" i="10"/>
  <c r="R11" i="10"/>
  <c r="R10" i="10"/>
  <c r="R9" i="10"/>
  <c r="R19" i="9"/>
  <c r="R18" i="9"/>
  <c r="R17" i="9"/>
  <c r="R16" i="9"/>
  <c r="R15" i="9"/>
  <c r="R14" i="9"/>
  <c r="R13" i="9"/>
  <c r="R12" i="9"/>
  <c r="R11" i="9"/>
  <c r="R10" i="9"/>
  <c r="R9" i="9"/>
  <c r="R18" i="11" l="1"/>
  <c r="R18" i="10"/>
  <c r="R20" i="9"/>
  <c r="R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Q20" i="4"/>
  <c r="P20" i="4"/>
  <c r="Q19" i="4"/>
  <c r="P19" i="4"/>
  <c r="Q18" i="4"/>
  <c r="P18" i="4"/>
  <c r="Q17" i="4"/>
  <c r="P17" i="4"/>
  <c r="Q16" i="4"/>
  <c r="P16" i="4"/>
  <c r="Q15" i="4"/>
  <c r="P15" i="4"/>
  <c r="Q14" i="4"/>
  <c r="P14" i="4"/>
  <c r="Q13" i="4"/>
  <c r="P13" i="4"/>
  <c r="Q12" i="4"/>
  <c r="P12" i="4"/>
  <c r="Q11" i="4"/>
  <c r="P11" i="4"/>
  <c r="P21" i="4" s="1"/>
  <c r="Q10" i="4"/>
  <c r="Q21" i="4" s="1"/>
  <c r="P10" i="4"/>
  <c r="Q9" i="4"/>
  <c r="P9" i="4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Q22" i="3" s="1"/>
  <c r="P10" i="3"/>
  <c r="P22" i="3" s="1"/>
  <c r="R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R21" i="2"/>
  <c r="R10" i="2"/>
  <c r="R11" i="2"/>
  <c r="R12" i="2"/>
  <c r="R13" i="2"/>
  <c r="R14" i="2"/>
  <c r="R15" i="2"/>
  <c r="R16" i="2"/>
  <c r="R17" i="2"/>
  <c r="R18" i="2"/>
  <c r="R19" i="2"/>
  <c r="R20" i="2"/>
  <c r="Q12" i="1"/>
  <c r="Q13" i="1"/>
  <c r="Q14" i="1"/>
  <c r="Q15" i="1"/>
  <c r="Q16" i="1"/>
  <c r="Q17" i="1"/>
  <c r="Q18" i="1"/>
  <c r="Q19" i="1"/>
  <c r="Q20" i="1"/>
  <c r="Q21" i="1"/>
  <c r="Q22" i="1"/>
  <c r="Q11" i="1"/>
  <c r="Q23" i="1" s="1"/>
  <c r="P12" i="1"/>
  <c r="P13" i="1"/>
  <c r="P14" i="1"/>
  <c r="P15" i="1"/>
  <c r="P16" i="1"/>
  <c r="P17" i="1"/>
  <c r="P18" i="1"/>
  <c r="P19" i="1"/>
  <c r="P20" i="1"/>
  <c r="P21" i="1"/>
  <c r="P22" i="1"/>
  <c r="P11" i="1"/>
  <c r="P23" i="1" s="1"/>
  <c r="R9" i="8" l="1"/>
  <c r="R20" i="8" s="1"/>
  <c r="R10" i="8"/>
  <c r="R11" i="8"/>
  <c r="R12" i="8"/>
  <c r="R13" i="8"/>
  <c r="R14" i="8"/>
  <c r="R15" i="8"/>
  <c r="R16" i="8"/>
  <c r="R17" i="8"/>
  <c r="R18" i="8"/>
  <c r="R19" i="8"/>
  <c r="R8" i="7"/>
  <c r="R19" i="7" s="1"/>
  <c r="R9" i="7"/>
  <c r="R10" i="7"/>
  <c r="R11" i="7"/>
  <c r="R12" i="7"/>
  <c r="R13" i="7"/>
  <c r="R14" i="7"/>
  <c r="R15" i="7"/>
  <c r="R16" i="7"/>
  <c r="R17" i="7"/>
  <c r="R18" i="7"/>
  <c r="R8" i="6"/>
  <c r="R19" i="6" s="1"/>
  <c r="R9" i="6"/>
  <c r="R10" i="6"/>
  <c r="R11" i="6"/>
  <c r="R12" i="6"/>
  <c r="R13" i="6"/>
  <c r="R14" i="6"/>
  <c r="R15" i="6"/>
  <c r="R16" i="6"/>
  <c r="R17" i="6"/>
  <c r="R18" i="6"/>
  <c r="R20" i="5"/>
  <c r="R9" i="5"/>
  <c r="R10" i="5"/>
  <c r="R11" i="5"/>
  <c r="R12" i="5"/>
  <c r="R13" i="5"/>
  <c r="R14" i="5"/>
  <c r="R15" i="5"/>
  <c r="R16" i="5"/>
  <c r="R17" i="5"/>
  <c r="R18" i="5"/>
  <c r="R19" i="5"/>
</calcChain>
</file>

<file path=xl/sharedStrings.xml><?xml version="1.0" encoding="utf-8"?>
<sst xmlns="http://schemas.openxmlformats.org/spreadsheetml/2006/main" count="473" uniqueCount="59">
  <si>
    <t>0  a &lt;    3 años</t>
  </si>
  <si>
    <t>3 a  &lt;    6 años</t>
  </si>
  <si>
    <t>6 a  &lt;    9 años</t>
  </si>
  <si>
    <t>9 a  &lt;  12 años</t>
  </si>
  <si>
    <t>12 a&lt;  15 años</t>
  </si>
  <si>
    <t>15 a&lt;  18 años</t>
  </si>
  <si>
    <t>Total</t>
  </si>
  <si>
    <t>Hogar Dr. Gustavo Magaña</t>
  </si>
  <si>
    <t>Hogar de la Niña San José</t>
  </si>
  <si>
    <t>Hogar de la Niña de Sta. Luisa Marillac</t>
  </si>
  <si>
    <t>Hogar Jardín de Amor</t>
  </si>
  <si>
    <t>Hogar del Niño San Vicente de Paúl</t>
  </si>
  <si>
    <t>Hogar Adalberto Guirola</t>
  </si>
  <si>
    <t>Centro Infantil de Protección Inmediata</t>
  </si>
  <si>
    <t>Hogar de la Niña Fray Felipe de Jesús Moraga</t>
  </si>
  <si>
    <t>Centro de Educación Especial</t>
  </si>
  <si>
    <t>Ciudad de los Niños</t>
  </si>
  <si>
    <t>CISNA</t>
  </si>
  <si>
    <t>Femenino</t>
  </si>
  <si>
    <t>Masculino</t>
  </si>
  <si>
    <t>Albergue Regional de Trata de personas</t>
  </si>
  <si>
    <t>Centro de acogida inmediata Erlinda y Ernestina Serrano Cruz</t>
  </si>
  <si>
    <t>Centro de Acogimiento centro infantil de protección inmediata-CIPI</t>
  </si>
  <si>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</si>
  <si>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</si>
  <si>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</si>
  <si>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</si>
  <si>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</si>
  <si>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</si>
  <si>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años y más</t>
  </si>
  <si>
    <t>Unidad de Trata de personas</t>
  </si>
  <si>
    <t>6 a  &lt; 9 años</t>
  </si>
  <si>
    <t>Centros de acogimiento de Protección de Derecho</t>
  </si>
  <si>
    <t>Total
General</t>
  </si>
  <si>
    <t>Fuente: ISNA/ GPI/Sistema de Información para la Infancia/Año 2009</t>
  </si>
  <si>
    <t>Fuente: ISNA/ GPI/Sistema de Información para la Infancia/Año 2010</t>
  </si>
  <si>
    <t>Fuente: ISNA/ GPI/Sistema de Información para la Infancia/Año 2011</t>
  </si>
  <si>
    <t>Fuente: ISNA/ GPI/Sistema de Información para la Infancia/Año 2012</t>
  </si>
  <si>
    <t>Fuente: ISNA/ GPI/Sistema de Información para la Infancia/Año 2013</t>
  </si>
  <si>
    <t>Fuente: ISNA/ GPI/Sistema de Información para la Infancia/Año 2014</t>
  </si>
  <si>
    <t>Fuente: ISNA/ GPI/Sistema de Información para la Infancia/Año 2015</t>
  </si>
  <si>
    <t>Fuente: ISNA/ GPI/Sistema de Información para la Infancia/Junio2016</t>
  </si>
  <si>
    <t>Atendidos en Centros de acogimiento ISNA durante el año 2009 por grupos de edad y sexo.</t>
  </si>
  <si>
    <t>SISTEMA DE INFORMACION PARA LA INFANCIA(SIPI)</t>
  </si>
  <si>
    <t>GERENCIA DE PLANIFICACION E INVESTIGACION</t>
  </si>
  <si>
    <t xml:space="preserve"> INSTITUTO SALVADOREÑO PARA EL DESARROLLO INTEGRAL DE LA NIÑEZ Y LA ADOLESCENCIA (ISNA)</t>
  </si>
  <si>
    <t>Atendidos en Centros de acogimiento ISNA durante el año 2010 por grupos de edad y sexo.</t>
  </si>
  <si>
    <t>Atendidos en Centros de acogimiento ISNA durante el año 2011 por grupos de edad y sexo.</t>
  </si>
  <si>
    <t>Atendidos en Centros de acogimiento ISNA durante el año 2012 por grupos de edad y sexo.</t>
  </si>
  <si>
    <t>Atendidos en Centros de acogimiento ISNA durante el año 2013 por grupos de edad y sexo.</t>
  </si>
  <si>
    <t>Atendidos en Centros de acogimiento ISNA durante el año 2014 por grupos de edad y sexo.</t>
  </si>
  <si>
    <t>Atendidos en Centros de acogimiento ISNA durante el año 2015 por grupos de edad y sexo.</t>
  </si>
  <si>
    <t>Atendidos en Centros de acogimiento ISNA durante Enero a Junio 2016 por grupos de edad y sexo.</t>
  </si>
  <si>
    <t>Atendidos en Centros de acogimiento ISNA durante el año 2016 por grupos de edad y sexo.</t>
  </si>
  <si>
    <t>Atendidos en Centros de acogimiento ISNA durante el año 2017 por grupos de edad y sexo.</t>
  </si>
  <si>
    <t>Atendidos en Centros de acogimiento ISNA durante el año 2018 por grupos de edad y sexo.</t>
  </si>
  <si>
    <t>Fuente: ISNA/ GPI/Sistema de Información para la Infancia/Año2018</t>
  </si>
  <si>
    <t>Fuente: ISNA/ GPI/Sistema de Información para la Infancia/Año2017</t>
  </si>
  <si>
    <t>Fuente: ISNA/ GPI/Sistema de Información para la Infancia/Año2016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</si>
</sst>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Fill="1" applyBorder="1"/>
    <xf numFmtId="0" fontId="3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76200"/>
          <a:ext cx="1009650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0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0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76200"/>
          <a:ext cx="1009650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1925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114300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76200"/>
          <a:ext cx="107632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7620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0</xdr:row>
      <xdr:rowOff>76200</xdr:rowOff>
    </xdr:from>
    <xdr:to>
      <xdr:col>0</xdr:col>
      <xdr:colOff>2491594</xdr:colOff>
      <xdr:row>2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762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0</xdr:row>
      <xdr:rowOff>76200</xdr:rowOff>
    </xdr:from>
    <xdr:to>
      <xdr:col>17</xdr:col>
      <xdr:colOff>390525</xdr:colOff>
      <xdr:row>3</xdr:row>
      <xdr:rowOff>171451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76200"/>
          <a:ext cx="10001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R7" sqref="R7:R8"/>
    </sheetView>
  </sheetViews>
  <sheetFormatPr baseColWidth="10" defaultRowHeight="15" x14ac:dyDescent="0.25"/>
  <cols>
    <col min="1" max="1" width="45.5703125" customWidth="1"/>
    <col min="2" max="18" width="10.42578125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21.75" customHeight="1" x14ac:dyDescent="0.3">
      <c r="A4" s="17"/>
      <c r="B4" s="6"/>
    </row>
    <row r="5" spans="1:18" ht="21.75" customHeight="1" x14ac:dyDescent="0.3">
      <c r="A5" s="17"/>
      <c r="B5" s="6"/>
    </row>
    <row r="6" spans="1:18" ht="18.75" x14ac:dyDescent="0.3">
      <c r="A6" s="17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8" x14ac:dyDescent="0.25">
      <c r="A7" s="23" t="s">
        <v>32</v>
      </c>
      <c r="B7" s="25" t="s">
        <v>23</v>
      </c>
      <c r="C7" s="25"/>
      <c r="D7" s="25" t="s">
        <v>24</v>
      </c>
      <c r="E7" s="25"/>
      <c r="F7" s="25" t="s">
        <v>25</v>
      </c>
      <c r="G7" s="25"/>
      <c r="H7" s="25" t="s">
        <v>26</v>
      </c>
      <c r="I7" s="25"/>
      <c r="J7" s="25" t="s">
        <v>27</v>
      </c>
      <c r="K7" s="25"/>
      <c r="L7" s="25" t="s">
        <v>28</v>
      </c>
      <c r="M7" s="25"/>
      <c r="N7" s="25" t="s">
        <v>29</v>
      </c>
      <c r="O7" s="25"/>
      <c r="P7" s="25" t="s">
        <v>6</v>
      </c>
      <c r="Q7" s="25"/>
      <c r="R7" s="21" t="s">
        <v>33</v>
      </c>
    </row>
    <row r="8" spans="1:18" x14ac:dyDescent="0.25">
      <c r="A8" s="24"/>
      <c r="B8" s="5" t="s">
        <v>18</v>
      </c>
      <c r="C8" s="5" t="s">
        <v>19</v>
      </c>
      <c r="D8" s="5" t="s">
        <v>18</v>
      </c>
      <c r="E8" s="5" t="s">
        <v>19</v>
      </c>
      <c r="F8" s="5" t="s">
        <v>18</v>
      </c>
      <c r="G8" s="5" t="s">
        <v>19</v>
      </c>
      <c r="H8" s="5" t="s">
        <v>18</v>
      </c>
      <c r="I8" s="5" t="s">
        <v>19</v>
      </c>
      <c r="J8" s="5" t="s">
        <v>18</v>
      </c>
      <c r="K8" s="5" t="s">
        <v>19</v>
      </c>
      <c r="L8" s="5" t="s">
        <v>18</v>
      </c>
      <c r="M8" s="5" t="s">
        <v>19</v>
      </c>
      <c r="N8" s="5" t="s">
        <v>18</v>
      </c>
      <c r="O8" s="5" t="s">
        <v>19</v>
      </c>
      <c r="P8" s="10" t="s">
        <v>18</v>
      </c>
      <c r="Q8" s="10" t="s">
        <v>19</v>
      </c>
      <c r="R8" s="22"/>
    </row>
    <row r="9" spans="1:18" x14ac:dyDescent="0.25">
      <c r="A9" s="3" t="s">
        <v>7</v>
      </c>
      <c r="B9" s="2">
        <v>1</v>
      </c>
      <c r="C9" s="2">
        <v>7</v>
      </c>
      <c r="D9" s="2">
        <v>0</v>
      </c>
      <c r="E9" s="2">
        <v>11</v>
      </c>
      <c r="F9" s="2">
        <v>0</v>
      </c>
      <c r="G9" s="2">
        <v>17</v>
      </c>
      <c r="H9" s="2">
        <v>0</v>
      </c>
      <c r="I9" s="2">
        <v>18</v>
      </c>
      <c r="J9" s="2">
        <v>0</v>
      </c>
      <c r="K9" s="2">
        <v>5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58</v>
      </c>
      <c r="R9" s="2">
        <f t="shared" ref="R9:R19" si="0">SUM(P9:Q9)</f>
        <v>59</v>
      </c>
    </row>
    <row r="10" spans="1:18" x14ac:dyDescent="0.25">
      <c r="A10" s="3" t="s">
        <v>8</v>
      </c>
      <c r="B10" s="2">
        <v>4</v>
      </c>
      <c r="C10" s="2">
        <v>0</v>
      </c>
      <c r="D10" s="2">
        <v>14</v>
      </c>
      <c r="E10" s="2">
        <v>0</v>
      </c>
      <c r="F10" s="2">
        <v>25</v>
      </c>
      <c r="G10" s="2">
        <v>0</v>
      </c>
      <c r="H10" s="2">
        <v>21</v>
      </c>
      <c r="I10" s="2">
        <v>0</v>
      </c>
      <c r="J10" s="2">
        <v>6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  <c r="P10" s="2">
        <v>72</v>
      </c>
      <c r="Q10" s="2">
        <v>0</v>
      </c>
      <c r="R10" s="2">
        <f t="shared" si="0"/>
        <v>72</v>
      </c>
    </row>
    <row r="11" spans="1:18" x14ac:dyDescent="0.25">
      <c r="A11" s="3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>
        <v>10</v>
      </c>
      <c r="I11" s="2">
        <v>0</v>
      </c>
      <c r="J11" s="2">
        <v>42</v>
      </c>
      <c r="K11" s="2">
        <v>0</v>
      </c>
      <c r="L11" s="2">
        <v>25</v>
      </c>
      <c r="M11" s="2">
        <v>0</v>
      </c>
      <c r="N11" s="2">
        <v>1</v>
      </c>
      <c r="O11" s="2">
        <v>0</v>
      </c>
      <c r="P11" s="2">
        <v>80</v>
      </c>
      <c r="Q11" s="2">
        <v>0</v>
      </c>
      <c r="R11" s="2">
        <f t="shared" si="0"/>
        <v>80</v>
      </c>
    </row>
    <row r="12" spans="1:18" x14ac:dyDescent="0.25">
      <c r="A12" s="3" t="s">
        <v>11</v>
      </c>
      <c r="B12" s="2">
        <v>52</v>
      </c>
      <c r="C12" s="2">
        <v>41</v>
      </c>
      <c r="D12" s="2">
        <v>28</v>
      </c>
      <c r="E12" s="2">
        <v>35</v>
      </c>
      <c r="F12" s="2">
        <v>27</v>
      </c>
      <c r="G12" s="2">
        <v>29</v>
      </c>
      <c r="H12" s="2">
        <v>21</v>
      </c>
      <c r="I12" s="2">
        <v>22</v>
      </c>
      <c r="J12" s="2">
        <v>10</v>
      </c>
      <c r="K12" s="2">
        <v>3</v>
      </c>
      <c r="L12" s="2">
        <v>4</v>
      </c>
      <c r="M12" s="2">
        <v>0</v>
      </c>
      <c r="N12" s="2">
        <v>0</v>
      </c>
      <c r="O12" s="2">
        <v>0</v>
      </c>
      <c r="P12" s="2">
        <v>142</v>
      </c>
      <c r="Q12" s="2">
        <v>130</v>
      </c>
      <c r="R12" s="2">
        <f t="shared" si="0"/>
        <v>272</v>
      </c>
    </row>
    <row r="13" spans="1:18" x14ac:dyDescent="0.25">
      <c r="A13" s="3" t="s">
        <v>12</v>
      </c>
      <c r="B13" s="2">
        <v>35</v>
      </c>
      <c r="C13" s="2">
        <v>23</v>
      </c>
      <c r="D13" s="2">
        <v>15</v>
      </c>
      <c r="E13" s="2">
        <v>16</v>
      </c>
      <c r="F13" s="2">
        <v>15</v>
      </c>
      <c r="G13" s="2">
        <v>5</v>
      </c>
      <c r="H13" s="2">
        <v>9</v>
      </c>
      <c r="I13" s="2">
        <v>0</v>
      </c>
      <c r="J13" s="2">
        <v>3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77</v>
      </c>
      <c r="Q13" s="2">
        <v>44</v>
      </c>
      <c r="R13" s="2">
        <f t="shared" si="0"/>
        <v>121</v>
      </c>
    </row>
    <row r="14" spans="1:18" x14ac:dyDescent="0.25">
      <c r="A14" s="3" t="s">
        <v>13</v>
      </c>
      <c r="B14" s="2">
        <v>61</v>
      </c>
      <c r="C14" s="2">
        <v>57</v>
      </c>
      <c r="D14" s="2">
        <v>23</v>
      </c>
      <c r="E14" s="2">
        <v>40</v>
      </c>
      <c r="F14" s="2">
        <v>43</v>
      </c>
      <c r="G14" s="2">
        <v>34</v>
      </c>
      <c r="H14" s="2">
        <v>52</v>
      </c>
      <c r="I14" s="2">
        <v>19</v>
      </c>
      <c r="J14" s="2">
        <v>212</v>
      </c>
      <c r="K14" s="2">
        <v>4</v>
      </c>
      <c r="L14" s="2">
        <v>192</v>
      </c>
      <c r="M14" s="2">
        <v>2</v>
      </c>
      <c r="N14" s="2">
        <v>6</v>
      </c>
      <c r="O14" s="2">
        <v>0</v>
      </c>
      <c r="P14" s="2">
        <v>589</v>
      </c>
      <c r="Q14" s="2">
        <v>156</v>
      </c>
      <c r="R14" s="2">
        <f t="shared" si="0"/>
        <v>745</v>
      </c>
    </row>
    <row r="15" spans="1:18" x14ac:dyDescent="0.25">
      <c r="A15" s="3" t="s">
        <v>14</v>
      </c>
      <c r="B15" s="2">
        <v>0</v>
      </c>
      <c r="C15" s="2">
        <v>0</v>
      </c>
      <c r="D15" s="2">
        <v>0</v>
      </c>
      <c r="E15" s="2">
        <v>0</v>
      </c>
      <c r="F15" s="2">
        <v>3</v>
      </c>
      <c r="G15" s="2">
        <v>0</v>
      </c>
      <c r="H15" s="2">
        <v>13</v>
      </c>
      <c r="I15" s="2">
        <v>0</v>
      </c>
      <c r="J15" s="2">
        <v>34</v>
      </c>
      <c r="K15" s="2">
        <v>0</v>
      </c>
      <c r="L15" s="2">
        <v>8</v>
      </c>
      <c r="M15" s="2">
        <v>0</v>
      </c>
      <c r="N15" s="2">
        <v>0</v>
      </c>
      <c r="O15" s="2">
        <v>0</v>
      </c>
      <c r="P15" s="2">
        <v>58</v>
      </c>
      <c r="Q15" s="2">
        <v>0</v>
      </c>
      <c r="R15" s="2">
        <f t="shared" si="0"/>
        <v>58</v>
      </c>
    </row>
    <row r="16" spans="1:18" x14ac:dyDescent="0.25">
      <c r="A16" s="3" t="s">
        <v>15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6</v>
      </c>
      <c r="I16" s="2">
        <v>6</v>
      </c>
      <c r="J16" s="2">
        <v>13</v>
      </c>
      <c r="K16" s="2">
        <v>13</v>
      </c>
      <c r="L16" s="2">
        <v>8</v>
      </c>
      <c r="M16" s="2">
        <v>14</v>
      </c>
      <c r="N16" s="2">
        <v>22</v>
      </c>
      <c r="O16" s="2">
        <v>28</v>
      </c>
      <c r="P16" s="2">
        <v>49</v>
      </c>
      <c r="Q16" s="2">
        <v>62</v>
      </c>
      <c r="R16" s="2">
        <f t="shared" si="0"/>
        <v>111</v>
      </c>
    </row>
    <row r="17" spans="1:18" x14ac:dyDescent="0.25">
      <c r="A17" s="3" t="s">
        <v>16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3</v>
      </c>
      <c r="J17" s="2">
        <v>0</v>
      </c>
      <c r="K17" s="2">
        <v>70</v>
      </c>
      <c r="L17" s="2">
        <v>0</v>
      </c>
      <c r="M17" s="2">
        <v>95</v>
      </c>
      <c r="N17" s="2">
        <v>0</v>
      </c>
      <c r="O17" s="2">
        <v>14</v>
      </c>
      <c r="P17" s="2">
        <v>0</v>
      </c>
      <c r="Q17" s="2">
        <v>182</v>
      </c>
      <c r="R17" s="2">
        <f t="shared" si="0"/>
        <v>182</v>
      </c>
    </row>
    <row r="18" spans="1:18" x14ac:dyDescent="0.25">
      <c r="A18" s="3" t="s">
        <v>17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18</v>
      </c>
      <c r="H18" s="2">
        <v>0</v>
      </c>
      <c r="I18" s="2">
        <v>98</v>
      </c>
      <c r="J18" s="2">
        <v>0</v>
      </c>
      <c r="K18" s="2">
        <v>130</v>
      </c>
      <c r="L18" s="2">
        <v>0</v>
      </c>
      <c r="M18" s="2">
        <v>172</v>
      </c>
      <c r="N18" s="2">
        <v>0</v>
      </c>
      <c r="O18" s="2">
        <v>3</v>
      </c>
      <c r="P18" s="2">
        <v>0</v>
      </c>
      <c r="Q18" s="2">
        <v>421</v>
      </c>
      <c r="R18" s="2">
        <f t="shared" si="0"/>
        <v>421</v>
      </c>
    </row>
    <row r="19" spans="1:18" x14ac:dyDescent="0.25">
      <c r="A19" s="3" t="s">
        <v>30</v>
      </c>
      <c r="B19" s="2">
        <v>0</v>
      </c>
      <c r="C19" s="2">
        <v>0</v>
      </c>
      <c r="D19" s="2">
        <v>1</v>
      </c>
      <c r="E19" s="2">
        <v>0</v>
      </c>
      <c r="F19" s="2">
        <v>1</v>
      </c>
      <c r="G19" s="2">
        <v>0</v>
      </c>
      <c r="H19" s="2">
        <v>1</v>
      </c>
      <c r="I19" s="2">
        <v>0</v>
      </c>
      <c r="J19" s="2">
        <v>7</v>
      </c>
      <c r="K19" s="2">
        <v>0</v>
      </c>
      <c r="L19" s="2">
        <v>12</v>
      </c>
      <c r="M19" s="2">
        <v>0</v>
      </c>
      <c r="N19" s="2">
        <v>1</v>
      </c>
      <c r="O19" s="2">
        <v>0</v>
      </c>
      <c r="P19" s="2">
        <v>23</v>
      </c>
      <c r="Q19" s="2">
        <v>0</v>
      </c>
      <c r="R19" s="2">
        <f t="shared" si="0"/>
        <v>23</v>
      </c>
    </row>
    <row r="20" spans="1:18" s="12" customFormat="1" x14ac:dyDescent="0.25">
      <c r="A20" s="5" t="s">
        <v>6</v>
      </c>
      <c r="B20" s="11">
        <v>153</v>
      </c>
      <c r="C20" s="11">
        <v>128</v>
      </c>
      <c r="D20" s="11">
        <v>81</v>
      </c>
      <c r="E20" s="11">
        <v>102</v>
      </c>
      <c r="F20" s="11">
        <v>116</v>
      </c>
      <c r="G20" s="11">
        <v>104</v>
      </c>
      <c r="H20" s="11">
        <v>133</v>
      </c>
      <c r="I20" s="11">
        <v>166</v>
      </c>
      <c r="J20" s="11">
        <v>327</v>
      </c>
      <c r="K20" s="11">
        <v>225</v>
      </c>
      <c r="L20" s="11">
        <v>251</v>
      </c>
      <c r="M20" s="11">
        <v>283</v>
      </c>
      <c r="N20" s="11">
        <v>30</v>
      </c>
      <c r="O20" s="11">
        <v>45</v>
      </c>
      <c r="P20" s="11">
        <v>1091</v>
      </c>
      <c r="Q20" s="11">
        <v>1053</v>
      </c>
      <c r="R20" s="11">
        <f>SUM(R9:R19)</f>
        <v>2144</v>
      </c>
    </row>
    <row r="21" spans="1:18" x14ac:dyDescent="0.25">
      <c r="A21" s="15" t="s">
        <v>34</v>
      </c>
    </row>
  </sheetData>
  <mergeCells count="13">
    <mergeCell ref="A1:R1"/>
    <mergeCell ref="A2:R2"/>
    <mergeCell ref="A3:R3"/>
    <mergeCell ref="R7:R8"/>
    <mergeCell ref="A7:A8"/>
    <mergeCell ref="B7:C7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orientation="portrait" r:id="rId1"/>
  <ignoredErrors>
    <ignoredError sqref="R9:R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A20" sqref="A20"/>
    </sheetView>
  </sheetViews>
  <sheetFormatPr baseColWidth="10" defaultRowHeight="15" x14ac:dyDescent="0.25"/>
  <cols>
    <col min="1" max="1" width="60.28515625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6" spans="1:18" ht="18.75" x14ac:dyDescent="0.3">
      <c r="A6" s="17" t="s">
        <v>54</v>
      </c>
    </row>
    <row r="7" spans="1:18" x14ac:dyDescent="0.25">
      <c r="A7" s="27" t="s">
        <v>32</v>
      </c>
      <c r="B7" s="25" t="s">
        <v>23</v>
      </c>
      <c r="C7" s="25"/>
      <c r="D7" s="25" t="s">
        <v>24</v>
      </c>
      <c r="E7" s="25"/>
      <c r="F7" s="25" t="s">
        <v>25</v>
      </c>
      <c r="G7" s="25"/>
      <c r="H7" s="25" t="s">
        <v>26</v>
      </c>
      <c r="I7" s="25"/>
      <c r="J7" s="25" t="s">
        <v>27</v>
      </c>
      <c r="K7" s="25"/>
      <c r="L7" s="25" t="s">
        <v>28</v>
      </c>
      <c r="M7" s="25"/>
      <c r="N7" s="25" t="s">
        <v>29</v>
      </c>
      <c r="O7" s="25"/>
      <c r="P7" s="25" t="s">
        <v>6</v>
      </c>
      <c r="Q7" s="25"/>
      <c r="R7" s="21" t="s">
        <v>33</v>
      </c>
    </row>
    <row r="8" spans="1:18" x14ac:dyDescent="0.25">
      <c r="A8" s="28"/>
      <c r="B8" s="9" t="s">
        <v>18</v>
      </c>
      <c r="C8" s="9" t="s">
        <v>19</v>
      </c>
      <c r="D8" s="9" t="s">
        <v>18</v>
      </c>
      <c r="E8" s="9" t="s">
        <v>19</v>
      </c>
      <c r="F8" s="9" t="s">
        <v>18</v>
      </c>
      <c r="G8" s="9" t="s">
        <v>19</v>
      </c>
      <c r="H8" s="9" t="s">
        <v>18</v>
      </c>
      <c r="I8" s="9" t="s">
        <v>19</v>
      </c>
      <c r="J8" s="9" t="s">
        <v>18</v>
      </c>
      <c r="K8" s="9" t="s">
        <v>19</v>
      </c>
      <c r="L8" s="9" t="s">
        <v>18</v>
      </c>
      <c r="M8" s="9" t="s">
        <v>19</v>
      </c>
      <c r="N8" s="9" t="s">
        <v>18</v>
      </c>
      <c r="O8" s="9" t="s">
        <v>19</v>
      </c>
      <c r="P8" s="10" t="s">
        <v>18</v>
      </c>
      <c r="Q8" s="10" t="s">
        <v>19</v>
      </c>
      <c r="R8" s="22"/>
    </row>
    <row r="9" spans="1:18" x14ac:dyDescent="0.25">
      <c r="A9" s="3" t="s">
        <v>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7</v>
      </c>
      <c r="M9" s="2">
        <v>0</v>
      </c>
      <c r="N9" s="2">
        <v>2</v>
      </c>
      <c r="O9" s="2">
        <v>0</v>
      </c>
      <c r="P9" s="13">
        <v>10</v>
      </c>
      <c r="Q9" s="13">
        <v>0</v>
      </c>
      <c r="R9" s="2">
        <f t="shared" ref="R9:R17" si="0">SUM(P9:Q9)</f>
        <v>10</v>
      </c>
    </row>
    <row r="10" spans="1:18" x14ac:dyDescent="0.25">
      <c r="A10" s="3" t="s">
        <v>11</v>
      </c>
      <c r="B10" s="2">
        <v>43</v>
      </c>
      <c r="C10" s="2">
        <v>48</v>
      </c>
      <c r="D10" s="2">
        <v>18</v>
      </c>
      <c r="E10" s="2">
        <v>16</v>
      </c>
      <c r="F10" s="2">
        <v>27</v>
      </c>
      <c r="G10" s="2">
        <v>14</v>
      </c>
      <c r="H10" s="2">
        <v>21</v>
      </c>
      <c r="I10" s="2">
        <v>23</v>
      </c>
      <c r="J10" s="2">
        <v>17</v>
      </c>
      <c r="K10" s="2">
        <v>8</v>
      </c>
      <c r="L10" s="2">
        <v>38</v>
      </c>
      <c r="M10" s="2">
        <v>1</v>
      </c>
      <c r="N10" s="2">
        <v>1</v>
      </c>
      <c r="O10" s="2">
        <v>0</v>
      </c>
      <c r="P10" s="13">
        <v>165</v>
      </c>
      <c r="Q10" s="13">
        <v>110</v>
      </c>
      <c r="R10" s="2">
        <f t="shared" si="0"/>
        <v>275</v>
      </c>
    </row>
    <row r="11" spans="1:18" x14ac:dyDescent="0.25">
      <c r="A11" s="3" t="s">
        <v>12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2</v>
      </c>
      <c r="H11" s="2">
        <v>2</v>
      </c>
      <c r="I11" s="2">
        <v>6</v>
      </c>
      <c r="J11" s="2">
        <v>8</v>
      </c>
      <c r="K11" s="2">
        <v>7</v>
      </c>
      <c r="L11" s="2">
        <v>9</v>
      </c>
      <c r="M11" s="2">
        <v>12</v>
      </c>
      <c r="N11" s="2">
        <v>9</v>
      </c>
      <c r="O11" s="2">
        <v>8</v>
      </c>
      <c r="P11" s="13">
        <v>28</v>
      </c>
      <c r="Q11" s="13">
        <v>35</v>
      </c>
      <c r="R11" s="2">
        <f t="shared" si="0"/>
        <v>63</v>
      </c>
    </row>
    <row r="12" spans="1:18" x14ac:dyDescent="0.25">
      <c r="A12" s="3" t="s">
        <v>22</v>
      </c>
      <c r="B12" s="2">
        <v>1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0</v>
      </c>
      <c r="J12" s="2">
        <v>45</v>
      </c>
      <c r="K12" s="2">
        <v>0</v>
      </c>
      <c r="L12" s="2">
        <v>69</v>
      </c>
      <c r="M12" s="2">
        <v>1</v>
      </c>
      <c r="N12" s="2">
        <v>5</v>
      </c>
      <c r="O12" s="2">
        <v>0</v>
      </c>
      <c r="P12" s="13">
        <v>121</v>
      </c>
      <c r="Q12" s="13">
        <v>1</v>
      </c>
      <c r="R12" s="2">
        <f t="shared" si="0"/>
        <v>122</v>
      </c>
    </row>
    <row r="13" spans="1:18" x14ac:dyDescent="0.25">
      <c r="A13" s="3" t="s">
        <v>14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4</v>
      </c>
      <c r="I13" s="2">
        <v>0</v>
      </c>
      <c r="J13" s="2">
        <v>11</v>
      </c>
      <c r="K13" s="2">
        <v>0</v>
      </c>
      <c r="L13" s="2">
        <v>15</v>
      </c>
      <c r="M13" s="2">
        <v>0</v>
      </c>
      <c r="N13" s="2">
        <v>4</v>
      </c>
      <c r="O13" s="2">
        <v>0</v>
      </c>
      <c r="P13" s="13">
        <v>34</v>
      </c>
      <c r="Q13" s="13">
        <v>0</v>
      </c>
      <c r="R13" s="2">
        <f t="shared" si="0"/>
        <v>34</v>
      </c>
    </row>
    <row r="14" spans="1:18" x14ac:dyDescent="0.25">
      <c r="A14" s="3" t="s">
        <v>15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25</v>
      </c>
      <c r="O14" s="2">
        <v>45</v>
      </c>
      <c r="P14" s="13">
        <v>25</v>
      </c>
      <c r="Q14" s="13">
        <v>45</v>
      </c>
      <c r="R14" s="2">
        <f t="shared" si="0"/>
        <v>70</v>
      </c>
    </row>
    <row r="15" spans="1:18" x14ac:dyDescent="0.25">
      <c r="A15" s="3" t="s">
        <v>17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</v>
      </c>
      <c r="J15" s="2">
        <v>1</v>
      </c>
      <c r="K15" s="2">
        <v>14</v>
      </c>
      <c r="L15" s="2">
        <v>0</v>
      </c>
      <c r="M15" s="2">
        <v>38</v>
      </c>
      <c r="N15" s="2">
        <v>0</v>
      </c>
      <c r="O15" s="2">
        <v>5</v>
      </c>
      <c r="P15" s="13">
        <v>1</v>
      </c>
      <c r="Q15" s="13">
        <v>60</v>
      </c>
      <c r="R15" s="2">
        <f t="shared" si="0"/>
        <v>61</v>
      </c>
    </row>
    <row r="16" spans="1:18" x14ac:dyDescent="0.25">
      <c r="A16" s="3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6</v>
      </c>
      <c r="K16" s="2">
        <v>0</v>
      </c>
      <c r="L16" s="2">
        <v>12</v>
      </c>
      <c r="M16" s="2">
        <v>0</v>
      </c>
      <c r="N16" s="2">
        <v>3</v>
      </c>
      <c r="O16" s="2">
        <v>0</v>
      </c>
      <c r="P16" s="13">
        <v>21</v>
      </c>
      <c r="Q16" s="13">
        <v>0</v>
      </c>
      <c r="R16" s="2">
        <f t="shared" si="0"/>
        <v>21</v>
      </c>
    </row>
    <row r="17" spans="1:18" x14ac:dyDescent="0.25">
      <c r="A17" s="3" t="s">
        <v>21</v>
      </c>
      <c r="B17" s="2">
        <v>3</v>
      </c>
      <c r="C17" s="2">
        <v>4</v>
      </c>
      <c r="D17" s="2">
        <v>5</v>
      </c>
      <c r="E17" s="2">
        <v>1</v>
      </c>
      <c r="F17" s="2">
        <v>4</v>
      </c>
      <c r="G17" s="2">
        <v>5</v>
      </c>
      <c r="H17" s="2">
        <v>11</v>
      </c>
      <c r="I17" s="2">
        <v>2</v>
      </c>
      <c r="J17" s="2">
        <v>23</v>
      </c>
      <c r="K17" s="2">
        <v>10</v>
      </c>
      <c r="L17" s="2">
        <v>31</v>
      </c>
      <c r="M17" s="2">
        <v>9</v>
      </c>
      <c r="N17" s="2">
        <v>0</v>
      </c>
      <c r="O17" s="2">
        <v>0</v>
      </c>
      <c r="P17" s="13">
        <v>77</v>
      </c>
      <c r="Q17" s="13">
        <v>31</v>
      </c>
      <c r="R17" s="2">
        <f t="shared" si="0"/>
        <v>108</v>
      </c>
    </row>
    <row r="18" spans="1:18" s="14" customFormat="1" x14ac:dyDescent="0.25">
      <c r="A18" s="9" t="s">
        <v>6</v>
      </c>
      <c r="B18" s="9">
        <v>47</v>
      </c>
      <c r="C18" s="9">
        <v>48</v>
      </c>
      <c r="D18" s="9">
        <v>22</v>
      </c>
      <c r="E18" s="9">
        <v>24</v>
      </c>
      <c r="F18" s="9">
        <v>34</v>
      </c>
      <c r="G18" s="9">
        <v>26</v>
      </c>
      <c r="H18" s="9">
        <v>42</v>
      </c>
      <c r="I18" s="9">
        <v>44</v>
      </c>
      <c r="J18" s="9">
        <v>139</v>
      </c>
      <c r="K18" s="9">
        <v>77</v>
      </c>
      <c r="L18" s="9">
        <v>175</v>
      </c>
      <c r="M18" s="9">
        <v>126</v>
      </c>
      <c r="N18" s="9">
        <v>39</v>
      </c>
      <c r="O18" s="9">
        <v>51</v>
      </c>
      <c r="P18" s="9">
        <v>498</v>
      </c>
      <c r="Q18" s="9">
        <v>396</v>
      </c>
      <c r="R18" s="9">
        <f>SUM(R9:R17)</f>
        <v>764</v>
      </c>
    </row>
    <row r="19" spans="1:18" x14ac:dyDescent="0.25">
      <c r="A19" s="16" t="s">
        <v>57</v>
      </c>
    </row>
  </sheetData>
  <mergeCells count="13">
    <mergeCell ref="N7:O7"/>
    <mergeCell ref="P7:Q7"/>
    <mergeCell ref="R7:R8"/>
    <mergeCell ref="A1:R1"/>
    <mergeCell ref="A2:R2"/>
    <mergeCell ref="A3:R3"/>
    <mergeCell ref="A7:A8"/>
    <mergeCell ref="B7:C7"/>
    <mergeCell ref="D7:E7"/>
    <mergeCell ref="F7:G7"/>
    <mergeCell ref="H7:I7"/>
    <mergeCell ref="J7:K7"/>
    <mergeCell ref="L7:M7"/>
  </mergeCells>
  <pageMargins left="0.7" right="0.7" top="0.75" bottom="0.75" header="0.3" footer="0.3"/>
  <ignoredErrors>
    <ignoredError sqref="R9:R17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Q18" sqref="Q18"/>
    </sheetView>
  </sheetViews>
  <sheetFormatPr baseColWidth="10" defaultRowHeight="15" x14ac:dyDescent="0.25"/>
  <cols>
    <col min="1" max="1" width="60.28515625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6" spans="1:18" ht="18.75" x14ac:dyDescent="0.3">
      <c r="A6" s="17" t="s">
        <v>55</v>
      </c>
    </row>
    <row r="7" spans="1:18" x14ac:dyDescent="0.25">
      <c r="A7" s="27" t="s">
        <v>32</v>
      </c>
      <c r="B7" s="25" t="s">
        <v>23</v>
      </c>
      <c r="C7" s="25"/>
      <c r="D7" s="25" t="s">
        <v>24</v>
      </c>
      <c r="E7" s="25"/>
      <c r="F7" s="25" t="s">
        <v>25</v>
      </c>
      <c r="G7" s="25"/>
      <c r="H7" s="25" t="s">
        <v>26</v>
      </c>
      <c r="I7" s="25"/>
      <c r="J7" s="25" t="s">
        <v>27</v>
      </c>
      <c r="K7" s="25"/>
      <c r="L7" s="25" t="s">
        <v>28</v>
      </c>
      <c r="M7" s="25"/>
      <c r="N7" s="25" t="s">
        <v>29</v>
      </c>
      <c r="O7" s="25"/>
      <c r="P7" s="25" t="s">
        <v>6</v>
      </c>
      <c r="Q7" s="25"/>
      <c r="R7" s="21" t="s">
        <v>33</v>
      </c>
    </row>
    <row r="8" spans="1:18" x14ac:dyDescent="0.25">
      <c r="A8" s="28"/>
      <c r="B8" s="9" t="s">
        <v>18</v>
      </c>
      <c r="C8" s="9" t="s">
        <v>19</v>
      </c>
      <c r="D8" s="9" t="s">
        <v>18</v>
      </c>
      <c r="E8" s="9" t="s">
        <v>19</v>
      </c>
      <c r="F8" s="9" t="s">
        <v>18</v>
      </c>
      <c r="G8" s="9" t="s">
        <v>19</v>
      </c>
      <c r="H8" s="9" t="s">
        <v>18</v>
      </c>
      <c r="I8" s="9" t="s">
        <v>19</v>
      </c>
      <c r="J8" s="9" t="s">
        <v>18</v>
      </c>
      <c r="K8" s="9" t="s">
        <v>19</v>
      </c>
      <c r="L8" s="9" t="s">
        <v>18</v>
      </c>
      <c r="M8" s="9" t="s">
        <v>19</v>
      </c>
      <c r="N8" s="9" t="s">
        <v>18</v>
      </c>
      <c r="O8" s="9" t="s">
        <v>19</v>
      </c>
      <c r="P8" s="10" t="s">
        <v>18</v>
      </c>
      <c r="Q8" s="10" t="s">
        <v>19</v>
      </c>
      <c r="R8" s="22"/>
    </row>
    <row r="9" spans="1:18" x14ac:dyDescent="0.25">
      <c r="A9" s="3" t="s">
        <v>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5</v>
      </c>
      <c r="K9" s="2">
        <v>0</v>
      </c>
      <c r="L9" s="2">
        <v>6</v>
      </c>
      <c r="M9" s="2">
        <v>0</v>
      </c>
      <c r="N9" s="2">
        <v>3</v>
      </c>
      <c r="O9" s="2">
        <v>0</v>
      </c>
      <c r="P9" s="13">
        <v>14</v>
      </c>
      <c r="Q9" s="13">
        <v>0</v>
      </c>
      <c r="R9" s="2">
        <f t="shared" ref="R9:R17" si="0">SUM(P9:Q9)</f>
        <v>14</v>
      </c>
    </row>
    <row r="10" spans="1:18" x14ac:dyDescent="0.25">
      <c r="A10" s="3" t="s">
        <v>11</v>
      </c>
      <c r="B10" s="2">
        <v>40</v>
      </c>
      <c r="C10" s="2">
        <v>46</v>
      </c>
      <c r="D10" s="2">
        <v>23</v>
      </c>
      <c r="E10" s="2">
        <v>21</v>
      </c>
      <c r="F10" s="2">
        <v>17</v>
      </c>
      <c r="G10" s="2">
        <v>14</v>
      </c>
      <c r="H10" s="2">
        <v>16</v>
      </c>
      <c r="I10" s="2">
        <v>27</v>
      </c>
      <c r="J10" s="2">
        <v>26</v>
      </c>
      <c r="K10" s="2">
        <v>10</v>
      </c>
      <c r="L10" s="2">
        <v>25</v>
      </c>
      <c r="M10" s="2">
        <v>2</v>
      </c>
      <c r="N10" s="2">
        <v>6</v>
      </c>
      <c r="O10" s="2">
        <v>0</v>
      </c>
      <c r="P10" s="13">
        <v>153</v>
      </c>
      <c r="Q10" s="13">
        <v>120</v>
      </c>
      <c r="R10" s="2">
        <f t="shared" si="0"/>
        <v>273</v>
      </c>
    </row>
    <row r="11" spans="1:18" x14ac:dyDescent="0.25">
      <c r="A11" s="3" t="s">
        <v>12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8</v>
      </c>
      <c r="J11" s="2">
        <v>4</v>
      </c>
      <c r="K11" s="2">
        <v>6</v>
      </c>
      <c r="L11" s="2">
        <v>11</v>
      </c>
      <c r="M11" s="2">
        <v>12</v>
      </c>
      <c r="N11" s="2">
        <v>10</v>
      </c>
      <c r="O11" s="2">
        <v>9</v>
      </c>
      <c r="P11" s="13">
        <v>26</v>
      </c>
      <c r="Q11" s="13">
        <v>36</v>
      </c>
      <c r="R11" s="2">
        <f t="shared" si="0"/>
        <v>62</v>
      </c>
    </row>
    <row r="12" spans="1:18" x14ac:dyDescent="0.25">
      <c r="A12" s="3" t="s">
        <v>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44</v>
      </c>
      <c r="K12" s="2">
        <v>0</v>
      </c>
      <c r="L12" s="2">
        <v>34</v>
      </c>
      <c r="M12" s="2">
        <v>0</v>
      </c>
      <c r="N12" s="2">
        <v>5</v>
      </c>
      <c r="O12" s="2">
        <v>0</v>
      </c>
      <c r="P12" s="13">
        <v>83</v>
      </c>
      <c r="Q12" s="13">
        <v>0</v>
      </c>
      <c r="R12" s="2">
        <f t="shared" si="0"/>
        <v>83</v>
      </c>
    </row>
    <row r="13" spans="1:18" x14ac:dyDescent="0.25">
      <c r="A13" s="3" t="s">
        <v>14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4</v>
      </c>
      <c r="I13" s="2">
        <v>0</v>
      </c>
      <c r="J13" s="2">
        <v>10</v>
      </c>
      <c r="K13" s="2">
        <v>1</v>
      </c>
      <c r="L13" s="2">
        <v>22</v>
      </c>
      <c r="M13" s="2">
        <v>0</v>
      </c>
      <c r="N13" s="2">
        <v>1</v>
      </c>
      <c r="O13" s="2">
        <v>0</v>
      </c>
      <c r="P13" s="13">
        <v>37</v>
      </c>
      <c r="Q13" s="13">
        <v>1</v>
      </c>
      <c r="R13" s="2">
        <f t="shared" si="0"/>
        <v>38</v>
      </c>
    </row>
    <row r="14" spans="1:18" x14ac:dyDescent="0.25">
      <c r="A14" s="3" t="s">
        <v>15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25</v>
      </c>
      <c r="O14" s="2">
        <v>44</v>
      </c>
      <c r="P14" s="13">
        <v>25</v>
      </c>
      <c r="Q14" s="13">
        <v>44</v>
      </c>
      <c r="R14" s="2">
        <f t="shared" si="0"/>
        <v>69</v>
      </c>
    </row>
    <row r="15" spans="1:18" x14ac:dyDescent="0.25">
      <c r="A15" s="3" t="s">
        <v>17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</v>
      </c>
      <c r="J15" s="2">
        <v>0</v>
      </c>
      <c r="K15" s="2">
        <v>19</v>
      </c>
      <c r="L15" s="2">
        <v>1</v>
      </c>
      <c r="M15" s="2">
        <v>56</v>
      </c>
      <c r="N15" s="2">
        <v>0</v>
      </c>
      <c r="O15" s="2">
        <v>5</v>
      </c>
      <c r="P15" s="13">
        <v>1</v>
      </c>
      <c r="Q15" s="13">
        <v>82</v>
      </c>
      <c r="R15" s="2">
        <f t="shared" si="0"/>
        <v>83</v>
      </c>
    </row>
    <row r="16" spans="1:18" x14ac:dyDescent="0.25">
      <c r="A16" s="3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4</v>
      </c>
      <c r="K16" s="2">
        <v>0</v>
      </c>
      <c r="L16" s="2">
        <v>6</v>
      </c>
      <c r="M16" s="2">
        <v>0</v>
      </c>
      <c r="N16" s="2">
        <v>0</v>
      </c>
      <c r="O16" s="2">
        <v>0</v>
      </c>
      <c r="P16" s="13">
        <v>10</v>
      </c>
      <c r="Q16" s="13">
        <v>0</v>
      </c>
      <c r="R16" s="2">
        <f t="shared" si="0"/>
        <v>10</v>
      </c>
    </row>
    <row r="17" spans="1:18" x14ac:dyDescent="0.25">
      <c r="A17" s="3" t="s">
        <v>21</v>
      </c>
      <c r="B17" s="2">
        <v>4</v>
      </c>
      <c r="C17" s="2">
        <v>5</v>
      </c>
      <c r="D17" s="2">
        <v>3</v>
      </c>
      <c r="E17" s="2">
        <v>0</v>
      </c>
      <c r="F17" s="2">
        <v>2</v>
      </c>
      <c r="G17" s="2">
        <v>3</v>
      </c>
      <c r="H17" s="2">
        <v>4</v>
      </c>
      <c r="I17" s="2">
        <v>4</v>
      </c>
      <c r="J17" s="2">
        <v>18</v>
      </c>
      <c r="K17" s="2">
        <v>11</v>
      </c>
      <c r="L17" s="2">
        <v>24</v>
      </c>
      <c r="M17" s="2">
        <v>10</v>
      </c>
      <c r="N17" s="2">
        <v>3</v>
      </c>
      <c r="O17" s="2">
        <v>0</v>
      </c>
      <c r="P17" s="13">
        <v>58</v>
      </c>
      <c r="Q17" s="13">
        <v>33</v>
      </c>
      <c r="R17" s="2">
        <f t="shared" si="0"/>
        <v>91</v>
      </c>
    </row>
    <row r="18" spans="1:18" s="14" customFormat="1" x14ac:dyDescent="0.25">
      <c r="A18" s="9" t="s">
        <v>6</v>
      </c>
      <c r="B18" s="9">
        <v>47</v>
      </c>
      <c r="C18" s="9">
        <v>48</v>
      </c>
      <c r="D18" s="9">
        <v>22</v>
      </c>
      <c r="E18" s="9">
        <v>24</v>
      </c>
      <c r="F18" s="9">
        <v>34</v>
      </c>
      <c r="G18" s="9">
        <v>26</v>
      </c>
      <c r="H18" s="9">
        <v>42</v>
      </c>
      <c r="I18" s="9">
        <v>44</v>
      </c>
      <c r="J18" s="9">
        <v>139</v>
      </c>
      <c r="K18" s="9">
        <v>77</v>
      </c>
      <c r="L18" s="9">
        <v>175</v>
      </c>
      <c r="M18" s="9">
        <v>126</v>
      </c>
      <c r="N18" s="9">
        <v>39</v>
      </c>
      <c r="O18" s="9">
        <v>51</v>
      </c>
      <c r="P18" s="9">
        <v>498</v>
      </c>
      <c r="Q18" s="9">
        <v>396</v>
      </c>
      <c r="R18" s="9">
        <f>SUM(R9:R17)</f>
        <v>723</v>
      </c>
    </row>
    <row r="19" spans="1:18" x14ac:dyDescent="0.25">
      <c r="A19" s="16" t="s">
        <v>56</v>
      </c>
    </row>
  </sheetData>
  <mergeCells count="13">
    <mergeCell ref="N7:O7"/>
    <mergeCell ref="P7:Q7"/>
    <mergeCell ref="R7:R8"/>
    <mergeCell ref="A1:R1"/>
    <mergeCell ref="A2:R2"/>
    <mergeCell ref="A3:R3"/>
    <mergeCell ref="A7:A8"/>
    <mergeCell ref="B7:C7"/>
    <mergeCell ref="D7:E7"/>
    <mergeCell ref="F7:G7"/>
    <mergeCell ref="H7:I7"/>
    <mergeCell ref="J7:K7"/>
    <mergeCell ref="L7:M7"/>
  </mergeCells>
  <pageMargins left="0.7" right="0.7" top="0.75" bottom="0.75" header="0.3" footer="0.3"/>
  <ignoredErrors>
    <ignoredError sqref="R9:R17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R9" sqref="R9:R10"/>
    </sheetView>
  </sheetViews>
  <sheetFormatPr baseColWidth="10" defaultRowHeight="15" x14ac:dyDescent="0.25"/>
  <cols>
    <col min="1" max="1" width="46.140625" customWidth="1"/>
    <col min="2" max="15" width="10.5703125" style="1" customWidth="1"/>
    <col min="16" max="17" width="10.5703125" style="6" customWidth="1"/>
    <col min="18" max="18" width="11.42578125" style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R4" s="6"/>
    </row>
    <row r="5" spans="1:18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R5" s="6"/>
    </row>
    <row r="6" spans="1:18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R6" s="6"/>
    </row>
    <row r="7" spans="1:18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R7" s="6"/>
    </row>
    <row r="8" spans="1:18" ht="18.75" x14ac:dyDescent="0.3">
      <c r="A8" s="17" t="s">
        <v>46</v>
      </c>
    </row>
    <row r="9" spans="1:18" x14ac:dyDescent="0.25">
      <c r="A9" s="23" t="s">
        <v>32</v>
      </c>
      <c r="B9" s="25" t="s">
        <v>0</v>
      </c>
      <c r="C9" s="25"/>
      <c r="D9" s="25" t="s">
        <v>1</v>
      </c>
      <c r="E9" s="25"/>
      <c r="F9" s="25" t="s">
        <v>2</v>
      </c>
      <c r="G9" s="25"/>
      <c r="H9" s="25" t="s">
        <v>3</v>
      </c>
      <c r="I9" s="25"/>
      <c r="J9" s="25" t="s">
        <v>4</v>
      </c>
      <c r="K9" s="25"/>
      <c r="L9" s="25" t="s">
        <v>5</v>
      </c>
      <c r="M9" s="25"/>
      <c r="N9" s="25" t="s">
        <v>29</v>
      </c>
      <c r="O9" s="25"/>
      <c r="P9" s="25" t="s">
        <v>6</v>
      </c>
      <c r="Q9" s="25"/>
      <c r="R9" s="21" t="s">
        <v>33</v>
      </c>
    </row>
    <row r="10" spans="1:18" x14ac:dyDescent="0.25">
      <c r="A10" s="26"/>
      <c r="B10" s="4" t="s">
        <v>18</v>
      </c>
      <c r="C10" s="4" t="s">
        <v>19</v>
      </c>
      <c r="D10" s="4" t="s">
        <v>18</v>
      </c>
      <c r="E10" s="4" t="s">
        <v>19</v>
      </c>
      <c r="F10" s="4" t="s">
        <v>18</v>
      </c>
      <c r="G10" s="4" t="s">
        <v>19</v>
      </c>
      <c r="H10" s="4" t="s">
        <v>18</v>
      </c>
      <c r="I10" s="4" t="s">
        <v>19</v>
      </c>
      <c r="J10" s="4" t="s">
        <v>18</v>
      </c>
      <c r="K10" s="4" t="s">
        <v>19</v>
      </c>
      <c r="L10" s="4" t="s">
        <v>18</v>
      </c>
      <c r="M10" s="4" t="s">
        <v>19</v>
      </c>
      <c r="N10" s="4" t="s">
        <v>18</v>
      </c>
      <c r="O10" s="4" t="s">
        <v>19</v>
      </c>
      <c r="P10" s="5" t="s">
        <v>18</v>
      </c>
      <c r="Q10" s="5" t="s">
        <v>19</v>
      </c>
      <c r="R10" s="22"/>
    </row>
    <row r="11" spans="1:18" x14ac:dyDescent="0.25">
      <c r="A11" s="3" t="s">
        <v>7</v>
      </c>
      <c r="B11" s="2">
        <v>0</v>
      </c>
      <c r="C11" s="2">
        <v>3</v>
      </c>
      <c r="D11" s="2">
        <v>1</v>
      </c>
      <c r="E11" s="2">
        <v>10</v>
      </c>
      <c r="F11" s="2">
        <v>0</v>
      </c>
      <c r="G11" s="2">
        <v>15</v>
      </c>
      <c r="H11" s="2">
        <v>0</v>
      </c>
      <c r="I11" s="2">
        <v>15</v>
      </c>
      <c r="J11" s="2">
        <v>0</v>
      </c>
      <c r="K11" s="2">
        <v>7</v>
      </c>
      <c r="L11" s="2">
        <v>0</v>
      </c>
      <c r="M11" s="2">
        <v>1</v>
      </c>
      <c r="N11" s="2">
        <v>0</v>
      </c>
      <c r="O11" s="2">
        <v>0</v>
      </c>
      <c r="P11" s="2">
        <f>B11+D11+F11+H11+J11+L11+N11</f>
        <v>1</v>
      </c>
      <c r="Q11" s="2">
        <f>C11+E11+G11+I11+K11+M11+O11</f>
        <v>51</v>
      </c>
      <c r="R11" s="2">
        <v>52</v>
      </c>
    </row>
    <row r="12" spans="1:18" x14ac:dyDescent="0.25">
      <c r="A12" s="3" t="s">
        <v>8</v>
      </c>
      <c r="B12" s="2">
        <v>1</v>
      </c>
      <c r="C12" s="2">
        <v>0</v>
      </c>
      <c r="D12" s="2">
        <v>10</v>
      </c>
      <c r="E12" s="2">
        <v>0</v>
      </c>
      <c r="F12" s="2">
        <v>22</v>
      </c>
      <c r="G12" s="2">
        <v>0</v>
      </c>
      <c r="H12" s="2">
        <v>23</v>
      </c>
      <c r="I12" s="2">
        <v>0</v>
      </c>
      <c r="J12" s="2">
        <v>9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f t="shared" ref="P12:P22" si="0">B12+D12+F12+H12+J12+L12+N12</f>
        <v>66</v>
      </c>
      <c r="Q12" s="2">
        <f t="shared" ref="Q12:Q22" si="1">C12+E12+G12+I12+K12+M12+O12</f>
        <v>0</v>
      </c>
      <c r="R12" s="2">
        <v>66</v>
      </c>
    </row>
    <row r="13" spans="1:18" x14ac:dyDescent="0.25">
      <c r="A13" s="3" t="s">
        <v>9</v>
      </c>
      <c r="B13" s="2">
        <v>0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3</v>
      </c>
      <c r="I13" s="2">
        <v>0</v>
      </c>
      <c r="J13" s="2">
        <v>36</v>
      </c>
      <c r="K13" s="2">
        <v>0</v>
      </c>
      <c r="L13" s="2">
        <v>35</v>
      </c>
      <c r="M13" s="2">
        <v>0</v>
      </c>
      <c r="N13" s="2">
        <v>1</v>
      </c>
      <c r="O13" s="2">
        <v>0</v>
      </c>
      <c r="P13" s="2">
        <f t="shared" si="0"/>
        <v>76</v>
      </c>
      <c r="Q13" s="2">
        <f t="shared" si="1"/>
        <v>0</v>
      </c>
      <c r="R13" s="2">
        <v>76</v>
      </c>
    </row>
    <row r="14" spans="1:18" x14ac:dyDescent="0.25">
      <c r="A14" s="3" t="s">
        <v>10</v>
      </c>
      <c r="B14" s="2">
        <v>3</v>
      </c>
      <c r="C14" s="2">
        <v>0</v>
      </c>
      <c r="D14" s="2">
        <v>1</v>
      </c>
      <c r="E14" s="2">
        <v>0</v>
      </c>
      <c r="F14" s="2">
        <v>1</v>
      </c>
      <c r="G14" s="2">
        <v>1</v>
      </c>
      <c r="H14" s="2">
        <v>4</v>
      </c>
      <c r="I14" s="2">
        <v>5</v>
      </c>
      <c r="J14" s="2">
        <v>3</v>
      </c>
      <c r="K14" s="2">
        <v>2</v>
      </c>
      <c r="L14" s="2">
        <v>4</v>
      </c>
      <c r="M14" s="2">
        <v>1</v>
      </c>
      <c r="N14" s="2">
        <v>0</v>
      </c>
      <c r="O14" s="2">
        <v>0</v>
      </c>
      <c r="P14" s="2">
        <f t="shared" si="0"/>
        <v>16</v>
      </c>
      <c r="Q14" s="2">
        <f t="shared" si="1"/>
        <v>9</v>
      </c>
      <c r="R14" s="2">
        <v>25</v>
      </c>
    </row>
    <row r="15" spans="1:18" x14ac:dyDescent="0.25">
      <c r="A15" s="3" t="s">
        <v>11</v>
      </c>
      <c r="B15" s="2">
        <v>51</v>
      </c>
      <c r="C15" s="2">
        <v>51</v>
      </c>
      <c r="D15" s="2">
        <v>32</v>
      </c>
      <c r="E15" s="2">
        <v>42</v>
      </c>
      <c r="F15" s="2">
        <v>35</v>
      </c>
      <c r="G15" s="2">
        <v>27</v>
      </c>
      <c r="H15" s="2">
        <v>21</v>
      </c>
      <c r="I15" s="2">
        <v>18</v>
      </c>
      <c r="J15" s="2">
        <v>21</v>
      </c>
      <c r="K15" s="2">
        <v>3</v>
      </c>
      <c r="L15" s="2">
        <v>4</v>
      </c>
      <c r="M15" s="2">
        <v>0</v>
      </c>
      <c r="N15" s="2">
        <v>0</v>
      </c>
      <c r="O15" s="2">
        <v>0</v>
      </c>
      <c r="P15" s="2">
        <f t="shared" si="0"/>
        <v>164</v>
      </c>
      <c r="Q15" s="2">
        <f t="shared" si="1"/>
        <v>141</v>
      </c>
      <c r="R15" s="2">
        <v>305</v>
      </c>
    </row>
    <row r="16" spans="1:18" x14ac:dyDescent="0.25">
      <c r="A16" s="3" t="s">
        <v>12</v>
      </c>
      <c r="B16" s="2">
        <v>30</v>
      </c>
      <c r="C16" s="2">
        <v>32</v>
      </c>
      <c r="D16" s="2">
        <v>23</v>
      </c>
      <c r="E16" s="2">
        <v>16</v>
      </c>
      <c r="F16" s="2">
        <v>7</v>
      </c>
      <c r="G16" s="2">
        <v>6</v>
      </c>
      <c r="H16" s="2">
        <v>14</v>
      </c>
      <c r="I16" s="2">
        <v>3</v>
      </c>
      <c r="J16" s="2">
        <v>3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77</v>
      </c>
      <c r="Q16" s="2">
        <f t="shared" si="1"/>
        <v>57</v>
      </c>
      <c r="R16" s="2">
        <v>134</v>
      </c>
    </row>
    <row r="17" spans="1:18" x14ac:dyDescent="0.25">
      <c r="A17" s="3" t="s">
        <v>13</v>
      </c>
      <c r="B17" s="2">
        <v>87</v>
      </c>
      <c r="C17" s="2">
        <v>76</v>
      </c>
      <c r="D17" s="2">
        <v>39</v>
      </c>
      <c r="E17" s="2">
        <v>30</v>
      </c>
      <c r="F17" s="2">
        <v>37</v>
      </c>
      <c r="G17" s="2">
        <v>43</v>
      </c>
      <c r="H17" s="2">
        <v>53</v>
      </c>
      <c r="I17" s="2">
        <v>65</v>
      </c>
      <c r="J17" s="2">
        <v>226</v>
      </c>
      <c r="K17" s="2">
        <v>9</v>
      </c>
      <c r="L17" s="2">
        <v>247</v>
      </c>
      <c r="M17" s="2">
        <v>3</v>
      </c>
      <c r="N17" s="2">
        <v>10</v>
      </c>
      <c r="O17" s="2">
        <v>0</v>
      </c>
      <c r="P17" s="2">
        <f t="shared" si="0"/>
        <v>699</v>
      </c>
      <c r="Q17" s="2">
        <f t="shared" si="1"/>
        <v>226</v>
      </c>
      <c r="R17" s="2">
        <v>925</v>
      </c>
    </row>
    <row r="18" spans="1:18" x14ac:dyDescent="0.25">
      <c r="A18" s="3" t="s">
        <v>14</v>
      </c>
      <c r="B18" s="2">
        <v>0</v>
      </c>
      <c r="C18" s="2">
        <v>0</v>
      </c>
      <c r="D18" s="2">
        <v>0</v>
      </c>
      <c r="E18" s="2">
        <v>0</v>
      </c>
      <c r="F18" s="2">
        <v>4</v>
      </c>
      <c r="G18" s="2">
        <v>0</v>
      </c>
      <c r="H18" s="2">
        <v>6</v>
      </c>
      <c r="I18" s="2">
        <v>0</v>
      </c>
      <c r="J18" s="2">
        <v>36</v>
      </c>
      <c r="K18" s="2">
        <v>0</v>
      </c>
      <c r="L18" s="2">
        <v>18</v>
      </c>
      <c r="M18" s="2">
        <v>0</v>
      </c>
      <c r="N18" s="2">
        <v>0</v>
      </c>
      <c r="O18" s="2">
        <v>0</v>
      </c>
      <c r="P18" s="2">
        <f t="shared" si="0"/>
        <v>64</v>
      </c>
      <c r="Q18" s="2">
        <f t="shared" si="1"/>
        <v>0</v>
      </c>
      <c r="R18" s="2">
        <v>64</v>
      </c>
    </row>
    <row r="19" spans="1:18" x14ac:dyDescent="0.25">
      <c r="A19" s="3" t="s">
        <v>15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3</v>
      </c>
      <c r="I19" s="2">
        <v>8</v>
      </c>
      <c r="J19" s="2">
        <v>10</v>
      </c>
      <c r="K19" s="2">
        <v>7</v>
      </c>
      <c r="L19" s="2">
        <v>11</v>
      </c>
      <c r="M19" s="2">
        <v>18</v>
      </c>
      <c r="N19" s="2">
        <v>24</v>
      </c>
      <c r="O19" s="2">
        <v>31</v>
      </c>
      <c r="P19" s="2">
        <f t="shared" si="0"/>
        <v>48</v>
      </c>
      <c r="Q19" s="2">
        <f t="shared" si="1"/>
        <v>64</v>
      </c>
      <c r="R19" s="2">
        <v>112</v>
      </c>
    </row>
    <row r="20" spans="1:18" x14ac:dyDescent="0.25">
      <c r="A20" s="3" t="s">
        <v>16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5</v>
      </c>
      <c r="J20" s="2">
        <v>0</v>
      </c>
      <c r="K20" s="2">
        <v>90</v>
      </c>
      <c r="L20" s="2">
        <v>0</v>
      </c>
      <c r="M20" s="2">
        <v>83</v>
      </c>
      <c r="N20" s="2">
        <v>0</v>
      </c>
      <c r="O20" s="2">
        <v>3</v>
      </c>
      <c r="P20" s="2">
        <f t="shared" si="0"/>
        <v>0</v>
      </c>
      <c r="Q20" s="2">
        <f t="shared" si="1"/>
        <v>181</v>
      </c>
      <c r="R20" s="2">
        <v>181</v>
      </c>
    </row>
    <row r="21" spans="1:18" x14ac:dyDescent="0.25">
      <c r="A21" s="3" t="s">
        <v>17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2</v>
      </c>
      <c r="H21" s="2">
        <v>0</v>
      </c>
      <c r="I21" s="2">
        <v>33</v>
      </c>
      <c r="J21" s="2">
        <v>0</v>
      </c>
      <c r="K21" s="2">
        <v>120</v>
      </c>
      <c r="L21" s="2">
        <v>0</v>
      </c>
      <c r="M21" s="2">
        <v>107</v>
      </c>
      <c r="N21" s="2">
        <v>0</v>
      </c>
      <c r="O21" s="2">
        <v>2</v>
      </c>
      <c r="P21" s="2">
        <f t="shared" si="0"/>
        <v>0</v>
      </c>
      <c r="Q21" s="2">
        <f t="shared" si="1"/>
        <v>264</v>
      </c>
      <c r="R21" s="2">
        <v>264</v>
      </c>
    </row>
    <row r="22" spans="1:18" x14ac:dyDescent="0.25">
      <c r="A22" s="3" t="s">
        <v>20</v>
      </c>
      <c r="B22" s="2">
        <v>3</v>
      </c>
      <c r="C22" s="2">
        <v>1</v>
      </c>
      <c r="D22" s="2">
        <v>1</v>
      </c>
      <c r="E22" s="2">
        <v>0</v>
      </c>
      <c r="F22" s="2">
        <v>1</v>
      </c>
      <c r="G22" s="2">
        <v>0</v>
      </c>
      <c r="H22" s="2">
        <v>1</v>
      </c>
      <c r="I22" s="2">
        <v>0</v>
      </c>
      <c r="J22" s="2">
        <v>12</v>
      </c>
      <c r="K22" s="2">
        <v>0</v>
      </c>
      <c r="L22" s="2">
        <v>25</v>
      </c>
      <c r="M22" s="2">
        <v>1</v>
      </c>
      <c r="N22" s="2">
        <v>2</v>
      </c>
      <c r="O22" s="2">
        <v>0</v>
      </c>
      <c r="P22" s="2">
        <f t="shared" si="0"/>
        <v>45</v>
      </c>
      <c r="Q22" s="2">
        <f t="shared" si="1"/>
        <v>2</v>
      </c>
      <c r="R22" s="2">
        <v>47</v>
      </c>
    </row>
    <row r="23" spans="1:18" x14ac:dyDescent="0.25">
      <c r="A23" s="5" t="s">
        <v>6</v>
      </c>
      <c r="B23" s="5">
        <f t="shared" ref="B23:R23" si="2">SUM(B11:B22)</f>
        <v>175</v>
      </c>
      <c r="C23" s="5">
        <f t="shared" si="2"/>
        <v>163</v>
      </c>
      <c r="D23" s="5">
        <f t="shared" si="2"/>
        <v>107</v>
      </c>
      <c r="E23" s="5">
        <f t="shared" si="2"/>
        <v>98</v>
      </c>
      <c r="F23" s="5">
        <f t="shared" si="2"/>
        <v>108</v>
      </c>
      <c r="G23" s="5">
        <f t="shared" si="2"/>
        <v>94</v>
      </c>
      <c r="H23" s="5">
        <f t="shared" si="2"/>
        <v>128</v>
      </c>
      <c r="I23" s="5">
        <f t="shared" si="2"/>
        <v>152</v>
      </c>
      <c r="J23" s="5">
        <f t="shared" si="2"/>
        <v>356</v>
      </c>
      <c r="K23" s="5">
        <f t="shared" si="2"/>
        <v>238</v>
      </c>
      <c r="L23" s="5">
        <f t="shared" si="2"/>
        <v>345</v>
      </c>
      <c r="M23" s="5">
        <f t="shared" si="2"/>
        <v>214</v>
      </c>
      <c r="N23" s="5">
        <f t="shared" si="2"/>
        <v>37</v>
      </c>
      <c r="O23" s="5">
        <f t="shared" si="2"/>
        <v>36</v>
      </c>
      <c r="P23" s="5">
        <f t="shared" si="2"/>
        <v>1256</v>
      </c>
      <c r="Q23" s="5">
        <f t="shared" si="2"/>
        <v>995</v>
      </c>
      <c r="R23" s="11">
        <f t="shared" si="2"/>
        <v>2251</v>
      </c>
    </row>
    <row r="24" spans="1:18" x14ac:dyDescent="0.25">
      <c r="A24" s="15" t="s">
        <v>35</v>
      </c>
      <c r="P24" s="8"/>
      <c r="Q24" s="8"/>
    </row>
    <row r="25" spans="1:18" x14ac:dyDescent="0.25">
      <c r="P25" s="8"/>
    </row>
  </sheetData>
  <mergeCells count="13">
    <mergeCell ref="A1:R1"/>
    <mergeCell ref="A2:R2"/>
    <mergeCell ref="A3:R3"/>
    <mergeCell ref="N9:O9"/>
    <mergeCell ref="R9:R10"/>
    <mergeCell ref="A9:A10"/>
    <mergeCell ref="B9:C9"/>
    <mergeCell ref="D9:E9"/>
    <mergeCell ref="F9:G9"/>
    <mergeCell ref="H9:I9"/>
    <mergeCell ref="J9:K9"/>
    <mergeCell ref="L9:M9"/>
    <mergeCell ref="P9:Q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R8" sqref="R8:R9"/>
    </sheetView>
  </sheetViews>
  <sheetFormatPr baseColWidth="10" defaultRowHeight="15" x14ac:dyDescent="0.25"/>
  <cols>
    <col min="1" max="1" width="42.42578125" customWidth="1"/>
    <col min="2" max="16" width="10.42578125" style="1" customWidth="1"/>
    <col min="17" max="18" width="10.42578125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8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8" ht="18.75" x14ac:dyDescent="0.3">
      <c r="A7" s="17" t="s">
        <v>47</v>
      </c>
    </row>
    <row r="8" spans="1:18" x14ac:dyDescent="0.25">
      <c r="A8" s="23" t="s">
        <v>32</v>
      </c>
      <c r="B8" s="25" t="s">
        <v>0</v>
      </c>
      <c r="C8" s="25"/>
      <c r="D8" s="25" t="s">
        <v>1</v>
      </c>
      <c r="E8" s="25"/>
      <c r="F8" s="25" t="s">
        <v>2</v>
      </c>
      <c r="G8" s="25"/>
      <c r="H8" s="25" t="s">
        <v>3</v>
      </c>
      <c r="I8" s="25"/>
      <c r="J8" s="25" t="s">
        <v>4</v>
      </c>
      <c r="K8" s="25"/>
      <c r="L8" s="25" t="s">
        <v>5</v>
      </c>
      <c r="M8" s="25"/>
      <c r="N8" s="25" t="s">
        <v>29</v>
      </c>
      <c r="O8" s="25"/>
      <c r="P8" s="25" t="s">
        <v>6</v>
      </c>
      <c r="Q8" s="25"/>
      <c r="R8" s="21" t="s">
        <v>33</v>
      </c>
    </row>
    <row r="9" spans="1:18" x14ac:dyDescent="0.25">
      <c r="A9" s="24"/>
      <c r="B9" s="10" t="s">
        <v>18</v>
      </c>
      <c r="C9" s="10" t="s">
        <v>19</v>
      </c>
      <c r="D9" s="10" t="s">
        <v>18</v>
      </c>
      <c r="E9" s="10" t="s">
        <v>19</v>
      </c>
      <c r="F9" s="10" t="s">
        <v>18</v>
      </c>
      <c r="G9" s="10" t="s">
        <v>19</v>
      </c>
      <c r="H9" s="10" t="s">
        <v>18</v>
      </c>
      <c r="I9" s="10" t="s">
        <v>19</v>
      </c>
      <c r="J9" s="10" t="s">
        <v>18</v>
      </c>
      <c r="K9" s="10" t="s">
        <v>19</v>
      </c>
      <c r="L9" s="10" t="s">
        <v>18</v>
      </c>
      <c r="M9" s="10" t="s">
        <v>19</v>
      </c>
      <c r="N9" s="10" t="s">
        <v>18</v>
      </c>
      <c r="O9" s="10" t="s">
        <v>19</v>
      </c>
      <c r="P9" s="10" t="s">
        <v>18</v>
      </c>
      <c r="Q9" s="10" t="s">
        <v>19</v>
      </c>
      <c r="R9" s="22"/>
    </row>
    <row r="10" spans="1:18" x14ac:dyDescent="0.25">
      <c r="A10" s="3" t="s">
        <v>7</v>
      </c>
      <c r="B10" s="2">
        <v>0</v>
      </c>
      <c r="C10" s="2">
        <v>2</v>
      </c>
      <c r="D10" s="2">
        <v>1</v>
      </c>
      <c r="E10" s="2">
        <v>11</v>
      </c>
      <c r="F10" s="2">
        <v>0</v>
      </c>
      <c r="G10" s="2">
        <v>11</v>
      </c>
      <c r="H10" s="2">
        <v>0</v>
      </c>
      <c r="I10" s="2">
        <v>18</v>
      </c>
      <c r="J10" s="2">
        <v>0</v>
      </c>
      <c r="K10" s="2">
        <v>8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50</v>
      </c>
      <c r="R10" s="5">
        <f t="shared" ref="R10:R20" si="0">SUM(P10:Q10)</f>
        <v>51</v>
      </c>
    </row>
    <row r="11" spans="1:18" x14ac:dyDescent="0.25">
      <c r="A11" s="3" t="s">
        <v>8</v>
      </c>
      <c r="B11" s="2">
        <v>2</v>
      </c>
      <c r="C11" s="2">
        <v>0</v>
      </c>
      <c r="D11" s="2">
        <v>6</v>
      </c>
      <c r="E11" s="2">
        <v>0</v>
      </c>
      <c r="F11" s="2">
        <v>7</v>
      </c>
      <c r="G11" s="2">
        <v>0</v>
      </c>
      <c r="H11" s="2">
        <v>20</v>
      </c>
      <c r="I11" s="2">
        <v>0</v>
      </c>
      <c r="J11" s="2">
        <v>11</v>
      </c>
      <c r="K11" s="2">
        <v>0</v>
      </c>
      <c r="L11" s="2">
        <v>2</v>
      </c>
      <c r="M11" s="2">
        <v>0</v>
      </c>
      <c r="N11" s="2">
        <v>0</v>
      </c>
      <c r="O11" s="2">
        <v>0</v>
      </c>
      <c r="P11" s="2">
        <v>48</v>
      </c>
      <c r="Q11" s="2">
        <v>0</v>
      </c>
      <c r="R11" s="5">
        <f t="shared" si="0"/>
        <v>48</v>
      </c>
    </row>
    <row r="12" spans="1:18" x14ac:dyDescent="0.25">
      <c r="A12" s="3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</v>
      </c>
      <c r="I12" s="2">
        <v>0</v>
      </c>
      <c r="J12" s="2">
        <v>28</v>
      </c>
      <c r="K12" s="2">
        <v>0</v>
      </c>
      <c r="L12" s="2">
        <v>34</v>
      </c>
      <c r="M12" s="2">
        <v>0</v>
      </c>
      <c r="N12" s="2">
        <v>0</v>
      </c>
      <c r="O12" s="2">
        <v>0</v>
      </c>
      <c r="P12" s="2">
        <v>65</v>
      </c>
      <c r="Q12" s="2">
        <v>0</v>
      </c>
      <c r="R12" s="5">
        <f t="shared" si="0"/>
        <v>65</v>
      </c>
    </row>
    <row r="13" spans="1:18" x14ac:dyDescent="0.25">
      <c r="A13" s="3" t="s">
        <v>11</v>
      </c>
      <c r="B13" s="2">
        <v>46</v>
      </c>
      <c r="C13" s="2">
        <v>35</v>
      </c>
      <c r="D13" s="2">
        <v>21</v>
      </c>
      <c r="E13" s="2">
        <v>18</v>
      </c>
      <c r="F13" s="2">
        <v>18</v>
      </c>
      <c r="G13" s="2">
        <v>18</v>
      </c>
      <c r="H13" s="2">
        <v>17</v>
      </c>
      <c r="I13" s="2">
        <v>10</v>
      </c>
      <c r="J13" s="2">
        <v>12</v>
      </c>
      <c r="K13" s="2">
        <v>2</v>
      </c>
      <c r="L13" s="2">
        <v>0</v>
      </c>
      <c r="M13" s="2">
        <v>1</v>
      </c>
      <c r="N13" s="2">
        <v>0</v>
      </c>
      <c r="O13" s="2">
        <v>0</v>
      </c>
      <c r="P13" s="2">
        <v>114</v>
      </c>
      <c r="Q13" s="2">
        <v>84</v>
      </c>
      <c r="R13" s="5">
        <f t="shared" si="0"/>
        <v>198</v>
      </c>
    </row>
    <row r="14" spans="1:18" x14ac:dyDescent="0.25">
      <c r="A14" s="3" t="s">
        <v>12</v>
      </c>
      <c r="B14" s="2">
        <v>9</v>
      </c>
      <c r="C14" s="2">
        <v>11</v>
      </c>
      <c r="D14" s="2">
        <v>12</v>
      </c>
      <c r="E14" s="2">
        <v>9</v>
      </c>
      <c r="F14" s="2">
        <v>9</v>
      </c>
      <c r="G14" s="2">
        <v>9</v>
      </c>
      <c r="H14" s="2">
        <v>9</v>
      </c>
      <c r="I14" s="2">
        <v>4</v>
      </c>
      <c r="J14" s="2">
        <v>2</v>
      </c>
      <c r="K14" s="2">
        <v>0</v>
      </c>
      <c r="L14" s="2">
        <v>1</v>
      </c>
      <c r="M14" s="2">
        <v>0</v>
      </c>
      <c r="N14" s="2">
        <v>0</v>
      </c>
      <c r="O14" s="2">
        <v>0</v>
      </c>
      <c r="P14" s="2">
        <v>42</v>
      </c>
      <c r="Q14" s="2">
        <v>33</v>
      </c>
      <c r="R14" s="5">
        <f t="shared" si="0"/>
        <v>75</v>
      </c>
    </row>
    <row r="15" spans="1:18" x14ac:dyDescent="0.25">
      <c r="A15" s="3" t="s">
        <v>13</v>
      </c>
      <c r="B15" s="2">
        <v>33</v>
      </c>
      <c r="C15" s="2">
        <v>39</v>
      </c>
      <c r="D15" s="2">
        <v>19</v>
      </c>
      <c r="E15" s="2">
        <v>13</v>
      </c>
      <c r="F15" s="2">
        <v>25</v>
      </c>
      <c r="G15" s="2">
        <v>19</v>
      </c>
      <c r="H15" s="2">
        <v>30</v>
      </c>
      <c r="I15" s="2">
        <v>28</v>
      </c>
      <c r="J15" s="2">
        <v>128</v>
      </c>
      <c r="K15" s="2">
        <v>6</v>
      </c>
      <c r="L15" s="2">
        <v>165</v>
      </c>
      <c r="M15" s="2">
        <v>1</v>
      </c>
      <c r="N15" s="2">
        <v>14</v>
      </c>
      <c r="O15" s="2">
        <v>0</v>
      </c>
      <c r="P15" s="2">
        <v>414</v>
      </c>
      <c r="Q15" s="2">
        <v>106</v>
      </c>
      <c r="R15" s="5">
        <f t="shared" si="0"/>
        <v>520</v>
      </c>
    </row>
    <row r="16" spans="1:18" x14ac:dyDescent="0.25">
      <c r="A16" s="3" t="s">
        <v>14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6</v>
      </c>
      <c r="I16" s="2">
        <v>0</v>
      </c>
      <c r="J16" s="2">
        <v>31</v>
      </c>
      <c r="K16" s="2">
        <v>1</v>
      </c>
      <c r="L16" s="2">
        <v>29</v>
      </c>
      <c r="M16" s="2">
        <v>0</v>
      </c>
      <c r="N16" s="2">
        <v>0</v>
      </c>
      <c r="O16" s="2">
        <v>0</v>
      </c>
      <c r="P16" s="2">
        <v>66</v>
      </c>
      <c r="Q16" s="2">
        <v>1</v>
      </c>
      <c r="R16" s="5">
        <f t="shared" si="0"/>
        <v>67</v>
      </c>
    </row>
    <row r="17" spans="1:18" x14ac:dyDescent="0.25">
      <c r="A17" s="3" t="s">
        <v>15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3</v>
      </c>
      <c r="I17" s="2">
        <v>5</v>
      </c>
      <c r="J17" s="2">
        <v>7</v>
      </c>
      <c r="K17" s="2">
        <v>11</v>
      </c>
      <c r="L17" s="2">
        <v>12</v>
      </c>
      <c r="M17" s="2">
        <v>14</v>
      </c>
      <c r="N17" s="2">
        <v>20</v>
      </c>
      <c r="O17" s="2">
        <v>33</v>
      </c>
      <c r="P17" s="2">
        <v>42</v>
      </c>
      <c r="Q17" s="2">
        <v>63</v>
      </c>
      <c r="R17" s="5">
        <f t="shared" si="0"/>
        <v>105</v>
      </c>
    </row>
    <row r="18" spans="1:18" x14ac:dyDescent="0.25">
      <c r="A18" s="3" t="s">
        <v>16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3</v>
      </c>
      <c r="J18" s="2">
        <v>0</v>
      </c>
      <c r="K18" s="2">
        <v>23</v>
      </c>
      <c r="L18" s="2">
        <v>0</v>
      </c>
      <c r="M18" s="2">
        <v>38</v>
      </c>
      <c r="N18" s="2">
        <v>0</v>
      </c>
      <c r="O18" s="2">
        <v>0</v>
      </c>
      <c r="P18" s="2">
        <v>0</v>
      </c>
      <c r="Q18" s="2">
        <v>65</v>
      </c>
      <c r="R18" s="5">
        <f t="shared" si="0"/>
        <v>65</v>
      </c>
    </row>
    <row r="19" spans="1:18" x14ac:dyDescent="0.25">
      <c r="A19" s="3" t="s">
        <v>17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14</v>
      </c>
      <c r="J19" s="2">
        <v>0</v>
      </c>
      <c r="K19" s="2">
        <v>66</v>
      </c>
      <c r="L19" s="2">
        <v>1</v>
      </c>
      <c r="M19" s="2">
        <v>57</v>
      </c>
      <c r="N19" s="2">
        <v>0</v>
      </c>
      <c r="O19" s="2">
        <v>2</v>
      </c>
      <c r="P19" s="2">
        <v>1</v>
      </c>
      <c r="Q19" s="2">
        <v>140</v>
      </c>
      <c r="R19" s="5">
        <f t="shared" si="0"/>
        <v>141</v>
      </c>
    </row>
    <row r="20" spans="1:18" x14ac:dyDescent="0.25">
      <c r="A20" s="3" t="s">
        <v>20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2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3</v>
      </c>
      <c r="Q20" s="2">
        <v>0</v>
      </c>
      <c r="R20" s="5">
        <f t="shared" si="0"/>
        <v>3</v>
      </c>
    </row>
    <row r="21" spans="1:18" x14ac:dyDescent="0.25">
      <c r="A21" s="5" t="s">
        <v>6</v>
      </c>
      <c r="B21" s="5">
        <v>90</v>
      </c>
      <c r="C21" s="5">
        <v>87</v>
      </c>
      <c r="D21" s="5">
        <v>59</v>
      </c>
      <c r="E21" s="5">
        <v>51</v>
      </c>
      <c r="F21" s="5">
        <v>59</v>
      </c>
      <c r="G21" s="5">
        <v>59</v>
      </c>
      <c r="H21" s="5">
        <v>88</v>
      </c>
      <c r="I21" s="5">
        <v>82</v>
      </c>
      <c r="J21" s="5">
        <v>221</v>
      </c>
      <c r="K21" s="5">
        <v>117</v>
      </c>
      <c r="L21" s="5">
        <v>245</v>
      </c>
      <c r="M21" s="5">
        <v>111</v>
      </c>
      <c r="N21" s="5">
        <v>34</v>
      </c>
      <c r="O21" s="5">
        <v>35</v>
      </c>
      <c r="P21" s="5">
        <v>796</v>
      </c>
      <c r="Q21" s="5">
        <v>542</v>
      </c>
      <c r="R21" s="11">
        <f>SUM(R10:R20)</f>
        <v>1338</v>
      </c>
    </row>
    <row r="22" spans="1:18" x14ac:dyDescent="0.25">
      <c r="A22" s="15" t="s">
        <v>36</v>
      </c>
    </row>
  </sheetData>
  <mergeCells count="13">
    <mergeCell ref="R8:R9"/>
    <mergeCell ref="A1:R1"/>
    <mergeCell ref="A2:R2"/>
    <mergeCell ref="A3:R3"/>
    <mergeCell ref="L8:M8"/>
    <mergeCell ref="N8:O8"/>
    <mergeCell ref="A8:A9"/>
    <mergeCell ref="B8:C8"/>
    <mergeCell ref="D8:E8"/>
    <mergeCell ref="F8:G8"/>
    <mergeCell ref="H8:I8"/>
    <mergeCell ref="J8:K8"/>
    <mergeCell ref="P8:Q8"/>
  </mergeCells>
  <pageMargins left="0.7" right="0.7" top="0.75" bottom="0.75" header="0.3" footer="0.3"/>
  <ignoredErrors>
    <ignoredError sqref="R10:R20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R8" sqref="R8:R9"/>
    </sheetView>
  </sheetViews>
  <sheetFormatPr baseColWidth="10" defaultRowHeight="15" x14ac:dyDescent="0.25"/>
  <cols>
    <col min="1" max="1" width="54.85546875" customWidth="1"/>
    <col min="2" max="15" width="10.140625" style="1" customWidth="1"/>
    <col min="16" max="17" width="10.140625" style="6" customWidth="1"/>
    <col min="18" max="18" width="10.140625" style="1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R4" s="6"/>
    </row>
    <row r="5" spans="1:18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R5" s="6"/>
    </row>
    <row r="6" spans="1:18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R6" s="6"/>
    </row>
    <row r="7" spans="1:18" ht="18.75" x14ac:dyDescent="0.3">
      <c r="A7" s="17" t="s">
        <v>48</v>
      </c>
    </row>
    <row r="8" spans="1:18" x14ac:dyDescent="0.25">
      <c r="A8" s="27" t="s">
        <v>32</v>
      </c>
      <c r="B8" s="25" t="s">
        <v>0</v>
      </c>
      <c r="C8" s="25"/>
      <c r="D8" s="25" t="s">
        <v>1</v>
      </c>
      <c r="E8" s="25"/>
      <c r="F8" s="25" t="s">
        <v>2</v>
      </c>
      <c r="G8" s="25"/>
      <c r="H8" s="25" t="s">
        <v>3</v>
      </c>
      <c r="I8" s="25"/>
      <c r="J8" s="25" t="s">
        <v>4</v>
      </c>
      <c r="K8" s="25"/>
      <c r="L8" s="25" t="s">
        <v>5</v>
      </c>
      <c r="M8" s="25"/>
      <c r="N8" s="25" t="s">
        <v>29</v>
      </c>
      <c r="O8" s="25"/>
      <c r="P8" s="25" t="s">
        <v>6</v>
      </c>
      <c r="Q8" s="25"/>
      <c r="R8" s="21" t="s">
        <v>33</v>
      </c>
    </row>
    <row r="9" spans="1:18" x14ac:dyDescent="0.25">
      <c r="A9" s="28"/>
      <c r="B9" s="4" t="s">
        <v>18</v>
      </c>
      <c r="C9" s="4" t="s">
        <v>19</v>
      </c>
      <c r="D9" s="4" t="s">
        <v>18</v>
      </c>
      <c r="E9" s="4" t="s">
        <v>19</v>
      </c>
      <c r="F9" s="4" t="s">
        <v>18</v>
      </c>
      <c r="G9" s="4" t="s">
        <v>19</v>
      </c>
      <c r="H9" s="4" t="s">
        <v>18</v>
      </c>
      <c r="I9" s="4" t="s">
        <v>19</v>
      </c>
      <c r="J9" s="4" t="s">
        <v>18</v>
      </c>
      <c r="K9" s="4" t="s">
        <v>19</v>
      </c>
      <c r="L9" s="4" t="s">
        <v>18</v>
      </c>
      <c r="M9" s="4" t="s">
        <v>19</v>
      </c>
      <c r="N9" s="4" t="s">
        <v>18</v>
      </c>
      <c r="O9" s="4" t="s">
        <v>19</v>
      </c>
      <c r="P9" s="10" t="s">
        <v>18</v>
      </c>
      <c r="Q9" s="10" t="s">
        <v>19</v>
      </c>
      <c r="R9" s="22"/>
    </row>
    <row r="10" spans="1:18" x14ac:dyDescent="0.25">
      <c r="A10" s="3" t="s">
        <v>7</v>
      </c>
      <c r="B10" s="2">
        <v>0</v>
      </c>
      <c r="C10" s="2">
        <v>3</v>
      </c>
      <c r="D10" s="2">
        <v>1</v>
      </c>
      <c r="E10" s="2">
        <v>13</v>
      </c>
      <c r="F10" s="2">
        <v>0</v>
      </c>
      <c r="G10" s="2">
        <v>14</v>
      </c>
      <c r="H10" s="2">
        <v>1</v>
      </c>
      <c r="I10" s="2">
        <v>21</v>
      </c>
      <c r="J10" s="2">
        <v>0</v>
      </c>
      <c r="K10" s="2">
        <v>6</v>
      </c>
      <c r="L10" s="2">
        <v>0</v>
      </c>
      <c r="M10" s="2">
        <v>0</v>
      </c>
      <c r="N10" s="2">
        <v>0</v>
      </c>
      <c r="O10" s="2">
        <v>0</v>
      </c>
      <c r="P10" s="13">
        <f>B10+D10+F10+H10+J10+L10+N10</f>
        <v>2</v>
      </c>
      <c r="Q10" s="13">
        <f>C10+E10+G10+I10+K10+M10+O10</f>
        <v>57</v>
      </c>
      <c r="R10" s="2">
        <v>59</v>
      </c>
    </row>
    <row r="11" spans="1:18" x14ac:dyDescent="0.25">
      <c r="A11" s="3" t="s">
        <v>8</v>
      </c>
      <c r="B11" s="2">
        <v>6</v>
      </c>
      <c r="C11" s="2">
        <v>0</v>
      </c>
      <c r="D11" s="2">
        <v>9</v>
      </c>
      <c r="E11" s="2">
        <v>0</v>
      </c>
      <c r="F11" s="2">
        <v>9</v>
      </c>
      <c r="G11" s="2">
        <v>0</v>
      </c>
      <c r="H11" s="2">
        <v>11</v>
      </c>
      <c r="I11" s="2">
        <v>1</v>
      </c>
      <c r="J11" s="2">
        <v>10</v>
      </c>
      <c r="K11" s="2">
        <v>0</v>
      </c>
      <c r="L11" s="2">
        <v>2</v>
      </c>
      <c r="M11" s="2">
        <v>0</v>
      </c>
      <c r="N11" s="2">
        <v>0</v>
      </c>
      <c r="O11" s="2">
        <v>0</v>
      </c>
      <c r="P11" s="13">
        <f t="shared" ref="P11:Q21" si="0">B11+D11+F11+H11+J11+L11+N11</f>
        <v>47</v>
      </c>
      <c r="Q11" s="13">
        <f t="shared" si="0"/>
        <v>1</v>
      </c>
      <c r="R11" s="2">
        <v>48</v>
      </c>
    </row>
    <row r="12" spans="1:18" x14ac:dyDescent="0.25">
      <c r="A12" s="3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2</v>
      </c>
      <c r="I12" s="2">
        <v>0</v>
      </c>
      <c r="J12" s="2">
        <v>29</v>
      </c>
      <c r="K12" s="2">
        <v>0</v>
      </c>
      <c r="L12" s="2">
        <v>22</v>
      </c>
      <c r="M12" s="2">
        <v>0</v>
      </c>
      <c r="N12" s="2">
        <v>3</v>
      </c>
      <c r="O12" s="2">
        <v>0</v>
      </c>
      <c r="P12" s="13">
        <f t="shared" si="0"/>
        <v>56</v>
      </c>
      <c r="Q12" s="13">
        <f t="shared" si="0"/>
        <v>0</v>
      </c>
      <c r="R12" s="2">
        <v>56</v>
      </c>
    </row>
    <row r="13" spans="1:18" x14ac:dyDescent="0.25">
      <c r="A13" s="3" t="s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1</v>
      </c>
      <c r="K13" s="2">
        <v>2</v>
      </c>
      <c r="L13" s="2">
        <v>1</v>
      </c>
      <c r="M13" s="2">
        <v>1</v>
      </c>
      <c r="N13" s="2">
        <v>0</v>
      </c>
      <c r="O13" s="2">
        <v>0</v>
      </c>
      <c r="P13" s="13">
        <f t="shared" si="0"/>
        <v>2</v>
      </c>
      <c r="Q13" s="13">
        <f t="shared" si="0"/>
        <v>4</v>
      </c>
      <c r="R13" s="2">
        <v>6</v>
      </c>
    </row>
    <row r="14" spans="1:18" x14ac:dyDescent="0.25">
      <c r="A14" s="3" t="s">
        <v>11</v>
      </c>
      <c r="B14" s="2">
        <v>33</v>
      </c>
      <c r="C14" s="2">
        <v>26</v>
      </c>
      <c r="D14" s="2">
        <v>20</v>
      </c>
      <c r="E14" s="2">
        <v>11</v>
      </c>
      <c r="F14" s="2">
        <v>17</v>
      </c>
      <c r="G14" s="2">
        <v>17</v>
      </c>
      <c r="H14" s="2">
        <v>12</v>
      </c>
      <c r="I14" s="2">
        <v>8</v>
      </c>
      <c r="J14" s="2">
        <v>4</v>
      </c>
      <c r="K14" s="2">
        <v>0</v>
      </c>
      <c r="L14" s="2">
        <v>2</v>
      </c>
      <c r="M14" s="2">
        <v>0</v>
      </c>
      <c r="N14" s="2">
        <v>1</v>
      </c>
      <c r="O14" s="2">
        <v>0</v>
      </c>
      <c r="P14" s="13">
        <f t="shared" si="0"/>
        <v>89</v>
      </c>
      <c r="Q14" s="13">
        <f t="shared" si="0"/>
        <v>62</v>
      </c>
      <c r="R14" s="2">
        <v>151</v>
      </c>
    </row>
    <row r="15" spans="1:18" x14ac:dyDescent="0.25">
      <c r="A15" s="3" t="s">
        <v>12</v>
      </c>
      <c r="B15" s="2">
        <v>4</v>
      </c>
      <c r="C15" s="2">
        <v>3</v>
      </c>
      <c r="D15" s="2">
        <v>7</v>
      </c>
      <c r="E15" s="2">
        <v>4</v>
      </c>
      <c r="F15" s="2">
        <v>9</v>
      </c>
      <c r="G15" s="2">
        <v>9</v>
      </c>
      <c r="H15" s="2">
        <v>9</v>
      </c>
      <c r="I15" s="2">
        <v>6</v>
      </c>
      <c r="J15" s="2">
        <v>8</v>
      </c>
      <c r="K15" s="2">
        <v>9</v>
      </c>
      <c r="L15" s="2">
        <v>9</v>
      </c>
      <c r="M15" s="2">
        <v>6</v>
      </c>
      <c r="N15" s="2">
        <v>0</v>
      </c>
      <c r="O15" s="2">
        <v>0</v>
      </c>
      <c r="P15" s="13">
        <f t="shared" si="0"/>
        <v>46</v>
      </c>
      <c r="Q15" s="13">
        <f t="shared" si="0"/>
        <v>37</v>
      </c>
      <c r="R15" s="2">
        <v>83</v>
      </c>
    </row>
    <row r="16" spans="1:18" x14ac:dyDescent="0.25">
      <c r="A16" s="3" t="s">
        <v>13</v>
      </c>
      <c r="B16" s="2">
        <v>35</v>
      </c>
      <c r="C16" s="2">
        <v>53</v>
      </c>
      <c r="D16" s="2">
        <v>13</v>
      </c>
      <c r="E16" s="2">
        <v>19</v>
      </c>
      <c r="F16" s="2">
        <v>18</v>
      </c>
      <c r="G16" s="2">
        <v>25</v>
      </c>
      <c r="H16" s="2">
        <v>49</v>
      </c>
      <c r="I16" s="2">
        <v>17</v>
      </c>
      <c r="J16" s="2">
        <v>137</v>
      </c>
      <c r="K16" s="2">
        <v>4</v>
      </c>
      <c r="L16" s="2">
        <v>101</v>
      </c>
      <c r="M16" s="2">
        <v>3</v>
      </c>
      <c r="N16" s="2">
        <v>6</v>
      </c>
      <c r="O16" s="2">
        <v>0</v>
      </c>
      <c r="P16" s="13">
        <f t="shared" si="0"/>
        <v>359</v>
      </c>
      <c r="Q16" s="13">
        <f t="shared" si="0"/>
        <v>121</v>
      </c>
      <c r="R16" s="2">
        <v>480</v>
      </c>
    </row>
    <row r="17" spans="1:18" x14ac:dyDescent="0.25">
      <c r="A17" s="3" t="s">
        <v>14</v>
      </c>
      <c r="B17" s="2">
        <v>0</v>
      </c>
      <c r="C17" s="2">
        <v>1</v>
      </c>
      <c r="D17" s="2">
        <v>0</v>
      </c>
      <c r="E17" s="2">
        <v>0</v>
      </c>
      <c r="F17" s="2">
        <v>2</v>
      </c>
      <c r="G17" s="2">
        <v>0</v>
      </c>
      <c r="H17" s="2">
        <v>9</v>
      </c>
      <c r="I17" s="2">
        <v>0</v>
      </c>
      <c r="J17" s="2">
        <v>46</v>
      </c>
      <c r="K17" s="2">
        <v>0</v>
      </c>
      <c r="L17" s="2">
        <v>40</v>
      </c>
      <c r="M17" s="2">
        <v>0</v>
      </c>
      <c r="N17" s="2">
        <v>3</v>
      </c>
      <c r="O17" s="2">
        <v>0</v>
      </c>
      <c r="P17" s="13">
        <f t="shared" si="0"/>
        <v>100</v>
      </c>
      <c r="Q17" s="13">
        <f t="shared" si="0"/>
        <v>1</v>
      </c>
      <c r="R17" s="2">
        <v>101</v>
      </c>
    </row>
    <row r="18" spans="1:18" x14ac:dyDescent="0.25">
      <c r="A18" s="3" t="s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6</v>
      </c>
      <c r="K18" s="2">
        <v>8</v>
      </c>
      <c r="L18" s="2">
        <v>11</v>
      </c>
      <c r="M18" s="2">
        <v>13</v>
      </c>
      <c r="N18" s="2">
        <v>22</v>
      </c>
      <c r="O18" s="2">
        <v>37</v>
      </c>
      <c r="P18" s="13">
        <f t="shared" si="0"/>
        <v>39</v>
      </c>
      <c r="Q18" s="13">
        <f t="shared" si="0"/>
        <v>59</v>
      </c>
      <c r="R18" s="2">
        <v>98</v>
      </c>
    </row>
    <row r="19" spans="1:18" x14ac:dyDescent="0.25">
      <c r="A19" s="3" t="s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3</v>
      </c>
      <c r="J19" s="2">
        <v>0</v>
      </c>
      <c r="K19" s="2">
        <v>20</v>
      </c>
      <c r="L19" s="2">
        <v>0</v>
      </c>
      <c r="M19" s="2">
        <v>23</v>
      </c>
      <c r="N19" s="2">
        <v>0</v>
      </c>
      <c r="O19" s="2">
        <v>2</v>
      </c>
      <c r="P19" s="13">
        <f t="shared" si="0"/>
        <v>0</v>
      </c>
      <c r="Q19" s="13">
        <f t="shared" si="0"/>
        <v>48</v>
      </c>
      <c r="R19" s="2">
        <v>48</v>
      </c>
    </row>
    <row r="20" spans="1:18" x14ac:dyDescent="0.25">
      <c r="A20" s="3" t="s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12</v>
      </c>
      <c r="J20" s="2">
        <v>0</v>
      </c>
      <c r="K20" s="2">
        <v>39</v>
      </c>
      <c r="L20" s="2">
        <v>0</v>
      </c>
      <c r="M20" s="2">
        <v>33</v>
      </c>
      <c r="N20" s="2">
        <v>0</v>
      </c>
      <c r="O20" s="2">
        <v>3</v>
      </c>
      <c r="P20" s="13">
        <f t="shared" si="0"/>
        <v>0</v>
      </c>
      <c r="Q20" s="13">
        <f t="shared" si="0"/>
        <v>88</v>
      </c>
      <c r="R20" s="2">
        <v>88</v>
      </c>
    </row>
    <row r="21" spans="1:18" x14ac:dyDescent="0.25">
      <c r="A21" s="3" t="s">
        <v>20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1</v>
      </c>
      <c r="I21" s="2">
        <v>0</v>
      </c>
      <c r="J21" s="2">
        <v>6</v>
      </c>
      <c r="K21" s="2">
        <v>0</v>
      </c>
      <c r="L21" s="2">
        <v>8</v>
      </c>
      <c r="M21" s="2">
        <v>0</v>
      </c>
      <c r="N21" s="2">
        <v>2</v>
      </c>
      <c r="O21" s="2">
        <v>0</v>
      </c>
      <c r="P21" s="13">
        <f t="shared" si="0"/>
        <v>17</v>
      </c>
      <c r="Q21" s="13">
        <f t="shared" si="0"/>
        <v>0</v>
      </c>
      <c r="R21" s="2">
        <v>17</v>
      </c>
    </row>
    <row r="22" spans="1:18" x14ac:dyDescent="0.25">
      <c r="A22" s="3" t="s">
        <v>21</v>
      </c>
      <c r="B22" s="2">
        <v>9</v>
      </c>
      <c r="C22" s="2">
        <v>15</v>
      </c>
      <c r="D22" s="2">
        <v>6</v>
      </c>
      <c r="E22" s="2">
        <v>5</v>
      </c>
      <c r="F22" s="2">
        <v>8</v>
      </c>
      <c r="G22" s="2">
        <v>17</v>
      </c>
      <c r="H22" s="2">
        <v>21</v>
      </c>
      <c r="I22" s="2">
        <v>19</v>
      </c>
      <c r="J22" s="2">
        <v>49</v>
      </c>
      <c r="K22" s="2">
        <v>20</v>
      </c>
      <c r="L22" s="2">
        <v>49</v>
      </c>
      <c r="M22" s="2">
        <v>19</v>
      </c>
      <c r="N22" s="2">
        <v>5</v>
      </c>
      <c r="O22" s="2">
        <v>2</v>
      </c>
      <c r="P22" s="13">
        <f>SUM(P10:P21)</f>
        <v>757</v>
      </c>
      <c r="Q22" s="13">
        <f>SUM(Q10:Q21)</f>
        <v>478</v>
      </c>
      <c r="R22" s="2">
        <v>244</v>
      </c>
    </row>
    <row r="23" spans="1:18" x14ac:dyDescent="0.25">
      <c r="A23" s="5" t="s">
        <v>6</v>
      </c>
      <c r="B23" s="5">
        <f>SUM(B10:B22)</f>
        <v>87</v>
      </c>
      <c r="C23" s="5">
        <f t="shared" ref="C23:Q23" si="1">SUM(C10:C22)</f>
        <v>101</v>
      </c>
      <c r="D23" s="5">
        <f t="shared" si="1"/>
        <v>56</v>
      </c>
      <c r="E23" s="5">
        <f t="shared" si="1"/>
        <v>52</v>
      </c>
      <c r="F23" s="5">
        <f t="shared" si="1"/>
        <v>63</v>
      </c>
      <c r="G23" s="5">
        <f t="shared" si="1"/>
        <v>83</v>
      </c>
      <c r="H23" s="5">
        <f t="shared" si="1"/>
        <v>115</v>
      </c>
      <c r="I23" s="5">
        <f t="shared" si="1"/>
        <v>89</v>
      </c>
      <c r="J23" s="5">
        <f t="shared" si="1"/>
        <v>296</v>
      </c>
      <c r="K23" s="5">
        <f t="shared" si="1"/>
        <v>108</v>
      </c>
      <c r="L23" s="5">
        <f t="shared" si="1"/>
        <v>245</v>
      </c>
      <c r="M23" s="5">
        <f t="shared" si="1"/>
        <v>98</v>
      </c>
      <c r="N23" s="5">
        <f t="shared" si="1"/>
        <v>42</v>
      </c>
      <c r="O23" s="5">
        <f t="shared" si="1"/>
        <v>44</v>
      </c>
      <c r="P23" s="5">
        <f t="shared" si="1"/>
        <v>1514</v>
      </c>
      <c r="Q23" s="5">
        <f t="shared" si="1"/>
        <v>956</v>
      </c>
      <c r="R23" s="11">
        <f>SUM(R10:R22)</f>
        <v>1479</v>
      </c>
    </row>
    <row r="24" spans="1:18" s="7" customFormat="1" x14ac:dyDescent="0.25">
      <c r="A24" s="16" t="s">
        <v>37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</sheetData>
  <mergeCells count="13">
    <mergeCell ref="A1:R1"/>
    <mergeCell ref="A2:R2"/>
    <mergeCell ref="A3:R3"/>
    <mergeCell ref="L8:M8"/>
    <mergeCell ref="N8:O8"/>
    <mergeCell ref="R8:R9"/>
    <mergeCell ref="A8:A9"/>
    <mergeCell ref="B8:C8"/>
    <mergeCell ref="D8:E8"/>
    <mergeCell ref="F8:G8"/>
    <mergeCell ref="H8:I8"/>
    <mergeCell ref="J8:K8"/>
    <mergeCell ref="P8:Q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R7" sqref="R7:R8"/>
    </sheetView>
  </sheetViews>
  <sheetFormatPr baseColWidth="10" defaultRowHeight="15" x14ac:dyDescent="0.25"/>
  <cols>
    <col min="1" max="1" width="60.85546875" customWidth="1"/>
    <col min="2" max="15" width="10.42578125" style="1" customWidth="1"/>
    <col min="16" max="17" width="10.42578125" style="6" customWidth="1"/>
    <col min="18" max="18" width="10.42578125" style="1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R4" s="6"/>
    </row>
    <row r="5" spans="1:18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R5" s="6"/>
    </row>
    <row r="6" spans="1:18" ht="18.75" x14ac:dyDescent="0.3">
      <c r="A6" s="17" t="s">
        <v>49</v>
      </c>
    </row>
    <row r="7" spans="1:18" x14ac:dyDescent="0.25">
      <c r="A7" s="27" t="s">
        <v>32</v>
      </c>
      <c r="B7" s="25" t="s">
        <v>0</v>
      </c>
      <c r="C7" s="25"/>
      <c r="D7" s="25" t="s">
        <v>1</v>
      </c>
      <c r="E7" s="25"/>
      <c r="F7" s="25" t="s">
        <v>2</v>
      </c>
      <c r="G7" s="25"/>
      <c r="H7" s="25" t="s">
        <v>3</v>
      </c>
      <c r="I7" s="25"/>
      <c r="J7" s="25" t="s">
        <v>4</v>
      </c>
      <c r="K7" s="25"/>
      <c r="L7" s="25" t="s">
        <v>5</v>
      </c>
      <c r="M7" s="25"/>
      <c r="N7" s="25" t="s">
        <v>29</v>
      </c>
      <c r="O7" s="25"/>
      <c r="P7" s="25" t="s">
        <v>6</v>
      </c>
      <c r="Q7" s="25"/>
      <c r="R7" s="21" t="s">
        <v>33</v>
      </c>
    </row>
    <row r="8" spans="1:18" x14ac:dyDescent="0.25">
      <c r="A8" s="28"/>
      <c r="B8" s="4" t="s">
        <v>18</v>
      </c>
      <c r="C8" s="4" t="s">
        <v>19</v>
      </c>
      <c r="D8" s="4" t="s">
        <v>18</v>
      </c>
      <c r="E8" s="4" t="s">
        <v>19</v>
      </c>
      <c r="F8" s="4" t="s">
        <v>18</v>
      </c>
      <c r="G8" s="4" t="s">
        <v>19</v>
      </c>
      <c r="H8" s="4" t="s">
        <v>18</v>
      </c>
      <c r="I8" s="4" t="s">
        <v>19</v>
      </c>
      <c r="J8" s="4" t="s">
        <v>18</v>
      </c>
      <c r="K8" s="4" t="s">
        <v>19</v>
      </c>
      <c r="L8" s="4" t="s">
        <v>18</v>
      </c>
      <c r="M8" s="4" t="s">
        <v>19</v>
      </c>
      <c r="N8" s="4" t="s">
        <v>18</v>
      </c>
      <c r="O8" s="4" t="s">
        <v>19</v>
      </c>
      <c r="P8" s="10" t="s">
        <v>18</v>
      </c>
      <c r="Q8" s="10" t="s">
        <v>19</v>
      </c>
      <c r="R8" s="22"/>
    </row>
    <row r="9" spans="1:18" x14ac:dyDescent="0.25">
      <c r="A9" s="3" t="s">
        <v>7</v>
      </c>
      <c r="B9" s="2">
        <v>0</v>
      </c>
      <c r="C9" s="2">
        <v>2</v>
      </c>
      <c r="D9" s="2">
        <v>0</v>
      </c>
      <c r="E9" s="2">
        <v>7</v>
      </c>
      <c r="F9" s="2">
        <v>0</v>
      </c>
      <c r="G9" s="2">
        <v>21</v>
      </c>
      <c r="H9" s="2">
        <v>0</v>
      </c>
      <c r="I9" s="2">
        <v>26</v>
      </c>
      <c r="J9" s="2">
        <v>0</v>
      </c>
      <c r="K9" s="2">
        <v>10</v>
      </c>
      <c r="L9" s="2">
        <v>0</v>
      </c>
      <c r="M9" s="2">
        <v>1</v>
      </c>
      <c r="N9" s="2">
        <v>0</v>
      </c>
      <c r="O9" s="2">
        <v>0</v>
      </c>
      <c r="P9" s="13">
        <f>B9+D9+F9+H9+J9+L9+N9</f>
        <v>0</v>
      </c>
      <c r="Q9" s="13">
        <f>C9+E9+G9+I9+K9+M9+O9</f>
        <v>67</v>
      </c>
      <c r="R9" s="2">
        <v>67</v>
      </c>
    </row>
    <row r="10" spans="1:18" x14ac:dyDescent="0.25">
      <c r="A10" s="3" t="s">
        <v>8</v>
      </c>
      <c r="B10" s="2">
        <v>1</v>
      </c>
      <c r="C10" s="2">
        <v>0</v>
      </c>
      <c r="D10" s="2">
        <v>4</v>
      </c>
      <c r="E10" s="2">
        <v>1</v>
      </c>
      <c r="F10" s="2">
        <v>8</v>
      </c>
      <c r="G10" s="2">
        <v>0</v>
      </c>
      <c r="H10" s="2">
        <v>10</v>
      </c>
      <c r="I10" s="2">
        <v>1</v>
      </c>
      <c r="J10" s="2">
        <v>8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  <c r="P10" s="13">
        <f t="shared" ref="P10:Q20" si="0">B10+D10+F10+H10+J10+L10+N10</f>
        <v>33</v>
      </c>
      <c r="Q10" s="13">
        <f t="shared" si="0"/>
        <v>2</v>
      </c>
      <c r="R10" s="2">
        <v>35</v>
      </c>
    </row>
    <row r="11" spans="1:18" x14ac:dyDescent="0.25">
      <c r="A11" s="3" t="s">
        <v>9</v>
      </c>
      <c r="B11" s="2">
        <v>0</v>
      </c>
      <c r="C11" s="2">
        <v>0</v>
      </c>
      <c r="D11" s="2">
        <v>2</v>
      </c>
      <c r="E11" s="2">
        <v>0</v>
      </c>
      <c r="F11" s="2">
        <v>4</v>
      </c>
      <c r="G11" s="2">
        <v>0</v>
      </c>
      <c r="H11" s="2">
        <v>5</v>
      </c>
      <c r="I11" s="2">
        <v>0</v>
      </c>
      <c r="J11" s="2">
        <v>40</v>
      </c>
      <c r="K11" s="2">
        <v>1</v>
      </c>
      <c r="L11" s="2">
        <v>57</v>
      </c>
      <c r="M11" s="2">
        <v>0</v>
      </c>
      <c r="N11" s="2">
        <v>2</v>
      </c>
      <c r="O11" s="2">
        <v>0</v>
      </c>
      <c r="P11" s="13">
        <f t="shared" si="0"/>
        <v>110</v>
      </c>
      <c r="Q11" s="13">
        <f t="shared" si="0"/>
        <v>1</v>
      </c>
      <c r="R11" s="2">
        <v>111</v>
      </c>
    </row>
    <row r="12" spans="1:18" x14ac:dyDescent="0.25">
      <c r="A12" s="3" t="s">
        <v>11</v>
      </c>
      <c r="B12" s="2">
        <v>25</v>
      </c>
      <c r="C12" s="2">
        <v>25</v>
      </c>
      <c r="D12" s="2">
        <v>12</v>
      </c>
      <c r="E12" s="2">
        <v>12</v>
      </c>
      <c r="F12" s="2">
        <v>20</v>
      </c>
      <c r="G12" s="2">
        <v>16</v>
      </c>
      <c r="H12" s="2">
        <v>14</v>
      </c>
      <c r="I12" s="2">
        <v>12</v>
      </c>
      <c r="J12" s="2">
        <v>6</v>
      </c>
      <c r="K12" s="2">
        <v>1</v>
      </c>
      <c r="L12" s="2">
        <v>5</v>
      </c>
      <c r="M12" s="2">
        <v>1</v>
      </c>
      <c r="N12" s="2">
        <v>1</v>
      </c>
      <c r="O12" s="2">
        <v>0</v>
      </c>
      <c r="P12" s="13">
        <f t="shared" si="0"/>
        <v>83</v>
      </c>
      <c r="Q12" s="13">
        <f t="shared" si="0"/>
        <v>67</v>
      </c>
      <c r="R12" s="2">
        <v>150</v>
      </c>
    </row>
    <row r="13" spans="1:18" x14ac:dyDescent="0.25">
      <c r="A13" s="3" t="s">
        <v>12</v>
      </c>
      <c r="B13" s="2">
        <v>0</v>
      </c>
      <c r="C13" s="2">
        <v>0</v>
      </c>
      <c r="D13" s="2">
        <v>0</v>
      </c>
      <c r="E13" s="2">
        <v>1</v>
      </c>
      <c r="F13" s="2">
        <v>6</v>
      </c>
      <c r="G13" s="2">
        <v>4</v>
      </c>
      <c r="H13" s="2">
        <v>3</v>
      </c>
      <c r="I13" s="2">
        <v>3</v>
      </c>
      <c r="J13" s="2">
        <v>6</v>
      </c>
      <c r="K13" s="2">
        <v>10</v>
      </c>
      <c r="L13" s="2">
        <v>7</v>
      </c>
      <c r="M13" s="2">
        <v>8</v>
      </c>
      <c r="N13" s="2">
        <v>3</v>
      </c>
      <c r="O13" s="2">
        <v>1</v>
      </c>
      <c r="P13" s="13">
        <f t="shared" si="0"/>
        <v>25</v>
      </c>
      <c r="Q13" s="13">
        <f t="shared" si="0"/>
        <v>27</v>
      </c>
      <c r="R13" s="2">
        <v>52</v>
      </c>
    </row>
    <row r="14" spans="1:18" x14ac:dyDescent="0.25">
      <c r="A14" s="3" t="s">
        <v>22</v>
      </c>
      <c r="B14" s="2">
        <v>37</v>
      </c>
      <c r="C14" s="2">
        <v>53</v>
      </c>
      <c r="D14" s="2">
        <v>17</v>
      </c>
      <c r="E14" s="2">
        <v>20</v>
      </c>
      <c r="F14" s="2">
        <v>18</v>
      </c>
      <c r="G14" s="2">
        <v>18</v>
      </c>
      <c r="H14" s="2">
        <v>37</v>
      </c>
      <c r="I14" s="2">
        <v>40</v>
      </c>
      <c r="J14" s="2">
        <v>137</v>
      </c>
      <c r="K14" s="2">
        <v>8</v>
      </c>
      <c r="L14" s="2">
        <v>167</v>
      </c>
      <c r="M14" s="2">
        <v>0</v>
      </c>
      <c r="N14" s="2">
        <v>14</v>
      </c>
      <c r="O14" s="2">
        <v>0</v>
      </c>
      <c r="P14" s="13">
        <f t="shared" si="0"/>
        <v>427</v>
      </c>
      <c r="Q14" s="13">
        <f t="shared" si="0"/>
        <v>139</v>
      </c>
      <c r="R14" s="2">
        <v>566</v>
      </c>
    </row>
    <row r="15" spans="1:18" x14ac:dyDescent="0.25">
      <c r="A15" s="3" t="s">
        <v>14</v>
      </c>
      <c r="B15" s="2">
        <v>3</v>
      </c>
      <c r="C15" s="2">
        <v>0</v>
      </c>
      <c r="D15" s="2">
        <v>3</v>
      </c>
      <c r="E15" s="2">
        <v>0</v>
      </c>
      <c r="F15" s="2">
        <v>3</v>
      </c>
      <c r="G15" s="2">
        <v>0</v>
      </c>
      <c r="H15" s="2">
        <v>15</v>
      </c>
      <c r="I15" s="2">
        <v>1</v>
      </c>
      <c r="J15" s="2">
        <v>40</v>
      </c>
      <c r="K15" s="2">
        <v>0</v>
      </c>
      <c r="L15" s="2">
        <v>51</v>
      </c>
      <c r="M15" s="2">
        <v>0</v>
      </c>
      <c r="N15" s="2">
        <v>2</v>
      </c>
      <c r="O15" s="2">
        <v>0</v>
      </c>
      <c r="P15" s="13">
        <f t="shared" si="0"/>
        <v>117</v>
      </c>
      <c r="Q15" s="13">
        <f t="shared" si="0"/>
        <v>1</v>
      </c>
      <c r="R15" s="2">
        <v>118</v>
      </c>
    </row>
    <row r="16" spans="1:18" x14ac:dyDescent="0.25">
      <c r="A16" s="3" t="s">
        <v>15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3</v>
      </c>
      <c r="N16" s="2">
        <v>24</v>
      </c>
      <c r="O16" s="2">
        <v>40</v>
      </c>
      <c r="P16" s="13">
        <f t="shared" si="0"/>
        <v>24</v>
      </c>
      <c r="Q16" s="13">
        <f t="shared" si="0"/>
        <v>43</v>
      </c>
      <c r="R16" s="2">
        <v>67</v>
      </c>
    </row>
    <row r="17" spans="1:18" x14ac:dyDescent="0.25">
      <c r="A17" s="3" t="s">
        <v>16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33</v>
      </c>
      <c r="L17" s="2">
        <v>0</v>
      </c>
      <c r="M17" s="2">
        <v>63</v>
      </c>
      <c r="N17" s="2">
        <v>0</v>
      </c>
      <c r="O17" s="2">
        <v>2</v>
      </c>
      <c r="P17" s="13">
        <f t="shared" si="0"/>
        <v>0</v>
      </c>
      <c r="Q17" s="13">
        <f t="shared" si="0"/>
        <v>100</v>
      </c>
      <c r="R17" s="2">
        <v>100</v>
      </c>
    </row>
    <row r="18" spans="1:18" x14ac:dyDescent="0.25">
      <c r="A18" s="3" t="s">
        <v>17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14</v>
      </c>
      <c r="J18" s="2">
        <v>0</v>
      </c>
      <c r="K18" s="2">
        <v>49</v>
      </c>
      <c r="L18" s="2">
        <v>0</v>
      </c>
      <c r="M18" s="2">
        <v>81</v>
      </c>
      <c r="N18" s="2">
        <v>0</v>
      </c>
      <c r="O18" s="2">
        <v>8</v>
      </c>
      <c r="P18" s="13">
        <f t="shared" si="0"/>
        <v>0</v>
      </c>
      <c r="Q18" s="13">
        <f t="shared" si="0"/>
        <v>153</v>
      </c>
      <c r="R18" s="2">
        <v>153</v>
      </c>
    </row>
    <row r="19" spans="1:18" x14ac:dyDescent="0.25">
      <c r="A19" s="3" t="s">
        <v>20</v>
      </c>
      <c r="B19" s="2">
        <v>1</v>
      </c>
      <c r="C19" s="2">
        <v>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9</v>
      </c>
      <c r="K19" s="2">
        <v>0</v>
      </c>
      <c r="L19" s="2">
        <v>17</v>
      </c>
      <c r="M19" s="2">
        <v>0</v>
      </c>
      <c r="N19" s="2">
        <v>0</v>
      </c>
      <c r="O19" s="2">
        <v>0</v>
      </c>
      <c r="P19" s="13">
        <f t="shared" si="0"/>
        <v>27</v>
      </c>
      <c r="Q19" s="13">
        <f t="shared" si="0"/>
        <v>1</v>
      </c>
      <c r="R19" s="2">
        <v>28</v>
      </c>
    </row>
    <row r="20" spans="1:18" x14ac:dyDescent="0.25">
      <c r="A20" s="3" t="s">
        <v>21</v>
      </c>
      <c r="B20" s="2">
        <v>17</v>
      </c>
      <c r="C20" s="2">
        <v>17</v>
      </c>
      <c r="D20" s="2">
        <v>11</v>
      </c>
      <c r="E20" s="2">
        <v>8</v>
      </c>
      <c r="F20" s="2">
        <v>7</v>
      </c>
      <c r="G20" s="2">
        <v>8</v>
      </c>
      <c r="H20" s="2">
        <v>24</v>
      </c>
      <c r="I20" s="2">
        <v>24</v>
      </c>
      <c r="J20" s="2">
        <v>75</v>
      </c>
      <c r="K20" s="2">
        <v>29</v>
      </c>
      <c r="L20" s="2">
        <v>78</v>
      </c>
      <c r="M20" s="2">
        <v>44</v>
      </c>
      <c r="N20" s="2">
        <v>1</v>
      </c>
      <c r="O20" s="2">
        <v>2</v>
      </c>
      <c r="P20" s="13">
        <f t="shared" si="0"/>
        <v>213</v>
      </c>
      <c r="Q20" s="13">
        <f t="shared" si="0"/>
        <v>132</v>
      </c>
      <c r="R20" s="2">
        <v>345</v>
      </c>
    </row>
    <row r="21" spans="1:18" x14ac:dyDescent="0.25">
      <c r="A21" s="5" t="s">
        <v>6</v>
      </c>
      <c r="B21" s="5">
        <f>SUM(B9:B20)</f>
        <v>84</v>
      </c>
      <c r="C21" s="5">
        <f t="shared" ref="C21:Q21" si="1">SUM(C9:C20)</f>
        <v>98</v>
      </c>
      <c r="D21" s="5">
        <f t="shared" si="1"/>
        <v>49</v>
      </c>
      <c r="E21" s="5">
        <f t="shared" si="1"/>
        <v>49</v>
      </c>
      <c r="F21" s="5">
        <f t="shared" si="1"/>
        <v>66</v>
      </c>
      <c r="G21" s="5">
        <f t="shared" si="1"/>
        <v>69</v>
      </c>
      <c r="H21" s="5">
        <f t="shared" si="1"/>
        <v>108</v>
      </c>
      <c r="I21" s="5">
        <f t="shared" si="1"/>
        <v>122</v>
      </c>
      <c r="J21" s="5">
        <f t="shared" si="1"/>
        <v>321</v>
      </c>
      <c r="K21" s="5">
        <f t="shared" si="1"/>
        <v>141</v>
      </c>
      <c r="L21" s="5">
        <f t="shared" si="1"/>
        <v>384</v>
      </c>
      <c r="M21" s="5">
        <f t="shared" si="1"/>
        <v>201</v>
      </c>
      <c r="N21" s="5">
        <f t="shared" si="1"/>
        <v>47</v>
      </c>
      <c r="O21" s="5">
        <f t="shared" si="1"/>
        <v>53</v>
      </c>
      <c r="P21" s="5">
        <f t="shared" si="1"/>
        <v>1059</v>
      </c>
      <c r="Q21" s="5">
        <f t="shared" si="1"/>
        <v>733</v>
      </c>
      <c r="R21" s="11">
        <f>SUM(R9:R20)</f>
        <v>1792</v>
      </c>
    </row>
    <row r="22" spans="1:18" s="7" customFormat="1" x14ac:dyDescent="0.25">
      <c r="A22" s="16" t="s">
        <v>38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</sheetData>
  <mergeCells count="13">
    <mergeCell ref="A1:R1"/>
    <mergeCell ref="A2:R2"/>
    <mergeCell ref="A3:R3"/>
    <mergeCell ref="L7:M7"/>
    <mergeCell ref="N7:O7"/>
    <mergeCell ref="R7:R8"/>
    <mergeCell ref="A7:A8"/>
    <mergeCell ref="B7:C7"/>
    <mergeCell ref="D7:E7"/>
    <mergeCell ref="F7:G7"/>
    <mergeCell ref="H7:I7"/>
    <mergeCell ref="J7:K7"/>
    <mergeCell ref="P7:Q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R6" sqref="R6:R7"/>
    </sheetView>
  </sheetViews>
  <sheetFormatPr baseColWidth="10" defaultRowHeight="15" x14ac:dyDescent="0.25"/>
  <cols>
    <col min="1" max="1" width="60.5703125" customWidth="1"/>
    <col min="2" max="18" width="10.42578125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5" spans="1:18" ht="18.75" x14ac:dyDescent="0.3">
      <c r="A5" s="17" t="s">
        <v>50</v>
      </c>
    </row>
    <row r="6" spans="1:18" x14ac:dyDescent="0.25">
      <c r="A6" s="27" t="s">
        <v>32</v>
      </c>
      <c r="B6" s="25" t="s">
        <v>0</v>
      </c>
      <c r="C6" s="25"/>
      <c r="D6" s="25" t="s">
        <v>1</v>
      </c>
      <c r="E6" s="25"/>
      <c r="F6" s="25" t="s">
        <v>2</v>
      </c>
      <c r="G6" s="25"/>
      <c r="H6" s="25" t="s">
        <v>3</v>
      </c>
      <c r="I6" s="25"/>
      <c r="J6" s="25" t="s">
        <v>4</v>
      </c>
      <c r="K6" s="25"/>
      <c r="L6" s="25" t="s">
        <v>5</v>
      </c>
      <c r="M6" s="25"/>
      <c r="N6" s="25" t="s">
        <v>29</v>
      </c>
      <c r="O6" s="25"/>
      <c r="P6" s="25" t="s">
        <v>6</v>
      </c>
      <c r="Q6" s="25"/>
      <c r="R6" s="21" t="s">
        <v>33</v>
      </c>
    </row>
    <row r="7" spans="1:18" x14ac:dyDescent="0.25">
      <c r="A7" s="28"/>
      <c r="B7" s="5" t="s">
        <v>18</v>
      </c>
      <c r="C7" s="5" t="s">
        <v>19</v>
      </c>
      <c r="D7" s="5" t="s">
        <v>18</v>
      </c>
      <c r="E7" s="5" t="s">
        <v>19</v>
      </c>
      <c r="F7" s="5" t="s">
        <v>18</v>
      </c>
      <c r="G7" s="5" t="s">
        <v>19</v>
      </c>
      <c r="H7" s="5" t="s">
        <v>18</v>
      </c>
      <c r="I7" s="5" t="s">
        <v>19</v>
      </c>
      <c r="J7" s="5" t="s">
        <v>18</v>
      </c>
      <c r="K7" s="5" t="s">
        <v>19</v>
      </c>
      <c r="L7" s="5" t="s">
        <v>18</v>
      </c>
      <c r="M7" s="5" t="s">
        <v>19</v>
      </c>
      <c r="N7" s="5" t="s">
        <v>18</v>
      </c>
      <c r="O7" s="5" t="s">
        <v>19</v>
      </c>
      <c r="P7" s="10" t="s">
        <v>18</v>
      </c>
      <c r="Q7" s="10" t="s">
        <v>19</v>
      </c>
      <c r="R7" s="22"/>
    </row>
    <row r="8" spans="1:18" x14ac:dyDescent="0.25">
      <c r="A8" s="3" t="s">
        <v>7</v>
      </c>
      <c r="B8" s="2">
        <v>0</v>
      </c>
      <c r="C8" s="2">
        <v>1</v>
      </c>
      <c r="D8" s="2">
        <v>0</v>
      </c>
      <c r="E8" s="2">
        <v>4</v>
      </c>
      <c r="F8" s="2">
        <v>0</v>
      </c>
      <c r="G8" s="2">
        <v>15</v>
      </c>
      <c r="H8" s="2">
        <v>0</v>
      </c>
      <c r="I8" s="2">
        <v>24</v>
      </c>
      <c r="J8" s="2">
        <v>0</v>
      </c>
      <c r="K8" s="2">
        <v>10</v>
      </c>
      <c r="L8" s="2">
        <v>0</v>
      </c>
      <c r="M8" s="2">
        <v>0</v>
      </c>
      <c r="N8" s="2">
        <v>0</v>
      </c>
      <c r="O8" s="2">
        <v>0</v>
      </c>
      <c r="P8" s="13">
        <v>0</v>
      </c>
      <c r="Q8" s="13">
        <v>54</v>
      </c>
      <c r="R8" s="2">
        <f t="shared" ref="R8:R18" si="0">SUM(P8:Q8)</f>
        <v>54</v>
      </c>
    </row>
    <row r="9" spans="1:18" x14ac:dyDescent="0.25">
      <c r="A9" s="3" t="s">
        <v>9</v>
      </c>
      <c r="B9" s="2">
        <v>1</v>
      </c>
      <c r="C9" s="2">
        <v>2</v>
      </c>
      <c r="D9" s="2">
        <v>13</v>
      </c>
      <c r="E9" s="2">
        <v>7</v>
      </c>
      <c r="F9" s="2">
        <v>11</v>
      </c>
      <c r="G9" s="2">
        <v>9</v>
      </c>
      <c r="H9" s="2">
        <v>24</v>
      </c>
      <c r="I9" s="2">
        <v>15</v>
      </c>
      <c r="J9" s="2">
        <v>77</v>
      </c>
      <c r="K9" s="2">
        <v>3</v>
      </c>
      <c r="L9" s="2">
        <v>130</v>
      </c>
      <c r="M9" s="2">
        <v>0</v>
      </c>
      <c r="N9" s="2">
        <v>4</v>
      </c>
      <c r="O9" s="2">
        <v>0</v>
      </c>
      <c r="P9" s="13">
        <v>260</v>
      </c>
      <c r="Q9" s="13">
        <v>36</v>
      </c>
      <c r="R9" s="2">
        <f t="shared" si="0"/>
        <v>296</v>
      </c>
    </row>
    <row r="10" spans="1:18" x14ac:dyDescent="0.25">
      <c r="A10" s="3" t="s">
        <v>11</v>
      </c>
      <c r="B10" s="2">
        <v>37</v>
      </c>
      <c r="C10" s="2">
        <v>56</v>
      </c>
      <c r="D10" s="2">
        <v>16</v>
      </c>
      <c r="E10" s="2">
        <v>17</v>
      </c>
      <c r="F10" s="2">
        <v>23</v>
      </c>
      <c r="G10" s="2">
        <v>19</v>
      </c>
      <c r="H10" s="2">
        <v>12</v>
      </c>
      <c r="I10" s="2">
        <v>16</v>
      </c>
      <c r="J10" s="2">
        <v>12</v>
      </c>
      <c r="K10" s="2">
        <v>3</v>
      </c>
      <c r="L10" s="2">
        <v>3</v>
      </c>
      <c r="M10" s="2">
        <v>1</v>
      </c>
      <c r="N10" s="2">
        <v>1</v>
      </c>
      <c r="O10" s="2">
        <v>0</v>
      </c>
      <c r="P10" s="13">
        <v>104</v>
      </c>
      <c r="Q10" s="13">
        <v>112</v>
      </c>
      <c r="R10" s="2">
        <f t="shared" si="0"/>
        <v>216</v>
      </c>
    </row>
    <row r="11" spans="1:18" x14ac:dyDescent="0.25">
      <c r="A11" s="3" t="s">
        <v>12</v>
      </c>
      <c r="B11" s="2">
        <v>0</v>
      </c>
      <c r="C11" s="2">
        <v>0</v>
      </c>
      <c r="D11" s="2">
        <v>1</v>
      </c>
      <c r="E11" s="2">
        <v>2</v>
      </c>
      <c r="F11" s="2">
        <v>4</v>
      </c>
      <c r="G11" s="2">
        <v>5</v>
      </c>
      <c r="H11" s="2">
        <v>5</v>
      </c>
      <c r="I11" s="2">
        <v>9</v>
      </c>
      <c r="J11" s="2">
        <v>9</v>
      </c>
      <c r="K11" s="2">
        <v>11</v>
      </c>
      <c r="L11" s="2">
        <v>3</v>
      </c>
      <c r="M11" s="2">
        <v>10</v>
      </c>
      <c r="N11" s="2">
        <v>6</v>
      </c>
      <c r="O11" s="2">
        <v>4</v>
      </c>
      <c r="P11" s="13">
        <v>28</v>
      </c>
      <c r="Q11" s="13">
        <v>41</v>
      </c>
      <c r="R11" s="2">
        <f t="shared" si="0"/>
        <v>69</v>
      </c>
    </row>
    <row r="12" spans="1:18" x14ac:dyDescent="0.25">
      <c r="A12" s="3" t="s">
        <v>22</v>
      </c>
      <c r="B12" s="2">
        <v>26</v>
      </c>
      <c r="C12" s="2">
        <v>26</v>
      </c>
      <c r="D12" s="2">
        <v>7</v>
      </c>
      <c r="E12" s="2">
        <v>15</v>
      </c>
      <c r="F12" s="2">
        <v>13</v>
      </c>
      <c r="G12" s="2">
        <v>16</v>
      </c>
      <c r="H12" s="2">
        <v>23</v>
      </c>
      <c r="I12" s="2">
        <v>32</v>
      </c>
      <c r="J12" s="2">
        <v>133</v>
      </c>
      <c r="K12" s="2">
        <v>9</v>
      </c>
      <c r="L12" s="2">
        <v>173</v>
      </c>
      <c r="M12" s="2">
        <v>1</v>
      </c>
      <c r="N12" s="2">
        <v>5</v>
      </c>
      <c r="O12" s="2">
        <v>1</v>
      </c>
      <c r="P12" s="13">
        <v>380</v>
      </c>
      <c r="Q12" s="13">
        <v>100</v>
      </c>
      <c r="R12" s="2">
        <f t="shared" si="0"/>
        <v>480</v>
      </c>
    </row>
    <row r="13" spans="1:18" x14ac:dyDescent="0.25">
      <c r="A13" s="3" t="s">
        <v>14</v>
      </c>
      <c r="B13" s="2">
        <v>0</v>
      </c>
      <c r="C13" s="2">
        <v>0</v>
      </c>
      <c r="D13" s="2">
        <v>8</v>
      </c>
      <c r="E13" s="2">
        <v>0</v>
      </c>
      <c r="F13" s="2">
        <v>6</v>
      </c>
      <c r="G13" s="2">
        <v>0</v>
      </c>
      <c r="H13" s="2">
        <v>11</v>
      </c>
      <c r="I13" s="2">
        <v>0</v>
      </c>
      <c r="J13" s="2">
        <v>28</v>
      </c>
      <c r="K13" s="2">
        <v>0</v>
      </c>
      <c r="L13" s="2">
        <v>36</v>
      </c>
      <c r="M13" s="2">
        <v>0</v>
      </c>
      <c r="N13" s="2">
        <v>0</v>
      </c>
      <c r="O13" s="2">
        <v>0</v>
      </c>
      <c r="P13" s="13">
        <v>89</v>
      </c>
      <c r="Q13" s="13">
        <v>0</v>
      </c>
      <c r="R13" s="2">
        <f t="shared" si="0"/>
        <v>89</v>
      </c>
    </row>
    <row r="14" spans="1:18" x14ac:dyDescent="0.25">
      <c r="A14" s="3" t="s">
        <v>15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2">
        <v>26</v>
      </c>
      <c r="O14" s="2">
        <v>45</v>
      </c>
      <c r="P14" s="13">
        <v>26</v>
      </c>
      <c r="Q14" s="13">
        <v>46</v>
      </c>
      <c r="R14" s="2">
        <f t="shared" si="0"/>
        <v>72</v>
      </c>
    </row>
    <row r="15" spans="1:18" x14ac:dyDescent="0.25">
      <c r="A15" s="3" t="s">
        <v>16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10</v>
      </c>
      <c r="J15" s="2">
        <v>0</v>
      </c>
      <c r="K15" s="2">
        <v>77</v>
      </c>
      <c r="L15" s="2">
        <v>0</v>
      </c>
      <c r="M15" s="2">
        <v>168</v>
      </c>
      <c r="N15" s="2">
        <v>0</v>
      </c>
      <c r="O15" s="2">
        <v>5</v>
      </c>
      <c r="P15" s="13">
        <v>0</v>
      </c>
      <c r="Q15" s="13">
        <v>260</v>
      </c>
      <c r="R15" s="2">
        <f t="shared" si="0"/>
        <v>260</v>
      </c>
    </row>
    <row r="16" spans="1:18" x14ac:dyDescent="0.25">
      <c r="A16" s="3" t="s">
        <v>17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8</v>
      </c>
      <c r="J16" s="2">
        <v>0</v>
      </c>
      <c r="K16" s="2">
        <v>51</v>
      </c>
      <c r="L16" s="2">
        <v>0</v>
      </c>
      <c r="M16" s="2">
        <v>87</v>
      </c>
      <c r="N16" s="2">
        <v>0</v>
      </c>
      <c r="O16" s="2">
        <v>2</v>
      </c>
      <c r="P16" s="13">
        <v>0</v>
      </c>
      <c r="Q16" s="13">
        <v>148</v>
      </c>
      <c r="R16" s="2">
        <f t="shared" si="0"/>
        <v>148</v>
      </c>
    </row>
    <row r="17" spans="1:18" x14ac:dyDescent="0.25">
      <c r="A17" s="3" t="s">
        <v>20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8</v>
      </c>
      <c r="K17" s="2">
        <v>0</v>
      </c>
      <c r="L17" s="2">
        <v>17</v>
      </c>
      <c r="M17" s="2">
        <v>0</v>
      </c>
      <c r="N17" s="2">
        <v>0</v>
      </c>
      <c r="O17" s="2">
        <v>0</v>
      </c>
      <c r="P17" s="13">
        <v>25</v>
      </c>
      <c r="Q17" s="13">
        <v>0</v>
      </c>
      <c r="R17" s="2">
        <f t="shared" si="0"/>
        <v>25</v>
      </c>
    </row>
    <row r="18" spans="1:18" x14ac:dyDescent="0.25">
      <c r="A18" s="3" t="s">
        <v>21</v>
      </c>
      <c r="B18" s="2">
        <v>20</v>
      </c>
      <c r="C18" s="2">
        <v>16</v>
      </c>
      <c r="D18" s="2">
        <v>13</v>
      </c>
      <c r="E18" s="2">
        <v>12</v>
      </c>
      <c r="F18" s="2">
        <v>11</v>
      </c>
      <c r="G18" s="2">
        <v>10</v>
      </c>
      <c r="H18" s="2">
        <v>26</v>
      </c>
      <c r="I18" s="2">
        <v>29</v>
      </c>
      <c r="J18" s="2">
        <v>73</v>
      </c>
      <c r="K18" s="2">
        <v>43</v>
      </c>
      <c r="L18" s="2">
        <v>91</v>
      </c>
      <c r="M18" s="2">
        <v>70</v>
      </c>
      <c r="N18" s="2">
        <v>0</v>
      </c>
      <c r="O18" s="2">
        <v>3</v>
      </c>
      <c r="P18" s="13">
        <v>234</v>
      </c>
      <c r="Q18" s="13">
        <v>183</v>
      </c>
      <c r="R18" s="2">
        <f t="shared" si="0"/>
        <v>417</v>
      </c>
    </row>
    <row r="19" spans="1:18" x14ac:dyDescent="0.25">
      <c r="A19" s="5" t="s">
        <v>6</v>
      </c>
      <c r="B19" s="5">
        <v>84</v>
      </c>
      <c r="C19" s="5">
        <v>101</v>
      </c>
      <c r="D19" s="5">
        <v>58</v>
      </c>
      <c r="E19" s="5">
        <v>57</v>
      </c>
      <c r="F19" s="5">
        <v>68</v>
      </c>
      <c r="G19" s="5">
        <v>74</v>
      </c>
      <c r="H19" s="5">
        <v>101</v>
      </c>
      <c r="I19" s="5">
        <v>143</v>
      </c>
      <c r="J19" s="5">
        <v>340</v>
      </c>
      <c r="K19" s="5">
        <v>207</v>
      </c>
      <c r="L19" s="5">
        <v>453</v>
      </c>
      <c r="M19" s="5">
        <v>338</v>
      </c>
      <c r="N19" s="5">
        <v>42</v>
      </c>
      <c r="O19" s="5">
        <v>60</v>
      </c>
      <c r="P19" s="5">
        <v>1146</v>
      </c>
      <c r="Q19" s="5">
        <v>980</v>
      </c>
      <c r="R19" s="11">
        <f>SUM(R8:R18)</f>
        <v>2126</v>
      </c>
    </row>
    <row r="20" spans="1:18" s="7" customFormat="1" x14ac:dyDescent="0.25">
      <c r="A20" s="16" t="s">
        <v>39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</sheetData>
  <mergeCells count="13">
    <mergeCell ref="A1:R1"/>
    <mergeCell ref="A2:R2"/>
    <mergeCell ref="A3:R3"/>
    <mergeCell ref="R6:R7"/>
    <mergeCell ref="A6:A7"/>
    <mergeCell ref="B6:C6"/>
    <mergeCell ref="D6:E6"/>
    <mergeCell ref="F6:G6"/>
    <mergeCell ref="H6:I6"/>
    <mergeCell ref="J6:K6"/>
    <mergeCell ref="L6:M6"/>
    <mergeCell ref="N6:O6"/>
    <mergeCell ref="P6:Q6"/>
  </mergeCells>
  <pageMargins left="0.7" right="0.7" top="0.75" bottom="0.75" header="0.3" footer="0.3"/>
  <ignoredErrors>
    <ignoredError sqref="R8:R18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R6" sqref="R6:R7"/>
    </sheetView>
  </sheetViews>
  <sheetFormatPr baseColWidth="10" defaultRowHeight="15" x14ac:dyDescent="0.25"/>
  <cols>
    <col min="1" max="1" width="61.85546875" bestFit="1" customWidth="1"/>
    <col min="2" max="18" width="10.28515625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21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ht="18.75" x14ac:dyDescent="0.3">
      <c r="A5" s="17" t="s">
        <v>51</v>
      </c>
    </row>
    <row r="6" spans="1:18" x14ac:dyDescent="0.25">
      <c r="A6" s="27" t="s">
        <v>32</v>
      </c>
      <c r="B6" s="25" t="s">
        <v>23</v>
      </c>
      <c r="C6" s="25"/>
      <c r="D6" s="25" t="s">
        <v>24</v>
      </c>
      <c r="E6" s="25"/>
      <c r="F6" s="25" t="s">
        <v>31</v>
      </c>
      <c r="G6" s="25"/>
      <c r="H6" s="25" t="s">
        <v>26</v>
      </c>
      <c r="I6" s="25"/>
      <c r="J6" s="25" t="s">
        <v>27</v>
      </c>
      <c r="K6" s="25"/>
      <c r="L6" s="25" t="s">
        <v>28</v>
      </c>
      <c r="M6" s="25"/>
      <c r="N6" s="25" t="s">
        <v>29</v>
      </c>
      <c r="O6" s="25"/>
      <c r="P6" s="25" t="s">
        <v>6</v>
      </c>
      <c r="Q6" s="25"/>
      <c r="R6" s="21" t="s">
        <v>33</v>
      </c>
    </row>
    <row r="7" spans="1:18" x14ac:dyDescent="0.25">
      <c r="A7" s="28"/>
      <c r="B7" s="5" t="s">
        <v>18</v>
      </c>
      <c r="C7" s="5" t="s">
        <v>19</v>
      </c>
      <c r="D7" s="5" t="s">
        <v>18</v>
      </c>
      <c r="E7" s="5" t="s">
        <v>19</v>
      </c>
      <c r="F7" s="5" t="s">
        <v>18</v>
      </c>
      <c r="G7" s="5" t="s">
        <v>19</v>
      </c>
      <c r="H7" s="5" t="s">
        <v>18</v>
      </c>
      <c r="I7" s="5" t="s">
        <v>19</v>
      </c>
      <c r="J7" s="5" t="s">
        <v>18</v>
      </c>
      <c r="K7" s="5" t="s">
        <v>19</v>
      </c>
      <c r="L7" s="5" t="s">
        <v>18</v>
      </c>
      <c r="M7" s="5" t="s">
        <v>19</v>
      </c>
      <c r="N7" s="5" t="s">
        <v>18</v>
      </c>
      <c r="O7" s="5" t="s">
        <v>19</v>
      </c>
      <c r="P7" s="10" t="s">
        <v>18</v>
      </c>
      <c r="Q7" s="10" t="s">
        <v>19</v>
      </c>
      <c r="R7" s="22"/>
    </row>
    <row r="8" spans="1:18" x14ac:dyDescent="0.25">
      <c r="A8" s="3" t="s">
        <v>7</v>
      </c>
      <c r="B8" s="2">
        <v>0</v>
      </c>
      <c r="C8" s="2">
        <v>0</v>
      </c>
      <c r="D8" s="2">
        <v>0</v>
      </c>
      <c r="E8" s="2">
        <v>2</v>
      </c>
      <c r="F8" s="2">
        <v>0</v>
      </c>
      <c r="G8" s="2">
        <v>7</v>
      </c>
      <c r="H8" s="2">
        <v>0</v>
      </c>
      <c r="I8" s="2">
        <v>13</v>
      </c>
      <c r="J8" s="2">
        <v>0</v>
      </c>
      <c r="K8" s="2">
        <v>8</v>
      </c>
      <c r="L8" s="2">
        <v>0</v>
      </c>
      <c r="M8" s="2">
        <v>0</v>
      </c>
      <c r="N8" s="2">
        <v>0</v>
      </c>
      <c r="O8" s="2">
        <v>0</v>
      </c>
      <c r="P8" s="13">
        <v>0</v>
      </c>
      <c r="Q8" s="13">
        <v>30</v>
      </c>
      <c r="R8" s="2">
        <f t="shared" ref="R8:R18" si="0">SUM(P8:Q8)</f>
        <v>30</v>
      </c>
    </row>
    <row r="9" spans="1:18" x14ac:dyDescent="0.25">
      <c r="A9" s="3" t="s">
        <v>9</v>
      </c>
      <c r="B9" s="2">
        <v>1</v>
      </c>
      <c r="C9" s="2">
        <v>1</v>
      </c>
      <c r="D9" s="2">
        <v>4</v>
      </c>
      <c r="E9" s="2">
        <v>9</v>
      </c>
      <c r="F9" s="2">
        <v>9</v>
      </c>
      <c r="G9" s="2">
        <v>15</v>
      </c>
      <c r="H9" s="2">
        <v>17</v>
      </c>
      <c r="I9" s="2">
        <v>23</v>
      </c>
      <c r="J9" s="2">
        <v>62</v>
      </c>
      <c r="K9" s="2">
        <v>4</v>
      </c>
      <c r="L9" s="2">
        <v>97</v>
      </c>
      <c r="M9" s="2">
        <v>2</v>
      </c>
      <c r="N9" s="2">
        <v>2</v>
      </c>
      <c r="O9" s="2">
        <v>0</v>
      </c>
      <c r="P9" s="13">
        <v>192</v>
      </c>
      <c r="Q9" s="13">
        <v>54</v>
      </c>
      <c r="R9" s="2">
        <f t="shared" si="0"/>
        <v>246</v>
      </c>
    </row>
    <row r="10" spans="1:18" x14ac:dyDescent="0.25">
      <c r="A10" s="3" t="s">
        <v>11</v>
      </c>
      <c r="B10" s="2">
        <v>37</v>
      </c>
      <c r="C10" s="2">
        <v>56</v>
      </c>
      <c r="D10" s="2">
        <v>27</v>
      </c>
      <c r="E10" s="2">
        <v>27</v>
      </c>
      <c r="F10" s="2">
        <v>19</v>
      </c>
      <c r="G10" s="2">
        <v>9</v>
      </c>
      <c r="H10" s="2">
        <v>15</v>
      </c>
      <c r="I10" s="2">
        <v>14</v>
      </c>
      <c r="J10" s="2">
        <v>6</v>
      </c>
      <c r="K10" s="2">
        <v>4</v>
      </c>
      <c r="L10" s="2">
        <v>4</v>
      </c>
      <c r="M10" s="2">
        <v>0</v>
      </c>
      <c r="N10" s="2">
        <v>2</v>
      </c>
      <c r="O10" s="2">
        <v>0</v>
      </c>
      <c r="P10" s="13">
        <v>110</v>
      </c>
      <c r="Q10" s="13">
        <v>110</v>
      </c>
      <c r="R10" s="2">
        <f t="shared" si="0"/>
        <v>220</v>
      </c>
    </row>
    <row r="11" spans="1:18" x14ac:dyDescent="0.25">
      <c r="A11" s="3" t="s">
        <v>12</v>
      </c>
      <c r="B11" s="2">
        <v>0</v>
      </c>
      <c r="C11" s="2">
        <v>0</v>
      </c>
      <c r="D11" s="2">
        <v>0</v>
      </c>
      <c r="E11" s="2">
        <v>0</v>
      </c>
      <c r="F11" s="2">
        <v>3</v>
      </c>
      <c r="G11" s="2">
        <v>7</v>
      </c>
      <c r="H11" s="2">
        <v>3</v>
      </c>
      <c r="I11" s="2">
        <v>5</v>
      </c>
      <c r="J11" s="2">
        <v>3</v>
      </c>
      <c r="K11" s="2">
        <v>8</v>
      </c>
      <c r="L11" s="2">
        <v>7</v>
      </c>
      <c r="M11" s="2">
        <v>11</v>
      </c>
      <c r="N11" s="2">
        <v>6</v>
      </c>
      <c r="O11" s="2">
        <v>7</v>
      </c>
      <c r="P11" s="13">
        <v>22</v>
      </c>
      <c r="Q11" s="13">
        <v>38</v>
      </c>
      <c r="R11" s="2">
        <f t="shared" si="0"/>
        <v>60</v>
      </c>
    </row>
    <row r="12" spans="1:18" x14ac:dyDescent="0.25">
      <c r="A12" s="3" t="s">
        <v>22</v>
      </c>
      <c r="B12" s="2">
        <v>14</v>
      </c>
      <c r="C12" s="2">
        <v>20</v>
      </c>
      <c r="D12" s="2">
        <v>1</v>
      </c>
      <c r="E12" s="2">
        <v>3</v>
      </c>
      <c r="F12" s="2">
        <v>6</v>
      </c>
      <c r="G12" s="2">
        <v>9</v>
      </c>
      <c r="H12" s="2">
        <v>29</v>
      </c>
      <c r="I12" s="2">
        <v>34</v>
      </c>
      <c r="J12" s="2">
        <v>123</v>
      </c>
      <c r="K12" s="2">
        <v>16</v>
      </c>
      <c r="L12" s="2">
        <v>128</v>
      </c>
      <c r="M12" s="2">
        <v>0</v>
      </c>
      <c r="N12" s="2">
        <v>5</v>
      </c>
      <c r="O12" s="2">
        <v>0</v>
      </c>
      <c r="P12" s="13">
        <v>306</v>
      </c>
      <c r="Q12" s="13">
        <v>82</v>
      </c>
      <c r="R12" s="2">
        <f t="shared" si="0"/>
        <v>388</v>
      </c>
    </row>
    <row r="13" spans="1:18" x14ac:dyDescent="0.25">
      <c r="A13" s="3" t="s">
        <v>14</v>
      </c>
      <c r="B13" s="2">
        <v>0</v>
      </c>
      <c r="C13" s="2">
        <v>0</v>
      </c>
      <c r="D13" s="2">
        <v>3</v>
      </c>
      <c r="E13" s="2">
        <v>0</v>
      </c>
      <c r="F13" s="2">
        <v>7</v>
      </c>
      <c r="G13" s="2">
        <v>0</v>
      </c>
      <c r="H13" s="2">
        <v>7</v>
      </c>
      <c r="I13" s="2">
        <v>0</v>
      </c>
      <c r="J13" s="2">
        <v>16</v>
      </c>
      <c r="K13" s="2">
        <v>0</v>
      </c>
      <c r="L13" s="2">
        <v>18</v>
      </c>
      <c r="M13" s="2">
        <v>0</v>
      </c>
      <c r="N13" s="2">
        <v>7</v>
      </c>
      <c r="O13" s="2">
        <v>0</v>
      </c>
      <c r="P13" s="13">
        <v>58</v>
      </c>
      <c r="Q13" s="13">
        <v>0</v>
      </c>
      <c r="R13" s="2">
        <f t="shared" si="0"/>
        <v>58</v>
      </c>
    </row>
    <row r="14" spans="1:18" x14ac:dyDescent="0.25">
      <c r="A14" s="3" t="s">
        <v>15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25</v>
      </c>
      <c r="O14" s="2">
        <v>47</v>
      </c>
      <c r="P14" s="13">
        <v>25</v>
      </c>
      <c r="Q14" s="13">
        <v>47</v>
      </c>
      <c r="R14" s="2">
        <f t="shared" si="0"/>
        <v>72</v>
      </c>
    </row>
    <row r="15" spans="1:18" x14ac:dyDescent="0.25">
      <c r="A15" s="3" t="s">
        <v>16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</v>
      </c>
      <c r="J15" s="2">
        <v>0</v>
      </c>
      <c r="K15" s="2">
        <v>53</v>
      </c>
      <c r="L15" s="2">
        <v>0</v>
      </c>
      <c r="M15" s="2">
        <v>128</v>
      </c>
      <c r="N15" s="2">
        <v>0</v>
      </c>
      <c r="O15" s="2">
        <v>2</v>
      </c>
      <c r="P15" s="13">
        <v>0</v>
      </c>
      <c r="Q15" s="13">
        <v>185</v>
      </c>
      <c r="R15" s="2">
        <f t="shared" si="0"/>
        <v>185</v>
      </c>
    </row>
    <row r="16" spans="1:18" x14ac:dyDescent="0.25">
      <c r="A16" s="3" t="s">
        <v>17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50</v>
      </c>
      <c r="L16" s="2">
        <v>0</v>
      </c>
      <c r="M16" s="2">
        <v>91</v>
      </c>
      <c r="N16" s="2">
        <v>0</v>
      </c>
      <c r="O16" s="2">
        <v>10</v>
      </c>
      <c r="P16" s="13">
        <v>0</v>
      </c>
      <c r="Q16" s="13">
        <v>152</v>
      </c>
      <c r="R16" s="2">
        <f t="shared" si="0"/>
        <v>152</v>
      </c>
    </row>
    <row r="17" spans="1:18" x14ac:dyDescent="0.25">
      <c r="A17" s="3" t="s">
        <v>20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2</v>
      </c>
      <c r="K17" s="2">
        <v>0</v>
      </c>
      <c r="L17" s="2">
        <v>10</v>
      </c>
      <c r="M17" s="2">
        <v>0</v>
      </c>
      <c r="N17" s="2">
        <v>0</v>
      </c>
      <c r="O17" s="2">
        <v>0</v>
      </c>
      <c r="P17" s="13">
        <v>13</v>
      </c>
      <c r="Q17" s="13">
        <v>0</v>
      </c>
      <c r="R17" s="2">
        <f t="shared" si="0"/>
        <v>13</v>
      </c>
    </row>
    <row r="18" spans="1:18" x14ac:dyDescent="0.25">
      <c r="A18" s="3" t="s">
        <v>21</v>
      </c>
      <c r="B18" s="2">
        <v>16</v>
      </c>
      <c r="C18" s="2">
        <v>9</v>
      </c>
      <c r="D18" s="2">
        <v>10</v>
      </c>
      <c r="E18" s="2">
        <v>6</v>
      </c>
      <c r="F18" s="2">
        <v>12</v>
      </c>
      <c r="G18" s="2">
        <v>15</v>
      </c>
      <c r="H18" s="2">
        <v>19</v>
      </c>
      <c r="I18" s="2">
        <v>21</v>
      </c>
      <c r="J18" s="2">
        <v>50</v>
      </c>
      <c r="K18" s="2">
        <v>30</v>
      </c>
      <c r="L18" s="2">
        <v>70</v>
      </c>
      <c r="M18" s="2">
        <v>53</v>
      </c>
      <c r="N18" s="2">
        <v>4</v>
      </c>
      <c r="O18" s="2">
        <v>3</v>
      </c>
      <c r="P18" s="13">
        <v>181</v>
      </c>
      <c r="Q18" s="13">
        <v>137</v>
      </c>
      <c r="R18" s="2">
        <f t="shared" si="0"/>
        <v>318</v>
      </c>
    </row>
    <row r="19" spans="1:18" s="14" customFormat="1" x14ac:dyDescent="0.25">
      <c r="A19" s="5" t="s">
        <v>6</v>
      </c>
      <c r="B19" s="5">
        <v>68</v>
      </c>
      <c r="C19" s="5">
        <v>86</v>
      </c>
      <c r="D19" s="5">
        <v>45</v>
      </c>
      <c r="E19" s="5">
        <v>47</v>
      </c>
      <c r="F19" s="5">
        <v>56</v>
      </c>
      <c r="G19" s="5">
        <v>62</v>
      </c>
      <c r="H19" s="5">
        <v>91</v>
      </c>
      <c r="I19" s="5">
        <v>113</v>
      </c>
      <c r="J19" s="5">
        <v>262</v>
      </c>
      <c r="K19" s="5">
        <v>173</v>
      </c>
      <c r="L19" s="5">
        <v>334</v>
      </c>
      <c r="M19" s="5">
        <v>285</v>
      </c>
      <c r="N19" s="5">
        <v>51</v>
      </c>
      <c r="O19" s="5">
        <v>69</v>
      </c>
      <c r="P19" s="5">
        <v>907</v>
      </c>
      <c r="Q19" s="5">
        <v>835</v>
      </c>
      <c r="R19" s="11">
        <f>SUM(R8:R18)</f>
        <v>1742</v>
      </c>
    </row>
    <row r="20" spans="1:18" x14ac:dyDescent="0.25">
      <c r="A20" s="16" t="s">
        <v>40</v>
      </c>
    </row>
  </sheetData>
  <mergeCells count="13">
    <mergeCell ref="A1:R1"/>
    <mergeCell ref="A2:R2"/>
    <mergeCell ref="A3:R3"/>
    <mergeCell ref="R6:R7"/>
    <mergeCell ref="A6:A7"/>
    <mergeCell ref="B6:C6"/>
    <mergeCell ref="D6:E6"/>
    <mergeCell ref="F6:G6"/>
    <mergeCell ref="H6:I6"/>
    <mergeCell ref="J6:K6"/>
    <mergeCell ref="L6:M6"/>
    <mergeCell ref="N6:O6"/>
    <mergeCell ref="P6:Q6"/>
  </mergeCells>
  <pageMargins left="0.7" right="0.7" top="0.75" bottom="0.75" header="0.3" footer="0.3"/>
  <ignoredErrors>
    <ignoredError sqref="R8:R18" formulaRange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A4" sqref="A4"/>
    </sheetView>
  </sheetViews>
  <sheetFormatPr baseColWidth="10" defaultRowHeight="15" x14ac:dyDescent="0.25"/>
  <cols>
    <col min="1" max="1" width="61.85546875" bestFit="1" customWidth="1"/>
    <col min="2" max="18" width="10.28515625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6" spans="1:18" ht="18.75" x14ac:dyDescent="0.3">
      <c r="A6" s="17" t="s">
        <v>52</v>
      </c>
    </row>
    <row r="7" spans="1:18" x14ac:dyDescent="0.25">
      <c r="A7" s="27" t="s">
        <v>32</v>
      </c>
      <c r="B7" s="25" t="s">
        <v>23</v>
      </c>
      <c r="C7" s="25"/>
      <c r="D7" s="25" t="s">
        <v>24</v>
      </c>
      <c r="E7" s="25"/>
      <c r="F7" s="25" t="s">
        <v>25</v>
      </c>
      <c r="G7" s="25"/>
      <c r="H7" s="25" t="s">
        <v>26</v>
      </c>
      <c r="I7" s="25"/>
      <c r="J7" s="25" t="s">
        <v>27</v>
      </c>
      <c r="K7" s="25"/>
      <c r="L7" s="25" t="s">
        <v>28</v>
      </c>
      <c r="M7" s="25"/>
      <c r="N7" s="25" t="s">
        <v>29</v>
      </c>
      <c r="O7" s="25"/>
      <c r="P7" s="25" t="s">
        <v>6</v>
      </c>
      <c r="Q7" s="25"/>
      <c r="R7" s="21" t="s">
        <v>33</v>
      </c>
    </row>
    <row r="8" spans="1:18" x14ac:dyDescent="0.25">
      <c r="A8" s="28"/>
      <c r="B8" s="5" t="s">
        <v>18</v>
      </c>
      <c r="C8" s="5" t="s">
        <v>19</v>
      </c>
      <c r="D8" s="5" t="s">
        <v>18</v>
      </c>
      <c r="E8" s="5" t="s">
        <v>19</v>
      </c>
      <c r="F8" s="5" t="s">
        <v>18</v>
      </c>
      <c r="G8" s="5" t="s">
        <v>19</v>
      </c>
      <c r="H8" s="5" t="s">
        <v>18</v>
      </c>
      <c r="I8" s="5" t="s">
        <v>19</v>
      </c>
      <c r="J8" s="5" t="s">
        <v>18</v>
      </c>
      <c r="K8" s="5" t="s">
        <v>19</v>
      </c>
      <c r="L8" s="5" t="s">
        <v>18</v>
      </c>
      <c r="M8" s="5" t="s">
        <v>19</v>
      </c>
      <c r="N8" s="5" t="s">
        <v>18</v>
      </c>
      <c r="O8" s="5" t="s">
        <v>19</v>
      </c>
      <c r="P8" s="10" t="s">
        <v>18</v>
      </c>
      <c r="Q8" s="10" t="s">
        <v>19</v>
      </c>
      <c r="R8" s="22"/>
    </row>
    <row r="9" spans="1:18" x14ac:dyDescent="0.25">
      <c r="A9" s="3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2</v>
      </c>
      <c r="H9" s="2">
        <v>0</v>
      </c>
      <c r="I9" s="2">
        <v>10</v>
      </c>
      <c r="J9" s="2">
        <v>0</v>
      </c>
      <c r="K9" s="2">
        <v>15</v>
      </c>
      <c r="L9" s="2">
        <v>0</v>
      </c>
      <c r="M9" s="2">
        <v>34</v>
      </c>
      <c r="N9" s="2">
        <v>0</v>
      </c>
      <c r="O9" s="2">
        <v>0</v>
      </c>
      <c r="P9" s="13">
        <v>0</v>
      </c>
      <c r="Q9" s="13">
        <v>61</v>
      </c>
      <c r="R9" s="2">
        <f t="shared" ref="R9:R19" si="0">SUM(P9:Q9)</f>
        <v>61</v>
      </c>
    </row>
    <row r="10" spans="1:18" x14ac:dyDescent="0.25">
      <c r="A10" s="3" t="s">
        <v>9</v>
      </c>
      <c r="B10" s="2">
        <v>0</v>
      </c>
      <c r="C10" s="2">
        <v>1</v>
      </c>
      <c r="D10" s="2">
        <v>1</v>
      </c>
      <c r="E10" s="2">
        <v>2</v>
      </c>
      <c r="F10" s="2">
        <v>4</v>
      </c>
      <c r="G10" s="2">
        <v>1</v>
      </c>
      <c r="H10" s="2">
        <v>3</v>
      </c>
      <c r="I10" s="2">
        <v>4</v>
      </c>
      <c r="J10" s="2">
        <v>29</v>
      </c>
      <c r="K10" s="2">
        <v>0</v>
      </c>
      <c r="L10" s="2">
        <v>45</v>
      </c>
      <c r="M10" s="2">
        <v>0</v>
      </c>
      <c r="N10" s="2">
        <v>4</v>
      </c>
      <c r="O10" s="2">
        <v>0</v>
      </c>
      <c r="P10" s="13">
        <v>86</v>
      </c>
      <c r="Q10" s="13">
        <v>8</v>
      </c>
      <c r="R10" s="2">
        <f t="shared" si="0"/>
        <v>94</v>
      </c>
    </row>
    <row r="11" spans="1:18" x14ac:dyDescent="0.25">
      <c r="A11" s="3" t="s">
        <v>11</v>
      </c>
      <c r="B11" s="2">
        <v>26</v>
      </c>
      <c r="C11" s="2">
        <v>26</v>
      </c>
      <c r="D11" s="2">
        <v>17</v>
      </c>
      <c r="E11" s="2">
        <v>17</v>
      </c>
      <c r="F11" s="2">
        <v>16</v>
      </c>
      <c r="G11" s="2">
        <v>11</v>
      </c>
      <c r="H11" s="2">
        <v>12</v>
      </c>
      <c r="I11" s="2">
        <v>13</v>
      </c>
      <c r="J11" s="2">
        <v>10</v>
      </c>
      <c r="K11" s="2">
        <v>5</v>
      </c>
      <c r="L11" s="2">
        <v>4</v>
      </c>
      <c r="M11" s="2">
        <v>0</v>
      </c>
      <c r="N11" s="2">
        <v>0</v>
      </c>
      <c r="O11" s="2">
        <v>0</v>
      </c>
      <c r="P11" s="13">
        <v>85</v>
      </c>
      <c r="Q11" s="13">
        <v>72</v>
      </c>
      <c r="R11" s="2">
        <f t="shared" si="0"/>
        <v>157</v>
      </c>
    </row>
    <row r="12" spans="1:18" x14ac:dyDescent="0.25">
      <c r="A12" s="3" t="s">
        <v>12</v>
      </c>
      <c r="B12" s="2">
        <v>0</v>
      </c>
      <c r="C12" s="2">
        <v>0</v>
      </c>
      <c r="D12" s="2">
        <v>1</v>
      </c>
      <c r="E12" s="2">
        <v>0</v>
      </c>
      <c r="F12" s="2">
        <v>1</v>
      </c>
      <c r="G12" s="2">
        <v>5</v>
      </c>
      <c r="H12" s="2">
        <v>5</v>
      </c>
      <c r="I12" s="2">
        <v>5</v>
      </c>
      <c r="J12" s="2">
        <v>8</v>
      </c>
      <c r="K12" s="2">
        <v>8</v>
      </c>
      <c r="L12" s="2">
        <v>10</v>
      </c>
      <c r="M12" s="2">
        <v>13</v>
      </c>
      <c r="N12" s="2">
        <v>4</v>
      </c>
      <c r="O12" s="2">
        <v>5</v>
      </c>
      <c r="P12" s="13">
        <v>29</v>
      </c>
      <c r="Q12" s="13">
        <v>36</v>
      </c>
      <c r="R12" s="2">
        <f t="shared" si="0"/>
        <v>65</v>
      </c>
    </row>
    <row r="13" spans="1:18" x14ac:dyDescent="0.25">
      <c r="A13" s="3" t="s">
        <v>22</v>
      </c>
      <c r="B13" s="2">
        <v>11</v>
      </c>
      <c r="C13" s="2">
        <v>17</v>
      </c>
      <c r="D13" s="2">
        <v>0</v>
      </c>
      <c r="E13" s="2">
        <v>0</v>
      </c>
      <c r="F13" s="2">
        <v>1</v>
      </c>
      <c r="G13" s="2">
        <v>4</v>
      </c>
      <c r="H13" s="2">
        <v>8</v>
      </c>
      <c r="I13" s="2">
        <v>4</v>
      </c>
      <c r="J13" s="2">
        <v>56</v>
      </c>
      <c r="K13" s="2">
        <v>5</v>
      </c>
      <c r="L13" s="2">
        <v>76</v>
      </c>
      <c r="M13" s="2">
        <v>1</v>
      </c>
      <c r="N13" s="2">
        <v>3</v>
      </c>
      <c r="O13" s="2">
        <v>1</v>
      </c>
      <c r="P13" s="13">
        <v>155</v>
      </c>
      <c r="Q13" s="13">
        <v>32</v>
      </c>
      <c r="R13" s="2">
        <f t="shared" si="0"/>
        <v>187</v>
      </c>
    </row>
    <row r="14" spans="1:18" x14ac:dyDescent="0.25">
      <c r="A14" s="3" t="s">
        <v>14</v>
      </c>
      <c r="B14" s="2">
        <v>0</v>
      </c>
      <c r="C14" s="2">
        <v>0</v>
      </c>
      <c r="D14" s="2">
        <v>1</v>
      </c>
      <c r="E14" s="2">
        <v>0</v>
      </c>
      <c r="F14" s="2">
        <v>1</v>
      </c>
      <c r="G14" s="2">
        <v>0</v>
      </c>
      <c r="H14" s="2">
        <v>4</v>
      </c>
      <c r="I14" s="2">
        <v>0</v>
      </c>
      <c r="J14" s="2">
        <v>7</v>
      </c>
      <c r="K14" s="2">
        <v>0</v>
      </c>
      <c r="L14" s="2">
        <v>11</v>
      </c>
      <c r="M14" s="2">
        <v>0</v>
      </c>
      <c r="N14" s="2">
        <v>0</v>
      </c>
      <c r="O14" s="2">
        <v>0</v>
      </c>
      <c r="P14" s="13">
        <v>24</v>
      </c>
      <c r="Q14" s="13">
        <v>0</v>
      </c>
      <c r="R14" s="2">
        <f t="shared" si="0"/>
        <v>24</v>
      </c>
    </row>
    <row r="15" spans="1:18" x14ac:dyDescent="0.25">
      <c r="A15" s="3" t="s">
        <v>15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25</v>
      </c>
      <c r="O15" s="2">
        <v>43</v>
      </c>
      <c r="P15" s="13">
        <v>25</v>
      </c>
      <c r="Q15" s="13">
        <v>43</v>
      </c>
      <c r="R15" s="2">
        <f t="shared" si="0"/>
        <v>68</v>
      </c>
    </row>
    <row r="16" spans="1:18" x14ac:dyDescent="0.25">
      <c r="A16" s="3" t="s">
        <v>16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8</v>
      </c>
      <c r="L16" s="2">
        <v>0</v>
      </c>
      <c r="M16" s="2">
        <v>21</v>
      </c>
      <c r="N16" s="2">
        <v>0</v>
      </c>
      <c r="O16" s="2">
        <v>0</v>
      </c>
      <c r="P16" s="13">
        <v>0</v>
      </c>
      <c r="Q16" s="13">
        <v>29</v>
      </c>
      <c r="R16" s="2">
        <f t="shared" si="0"/>
        <v>29</v>
      </c>
    </row>
    <row r="17" spans="1:18" x14ac:dyDescent="0.25">
      <c r="A17" s="3" t="s">
        <v>17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26</v>
      </c>
      <c r="L17" s="2">
        <v>0</v>
      </c>
      <c r="M17" s="2">
        <v>34</v>
      </c>
      <c r="N17" s="2">
        <v>0</v>
      </c>
      <c r="O17" s="2">
        <v>2</v>
      </c>
      <c r="P17" s="13">
        <v>0</v>
      </c>
      <c r="Q17" s="13">
        <v>62</v>
      </c>
      <c r="R17" s="2">
        <f t="shared" si="0"/>
        <v>62</v>
      </c>
    </row>
    <row r="18" spans="1:18" x14ac:dyDescent="0.25">
      <c r="A18" s="3" t="s">
        <v>20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3</v>
      </c>
      <c r="K18" s="2">
        <v>0</v>
      </c>
      <c r="L18" s="2">
        <v>5</v>
      </c>
      <c r="M18" s="2">
        <v>0</v>
      </c>
      <c r="N18" s="2">
        <v>1</v>
      </c>
      <c r="O18" s="2">
        <v>0</v>
      </c>
      <c r="P18" s="13">
        <v>9</v>
      </c>
      <c r="Q18" s="13">
        <v>0</v>
      </c>
      <c r="R18" s="2">
        <f t="shared" si="0"/>
        <v>9</v>
      </c>
    </row>
    <row r="19" spans="1:18" x14ac:dyDescent="0.25">
      <c r="A19" s="3" t="s">
        <v>21</v>
      </c>
      <c r="B19" s="2">
        <v>10</v>
      </c>
      <c r="C19" s="2">
        <v>4</v>
      </c>
      <c r="D19" s="2">
        <v>2</v>
      </c>
      <c r="E19" s="2">
        <v>5</v>
      </c>
      <c r="F19" s="2">
        <v>11</v>
      </c>
      <c r="G19" s="2">
        <v>3</v>
      </c>
      <c r="H19" s="2">
        <v>10</v>
      </c>
      <c r="I19" s="2">
        <v>8</v>
      </c>
      <c r="J19" s="2">
        <v>26</v>
      </c>
      <c r="K19" s="2">
        <v>10</v>
      </c>
      <c r="L19" s="2">
        <v>24</v>
      </c>
      <c r="M19" s="2">
        <v>23</v>
      </c>
      <c r="N19" s="2">
        <v>2</v>
      </c>
      <c r="O19" s="2">
        <v>0</v>
      </c>
      <c r="P19" s="13">
        <v>85</v>
      </c>
      <c r="Q19" s="13">
        <v>53</v>
      </c>
      <c r="R19" s="2">
        <f t="shared" si="0"/>
        <v>138</v>
      </c>
    </row>
    <row r="20" spans="1:18" s="14" customFormat="1" x14ac:dyDescent="0.25">
      <c r="A20" s="5" t="s">
        <v>6</v>
      </c>
      <c r="B20" s="5">
        <v>47</v>
      </c>
      <c r="C20" s="5">
        <v>48</v>
      </c>
      <c r="D20" s="5">
        <v>22</v>
      </c>
      <c r="E20" s="5">
        <v>24</v>
      </c>
      <c r="F20" s="5">
        <v>34</v>
      </c>
      <c r="G20" s="5">
        <v>26</v>
      </c>
      <c r="H20" s="5">
        <v>42</v>
      </c>
      <c r="I20" s="5">
        <v>44</v>
      </c>
      <c r="J20" s="5">
        <v>139</v>
      </c>
      <c r="K20" s="5">
        <v>77</v>
      </c>
      <c r="L20" s="5">
        <v>175</v>
      </c>
      <c r="M20" s="5">
        <v>126</v>
      </c>
      <c r="N20" s="5">
        <v>39</v>
      </c>
      <c r="O20" s="5">
        <v>51</v>
      </c>
      <c r="P20" s="5">
        <v>498</v>
      </c>
      <c r="Q20" s="5">
        <v>396</v>
      </c>
      <c r="R20" s="5">
        <f>SUM(R9:R19)</f>
        <v>894</v>
      </c>
    </row>
    <row r="21" spans="1:18" x14ac:dyDescent="0.25">
      <c r="A21" s="16" t="s">
        <v>41</v>
      </c>
    </row>
  </sheetData>
  <mergeCells count="13">
    <mergeCell ref="A1:R1"/>
    <mergeCell ref="A2:R2"/>
    <mergeCell ref="A3:R3"/>
    <mergeCell ref="R7:R8"/>
    <mergeCell ref="A7:A8"/>
    <mergeCell ref="B7:C7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ignoredErrors>
    <ignoredError sqref="R9:R19" formulaRange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A7" sqref="A7:A8"/>
    </sheetView>
  </sheetViews>
  <sheetFormatPr baseColWidth="10" defaultRowHeight="15" x14ac:dyDescent="0.25"/>
  <cols>
    <col min="1" max="1" width="60.28515625" customWidth="1"/>
  </cols>
  <sheetData>
    <row r="1" spans="1:18" ht="21.75" customHeight="1" x14ac:dyDescent="0.3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21.75" customHeight="1" x14ac:dyDescent="0.3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5">
      <c r="A3" s="20" t="s">
        <v>43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6" spans="1:18" ht="18.75" x14ac:dyDescent="0.3">
      <c r="A6" s="17" t="s">
        <v>53</v>
      </c>
    </row>
    <row r="7" spans="1:18" x14ac:dyDescent="0.25">
      <c r="A7" s="27" t="s">
        <v>32</v>
      </c>
      <c r="B7" s="25" t="s">
        <v>23</v>
      </c>
      <c r="C7" s="25"/>
      <c r="D7" s="25" t="s">
        <v>24</v>
      </c>
      <c r="E7" s="25"/>
      <c r="F7" s="25" t="s">
        <v>25</v>
      </c>
      <c r="G7" s="25"/>
      <c r="H7" s="25" t="s">
        <v>26</v>
      </c>
      <c r="I7" s="25"/>
      <c r="J7" s="25" t="s">
        <v>27</v>
      </c>
      <c r="K7" s="25"/>
      <c r="L7" s="25" t="s">
        <v>28</v>
      </c>
      <c r="M7" s="25"/>
      <c r="N7" s="25" t="s">
        <v>29</v>
      </c>
      <c r="O7" s="25"/>
      <c r="P7" s="25" t="s">
        <v>6</v>
      </c>
      <c r="Q7" s="25"/>
      <c r="R7" s="21" t="s">
        <v>33</v>
      </c>
    </row>
    <row r="8" spans="1:18" x14ac:dyDescent="0.25">
      <c r="A8" s="28"/>
      <c r="B8" s="9" t="s">
        <v>18</v>
      </c>
      <c r="C8" s="9" t="s">
        <v>19</v>
      </c>
      <c r="D8" s="9" t="s">
        <v>18</v>
      </c>
      <c r="E8" s="9" t="s">
        <v>19</v>
      </c>
      <c r="F8" s="9" t="s">
        <v>18</v>
      </c>
      <c r="G8" s="9" t="s">
        <v>19</v>
      </c>
      <c r="H8" s="9" t="s">
        <v>18</v>
      </c>
      <c r="I8" s="9" t="s">
        <v>19</v>
      </c>
      <c r="J8" s="9" t="s">
        <v>18</v>
      </c>
      <c r="K8" s="9" t="s">
        <v>19</v>
      </c>
      <c r="L8" s="9" t="s">
        <v>18</v>
      </c>
      <c r="M8" s="9" t="s">
        <v>19</v>
      </c>
      <c r="N8" s="9" t="s">
        <v>18</v>
      </c>
      <c r="O8" s="9" t="s">
        <v>19</v>
      </c>
      <c r="P8" s="10" t="s">
        <v>18</v>
      </c>
      <c r="Q8" s="10" t="s">
        <v>19</v>
      </c>
      <c r="R8" s="22"/>
    </row>
    <row r="9" spans="1:18" x14ac:dyDescent="0.25">
      <c r="A9" s="3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7</v>
      </c>
      <c r="J9" s="2">
        <v>0</v>
      </c>
      <c r="K9" s="2">
        <v>21</v>
      </c>
      <c r="L9" s="2">
        <v>0</v>
      </c>
      <c r="M9" s="2">
        <v>47</v>
      </c>
      <c r="N9" s="2">
        <v>0</v>
      </c>
      <c r="O9" s="2">
        <v>2</v>
      </c>
      <c r="P9" s="13">
        <v>0</v>
      </c>
      <c r="Q9" s="13">
        <v>78</v>
      </c>
      <c r="R9" s="2">
        <f t="shared" ref="R9:R19" si="0">SUM(P9:Q9)</f>
        <v>78</v>
      </c>
    </row>
    <row r="10" spans="1:18" x14ac:dyDescent="0.25">
      <c r="A10" s="3" t="s">
        <v>9</v>
      </c>
      <c r="B10" s="2">
        <v>0</v>
      </c>
      <c r="C10" s="2">
        <v>0</v>
      </c>
      <c r="D10" s="2">
        <v>1</v>
      </c>
      <c r="E10" s="2">
        <v>3</v>
      </c>
      <c r="F10" s="2">
        <v>4</v>
      </c>
      <c r="G10" s="2">
        <v>1</v>
      </c>
      <c r="H10" s="2">
        <v>8</v>
      </c>
      <c r="I10" s="2">
        <v>3</v>
      </c>
      <c r="J10" s="2">
        <v>39</v>
      </c>
      <c r="K10" s="2">
        <v>0</v>
      </c>
      <c r="L10" s="2">
        <v>58</v>
      </c>
      <c r="M10" s="2">
        <v>0</v>
      </c>
      <c r="N10" s="2">
        <v>6</v>
      </c>
      <c r="O10" s="2">
        <v>0</v>
      </c>
      <c r="P10" s="13">
        <v>116</v>
      </c>
      <c r="Q10" s="13">
        <v>7</v>
      </c>
      <c r="R10" s="2">
        <f t="shared" si="0"/>
        <v>123</v>
      </c>
    </row>
    <row r="11" spans="1:18" x14ac:dyDescent="0.25">
      <c r="A11" s="3" t="s">
        <v>11</v>
      </c>
      <c r="B11" s="2">
        <v>35</v>
      </c>
      <c r="C11" s="2">
        <v>42</v>
      </c>
      <c r="D11" s="2">
        <v>27</v>
      </c>
      <c r="E11" s="2">
        <v>20</v>
      </c>
      <c r="F11" s="2">
        <v>30</v>
      </c>
      <c r="G11" s="2">
        <v>25</v>
      </c>
      <c r="H11" s="2">
        <v>24</v>
      </c>
      <c r="I11" s="2">
        <v>26</v>
      </c>
      <c r="J11" s="2">
        <v>14</v>
      </c>
      <c r="K11" s="2">
        <v>9</v>
      </c>
      <c r="L11" s="2">
        <v>20</v>
      </c>
      <c r="M11" s="2">
        <v>0</v>
      </c>
      <c r="N11" s="2">
        <v>1</v>
      </c>
      <c r="O11" s="2">
        <v>0</v>
      </c>
      <c r="P11" s="13">
        <v>151</v>
      </c>
      <c r="Q11" s="13">
        <v>122</v>
      </c>
      <c r="R11" s="2">
        <f t="shared" si="0"/>
        <v>273</v>
      </c>
    </row>
    <row r="12" spans="1:18" x14ac:dyDescent="0.25">
      <c r="A12" s="3" t="s">
        <v>12</v>
      </c>
      <c r="B12" s="2">
        <v>0</v>
      </c>
      <c r="C12" s="2">
        <v>0</v>
      </c>
      <c r="D12" s="2">
        <v>1</v>
      </c>
      <c r="E12" s="2">
        <v>0</v>
      </c>
      <c r="F12" s="2">
        <v>1</v>
      </c>
      <c r="G12" s="2">
        <v>3</v>
      </c>
      <c r="H12" s="2">
        <v>4</v>
      </c>
      <c r="I12" s="2">
        <v>5</v>
      </c>
      <c r="J12" s="2">
        <v>7</v>
      </c>
      <c r="K12" s="2">
        <v>8</v>
      </c>
      <c r="L12" s="2">
        <v>14</v>
      </c>
      <c r="M12" s="2">
        <v>13</v>
      </c>
      <c r="N12" s="2">
        <v>5</v>
      </c>
      <c r="O12" s="2">
        <v>6</v>
      </c>
      <c r="P12" s="13">
        <v>32</v>
      </c>
      <c r="Q12" s="13">
        <v>35</v>
      </c>
      <c r="R12" s="2">
        <f t="shared" si="0"/>
        <v>67</v>
      </c>
    </row>
    <row r="13" spans="1:18" x14ac:dyDescent="0.25">
      <c r="A13" s="3" t="s">
        <v>22</v>
      </c>
      <c r="B13" s="2">
        <v>11</v>
      </c>
      <c r="C13" s="2">
        <v>14</v>
      </c>
      <c r="D13" s="2">
        <v>0</v>
      </c>
      <c r="E13" s="2">
        <v>0</v>
      </c>
      <c r="F13" s="2">
        <v>2</v>
      </c>
      <c r="G13" s="2">
        <v>2</v>
      </c>
      <c r="H13" s="2">
        <v>10</v>
      </c>
      <c r="I13" s="2">
        <v>3</v>
      </c>
      <c r="J13" s="2">
        <v>70</v>
      </c>
      <c r="K13" s="2">
        <v>5</v>
      </c>
      <c r="L13" s="2">
        <v>89</v>
      </c>
      <c r="M13" s="2">
        <v>1</v>
      </c>
      <c r="N13" s="2">
        <v>7</v>
      </c>
      <c r="O13" s="2">
        <v>1</v>
      </c>
      <c r="P13" s="13">
        <v>189</v>
      </c>
      <c r="Q13" s="13">
        <v>26</v>
      </c>
      <c r="R13" s="2">
        <f t="shared" si="0"/>
        <v>215</v>
      </c>
    </row>
    <row r="14" spans="1:18" x14ac:dyDescent="0.25">
      <c r="A14" s="3" t="s">
        <v>14</v>
      </c>
      <c r="B14" s="2">
        <v>0</v>
      </c>
      <c r="C14" s="2">
        <v>0</v>
      </c>
      <c r="D14" s="2">
        <v>1</v>
      </c>
      <c r="E14" s="2">
        <v>0</v>
      </c>
      <c r="F14" s="2">
        <v>1</v>
      </c>
      <c r="G14" s="2">
        <v>0</v>
      </c>
      <c r="H14" s="2">
        <v>4</v>
      </c>
      <c r="I14" s="2">
        <v>0</v>
      </c>
      <c r="J14" s="2">
        <v>6</v>
      </c>
      <c r="K14" s="2">
        <v>0</v>
      </c>
      <c r="L14" s="2">
        <v>11</v>
      </c>
      <c r="M14" s="2">
        <v>0</v>
      </c>
      <c r="N14" s="2">
        <v>2</v>
      </c>
      <c r="O14" s="2">
        <v>0</v>
      </c>
      <c r="P14" s="13">
        <v>25</v>
      </c>
      <c r="Q14" s="13">
        <v>0</v>
      </c>
      <c r="R14" s="2">
        <f t="shared" si="0"/>
        <v>25</v>
      </c>
    </row>
    <row r="15" spans="1:18" x14ac:dyDescent="0.25">
      <c r="A15" s="3" t="s">
        <v>15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25</v>
      </c>
      <c r="O15" s="2">
        <v>43</v>
      </c>
      <c r="P15" s="13">
        <v>25</v>
      </c>
      <c r="Q15" s="13">
        <v>43</v>
      </c>
      <c r="R15" s="2">
        <f t="shared" si="0"/>
        <v>68</v>
      </c>
    </row>
    <row r="16" spans="1:18" x14ac:dyDescent="0.25">
      <c r="A16" s="3" t="s">
        <v>16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6</v>
      </c>
      <c r="L16" s="2">
        <v>0</v>
      </c>
      <c r="M16" s="2">
        <v>17</v>
      </c>
      <c r="N16" s="2">
        <v>0</v>
      </c>
      <c r="O16" s="2">
        <v>0</v>
      </c>
      <c r="P16" s="13">
        <v>0</v>
      </c>
      <c r="Q16" s="13">
        <v>23</v>
      </c>
      <c r="R16" s="2">
        <f t="shared" si="0"/>
        <v>23</v>
      </c>
    </row>
    <row r="17" spans="1:18" x14ac:dyDescent="0.25">
      <c r="A17" s="3" t="s">
        <v>17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37</v>
      </c>
      <c r="L17" s="2">
        <v>0</v>
      </c>
      <c r="M17" s="2">
        <v>59</v>
      </c>
      <c r="N17" s="2">
        <v>0</v>
      </c>
      <c r="O17" s="2">
        <v>7</v>
      </c>
      <c r="P17" s="13">
        <v>0</v>
      </c>
      <c r="Q17" s="13">
        <v>103</v>
      </c>
      <c r="R17" s="2">
        <f t="shared" si="0"/>
        <v>103</v>
      </c>
    </row>
    <row r="18" spans="1:18" x14ac:dyDescent="0.25">
      <c r="A18" s="3" t="s">
        <v>20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7</v>
      </c>
      <c r="K18" s="2">
        <v>0</v>
      </c>
      <c r="L18" s="2">
        <v>9</v>
      </c>
      <c r="M18" s="2">
        <v>0</v>
      </c>
      <c r="N18" s="2">
        <v>2</v>
      </c>
      <c r="O18" s="2">
        <v>0</v>
      </c>
      <c r="P18" s="13">
        <v>18</v>
      </c>
      <c r="Q18" s="13">
        <v>0</v>
      </c>
      <c r="R18" s="2">
        <f t="shared" si="0"/>
        <v>18</v>
      </c>
    </row>
    <row r="19" spans="1:18" x14ac:dyDescent="0.25">
      <c r="A19" s="3" t="s">
        <v>21</v>
      </c>
      <c r="B19" s="2">
        <v>19</v>
      </c>
      <c r="C19" s="2">
        <v>8</v>
      </c>
      <c r="D19" s="2">
        <v>8</v>
      </c>
      <c r="E19" s="2">
        <v>10</v>
      </c>
      <c r="F19" s="2">
        <v>16</v>
      </c>
      <c r="G19" s="2">
        <v>11</v>
      </c>
      <c r="H19" s="2">
        <v>16</v>
      </c>
      <c r="I19" s="2">
        <v>16</v>
      </c>
      <c r="J19" s="2">
        <v>47</v>
      </c>
      <c r="K19" s="2">
        <v>21</v>
      </c>
      <c r="L19" s="2">
        <v>43</v>
      </c>
      <c r="M19" s="2">
        <v>29</v>
      </c>
      <c r="N19" s="2">
        <v>4</v>
      </c>
      <c r="O19" s="2">
        <v>0</v>
      </c>
      <c r="P19" s="13">
        <v>153</v>
      </c>
      <c r="Q19" s="13">
        <v>95</v>
      </c>
      <c r="R19" s="2">
        <f t="shared" si="0"/>
        <v>248</v>
      </c>
    </row>
    <row r="20" spans="1:18" s="14" customFormat="1" x14ac:dyDescent="0.25">
      <c r="A20" s="9" t="s">
        <v>6</v>
      </c>
      <c r="B20" s="9">
        <f>SUM(B9:B19)</f>
        <v>65</v>
      </c>
      <c r="C20" s="9">
        <f>SUM(C9:C19)</f>
        <v>64</v>
      </c>
      <c r="D20" s="9">
        <f>SUM(D9:D19)</f>
        <v>38</v>
      </c>
      <c r="E20" s="9">
        <f>SUM(E9:E19)</f>
        <v>33</v>
      </c>
      <c r="F20" s="9">
        <f>SUM(F9:F19)</f>
        <v>54</v>
      </c>
      <c r="G20" s="9">
        <f>SUM(G9:G19)</f>
        <v>43</v>
      </c>
      <c r="H20" s="9">
        <f>SUM(H9:H19)</f>
        <v>66</v>
      </c>
      <c r="I20" s="9">
        <f>SUM(I9:I19)</f>
        <v>60</v>
      </c>
      <c r="J20" s="9">
        <f>SUM(J9:J19)</f>
        <v>190</v>
      </c>
      <c r="K20" s="9">
        <f>SUM(K9:K19)</f>
        <v>107</v>
      </c>
      <c r="L20" s="9">
        <f>SUM(L9:L19)</f>
        <v>244</v>
      </c>
      <c r="M20" s="9">
        <f>SUM(M9:M19)</f>
        <v>166</v>
      </c>
      <c r="N20" s="9">
        <f>SUM(N9:N19)</f>
        <v>52</v>
      </c>
      <c r="O20" s="9">
        <f>SUM(O9:O19)</f>
        <v>59</v>
      </c>
      <c r="P20" s="9">
        <f>SUM(P9:P19)</f>
        <v>709</v>
      </c>
      <c r="Q20" s="9">
        <f>SUM(Q9:Q19)</f>
        <v>532</v>
      </c>
      <c r="R20" s="11">
        <f>SUM(R9:R19)</f>
        <v>1241</v>
      </c>
    </row>
    <row r="21" spans="1:18" x14ac:dyDescent="0.25">
      <c r="A21" s="16" t="s">
        <v>58</v>
      </c>
    </row>
  </sheetData>
  <mergeCells count="13">
    <mergeCell ref="N7:O7"/>
    <mergeCell ref="P7:Q7"/>
    <mergeCell ref="R7:R8"/>
    <mergeCell ref="A1:R1"/>
    <mergeCell ref="A2:R2"/>
    <mergeCell ref="A3:R3"/>
    <mergeCell ref="A7:A8"/>
    <mergeCell ref="B7:C7"/>
    <mergeCell ref="D7:E7"/>
    <mergeCell ref="F7:G7"/>
    <mergeCell ref="H7:I7"/>
    <mergeCell ref="J7:K7"/>
    <mergeCell ref="L7:M7"/>
  </mergeCells>
  <pageMargins left="0.7" right="0.7" top="0.75" bottom="0.75" header="0.3" footer="0.3"/>
  <pageSetup orientation="portrait" r:id="rId1"/>
  <ignoredErrors>
    <ignoredError sqref="R9:R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2016_1</vt:lpstr>
      <vt:lpstr>2017</vt:lpstr>
      <vt:lpstr>2018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C. Santamaria</dc:creator>
  <cp:lastModifiedBy>Yasmin Esperanza de Ortega</cp:lastModifiedBy>
  <dcterms:created xsi:type="dcterms:W3CDTF">2014-05-16T19:17:36Z</dcterms:created>
  <dcterms:modified xsi:type="dcterms:W3CDTF">2019-02-18T17:12:09Z</dcterms:modified>
</cp:coreProperties>
</file>