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sorto\Documents\Inserción Social\Ademandas\2018\"/>
    </mc:Choice>
  </mc:AlternateContent>
  <bookViews>
    <workbookView xWindow="0" yWindow="0" windowWidth="28800" windowHeight="12135"/>
  </bookViews>
  <sheets>
    <sheet name="2017" sheetId="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2" i="9" l="1"/>
  <c r="E122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48" i="9"/>
  <c r="G122" i="9" l="1"/>
  <c r="M19" i="9"/>
  <c r="L19" i="9"/>
  <c r="E26" i="9"/>
  <c r="F26" i="9"/>
  <c r="G26" i="9"/>
  <c r="H26" i="9"/>
  <c r="I26" i="9"/>
  <c r="J26" i="9"/>
  <c r="K26" i="9"/>
  <c r="D26" i="9"/>
  <c r="N19" i="9" l="1"/>
  <c r="D39" i="9"/>
  <c r="L34" i="9"/>
  <c r="M34" i="9"/>
  <c r="L35" i="9"/>
  <c r="M35" i="9"/>
  <c r="L36" i="9"/>
  <c r="M36" i="9"/>
  <c r="L37" i="9"/>
  <c r="M37" i="9"/>
  <c r="L38" i="9"/>
  <c r="M38" i="9"/>
  <c r="N38" i="9" l="1"/>
  <c r="N35" i="9"/>
  <c r="N34" i="9"/>
  <c r="N37" i="9"/>
  <c r="N36" i="9"/>
  <c r="K39" i="9"/>
  <c r="J39" i="9"/>
  <c r="I39" i="9"/>
  <c r="H39" i="9"/>
  <c r="G39" i="9"/>
  <c r="F39" i="9"/>
  <c r="E39" i="9"/>
  <c r="M33" i="9"/>
  <c r="L33" i="9"/>
  <c r="M25" i="9"/>
  <c r="L25" i="9"/>
  <c r="M24" i="9"/>
  <c r="L24" i="9"/>
  <c r="M23" i="9"/>
  <c r="L23" i="9"/>
  <c r="M22" i="9"/>
  <c r="L22" i="9"/>
  <c r="M21" i="9"/>
  <c r="L21" i="9"/>
  <c r="M20" i="9"/>
  <c r="L20" i="9"/>
  <c r="K12" i="9"/>
  <c r="J12" i="9"/>
  <c r="I12" i="9"/>
  <c r="H12" i="9"/>
  <c r="G12" i="9"/>
  <c r="F12" i="9"/>
  <c r="E12" i="9"/>
  <c r="D12" i="9"/>
  <c r="M11" i="9"/>
  <c r="L11" i="9"/>
  <c r="M10" i="9"/>
  <c r="L10" i="9"/>
  <c r="L26" i="9" l="1"/>
  <c r="M26" i="9"/>
  <c r="N21" i="9"/>
  <c r="N10" i="9"/>
  <c r="N22" i="9"/>
  <c r="N33" i="9"/>
  <c r="N24" i="9"/>
  <c r="N23" i="9"/>
  <c r="L39" i="9"/>
  <c r="M12" i="9"/>
  <c r="M39" i="9"/>
  <c r="N25" i="9"/>
  <c r="N20" i="9"/>
  <c r="N11" i="9"/>
  <c r="L12" i="9"/>
  <c r="N26" i="9" l="1"/>
  <c r="N12" i="9"/>
  <c r="N39" i="9"/>
</calcChain>
</file>

<file path=xl/sharedStrings.xml><?xml version="1.0" encoding="utf-8"?>
<sst xmlns="http://schemas.openxmlformats.org/spreadsheetml/2006/main" count="176" uniqueCount="128">
  <si>
    <t>Ingreso</t>
  </si>
  <si>
    <t>Reingreso</t>
  </si>
  <si>
    <t>MASCULINO</t>
  </si>
  <si>
    <t>FEMENINO</t>
  </si>
  <si>
    <t>Homicidio Agravado</t>
  </si>
  <si>
    <t>Homicidio Simple</t>
  </si>
  <si>
    <t>Total</t>
  </si>
  <si>
    <t>CIS El Espino</t>
  </si>
  <si>
    <t>CIS Ilobasco</t>
  </si>
  <si>
    <t>CIS Tonacatepeque</t>
  </si>
  <si>
    <t>CIS Femenino</t>
  </si>
  <si>
    <t>16 años</t>
  </si>
  <si>
    <t>18 años y mas</t>
  </si>
  <si>
    <t>Edad</t>
  </si>
  <si>
    <t>Sexo</t>
  </si>
  <si>
    <t>Delito</t>
  </si>
  <si>
    <t>13 años</t>
  </si>
  <si>
    <t>Homicidio</t>
  </si>
  <si>
    <t>Homicidio en Grado de Tentativa</t>
  </si>
  <si>
    <t>Homicidio Agravado en Grado de Coautoria</t>
  </si>
  <si>
    <t>Homicidio Agravado Imperfecto</t>
  </si>
  <si>
    <t xml:space="preserve">                               INSTITUTO SALVADOREÑO PARA EL DESARROLLO INTEGRAL DE LA NIÑEZ Y LA ADOLESCENCIA (ISNA)</t>
  </si>
  <si>
    <t xml:space="preserve">                                                                           GERENCIA DE PLANIFICACION E INVESTIGACION</t>
  </si>
  <si>
    <t xml:space="preserve">                                                                          SISTEMA DE INFORMACION PARA LA INFANCIA(SIPI)</t>
  </si>
  <si>
    <t xml:space="preserve">   </t>
  </si>
  <si>
    <t>Población que Ingreso y Reingreso por el delito de Homicidio en el año 2017 en los  Centros para la Inserción Social por Sexo</t>
  </si>
  <si>
    <t>Población que Ingreso y Reingreso por el delito de Homicidio en el año 2017 en los  Centros para la Inserción Social por Edad</t>
  </si>
  <si>
    <t>Población que Ingreso y Reingreso por el delito de Homicidio en el año 2017 en los  Centros para la Inserción Social por Delito</t>
  </si>
  <si>
    <t>12 años</t>
  </si>
  <si>
    <t>14 años</t>
  </si>
  <si>
    <t>15 años</t>
  </si>
  <si>
    <t>17 años</t>
  </si>
  <si>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</si>
  <si>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</si>
  <si>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</si>
  <si>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</si>
  <si>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</si>
  <si>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</si>
  <si>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</si>
  <si>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</si>
  <si>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</si>
  <si>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</si>
  <si>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</si>
  <si>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</si>
  <si>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</si>
  <si>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</si>
  <si>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t>Atiquizaya</t>
  </si>
  <si>
    <t>Jujutla</t>
  </si>
  <si>
    <t>San Lorenzo</t>
  </si>
  <si>
    <t>San Pedro Puxtla</t>
  </si>
  <si>
    <t>Tacuba</t>
  </si>
  <si>
    <t>Ilobasco</t>
  </si>
  <si>
    <t>Cojutepeque</t>
  </si>
  <si>
    <t>San Pedro Perulapan</t>
  </si>
  <si>
    <t>San Rafael Cedros</t>
  </si>
  <si>
    <t>Santa Cruz Michapa</t>
  </si>
  <si>
    <t>Chiltiupan</t>
  </si>
  <si>
    <t>Colon</t>
  </si>
  <si>
    <t>La Libertad</t>
  </si>
  <si>
    <t>Nueva San Salvador</t>
  </si>
  <si>
    <t>San Juan Opico</t>
  </si>
  <si>
    <t>Talnique</t>
  </si>
  <si>
    <t>Tepecoyo</t>
  </si>
  <si>
    <t>San Luis</t>
  </si>
  <si>
    <t>San Luis La Herradura</t>
  </si>
  <si>
    <t>San Rafael Obrajuelo</t>
  </si>
  <si>
    <t>Conchagua</t>
  </si>
  <si>
    <t>Lislique</t>
  </si>
  <si>
    <t>Nueva Esparta</t>
  </si>
  <si>
    <t>Corinto</t>
  </si>
  <si>
    <t>El Divisadero</t>
  </si>
  <si>
    <t>Guatajiagua</t>
  </si>
  <si>
    <t>Lolotiquillo</t>
  </si>
  <si>
    <t>San Francisco Gotera</t>
  </si>
  <si>
    <t>Yoloaiquin</t>
  </si>
  <si>
    <t>Chinameca</t>
  </si>
  <si>
    <t>El Transito</t>
  </si>
  <si>
    <t>Moncagua</t>
  </si>
  <si>
    <t>Nueva Guadalupe</t>
  </si>
  <si>
    <t>San Miguel</t>
  </si>
  <si>
    <t>San Rafael Oriente</t>
  </si>
  <si>
    <t>Ciudad Delgado</t>
  </si>
  <si>
    <t>Guazapa</t>
  </si>
  <si>
    <t>Mejicanos</t>
  </si>
  <si>
    <t>Rosario De Mora</t>
  </si>
  <si>
    <t>San Martin</t>
  </si>
  <si>
    <t>San Salvador</t>
  </si>
  <si>
    <t>Soyapango</t>
  </si>
  <si>
    <t>Tonacatepeque</t>
  </si>
  <si>
    <t>Apastepeque</t>
  </si>
  <si>
    <t>San Vicente</t>
  </si>
  <si>
    <t>Santa Clara</t>
  </si>
  <si>
    <t>Tepetitan</t>
  </si>
  <si>
    <t>Candelaria De La Frontera</t>
  </si>
  <si>
    <t>Chalchuapa</t>
  </si>
  <si>
    <t>Coatepeque</t>
  </si>
  <si>
    <t>El Congo</t>
  </si>
  <si>
    <t>Metapan</t>
  </si>
  <si>
    <t>Santa Ana</t>
  </si>
  <si>
    <t>Armenia</t>
  </si>
  <si>
    <t>Izalco</t>
  </si>
  <si>
    <t>Juayua</t>
  </si>
  <si>
    <t>Nahuizalco</t>
  </si>
  <si>
    <t>Santa Isabel Ishuatan</t>
  </si>
  <si>
    <t>Sonsonate</t>
  </si>
  <si>
    <t>Sonzacate</t>
  </si>
  <si>
    <t>Jiquilisco</t>
  </si>
  <si>
    <t>Mercedes Umaña</t>
  </si>
  <si>
    <t>DEPARTAMENTO</t>
  </si>
  <si>
    <t>MUNICIPIO</t>
  </si>
  <si>
    <t>SEXO</t>
  </si>
  <si>
    <t>F</t>
  </si>
  <si>
    <t>M</t>
  </si>
  <si>
    <t xml:space="preserve">Total   </t>
  </si>
  <si>
    <t>Población que Ingreso y Reingreso por el delito de Homicidio en el año 2017 en los Centros para la Insercion Social por departamento y municipio de procedencia</t>
  </si>
  <si>
    <t>Ahuachapán</t>
  </si>
  <si>
    <t>San Francisco Menéndez</t>
  </si>
  <si>
    <t>Turín</t>
  </si>
  <si>
    <t>El Paraíso</t>
  </si>
  <si>
    <t>Nueva Concepción</t>
  </si>
  <si>
    <t>Santa María Ostuma</t>
  </si>
  <si>
    <t>La Unión</t>
  </si>
  <si>
    <t>San Sebastián</t>
  </si>
  <si>
    <t>San Sebastián Salitrillo</t>
  </si>
  <si>
    <t>San Julián</t>
  </si>
  <si>
    <t>Concepción Batres</t>
  </si>
  <si>
    <t>Usulután</t>
  </si>
  <si>
    <t>Fuente: ISNA/GPI/DEI/SIPI/año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</si>
</sst>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sz val="9"/>
      <color indexed="8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Times New Roman"/>
      <family val="1"/>
    </font>
    <font>
      <sz val="10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43">
    <xf numFmtId="0" fontId="0" fillId="0" borderId="0" xfId="0"/>
    <xf numFmtId="0" fontId="2" fillId="0" borderId="0" xfId="1" applyFont="1" applyBorder="1" applyAlignment="1">
      <alignment horizontal="left" vertical="top" wrapText="1"/>
    </xf>
    <xf numFmtId="164" fontId="2" fillId="0" borderId="0" xfId="1" applyNumberFormat="1" applyFont="1" applyBorder="1" applyAlignment="1">
      <alignment horizontal="right" vertical="top"/>
    </xf>
    <xf numFmtId="0" fontId="1" fillId="0" borderId="0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5" fillId="0" borderId="1" xfId="1" applyFont="1" applyBorder="1" applyAlignment="1">
      <alignment horizontal="left" vertical="top" wrapText="1"/>
    </xf>
    <xf numFmtId="164" fontId="5" fillId="0" borderId="1" xfId="1" applyNumberFormat="1" applyFont="1" applyBorder="1" applyAlignment="1">
      <alignment horizontal="center" vertical="top"/>
    </xf>
    <xf numFmtId="0" fontId="4" fillId="2" borderId="1" xfId="1" applyFont="1" applyFill="1" applyBorder="1" applyAlignment="1">
      <alignment horizontal="center" wrapText="1"/>
    </xf>
    <xf numFmtId="164" fontId="5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4" fontId="8" fillId="0" borderId="0" xfId="0" applyNumberFormat="1" applyFont="1" applyFill="1" applyAlignment="1">
      <alignment horizontal="left"/>
    </xf>
    <xf numFmtId="0" fontId="0" fillId="0" borderId="0" xfId="0" applyAlignment="1">
      <alignment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left" vertical="top" wrapText="1"/>
    </xf>
    <xf numFmtId="164" fontId="9" fillId="0" borderId="1" xfId="1" applyNumberFormat="1" applyFont="1" applyBorder="1" applyAlignment="1">
      <alignment horizontal="center" vertical="top"/>
    </xf>
    <xf numFmtId="0" fontId="6" fillId="0" borderId="1" xfId="0" applyFont="1" applyBorder="1" applyAlignment="1">
      <alignment wrapText="1"/>
    </xf>
    <xf numFmtId="0" fontId="4" fillId="0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5" fillId="0" borderId="1" xfId="1" applyFont="1" applyBorder="1" applyAlignment="1">
      <alignment horizontal="left" vertical="center" wrapText="1"/>
    </xf>
    <xf numFmtId="0" fontId="11" fillId="0" borderId="0" xfId="0" applyFont="1"/>
    <xf numFmtId="0" fontId="14" fillId="0" borderId="1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/>
    </xf>
    <xf numFmtId="0" fontId="12" fillId="3" borderId="1" xfId="0" applyFont="1" applyFill="1" applyBorder="1" applyAlignment="1">
      <alignment horizontal="center" wrapText="1"/>
    </xf>
    <xf numFmtId="0" fontId="10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wrapText="1"/>
    </xf>
    <xf numFmtId="0" fontId="4" fillId="2" borderId="1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3">
    <cellStyle name="Normal" xfId="0" builtinId="0"/>
    <cellStyle name="Normal_2009" xfId="1"/>
    <cellStyle name="Normal_Hoja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38100</xdr:rowOff>
    </xdr:from>
    <xdr:to>
      <xdr:col>2</xdr:col>
      <xdr:colOff>1209675</xdr:colOff>
      <xdr:row>5</xdr:row>
      <xdr:rowOff>0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38100"/>
          <a:ext cx="11811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228600</xdr:colOff>
      <xdr:row>0</xdr:row>
      <xdr:rowOff>57149</xdr:rowOff>
    </xdr:from>
    <xdr:to>
      <xdr:col>13</xdr:col>
      <xdr:colOff>721933</xdr:colOff>
      <xdr:row>5</xdr:row>
      <xdr:rowOff>28574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4325" y="57149"/>
          <a:ext cx="1255333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tabSelected="1" topLeftCell="A28" workbookViewId="0">
      <selection activeCell="C126" sqref="C126"/>
    </sheetView>
  </sheetViews>
  <sheetFormatPr baseColWidth="10" defaultRowHeight="15" x14ac:dyDescent="0.25"/>
  <cols>
    <col min="3" max="3" width="47" style="13" customWidth="1"/>
    <col min="4" max="4" width="15.28515625" customWidth="1"/>
  </cols>
  <sheetData>
    <row r="1" spans="1:16" x14ac:dyDescent="0.25">
      <c r="A1" t="s">
        <v>24</v>
      </c>
      <c r="C1" s="41" t="s">
        <v>21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6" x14ac:dyDescent="0.25">
      <c r="C2" s="41" t="s">
        <v>22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6" x14ac:dyDescent="0.25">
      <c r="C3" s="41" t="s">
        <v>23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7" spans="1:16" x14ac:dyDescent="0.25">
      <c r="C7" s="42" t="s">
        <v>25</v>
      </c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6" ht="15" customHeight="1" x14ac:dyDescent="0.25">
      <c r="C8" s="38" t="s">
        <v>14</v>
      </c>
      <c r="D8" s="39" t="s">
        <v>7</v>
      </c>
      <c r="E8" s="39"/>
      <c r="F8" s="39" t="s">
        <v>8</v>
      </c>
      <c r="G8" s="39"/>
      <c r="H8" s="39" t="s">
        <v>9</v>
      </c>
      <c r="I8" s="40"/>
      <c r="J8" s="39" t="s">
        <v>10</v>
      </c>
      <c r="K8" s="40"/>
      <c r="L8" s="37" t="s">
        <v>6</v>
      </c>
      <c r="M8" s="37"/>
      <c r="N8" s="37"/>
    </row>
    <row r="9" spans="1:16" x14ac:dyDescent="0.25">
      <c r="C9" s="38"/>
      <c r="D9" s="8" t="s">
        <v>0</v>
      </c>
      <c r="E9" s="8" t="s">
        <v>1</v>
      </c>
      <c r="F9" s="8" t="s">
        <v>0</v>
      </c>
      <c r="G9" s="8" t="s">
        <v>1</v>
      </c>
      <c r="H9" s="8" t="s">
        <v>0</v>
      </c>
      <c r="I9" s="8" t="s">
        <v>1</v>
      </c>
      <c r="J9" s="8" t="s">
        <v>0</v>
      </c>
      <c r="K9" s="8" t="s">
        <v>1</v>
      </c>
      <c r="L9" s="8" t="s">
        <v>0</v>
      </c>
      <c r="M9" s="8" t="s">
        <v>1</v>
      </c>
      <c r="N9" s="8" t="s">
        <v>6</v>
      </c>
    </row>
    <row r="10" spans="1:16" x14ac:dyDescent="0.25">
      <c r="C10" s="6" t="s">
        <v>3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10</v>
      </c>
      <c r="K10" s="4">
        <v>1</v>
      </c>
      <c r="L10" s="5">
        <f>D10+F10+H10+J10</f>
        <v>10</v>
      </c>
      <c r="M10" s="5">
        <f>E10+G10+I10+K10</f>
        <v>1</v>
      </c>
      <c r="N10" s="5">
        <f>SUM(L10:M10)</f>
        <v>11</v>
      </c>
    </row>
    <row r="11" spans="1:16" x14ac:dyDescent="0.25">
      <c r="C11" s="6" t="s">
        <v>2</v>
      </c>
      <c r="D11" s="7">
        <v>28</v>
      </c>
      <c r="E11" s="7">
        <v>13</v>
      </c>
      <c r="F11" s="7">
        <v>42</v>
      </c>
      <c r="G11" s="7">
        <v>5</v>
      </c>
      <c r="H11" s="7">
        <v>54</v>
      </c>
      <c r="I11" s="7">
        <v>17</v>
      </c>
      <c r="J11" s="7">
        <v>0</v>
      </c>
      <c r="K11" s="4">
        <v>0</v>
      </c>
      <c r="L11" s="5">
        <f t="shared" ref="L11:M11" si="0">D11+F11+H11+J11</f>
        <v>124</v>
      </c>
      <c r="M11" s="5">
        <f t="shared" si="0"/>
        <v>35</v>
      </c>
      <c r="N11" s="5">
        <f t="shared" ref="N11" si="1">SUM(L11:M11)</f>
        <v>159</v>
      </c>
    </row>
    <row r="12" spans="1:16" x14ac:dyDescent="0.25">
      <c r="C12" s="16" t="s">
        <v>6</v>
      </c>
      <c r="D12" s="17">
        <f>SUM(D10:D11)</f>
        <v>28</v>
      </c>
      <c r="E12" s="17">
        <f t="shared" ref="E12:N12" si="2">SUM(E10:E11)</f>
        <v>13</v>
      </c>
      <c r="F12" s="17">
        <f t="shared" si="2"/>
        <v>42</v>
      </c>
      <c r="G12" s="17">
        <f t="shared" si="2"/>
        <v>5</v>
      </c>
      <c r="H12" s="17">
        <f t="shared" si="2"/>
        <v>54</v>
      </c>
      <c r="I12" s="17">
        <f t="shared" si="2"/>
        <v>17</v>
      </c>
      <c r="J12" s="17">
        <f t="shared" si="2"/>
        <v>10</v>
      </c>
      <c r="K12" s="17">
        <f t="shared" si="2"/>
        <v>1</v>
      </c>
      <c r="L12" s="17">
        <f t="shared" si="2"/>
        <v>134</v>
      </c>
      <c r="M12" s="17">
        <f t="shared" si="2"/>
        <v>36</v>
      </c>
      <c r="N12" s="17">
        <f t="shared" si="2"/>
        <v>170</v>
      </c>
      <c r="O12" s="1"/>
      <c r="P12" s="2"/>
    </row>
    <row r="13" spans="1:16" x14ac:dyDescent="0.25">
      <c r="C13" s="20" t="s">
        <v>127</v>
      </c>
      <c r="D13" s="1"/>
      <c r="E13" s="2"/>
      <c r="F13" s="2"/>
      <c r="G13" s="2"/>
      <c r="H13" s="2"/>
      <c r="I13" s="2"/>
      <c r="J13" s="2"/>
      <c r="K13" s="2"/>
    </row>
    <row r="14" spans="1:16" x14ac:dyDescent="0.25">
      <c r="C14" s="21">
        <v>43235</v>
      </c>
      <c r="D14" s="1"/>
      <c r="E14" s="2"/>
      <c r="F14" s="2"/>
      <c r="G14" s="2"/>
      <c r="H14" s="2"/>
      <c r="I14" s="2"/>
      <c r="J14" s="2"/>
      <c r="K14" s="2"/>
    </row>
    <row r="15" spans="1:16" x14ac:dyDescent="0.25">
      <c r="C15" s="1"/>
      <c r="D15" s="2"/>
      <c r="E15" s="2"/>
      <c r="F15" s="2"/>
      <c r="G15" s="2"/>
      <c r="N15" s="3"/>
    </row>
    <row r="16" spans="1:16" x14ac:dyDescent="0.25">
      <c r="C16" s="42" t="s">
        <v>26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3:14" ht="24.75" customHeight="1" x14ac:dyDescent="0.25">
      <c r="C17" s="38" t="s">
        <v>13</v>
      </c>
      <c r="D17" s="39" t="s">
        <v>7</v>
      </c>
      <c r="E17" s="39"/>
      <c r="F17" s="39" t="s">
        <v>8</v>
      </c>
      <c r="G17" s="39"/>
      <c r="H17" s="39" t="s">
        <v>9</v>
      </c>
      <c r="I17" s="40"/>
      <c r="J17" s="39" t="s">
        <v>10</v>
      </c>
      <c r="K17" s="40"/>
      <c r="L17" s="37" t="s">
        <v>6</v>
      </c>
      <c r="M17" s="37"/>
      <c r="N17" s="37"/>
    </row>
    <row r="18" spans="3:14" x14ac:dyDescent="0.25">
      <c r="C18" s="38"/>
      <c r="D18" s="8" t="s">
        <v>0</v>
      </c>
      <c r="E18" s="8" t="s">
        <v>1</v>
      </c>
      <c r="F18" s="8" t="s">
        <v>0</v>
      </c>
      <c r="G18" s="8" t="s">
        <v>1</v>
      </c>
      <c r="H18" s="8" t="s">
        <v>0</v>
      </c>
      <c r="I18" s="8" t="s">
        <v>1</v>
      </c>
      <c r="J18" s="8" t="s">
        <v>0</v>
      </c>
      <c r="K18" s="8" t="s">
        <v>1</v>
      </c>
      <c r="L18" s="8" t="s">
        <v>0</v>
      </c>
      <c r="M18" s="8" t="s">
        <v>1</v>
      </c>
      <c r="N18" s="8" t="s">
        <v>6</v>
      </c>
    </row>
    <row r="19" spans="3:14" x14ac:dyDescent="0.25">
      <c r="C19" s="6" t="s">
        <v>28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f t="shared" ref="L19:M25" si="3">D19+F19+H19+J19</f>
        <v>0</v>
      </c>
      <c r="M19" s="19">
        <f t="shared" si="3"/>
        <v>0</v>
      </c>
      <c r="N19" s="19">
        <f>SUM(L19:M19)</f>
        <v>0</v>
      </c>
    </row>
    <row r="20" spans="3:14" x14ac:dyDescent="0.25">
      <c r="C20" s="6" t="s">
        <v>16</v>
      </c>
      <c r="D20" s="19">
        <v>0</v>
      </c>
      <c r="E20" s="19">
        <v>1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f t="shared" si="3"/>
        <v>0</v>
      </c>
      <c r="M20" s="19">
        <f t="shared" si="3"/>
        <v>1</v>
      </c>
      <c r="N20" s="19">
        <f>SUM(L20:M20)</f>
        <v>1</v>
      </c>
    </row>
    <row r="21" spans="3:14" x14ac:dyDescent="0.25">
      <c r="C21" s="6" t="s">
        <v>29</v>
      </c>
      <c r="D21" s="9">
        <v>0</v>
      </c>
      <c r="E21" s="9">
        <v>0</v>
      </c>
      <c r="F21" s="9">
        <v>2</v>
      </c>
      <c r="G21" s="9">
        <v>0</v>
      </c>
      <c r="H21" s="9">
        <v>1</v>
      </c>
      <c r="I21" s="9">
        <v>1</v>
      </c>
      <c r="J21" s="9">
        <v>1</v>
      </c>
      <c r="K21" s="10">
        <v>0</v>
      </c>
      <c r="L21" s="11">
        <f t="shared" si="3"/>
        <v>4</v>
      </c>
      <c r="M21" s="11">
        <f t="shared" si="3"/>
        <v>1</v>
      </c>
      <c r="N21" s="11">
        <f>SUM(L21:M21)</f>
        <v>5</v>
      </c>
    </row>
    <row r="22" spans="3:14" x14ac:dyDescent="0.25">
      <c r="C22" s="6" t="s">
        <v>30</v>
      </c>
      <c r="D22" s="9">
        <v>3</v>
      </c>
      <c r="E22" s="9">
        <v>1</v>
      </c>
      <c r="F22" s="9">
        <v>2</v>
      </c>
      <c r="G22" s="9">
        <v>0</v>
      </c>
      <c r="H22" s="9">
        <v>5</v>
      </c>
      <c r="I22" s="9">
        <v>0</v>
      </c>
      <c r="J22" s="9">
        <v>1</v>
      </c>
      <c r="K22" s="10">
        <v>0</v>
      </c>
      <c r="L22" s="11">
        <f t="shared" si="3"/>
        <v>11</v>
      </c>
      <c r="M22" s="11">
        <f t="shared" si="3"/>
        <v>1</v>
      </c>
      <c r="N22" s="11">
        <f t="shared" ref="N22:N25" si="4">SUM(L22:M22)</f>
        <v>12</v>
      </c>
    </row>
    <row r="23" spans="3:14" x14ac:dyDescent="0.25">
      <c r="C23" s="6" t="s">
        <v>11</v>
      </c>
      <c r="D23" s="9">
        <v>5</v>
      </c>
      <c r="E23" s="9">
        <v>2</v>
      </c>
      <c r="F23" s="9">
        <v>11</v>
      </c>
      <c r="G23" s="9">
        <v>1</v>
      </c>
      <c r="H23" s="9">
        <v>14</v>
      </c>
      <c r="I23" s="9">
        <v>4</v>
      </c>
      <c r="J23" s="9">
        <v>1</v>
      </c>
      <c r="K23" s="10">
        <v>0</v>
      </c>
      <c r="L23" s="11">
        <f t="shared" si="3"/>
        <v>31</v>
      </c>
      <c r="M23" s="11">
        <f t="shared" si="3"/>
        <v>7</v>
      </c>
      <c r="N23" s="11">
        <f t="shared" si="4"/>
        <v>38</v>
      </c>
    </row>
    <row r="24" spans="3:14" x14ac:dyDescent="0.25">
      <c r="C24" s="6" t="s">
        <v>31</v>
      </c>
      <c r="D24" s="9">
        <v>11</v>
      </c>
      <c r="E24" s="9">
        <v>3</v>
      </c>
      <c r="F24" s="9">
        <v>16</v>
      </c>
      <c r="G24" s="9">
        <v>1</v>
      </c>
      <c r="H24" s="9">
        <v>22</v>
      </c>
      <c r="I24" s="9">
        <v>4</v>
      </c>
      <c r="J24" s="9">
        <v>2</v>
      </c>
      <c r="K24" s="10">
        <v>0</v>
      </c>
      <c r="L24" s="11">
        <f t="shared" si="3"/>
        <v>51</v>
      </c>
      <c r="M24" s="11">
        <f t="shared" si="3"/>
        <v>8</v>
      </c>
      <c r="N24" s="11">
        <f t="shared" si="4"/>
        <v>59</v>
      </c>
    </row>
    <row r="25" spans="3:14" ht="18.75" customHeight="1" x14ac:dyDescent="0.25">
      <c r="C25" s="6" t="s">
        <v>12</v>
      </c>
      <c r="D25" s="9">
        <v>9</v>
      </c>
      <c r="E25" s="9">
        <v>6</v>
      </c>
      <c r="F25" s="9">
        <v>11</v>
      </c>
      <c r="G25" s="9">
        <v>3</v>
      </c>
      <c r="H25" s="9">
        <v>12</v>
      </c>
      <c r="I25" s="9">
        <v>8</v>
      </c>
      <c r="J25" s="9">
        <v>5</v>
      </c>
      <c r="K25" s="10">
        <v>1</v>
      </c>
      <c r="L25" s="11">
        <f t="shared" si="3"/>
        <v>37</v>
      </c>
      <c r="M25" s="11">
        <f t="shared" si="3"/>
        <v>18</v>
      </c>
      <c r="N25" s="11">
        <f t="shared" si="4"/>
        <v>55</v>
      </c>
    </row>
    <row r="26" spans="3:14" x14ac:dyDescent="0.25">
      <c r="C26" s="16" t="s">
        <v>6</v>
      </c>
      <c r="D26" s="17">
        <f>SUM(D19:D25)</f>
        <v>28</v>
      </c>
      <c r="E26" s="17">
        <f t="shared" ref="E26:N26" si="5">SUM(E19:E25)</f>
        <v>13</v>
      </c>
      <c r="F26" s="17">
        <f t="shared" si="5"/>
        <v>42</v>
      </c>
      <c r="G26" s="17">
        <f t="shared" si="5"/>
        <v>5</v>
      </c>
      <c r="H26" s="17">
        <f t="shared" si="5"/>
        <v>54</v>
      </c>
      <c r="I26" s="17">
        <f t="shared" si="5"/>
        <v>17</v>
      </c>
      <c r="J26" s="17">
        <f t="shared" si="5"/>
        <v>10</v>
      </c>
      <c r="K26" s="17">
        <f t="shared" si="5"/>
        <v>1</v>
      </c>
      <c r="L26" s="17">
        <f t="shared" si="5"/>
        <v>134</v>
      </c>
      <c r="M26" s="17">
        <f t="shared" si="5"/>
        <v>36</v>
      </c>
      <c r="N26" s="17">
        <f t="shared" si="5"/>
        <v>170</v>
      </c>
    </row>
    <row r="27" spans="3:14" x14ac:dyDescent="0.25">
      <c r="C27" s="20" t="s">
        <v>127</v>
      </c>
    </row>
    <row r="28" spans="3:14" ht="15" customHeight="1" x14ac:dyDescent="0.25">
      <c r="C28" s="21">
        <v>43235</v>
      </c>
    </row>
    <row r="30" spans="3:14" x14ac:dyDescent="0.25">
      <c r="C30" s="42" t="s">
        <v>27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3:14" ht="32.25" customHeight="1" x14ac:dyDescent="0.25">
      <c r="C31" s="38" t="s">
        <v>15</v>
      </c>
      <c r="D31" s="39" t="s">
        <v>7</v>
      </c>
      <c r="E31" s="39"/>
      <c r="F31" s="39" t="s">
        <v>8</v>
      </c>
      <c r="G31" s="39"/>
      <c r="H31" s="39" t="s">
        <v>9</v>
      </c>
      <c r="I31" s="40"/>
      <c r="J31" s="39" t="s">
        <v>10</v>
      </c>
      <c r="K31" s="40"/>
      <c r="L31" s="37" t="s">
        <v>6</v>
      </c>
      <c r="M31" s="37"/>
      <c r="N31" s="37"/>
    </row>
    <row r="32" spans="3:14" ht="21.75" customHeight="1" x14ac:dyDescent="0.25">
      <c r="C32" s="38"/>
      <c r="D32" s="8" t="s">
        <v>0</v>
      </c>
      <c r="E32" s="8" t="s">
        <v>1</v>
      </c>
      <c r="F32" s="8" t="s">
        <v>0</v>
      </c>
      <c r="G32" s="8" t="s">
        <v>1</v>
      </c>
      <c r="H32" s="8" t="s">
        <v>0</v>
      </c>
      <c r="I32" s="8" t="s">
        <v>1</v>
      </c>
      <c r="J32" s="8" t="s">
        <v>0</v>
      </c>
      <c r="K32" s="8" t="s">
        <v>1</v>
      </c>
      <c r="L32" s="8" t="s">
        <v>0</v>
      </c>
      <c r="M32" s="8" t="s">
        <v>1</v>
      </c>
      <c r="N32" s="8" t="s">
        <v>6</v>
      </c>
    </row>
    <row r="33" spans="3:14" ht="16.5" customHeight="1" x14ac:dyDescent="0.25">
      <c r="C33" s="22" t="s">
        <v>17</v>
      </c>
      <c r="D33" s="9">
        <v>3</v>
      </c>
      <c r="E33" s="9">
        <v>0</v>
      </c>
      <c r="F33" s="9">
        <v>3</v>
      </c>
      <c r="G33" s="9">
        <v>0</v>
      </c>
      <c r="H33" s="9">
        <v>0</v>
      </c>
      <c r="I33" s="9">
        <v>0</v>
      </c>
      <c r="J33" s="9">
        <v>0</v>
      </c>
      <c r="K33" s="10">
        <v>0</v>
      </c>
      <c r="L33" s="19">
        <f>D33+F33+H33+J33</f>
        <v>6</v>
      </c>
      <c r="M33" s="19">
        <f>E33+G33+I33+K33</f>
        <v>0</v>
      </c>
      <c r="N33" s="19">
        <f>SUM(L33:M33)</f>
        <v>6</v>
      </c>
    </row>
    <row r="34" spans="3:14" x14ac:dyDescent="0.25">
      <c r="C34" s="22" t="s">
        <v>4</v>
      </c>
      <c r="D34" s="9">
        <v>15</v>
      </c>
      <c r="E34" s="9">
        <v>8</v>
      </c>
      <c r="F34" s="9">
        <v>24</v>
      </c>
      <c r="G34" s="9">
        <v>5</v>
      </c>
      <c r="H34" s="9">
        <v>49</v>
      </c>
      <c r="I34" s="9">
        <v>15</v>
      </c>
      <c r="J34" s="9">
        <v>8</v>
      </c>
      <c r="K34" s="10">
        <v>0</v>
      </c>
      <c r="L34" s="19">
        <f t="shared" ref="L34:L38" si="6">D34+F34+H34+J34</f>
        <v>96</v>
      </c>
      <c r="M34" s="19">
        <f t="shared" ref="M34:M38" si="7">E34+G34+I34+K34</f>
        <v>28</v>
      </c>
      <c r="N34" s="19">
        <f t="shared" ref="N34:N38" si="8">SUM(L34:M34)</f>
        <v>124</v>
      </c>
    </row>
    <row r="35" spans="3:14" x14ac:dyDescent="0.25">
      <c r="C35" s="22" t="s">
        <v>19</v>
      </c>
      <c r="D35" s="9">
        <v>9</v>
      </c>
      <c r="E35" s="9">
        <v>2</v>
      </c>
      <c r="F35" s="9">
        <v>4</v>
      </c>
      <c r="G35" s="9">
        <v>0</v>
      </c>
      <c r="H35" s="9">
        <v>1</v>
      </c>
      <c r="I35" s="9">
        <v>0</v>
      </c>
      <c r="J35" s="9">
        <v>0</v>
      </c>
      <c r="K35" s="10">
        <v>0</v>
      </c>
      <c r="L35" s="11">
        <f t="shared" si="6"/>
        <v>14</v>
      </c>
      <c r="M35" s="11">
        <f t="shared" si="7"/>
        <v>2</v>
      </c>
      <c r="N35" s="11">
        <f t="shared" si="8"/>
        <v>16</v>
      </c>
    </row>
    <row r="36" spans="3:14" x14ac:dyDescent="0.25">
      <c r="C36" s="22" t="s">
        <v>20</v>
      </c>
      <c r="D36" s="9">
        <v>1</v>
      </c>
      <c r="E36" s="9">
        <v>1</v>
      </c>
      <c r="F36" s="9">
        <v>4</v>
      </c>
      <c r="G36" s="9">
        <v>0</v>
      </c>
      <c r="H36" s="9">
        <v>1</v>
      </c>
      <c r="I36" s="9">
        <v>0</v>
      </c>
      <c r="J36" s="9">
        <v>1</v>
      </c>
      <c r="K36" s="10">
        <v>0</v>
      </c>
      <c r="L36" s="11">
        <f t="shared" si="6"/>
        <v>7</v>
      </c>
      <c r="M36" s="11">
        <f t="shared" si="7"/>
        <v>1</v>
      </c>
      <c r="N36" s="11">
        <f t="shared" si="8"/>
        <v>8</v>
      </c>
    </row>
    <row r="37" spans="3:14" x14ac:dyDescent="0.25">
      <c r="C37" s="22" t="s">
        <v>18</v>
      </c>
      <c r="D37" s="9">
        <v>0</v>
      </c>
      <c r="E37" s="9">
        <v>2</v>
      </c>
      <c r="F37" s="9">
        <v>7</v>
      </c>
      <c r="G37" s="9">
        <v>0</v>
      </c>
      <c r="H37" s="9">
        <v>3</v>
      </c>
      <c r="I37" s="9">
        <v>2</v>
      </c>
      <c r="J37" s="9">
        <v>1</v>
      </c>
      <c r="K37" s="10">
        <v>0</v>
      </c>
      <c r="L37" s="11">
        <f t="shared" si="6"/>
        <v>11</v>
      </c>
      <c r="M37" s="11">
        <f t="shared" si="7"/>
        <v>4</v>
      </c>
      <c r="N37" s="11">
        <f t="shared" si="8"/>
        <v>15</v>
      </c>
    </row>
    <row r="38" spans="3:14" x14ac:dyDescent="0.25">
      <c r="C38" s="22" t="s">
        <v>5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10">
        <v>1</v>
      </c>
      <c r="L38" s="11">
        <f t="shared" si="6"/>
        <v>0</v>
      </c>
      <c r="M38" s="11">
        <f t="shared" si="7"/>
        <v>1</v>
      </c>
      <c r="N38" s="11">
        <f t="shared" si="8"/>
        <v>1</v>
      </c>
    </row>
    <row r="39" spans="3:14" x14ac:dyDescent="0.25">
      <c r="C39" s="18" t="s">
        <v>6</v>
      </c>
      <c r="D39" s="14">
        <f t="shared" ref="D39:K39" si="9">SUM(D33:D38)</f>
        <v>28</v>
      </c>
      <c r="E39" s="14">
        <f t="shared" si="9"/>
        <v>13</v>
      </c>
      <c r="F39" s="14">
        <f t="shared" si="9"/>
        <v>42</v>
      </c>
      <c r="G39" s="14">
        <f t="shared" si="9"/>
        <v>5</v>
      </c>
      <c r="H39" s="14">
        <f t="shared" si="9"/>
        <v>54</v>
      </c>
      <c r="I39" s="14">
        <f t="shared" si="9"/>
        <v>17</v>
      </c>
      <c r="J39" s="14">
        <f t="shared" si="9"/>
        <v>10</v>
      </c>
      <c r="K39" s="14">
        <f t="shared" si="9"/>
        <v>1</v>
      </c>
      <c r="L39" s="15">
        <f>D39+F39+H39+J39</f>
        <v>134</v>
      </c>
      <c r="M39" s="15">
        <f t="shared" ref="M39" si="10">E39+G39+I39+K39</f>
        <v>36</v>
      </c>
      <c r="N39" s="15">
        <f>SUM(L39:M39)</f>
        <v>170</v>
      </c>
    </row>
    <row r="40" spans="3:14" x14ac:dyDescent="0.25">
      <c r="C40" s="20" t="s">
        <v>127</v>
      </c>
    </row>
    <row r="41" spans="3:14" x14ac:dyDescent="0.25">
      <c r="C41" s="21">
        <v>43235</v>
      </c>
    </row>
    <row r="42" spans="3:14" x14ac:dyDescent="0.25">
      <c r="C42" s="12"/>
    </row>
    <row r="44" spans="3:14" x14ac:dyDescent="0.25">
      <c r="C44"/>
    </row>
    <row r="45" spans="3:14" x14ac:dyDescent="0.25">
      <c r="C45" s="23" t="s">
        <v>114</v>
      </c>
    </row>
    <row r="46" spans="3:14" x14ac:dyDescent="0.25">
      <c r="C46" s="34" t="s">
        <v>108</v>
      </c>
      <c r="D46" s="32" t="s">
        <v>109</v>
      </c>
      <c r="E46" s="35" t="s">
        <v>110</v>
      </c>
      <c r="F46" s="36"/>
      <c r="G46" s="36"/>
    </row>
    <row r="47" spans="3:14" x14ac:dyDescent="0.25">
      <c r="C47" s="34"/>
      <c r="D47" s="33"/>
      <c r="E47" s="27" t="s">
        <v>111</v>
      </c>
      <c r="F47" s="27" t="s">
        <v>112</v>
      </c>
      <c r="G47" s="27" t="s">
        <v>6</v>
      </c>
    </row>
    <row r="48" spans="3:14" x14ac:dyDescent="0.25">
      <c r="C48" s="28" t="s">
        <v>32</v>
      </c>
      <c r="D48" s="24" t="s">
        <v>115</v>
      </c>
      <c r="E48" s="9">
        <v>0</v>
      </c>
      <c r="F48" s="9">
        <v>6</v>
      </c>
      <c r="G48" s="9">
        <f>SUM(E48:F48)</f>
        <v>6</v>
      </c>
    </row>
    <row r="49" spans="3:7" x14ac:dyDescent="0.25">
      <c r="C49" s="29"/>
      <c r="D49" s="24" t="s">
        <v>46</v>
      </c>
      <c r="E49" s="9">
        <v>0</v>
      </c>
      <c r="F49" s="9">
        <v>2</v>
      </c>
      <c r="G49" s="9">
        <f t="shared" ref="G49:G112" si="11">SUM(E49:F49)</f>
        <v>2</v>
      </c>
    </row>
    <row r="50" spans="3:7" x14ac:dyDescent="0.25">
      <c r="C50" s="29"/>
      <c r="D50" s="24" t="s">
        <v>47</v>
      </c>
      <c r="E50" s="9">
        <v>0</v>
      </c>
      <c r="F50" s="9">
        <v>2</v>
      </c>
      <c r="G50" s="9">
        <f t="shared" si="11"/>
        <v>2</v>
      </c>
    </row>
    <row r="51" spans="3:7" ht="24" x14ac:dyDescent="0.25">
      <c r="C51" s="29"/>
      <c r="D51" s="24" t="s">
        <v>116</v>
      </c>
      <c r="E51" s="9">
        <v>1</v>
      </c>
      <c r="F51" s="9">
        <v>6</v>
      </c>
      <c r="G51" s="9">
        <f t="shared" si="11"/>
        <v>7</v>
      </c>
    </row>
    <row r="52" spans="3:7" x14ac:dyDescent="0.25">
      <c r="C52" s="29"/>
      <c r="D52" s="24" t="s">
        <v>48</v>
      </c>
      <c r="E52" s="9">
        <v>0</v>
      </c>
      <c r="F52" s="9">
        <v>1</v>
      </c>
      <c r="G52" s="9">
        <f t="shared" si="11"/>
        <v>1</v>
      </c>
    </row>
    <row r="53" spans="3:7" x14ac:dyDescent="0.25">
      <c r="C53" s="29"/>
      <c r="D53" s="24" t="s">
        <v>49</v>
      </c>
      <c r="E53" s="9">
        <v>0</v>
      </c>
      <c r="F53" s="9">
        <v>1</v>
      </c>
      <c r="G53" s="9">
        <f t="shared" si="11"/>
        <v>1</v>
      </c>
    </row>
    <row r="54" spans="3:7" x14ac:dyDescent="0.25">
      <c r="C54" s="29"/>
      <c r="D54" s="24" t="s">
        <v>50</v>
      </c>
      <c r="E54" s="9">
        <v>0</v>
      </c>
      <c r="F54" s="9">
        <v>1</v>
      </c>
      <c r="G54" s="9">
        <f t="shared" si="11"/>
        <v>1</v>
      </c>
    </row>
    <row r="55" spans="3:7" x14ac:dyDescent="0.25">
      <c r="C55" s="29"/>
      <c r="D55" s="24" t="s">
        <v>117</v>
      </c>
      <c r="E55" s="9">
        <v>0</v>
      </c>
      <c r="F55" s="9">
        <v>2</v>
      </c>
      <c r="G55" s="9">
        <f t="shared" si="11"/>
        <v>2</v>
      </c>
    </row>
    <row r="56" spans="3:7" x14ac:dyDescent="0.25">
      <c r="C56" s="25" t="s">
        <v>33</v>
      </c>
      <c r="D56" s="24" t="s">
        <v>51</v>
      </c>
      <c r="E56" s="9">
        <v>0</v>
      </c>
      <c r="F56" s="9">
        <v>3</v>
      </c>
      <c r="G56" s="9">
        <f t="shared" si="11"/>
        <v>3</v>
      </c>
    </row>
    <row r="57" spans="3:7" x14ac:dyDescent="0.25">
      <c r="C57" s="28" t="s">
        <v>34</v>
      </c>
      <c r="D57" s="24" t="s">
        <v>118</v>
      </c>
      <c r="E57" s="9">
        <v>0</v>
      </c>
      <c r="F57" s="9">
        <v>1</v>
      </c>
      <c r="G57" s="9">
        <f t="shared" si="11"/>
        <v>1</v>
      </c>
    </row>
    <row r="58" spans="3:7" ht="24" x14ac:dyDescent="0.25">
      <c r="C58" s="29"/>
      <c r="D58" s="24" t="s">
        <v>119</v>
      </c>
      <c r="E58" s="9">
        <v>0</v>
      </c>
      <c r="F58" s="9">
        <v>3</v>
      </c>
      <c r="G58" s="9">
        <f t="shared" si="11"/>
        <v>3</v>
      </c>
    </row>
    <row r="59" spans="3:7" x14ac:dyDescent="0.25">
      <c r="C59" s="28" t="s">
        <v>35</v>
      </c>
      <c r="D59" s="24" t="s">
        <v>52</v>
      </c>
      <c r="E59" s="9">
        <v>0</v>
      </c>
      <c r="F59" s="9">
        <v>1</v>
      </c>
      <c r="G59" s="9">
        <f t="shared" si="11"/>
        <v>1</v>
      </c>
    </row>
    <row r="60" spans="3:7" ht="24" x14ac:dyDescent="0.25">
      <c r="C60" s="29"/>
      <c r="D60" s="24" t="s">
        <v>53</v>
      </c>
      <c r="E60" s="9">
        <v>0</v>
      </c>
      <c r="F60" s="9">
        <v>1</v>
      </c>
      <c r="G60" s="9">
        <f t="shared" si="11"/>
        <v>1</v>
      </c>
    </row>
    <row r="61" spans="3:7" ht="24" x14ac:dyDescent="0.25">
      <c r="C61" s="29"/>
      <c r="D61" s="24" t="s">
        <v>54</v>
      </c>
      <c r="E61" s="9">
        <v>0</v>
      </c>
      <c r="F61" s="9">
        <v>1</v>
      </c>
      <c r="G61" s="9">
        <f t="shared" si="11"/>
        <v>1</v>
      </c>
    </row>
    <row r="62" spans="3:7" ht="24" x14ac:dyDescent="0.25">
      <c r="C62" s="29"/>
      <c r="D62" s="24" t="s">
        <v>55</v>
      </c>
      <c r="E62" s="9">
        <v>0</v>
      </c>
      <c r="F62" s="9">
        <v>1</v>
      </c>
      <c r="G62" s="9">
        <f t="shared" si="11"/>
        <v>1</v>
      </c>
    </row>
    <row r="63" spans="3:7" x14ac:dyDescent="0.25">
      <c r="C63" s="28" t="s">
        <v>36</v>
      </c>
      <c r="D63" s="24" t="s">
        <v>56</v>
      </c>
      <c r="E63" s="9">
        <v>0</v>
      </c>
      <c r="F63" s="9">
        <v>1</v>
      </c>
      <c r="G63" s="9">
        <f t="shared" si="11"/>
        <v>1</v>
      </c>
    </row>
    <row r="64" spans="3:7" x14ac:dyDescent="0.25">
      <c r="C64" s="29"/>
      <c r="D64" s="24" t="s">
        <v>57</v>
      </c>
      <c r="E64" s="9">
        <v>0</v>
      </c>
      <c r="F64" s="9">
        <v>3</v>
      </c>
      <c r="G64" s="9">
        <f t="shared" si="11"/>
        <v>3</v>
      </c>
    </row>
    <row r="65" spans="3:7" x14ac:dyDescent="0.25">
      <c r="C65" s="29"/>
      <c r="D65" s="24" t="s">
        <v>58</v>
      </c>
      <c r="E65" s="9">
        <v>2</v>
      </c>
      <c r="F65" s="9">
        <v>2</v>
      </c>
      <c r="G65" s="9">
        <f t="shared" si="11"/>
        <v>4</v>
      </c>
    </row>
    <row r="66" spans="3:7" ht="24" x14ac:dyDescent="0.25">
      <c r="C66" s="29"/>
      <c r="D66" s="24" t="s">
        <v>59</v>
      </c>
      <c r="E66" s="9">
        <v>0</v>
      </c>
      <c r="F66" s="9">
        <v>1</v>
      </c>
      <c r="G66" s="9">
        <f t="shared" si="11"/>
        <v>1</v>
      </c>
    </row>
    <row r="67" spans="3:7" x14ac:dyDescent="0.25">
      <c r="C67" s="29"/>
      <c r="D67" s="24" t="s">
        <v>60</v>
      </c>
      <c r="E67" s="9">
        <v>0</v>
      </c>
      <c r="F67" s="9">
        <v>2</v>
      </c>
      <c r="G67" s="9">
        <f t="shared" si="11"/>
        <v>2</v>
      </c>
    </row>
    <row r="68" spans="3:7" x14ac:dyDescent="0.25">
      <c r="C68" s="29"/>
      <c r="D68" s="24" t="s">
        <v>61</v>
      </c>
      <c r="E68" s="9">
        <v>0</v>
      </c>
      <c r="F68" s="9">
        <v>1</v>
      </c>
      <c r="G68" s="9">
        <f t="shared" si="11"/>
        <v>1</v>
      </c>
    </row>
    <row r="69" spans="3:7" x14ac:dyDescent="0.25">
      <c r="C69" s="29"/>
      <c r="D69" s="24" t="s">
        <v>62</v>
      </c>
      <c r="E69" s="9">
        <v>0</v>
      </c>
      <c r="F69" s="9">
        <v>1</v>
      </c>
      <c r="G69" s="9">
        <f t="shared" si="11"/>
        <v>1</v>
      </c>
    </row>
    <row r="70" spans="3:7" x14ac:dyDescent="0.25">
      <c r="C70" s="28" t="s">
        <v>37</v>
      </c>
      <c r="D70" s="24" t="s">
        <v>63</v>
      </c>
      <c r="E70" s="9">
        <v>0</v>
      </c>
      <c r="F70" s="9">
        <v>1</v>
      </c>
      <c r="G70" s="9">
        <f t="shared" si="11"/>
        <v>1</v>
      </c>
    </row>
    <row r="71" spans="3:7" ht="24" x14ac:dyDescent="0.25">
      <c r="C71" s="29"/>
      <c r="D71" s="24" t="s">
        <v>64</v>
      </c>
      <c r="E71" s="9">
        <v>0</v>
      </c>
      <c r="F71" s="9">
        <v>1</v>
      </c>
      <c r="G71" s="9">
        <f t="shared" si="11"/>
        <v>1</v>
      </c>
    </row>
    <row r="72" spans="3:7" ht="24" x14ac:dyDescent="0.25">
      <c r="C72" s="29"/>
      <c r="D72" s="24" t="s">
        <v>65</v>
      </c>
      <c r="E72" s="9">
        <v>0</v>
      </c>
      <c r="F72" s="9">
        <v>1</v>
      </c>
      <c r="G72" s="9">
        <f t="shared" si="11"/>
        <v>1</v>
      </c>
    </row>
    <row r="73" spans="3:7" ht="24" x14ac:dyDescent="0.25">
      <c r="C73" s="29"/>
      <c r="D73" s="24" t="s">
        <v>120</v>
      </c>
      <c r="E73" s="9">
        <v>0</v>
      </c>
      <c r="F73" s="9">
        <v>2</v>
      </c>
      <c r="G73" s="9">
        <f t="shared" si="11"/>
        <v>2</v>
      </c>
    </row>
    <row r="74" spans="3:7" x14ac:dyDescent="0.25">
      <c r="C74" s="28" t="s">
        <v>38</v>
      </c>
      <c r="D74" s="24" t="s">
        <v>66</v>
      </c>
      <c r="E74" s="9">
        <v>0</v>
      </c>
      <c r="F74" s="9">
        <v>1</v>
      </c>
      <c r="G74" s="9">
        <f t="shared" si="11"/>
        <v>1</v>
      </c>
    </row>
    <row r="75" spans="3:7" x14ac:dyDescent="0.25">
      <c r="C75" s="29"/>
      <c r="D75" s="24" t="s">
        <v>121</v>
      </c>
      <c r="E75" s="9">
        <v>0</v>
      </c>
      <c r="F75" s="9">
        <v>3</v>
      </c>
      <c r="G75" s="9">
        <f t="shared" si="11"/>
        <v>3</v>
      </c>
    </row>
    <row r="76" spans="3:7" x14ac:dyDescent="0.25">
      <c r="C76" s="29"/>
      <c r="D76" s="24" t="s">
        <v>67</v>
      </c>
      <c r="E76" s="9">
        <v>0</v>
      </c>
      <c r="F76" s="9">
        <v>1</v>
      </c>
      <c r="G76" s="9">
        <f t="shared" si="11"/>
        <v>1</v>
      </c>
    </row>
    <row r="77" spans="3:7" x14ac:dyDescent="0.25">
      <c r="C77" s="29"/>
      <c r="D77" s="24" t="s">
        <v>68</v>
      </c>
      <c r="E77" s="9">
        <v>1</v>
      </c>
      <c r="F77" s="9">
        <v>0</v>
      </c>
      <c r="G77" s="9">
        <f t="shared" si="11"/>
        <v>1</v>
      </c>
    </row>
    <row r="78" spans="3:7" x14ac:dyDescent="0.25">
      <c r="C78" s="28" t="s">
        <v>39</v>
      </c>
      <c r="D78" s="24" t="s">
        <v>69</v>
      </c>
      <c r="E78" s="9">
        <v>0</v>
      </c>
      <c r="F78" s="9">
        <v>1</v>
      </c>
      <c r="G78" s="9">
        <f t="shared" si="11"/>
        <v>1</v>
      </c>
    </row>
    <row r="79" spans="3:7" x14ac:dyDescent="0.25">
      <c r="C79" s="29"/>
      <c r="D79" s="24" t="s">
        <v>70</v>
      </c>
      <c r="E79" s="9">
        <v>0</v>
      </c>
      <c r="F79" s="9">
        <v>2</v>
      </c>
      <c r="G79" s="9">
        <f t="shared" si="11"/>
        <v>2</v>
      </c>
    </row>
    <row r="80" spans="3:7" x14ac:dyDescent="0.25">
      <c r="C80" s="29"/>
      <c r="D80" s="24" t="s">
        <v>71</v>
      </c>
      <c r="E80" s="9">
        <v>0</v>
      </c>
      <c r="F80" s="9">
        <v>1</v>
      </c>
      <c r="G80" s="9">
        <f t="shared" si="11"/>
        <v>1</v>
      </c>
    </row>
    <row r="81" spans="3:7" x14ac:dyDescent="0.25">
      <c r="C81" s="29"/>
      <c r="D81" s="24" t="s">
        <v>72</v>
      </c>
      <c r="E81" s="9">
        <v>0</v>
      </c>
      <c r="F81" s="9">
        <v>1</v>
      </c>
      <c r="G81" s="9">
        <f t="shared" si="11"/>
        <v>1</v>
      </c>
    </row>
    <row r="82" spans="3:7" ht="24" x14ac:dyDescent="0.25">
      <c r="C82" s="29"/>
      <c r="D82" s="24" t="s">
        <v>73</v>
      </c>
      <c r="E82" s="9">
        <v>0</v>
      </c>
      <c r="F82" s="9">
        <v>3</v>
      </c>
      <c r="G82" s="9">
        <f t="shared" si="11"/>
        <v>3</v>
      </c>
    </row>
    <row r="83" spans="3:7" x14ac:dyDescent="0.25">
      <c r="C83" s="29"/>
      <c r="D83" s="24" t="s">
        <v>74</v>
      </c>
      <c r="E83" s="9">
        <v>0</v>
      </c>
      <c r="F83" s="9">
        <v>1</v>
      </c>
      <c r="G83" s="9">
        <f t="shared" si="11"/>
        <v>1</v>
      </c>
    </row>
    <row r="84" spans="3:7" x14ac:dyDescent="0.25">
      <c r="C84" s="28" t="s">
        <v>40</v>
      </c>
      <c r="D84" s="24" t="s">
        <v>75</v>
      </c>
      <c r="E84" s="9">
        <v>0</v>
      </c>
      <c r="F84" s="9">
        <v>2</v>
      </c>
      <c r="G84" s="9">
        <f t="shared" si="11"/>
        <v>2</v>
      </c>
    </row>
    <row r="85" spans="3:7" x14ac:dyDescent="0.25">
      <c r="C85" s="29"/>
      <c r="D85" s="24" t="s">
        <v>76</v>
      </c>
      <c r="E85" s="9">
        <v>0</v>
      </c>
      <c r="F85" s="9">
        <v>1</v>
      </c>
      <c r="G85" s="9">
        <f t="shared" si="11"/>
        <v>1</v>
      </c>
    </row>
    <row r="86" spans="3:7" x14ac:dyDescent="0.25">
      <c r="C86" s="29"/>
      <c r="D86" s="24" t="s">
        <v>77</v>
      </c>
      <c r="E86" s="9">
        <v>0</v>
      </c>
      <c r="F86" s="9">
        <v>1</v>
      </c>
      <c r="G86" s="9">
        <f t="shared" si="11"/>
        <v>1</v>
      </c>
    </row>
    <row r="87" spans="3:7" x14ac:dyDescent="0.25">
      <c r="C87" s="29"/>
      <c r="D87" s="24" t="s">
        <v>78</v>
      </c>
      <c r="E87" s="9">
        <v>0</v>
      </c>
      <c r="F87" s="9">
        <v>1</v>
      </c>
      <c r="G87" s="9">
        <f t="shared" si="11"/>
        <v>1</v>
      </c>
    </row>
    <row r="88" spans="3:7" x14ac:dyDescent="0.25">
      <c r="C88" s="29"/>
      <c r="D88" s="24" t="s">
        <v>79</v>
      </c>
      <c r="E88" s="9">
        <v>1</v>
      </c>
      <c r="F88" s="9">
        <v>11</v>
      </c>
      <c r="G88" s="9">
        <f t="shared" si="11"/>
        <v>12</v>
      </c>
    </row>
    <row r="89" spans="3:7" ht="24" x14ac:dyDescent="0.25">
      <c r="C89" s="29"/>
      <c r="D89" s="24" t="s">
        <v>80</v>
      </c>
      <c r="E89" s="9">
        <v>0</v>
      </c>
      <c r="F89" s="9">
        <v>1</v>
      </c>
      <c r="G89" s="9">
        <f t="shared" si="11"/>
        <v>1</v>
      </c>
    </row>
    <row r="90" spans="3:7" x14ac:dyDescent="0.25">
      <c r="C90" s="28" t="s">
        <v>41</v>
      </c>
      <c r="D90" s="24" t="s">
        <v>81</v>
      </c>
      <c r="E90" s="9">
        <v>0</v>
      </c>
      <c r="F90" s="9">
        <v>2</v>
      </c>
      <c r="G90" s="9">
        <f t="shared" si="11"/>
        <v>2</v>
      </c>
    </row>
    <row r="91" spans="3:7" x14ac:dyDescent="0.25">
      <c r="C91" s="29"/>
      <c r="D91" s="24" t="s">
        <v>82</v>
      </c>
      <c r="E91" s="9">
        <v>0</v>
      </c>
      <c r="F91" s="9">
        <v>2</v>
      </c>
      <c r="G91" s="9">
        <f t="shared" si="11"/>
        <v>2</v>
      </c>
    </row>
    <row r="92" spans="3:7" x14ac:dyDescent="0.25">
      <c r="C92" s="29"/>
      <c r="D92" s="24" t="s">
        <v>83</v>
      </c>
      <c r="E92" s="9">
        <v>0</v>
      </c>
      <c r="F92" s="9">
        <v>2</v>
      </c>
      <c r="G92" s="9">
        <f t="shared" si="11"/>
        <v>2</v>
      </c>
    </row>
    <row r="93" spans="3:7" x14ac:dyDescent="0.25">
      <c r="C93" s="29"/>
      <c r="D93" s="24" t="s">
        <v>84</v>
      </c>
      <c r="E93" s="9">
        <v>0</v>
      </c>
      <c r="F93" s="9">
        <v>1</v>
      </c>
      <c r="G93" s="9">
        <f t="shared" si="11"/>
        <v>1</v>
      </c>
    </row>
    <row r="94" spans="3:7" x14ac:dyDescent="0.25">
      <c r="C94" s="29"/>
      <c r="D94" s="24" t="s">
        <v>85</v>
      </c>
      <c r="E94" s="9">
        <v>0</v>
      </c>
      <c r="F94" s="9">
        <v>1</v>
      </c>
      <c r="G94" s="9">
        <f t="shared" si="11"/>
        <v>1</v>
      </c>
    </row>
    <row r="95" spans="3:7" x14ac:dyDescent="0.25">
      <c r="C95" s="29"/>
      <c r="D95" s="24" t="s">
        <v>86</v>
      </c>
      <c r="E95" s="9">
        <v>1</v>
      </c>
      <c r="F95" s="9">
        <v>3</v>
      </c>
      <c r="G95" s="9">
        <f t="shared" si="11"/>
        <v>4</v>
      </c>
    </row>
    <row r="96" spans="3:7" x14ac:dyDescent="0.25">
      <c r="C96" s="29"/>
      <c r="D96" s="24" t="s">
        <v>87</v>
      </c>
      <c r="E96" s="9">
        <v>0</v>
      </c>
      <c r="F96" s="9">
        <v>2</v>
      </c>
      <c r="G96" s="9">
        <f t="shared" si="11"/>
        <v>2</v>
      </c>
    </row>
    <row r="97" spans="3:7" x14ac:dyDescent="0.25">
      <c r="C97" s="29"/>
      <c r="D97" s="24" t="s">
        <v>88</v>
      </c>
      <c r="E97" s="9">
        <v>0</v>
      </c>
      <c r="F97" s="9">
        <v>2</v>
      </c>
      <c r="G97" s="9">
        <f t="shared" si="11"/>
        <v>2</v>
      </c>
    </row>
    <row r="98" spans="3:7" x14ac:dyDescent="0.25">
      <c r="C98" s="28" t="s">
        <v>42</v>
      </c>
      <c r="D98" s="24" t="s">
        <v>89</v>
      </c>
      <c r="E98" s="9">
        <v>0</v>
      </c>
      <c r="F98" s="9">
        <v>1</v>
      </c>
      <c r="G98" s="9">
        <f t="shared" si="11"/>
        <v>1</v>
      </c>
    </row>
    <row r="99" spans="3:7" x14ac:dyDescent="0.25">
      <c r="C99" s="29"/>
      <c r="D99" s="24" t="s">
        <v>122</v>
      </c>
      <c r="E99" s="9">
        <v>0</v>
      </c>
      <c r="F99" s="9">
        <v>2</v>
      </c>
      <c r="G99" s="9">
        <f t="shared" si="11"/>
        <v>2</v>
      </c>
    </row>
    <row r="100" spans="3:7" x14ac:dyDescent="0.25">
      <c r="C100" s="29"/>
      <c r="D100" s="24" t="s">
        <v>90</v>
      </c>
      <c r="E100" s="9">
        <v>0</v>
      </c>
      <c r="F100" s="9">
        <v>1</v>
      </c>
      <c r="G100" s="9">
        <f t="shared" si="11"/>
        <v>1</v>
      </c>
    </row>
    <row r="101" spans="3:7" x14ac:dyDescent="0.25">
      <c r="C101" s="29"/>
      <c r="D101" s="24" t="s">
        <v>91</v>
      </c>
      <c r="E101" s="9">
        <v>0</v>
      </c>
      <c r="F101" s="9">
        <v>2</v>
      </c>
      <c r="G101" s="9">
        <f t="shared" si="11"/>
        <v>2</v>
      </c>
    </row>
    <row r="102" spans="3:7" x14ac:dyDescent="0.25">
      <c r="C102" s="29"/>
      <c r="D102" s="24" t="s">
        <v>92</v>
      </c>
      <c r="E102" s="9">
        <v>0</v>
      </c>
      <c r="F102" s="9">
        <v>2</v>
      </c>
      <c r="G102" s="9">
        <f t="shared" si="11"/>
        <v>2</v>
      </c>
    </row>
    <row r="103" spans="3:7" ht="24" x14ac:dyDescent="0.25">
      <c r="C103" s="28" t="s">
        <v>43</v>
      </c>
      <c r="D103" s="24" t="s">
        <v>93</v>
      </c>
      <c r="E103" s="9">
        <v>0</v>
      </c>
      <c r="F103" s="9">
        <v>1</v>
      </c>
      <c r="G103" s="9">
        <f t="shared" si="11"/>
        <v>1</v>
      </c>
    </row>
    <row r="104" spans="3:7" x14ac:dyDescent="0.25">
      <c r="C104" s="29"/>
      <c r="D104" s="24" t="s">
        <v>94</v>
      </c>
      <c r="E104" s="9">
        <v>0</v>
      </c>
      <c r="F104" s="9">
        <v>6</v>
      </c>
      <c r="G104" s="9">
        <f t="shared" si="11"/>
        <v>6</v>
      </c>
    </row>
    <row r="105" spans="3:7" x14ac:dyDescent="0.25">
      <c r="C105" s="29"/>
      <c r="D105" s="24" t="s">
        <v>95</v>
      </c>
      <c r="E105" s="9">
        <v>0</v>
      </c>
      <c r="F105" s="9">
        <v>3</v>
      </c>
      <c r="G105" s="9">
        <f t="shared" si="11"/>
        <v>3</v>
      </c>
    </row>
    <row r="106" spans="3:7" x14ac:dyDescent="0.25">
      <c r="C106" s="29"/>
      <c r="D106" s="24" t="s">
        <v>96</v>
      </c>
      <c r="E106" s="9">
        <v>0</v>
      </c>
      <c r="F106" s="9">
        <v>1</v>
      </c>
      <c r="G106" s="9">
        <f t="shared" si="11"/>
        <v>1</v>
      </c>
    </row>
    <row r="107" spans="3:7" x14ac:dyDescent="0.25">
      <c r="C107" s="29"/>
      <c r="D107" s="24" t="s">
        <v>97</v>
      </c>
      <c r="E107" s="9">
        <v>0</v>
      </c>
      <c r="F107" s="9">
        <v>1</v>
      </c>
      <c r="G107" s="9">
        <f t="shared" si="11"/>
        <v>1</v>
      </c>
    </row>
    <row r="108" spans="3:7" ht="24" x14ac:dyDescent="0.25">
      <c r="C108" s="29"/>
      <c r="D108" s="24" t="s">
        <v>123</v>
      </c>
      <c r="E108" s="9">
        <v>0</v>
      </c>
      <c r="F108" s="9">
        <v>1</v>
      </c>
      <c r="G108" s="9">
        <f t="shared" si="11"/>
        <v>1</v>
      </c>
    </row>
    <row r="109" spans="3:7" x14ac:dyDescent="0.25">
      <c r="C109" s="29"/>
      <c r="D109" s="24" t="s">
        <v>98</v>
      </c>
      <c r="E109" s="9">
        <v>0</v>
      </c>
      <c r="F109" s="9">
        <v>10</v>
      </c>
      <c r="G109" s="9">
        <f t="shared" si="11"/>
        <v>10</v>
      </c>
    </row>
    <row r="110" spans="3:7" x14ac:dyDescent="0.25">
      <c r="C110" s="28" t="s">
        <v>44</v>
      </c>
      <c r="D110" s="24" t="s">
        <v>99</v>
      </c>
      <c r="E110" s="9">
        <v>0</v>
      </c>
      <c r="F110" s="9">
        <v>2</v>
      </c>
      <c r="G110" s="9">
        <f t="shared" si="11"/>
        <v>2</v>
      </c>
    </row>
    <row r="111" spans="3:7" x14ac:dyDescent="0.25">
      <c r="C111" s="29"/>
      <c r="D111" s="24" t="s">
        <v>100</v>
      </c>
      <c r="E111" s="9">
        <v>0</v>
      </c>
      <c r="F111" s="9">
        <v>12</v>
      </c>
      <c r="G111" s="9">
        <f t="shared" si="11"/>
        <v>12</v>
      </c>
    </row>
    <row r="112" spans="3:7" x14ac:dyDescent="0.25">
      <c r="C112" s="29"/>
      <c r="D112" s="24" t="s">
        <v>101</v>
      </c>
      <c r="E112" s="9">
        <v>0</v>
      </c>
      <c r="F112" s="9">
        <v>2</v>
      </c>
      <c r="G112" s="9">
        <f t="shared" si="11"/>
        <v>2</v>
      </c>
    </row>
    <row r="113" spans="3:7" x14ac:dyDescent="0.25">
      <c r="C113" s="29"/>
      <c r="D113" s="24" t="s">
        <v>102</v>
      </c>
      <c r="E113" s="9">
        <v>0</v>
      </c>
      <c r="F113" s="9">
        <v>5</v>
      </c>
      <c r="G113" s="9">
        <f t="shared" ref="G113:G121" si="12">SUM(E113:F113)</f>
        <v>5</v>
      </c>
    </row>
    <row r="114" spans="3:7" x14ac:dyDescent="0.25">
      <c r="C114" s="29"/>
      <c r="D114" s="24" t="s">
        <v>124</v>
      </c>
      <c r="E114" s="9">
        <v>0</v>
      </c>
      <c r="F114" s="9">
        <v>1</v>
      </c>
      <c r="G114" s="9">
        <f t="shared" si="12"/>
        <v>1</v>
      </c>
    </row>
    <row r="115" spans="3:7" ht="24" x14ac:dyDescent="0.25">
      <c r="C115" s="29"/>
      <c r="D115" s="24" t="s">
        <v>103</v>
      </c>
      <c r="E115" s="9">
        <v>0</v>
      </c>
      <c r="F115" s="9">
        <v>4</v>
      </c>
      <c r="G115" s="9">
        <f t="shared" si="12"/>
        <v>4</v>
      </c>
    </row>
    <row r="116" spans="3:7" x14ac:dyDescent="0.25">
      <c r="C116" s="29"/>
      <c r="D116" s="24" t="s">
        <v>104</v>
      </c>
      <c r="E116" s="9">
        <v>1</v>
      </c>
      <c r="F116" s="9">
        <v>1</v>
      </c>
      <c r="G116" s="9">
        <f t="shared" si="12"/>
        <v>2</v>
      </c>
    </row>
    <row r="117" spans="3:7" x14ac:dyDescent="0.25">
      <c r="C117" s="29"/>
      <c r="D117" s="24" t="s">
        <v>105</v>
      </c>
      <c r="E117" s="9">
        <v>1</v>
      </c>
      <c r="F117" s="9">
        <v>0</v>
      </c>
      <c r="G117" s="9">
        <f t="shared" si="12"/>
        <v>1</v>
      </c>
    </row>
    <row r="118" spans="3:7" ht="24" x14ac:dyDescent="0.25">
      <c r="C118" s="28" t="s">
        <v>45</v>
      </c>
      <c r="D118" s="24" t="s">
        <v>125</v>
      </c>
      <c r="E118" s="9">
        <v>1</v>
      </c>
      <c r="F118" s="9">
        <v>0</v>
      </c>
      <c r="G118" s="9">
        <f t="shared" si="12"/>
        <v>1</v>
      </c>
    </row>
    <row r="119" spans="3:7" x14ac:dyDescent="0.25">
      <c r="C119" s="29"/>
      <c r="D119" s="24" t="s">
        <v>106</v>
      </c>
      <c r="E119" s="9">
        <v>1</v>
      </c>
      <c r="F119" s="9">
        <v>5</v>
      </c>
      <c r="G119" s="9">
        <f t="shared" si="12"/>
        <v>6</v>
      </c>
    </row>
    <row r="120" spans="3:7" x14ac:dyDescent="0.25">
      <c r="C120" s="29"/>
      <c r="D120" s="24" t="s">
        <v>107</v>
      </c>
      <c r="E120" s="9">
        <v>0</v>
      </c>
      <c r="F120" s="9">
        <v>1</v>
      </c>
      <c r="G120" s="9">
        <f t="shared" si="12"/>
        <v>1</v>
      </c>
    </row>
    <row r="121" spans="3:7" x14ac:dyDescent="0.25">
      <c r="C121" s="29"/>
      <c r="D121" s="24" t="s">
        <v>126</v>
      </c>
      <c r="E121" s="9">
        <v>1</v>
      </c>
      <c r="F121" s="9">
        <v>1</v>
      </c>
      <c r="G121" s="9">
        <f t="shared" si="12"/>
        <v>2</v>
      </c>
    </row>
    <row r="122" spans="3:7" x14ac:dyDescent="0.25">
      <c r="C122" s="30" t="s">
        <v>113</v>
      </c>
      <c r="D122" s="31"/>
      <c r="E122" s="26">
        <f>SUM(E48:E121)</f>
        <v>11</v>
      </c>
      <c r="F122" s="26">
        <f t="shared" ref="F122:G122" si="13">SUM(F48:F121)</f>
        <v>159</v>
      </c>
      <c r="G122" s="26">
        <f t="shared" si="13"/>
        <v>170</v>
      </c>
    </row>
    <row r="123" spans="3:7" x14ac:dyDescent="0.25">
      <c r="C123" s="20" t="s">
        <v>127</v>
      </c>
    </row>
    <row r="124" spans="3:7" x14ac:dyDescent="0.25">
      <c r="C124" s="21">
        <v>43235</v>
      </c>
    </row>
  </sheetData>
  <mergeCells count="41">
    <mergeCell ref="C30:N30"/>
    <mergeCell ref="C31:C32"/>
    <mergeCell ref="D31:E31"/>
    <mergeCell ref="F31:G31"/>
    <mergeCell ref="H31:I31"/>
    <mergeCell ref="J31:K31"/>
    <mergeCell ref="C1:N1"/>
    <mergeCell ref="C2:N2"/>
    <mergeCell ref="C3:N3"/>
    <mergeCell ref="C7:N7"/>
    <mergeCell ref="C16:N16"/>
    <mergeCell ref="E46:G46"/>
    <mergeCell ref="C48:C55"/>
    <mergeCell ref="C57:C58"/>
    <mergeCell ref="L17:N17"/>
    <mergeCell ref="C8:C9"/>
    <mergeCell ref="D8:E8"/>
    <mergeCell ref="F8:G8"/>
    <mergeCell ref="H8:I8"/>
    <mergeCell ref="J8:K8"/>
    <mergeCell ref="L8:N8"/>
    <mergeCell ref="C17:C18"/>
    <mergeCell ref="D17:E17"/>
    <mergeCell ref="F17:G17"/>
    <mergeCell ref="H17:I17"/>
    <mergeCell ref="J17:K17"/>
    <mergeCell ref="L31:N31"/>
    <mergeCell ref="C118:C121"/>
    <mergeCell ref="C122:D122"/>
    <mergeCell ref="D46:D47"/>
    <mergeCell ref="C84:C89"/>
    <mergeCell ref="C90:C97"/>
    <mergeCell ref="C98:C102"/>
    <mergeCell ref="C103:C109"/>
    <mergeCell ref="C110:C117"/>
    <mergeCell ref="C59:C62"/>
    <mergeCell ref="C63:C69"/>
    <mergeCell ref="C70:C73"/>
    <mergeCell ref="C74:C77"/>
    <mergeCell ref="C78:C83"/>
    <mergeCell ref="C46:C4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E. Sorto Fuentes</dc:creator>
  <cp:lastModifiedBy>Ana E. Sorto Fuentes</cp:lastModifiedBy>
  <dcterms:created xsi:type="dcterms:W3CDTF">2017-06-26T19:53:11Z</dcterms:created>
  <dcterms:modified xsi:type="dcterms:W3CDTF">2018-05-15T14:28:31Z</dcterms:modified>
</cp:coreProperties>
</file>