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sorto\Documents\Inserción Social\Ademandas\2018\"/>
    </mc:Choice>
  </mc:AlternateContent>
  <bookViews>
    <workbookView xWindow="0" yWindow="0" windowWidth="28800" windowHeight="12135"/>
  </bookViews>
  <sheets>
    <sheet name="2017" sheetId="4" r:id="rId1"/>
    <sheet name="2018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5" l="1"/>
  <c r="O37" i="5"/>
  <c r="O38" i="5"/>
  <c r="O39" i="5"/>
  <c r="O40" i="5"/>
  <c r="O41" i="5"/>
  <c r="N36" i="5"/>
  <c r="N37" i="5"/>
  <c r="P37" i="5" s="1"/>
  <c r="N38" i="5"/>
  <c r="P38" i="5" s="1"/>
  <c r="N39" i="5"/>
  <c r="N40" i="5"/>
  <c r="N41" i="5"/>
  <c r="B42" i="5"/>
  <c r="C42" i="5"/>
  <c r="D42" i="5"/>
  <c r="E42" i="5"/>
  <c r="F42" i="5"/>
  <c r="G42" i="5"/>
  <c r="H42" i="5"/>
  <c r="I42" i="5"/>
  <c r="J42" i="5"/>
  <c r="K42" i="5"/>
  <c r="L42" i="5"/>
  <c r="M42" i="5"/>
  <c r="C15" i="5"/>
  <c r="B15" i="5"/>
  <c r="D14" i="5"/>
  <c r="D13" i="5"/>
  <c r="D12" i="5"/>
  <c r="D11" i="5"/>
  <c r="P41" i="5" l="1"/>
  <c r="P40" i="5"/>
  <c r="P39" i="5"/>
  <c r="P36" i="5"/>
  <c r="D15" i="5"/>
  <c r="O25" i="5"/>
  <c r="O26" i="5"/>
  <c r="O27" i="5"/>
  <c r="O28" i="5"/>
  <c r="O29" i="5"/>
  <c r="O30" i="5"/>
  <c r="O31" i="5"/>
  <c r="O32" i="5"/>
  <c r="O33" i="5"/>
  <c r="O34" i="5"/>
  <c r="O35" i="5"/>
  <c r="O24" i="5"/>
  <c r="N25" i="5"/>
  <c r="N26" i="5"/>
  <c r="N27" i="5"/>
  <c r="N28" i="5"/>
  <c r="N29" i="5"/>
  <c r="N30" i="5"/>
  <c r="N31" i="5"/>
  <c r="N32" i="5"/>
  <c r="N33" i="5"/>
  <c r="N34" i="5"/>
  <c r="N35" i="5"/>
  <c r="N24" i="5"/>
  <c r="P27" i="5" l="1"/>
  <c r="P26" i="5" l="1"/>
  <c r="P30" i="5"/>
  <c r="P34" i="5"/>
  <c r="P25" i="5"/>
  <c r="P31" i="5"/>
  <c r="P28" i="5"/>
  <c r="P29" i="5"/>
  <c r="N42" i="5"/>
  <c r="P35" i="5"/>
  <c r="P33" i="5"/>
  <c r="O42" i="5"/>
  <c r="P32" i="5"/>
  <c r="P24" i="5"/>
  <c r="M44" i="4"/>
  <c r="L44" i="4"/>
  <c r="K44" i="4"/>
  <c r="J44" i="4"/>
  <c r="I44" i="4"/>
  <c r="H44" i="4"/>
  <c r="G44" i="4"/>
  <c r="F44" i="4"/>
  <c r="E44" i="4"/>
  <c r="D44" i="4"/>
  <c r="C44" i="4"/>
  <c r="B44" i="4"/>
  <c r="O30" i="4"/>
  <c r="N30" i="4"/>
  <c r="O43" i="4"/>
  <c r="N43" i="4"/>
  <c r="O29" i="4"/>
  <c r="N29" i="4"/>
  <c r="O27" i="4"/>
  <c r="N27" i="4"/>
  <c r="O31" i="4"/>
  <c r="N31" i="4"/>
  <c r="O28" i="4"/>
  <c r="N28" i="4"/>
  <c r="O42" i="4"/>
  <c r="N42" i="4"/>
  <c r="O37" i="4"/>
  <c r="N37" i="4"/>
  <c r="O32" i="4"/>
  <c r="N32" i="4"/>
  <c r="O35" i="4"/>
  <c r="N35" i="4"/>
  <c r="P35" i="4" s="1"/>
  <c r="O40" i="4"/>
  <c r="N40" i="4"/>
  <c r="O36" i="4"/>
  <c r="N36" i="4"/>
  <c r="O23" i="4"/>
  <c r="N23" i="4"/>
  <c r="O33" i="4"/>
  <c r="N33" i="4"/>
  <c r="P33" i="4" s="1"/>
  <c r="O38" i="4"/>
  <c r="N38" i="4"/>
  <c r="O39" i="4"/>
  <c r="N39" i="4"/>
  <c r="O24" i="4"/>
  <c r="N24" i="4"/>
  <c r="O25" i="4"/>
  <c r="N25" i="4"/>
  <c r="O26" i="4"/>
  <c r="N26" i="4"/>
  <c r="O34" i="4"/>
  <c r="N34" i="4"/>
  <c r="O41" i="4"/>
  <c r="N41" i="4"/>
  <c r="C15" i="4"/>
  <c r="B15" i="4"/>
  <c r="D15" i="4" s="1"/>
  <c r="D14" i="4"/>
  <c r="D13" i="4"/>
  <c r="D12" i="4"/>
  <c r="D11" i="4"/>
  <c r="P42" i="5" l="1"/>
  <c r="P34" i="4"/>
  <c r="P39" i="4"/>
  <c r="P26" i="4"/>
  <c r="P38" i="4"/>
  <c r="P40" i="4"/>
  <c r="P42" i="4"/>
  <c r="P29" i="4"/>
  <c r="P41" i="4"/>
  <c r="P24" i="4"/>
  <c r="P31" i="4"/>
  <c r="P30" i="4"/>
  <c r="O44" i="4"/>
  <c r="P23" i="4"/>
  <c r="P28" i="4"/>
  <c r="P36" i="4"/>
  <c r="P32" i="4"/>
  <c r="P43" i="4"/>
  <c r="P37" i="4"/>
  <c r="P25" i="4"/>
  <c r="P27" i="4"/>
  <c r="N44" i="4"/>
  <c r="P44" i="4" l="1"/>
</calcChain>
</file>

<file path=xl/sharedStrings.xml><?xml version="1.0" encoding="utf-8"?>
<sst xmlns="http://schemas.openxmlformats.org/spreadsheetml/2006/main" count="115" uniqueCount="40">
  <si>
    <t>Total</t>
  </si>
  <si>
    <t>F</t>
  </si>
  <si>
    <t>M</t>
  </si>
  <si>
    <t>12 a &lt;14 años</t>
  </si>
  <si>
    <t>14 a &lt; 16 años</t>
  </si>
  <si>
    <t>16 a &lt; 18 años</t>
  </si>
  <si>
    <t>18 y más años</t>
  </si>
  <si>
    <t>Homicidios</t>
  </si>
  <si>
    <t>Extorsión</t>
  </si>
  <si>
    <t>Comercio, posesión, tráfico y tenencia de drogas</t>
  </si>
  <si>
    <t>Violación y agresiones sexuales</t>
  </si>
  <si>
    <t>Resistencia, encubrimiento y evasión</t>
  </si>
  <si>
    <t>Robos</t>
  </si>
  <si>
    <t>Tenencia, portación o conducción ilegal de armas de fuego</t>
  </si>
  <si>
    <t>Actos de terrorismo</t>
  </si>
  <si>
    <t>Amenazas</t>
  </si>
  <si>
    <t>Asociación ilícita y pertenencia a maras</t>
  </si>
  <si>
    <t>Fabricación, Portación, Tenencia de Explosivos Artesanales</t>
  </si>
  <si>
    <t>Feminicidio</t>
  </si>
  <si>
    <t>Hurtos</t>
  </si>
  <si>
    <t>Lesiones</t>
  </si>
  <si>
    <t>Receptación</t>
  </si>
  <si>
    <t>Secuestro y Privación de libertad</t>
  </si>
  <si>
    <t>Tenencia, portación o conducción de armas de guerra</t>
  </si>
  <si>
    <t>Trafico de objetos prohibidos en Centros Penales</t>
  </si>
  <si>
    <t>Grupos de Edad</t>
  </si>
  <si>
    <t>Delito</t>
  </si>
  <si>
    <t>Fabricación, portación o conducción ilegal de arma de fuego</t>
  </si>
  <si>
    <t>Incumplimiento de la medida Libertad asistida</t>
  </si>
  <si>
    <t>Limitación Ilegal a la Libertad de Circulación</t>
  </si>
  <si>
    <t>Fuente:ISNA/GPI/DEI BD movimientos 2017</t>
  </si>
  <si>
    <t>Fuente:ISNA/GPI/DEI BD movimientos 2018</t>
  </si>
  <si>
    <t xml:space="preserve">                               INSTITUTO SALVADOREÑO PARA EL DESARROLLO INTEGRAL DE LA NIÑEZ Y LA ADOLESCENCIA (ISNA)</t>
  </si>
  <si>
    <t xml:space="preserve">                                                                           GERENCIA DE PLANIFICACION E INVESTIGACION</t>
  </si>
  <si>
    <t xml:space="preserve">                                                                         DEPARTAMENTO DE ESTADISTICAS INSTITUCIONAL</t>
  </si>
  <si>
    <t>Total de adolescentes atendidos en Centros para la Inserción Social en el año 2017, por sexo y grupos de edad</t>
  </si>
  <si>
    <t>Total de adolescentes atendidos en Centros para la Inserción Social en el año 2017, por sexo, grupo de edad, según Delito</t>
  </si>
  <si>
    <t>Total de adolescentes atendidos en Centros para la Inserción Social a marzo 2018, por sexo y grupos de edad</t>
  </si>
  <si>
    <t>Total de adolescentes  atendidos en Centros para la Inserción Social a marzo 2018, por sexo, grupo de edad, según Delito</t>
  </si>
  <si>
    <t>Proposición y conspiración en el delito de homicidio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</si>
</sst>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0" xfId="0" applyFont="1" applyAlignment="1"/>
    <xf numFmtId="0" fontId="4" fillId="0" borderId="7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66675</xdr:rowOff>
    </xdr:from>
    <xdr:to>
      <xdr:col>0</xdr:col>
      <xdr:colOff>1266826</xdr:colOff>
      <xdr:row>4</xdr:row>
      <xdr:rowOff>10687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66675"/>
          <a:ext cx="1143000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342901</xdr:colOff>
      <xdr:row>0</xdr:row>
      <xdr:rowOff>9525</xdr:rowOff>
    </xdr:from>
    <xdr:to>
      <xdr:col>9</xdr:col>
      <xdr:colOff>752477</xdr:colOff>
      <xdr:row>4</xdr:row>
      <xdr:rowOff>118961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6" y="9525"/>
          <a:ext cx="1171576" cy="1014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0</xdr:row>
      <xdr:rowOff>57150</xdr:rowOff>
    </xdr:from>
    <xdr:to>
      <xdr:col>0</xdr:col>
      <xdr:colOff>1485900</xdr:colOff>
      <xdr:row>4</xdr:row>
      <xdr:rowOff>1162</xdr:rowOff>
    </xdr:to>
    <xdr:pic>
      <xdr:nvPicPr>
        <xdr:cNvPr id="6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57150"/>
          <a:ext cx="962024" cy="848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609601</xdr:colOff>
      <xdr:row>0</xdr:row>
      <xdr:rowOff>76200</xdr:rowOff>
    </xdr:from>
    <xdr:to>
      <xdr:col>10</xdr:col>
      <xdr:colOff>9527</xdr:colOff>
      <xdr:row>4</xdr:row>
      <xdr:rowOff>65763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6" y="76200"/>
          <a:ext cx="923926" cy="894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4"/>
  <sheetViews>
    <sheetView tabSelected="1" workbookViewId="0">
      <selection activeCell="M6" sqref="M6"/>
    </sheetView>
  </sheetViews>
  <sheetFormatPr baseColWidth="10" defaultRowHeight="15" x14ac:dyDescent="0.25"/>
  <cols>
    <col min="1" max="1" width="61.85546875" style="18" customWidth="1"/>
    <col min="2" max="3" width="12" style="11" customWidth="1"/>
    <col min="4" max="14" width="11.42578125" style="11"/>
  </cols>
  <sheetData>
    <row r="1" spans="1:14" ht="18.75" x14ac:dyDescent="0.3">
      <c r="A1" s="37" t="s">
        <v>32</v>
      </c>
      <c r="B1" s="37"/>
      <c r="C1" s="37"/>
      <c r="D1" s="37"/>
      <c r="E1" s="37"/>
      <c r="F1" s="37"/>
      <c r="G1" s="37"/>
      <c r="H1" s="37"/>
      <c r="I1" s="37"/>
      <c r="J1" s="37"/>
    </row>
    <row r="2" spans="1:14" ht="18.75" x14ac:dyDescent="0.3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</row>
    <row r="3" spans="1:14" ht="18.75" x14ac:dyDescent="0.3">
      <c r="A3" s="37" t="s">
        <v>34</v>
      </c>
      <c r="B3" s="37"/>
      <c r="C3" s="37"/>
      <c r="D3" s="37"/>
      <c r="E3" s="37"/>
      <c r="F3" s="37"/>
      <c r="G3" s="37"/>
      <c r="H3" s="37"/>
      <c r="I3" s="37"/>
      <c r="J3" s="37"/>
    </row>
    <row r="4" spans="1:14" x14ac:dyDescent="0.25">
      <c r="A4"/>
      <c r="B4" s="28"/>
      <c r="C4" s="28"/>
      <c r="D4" s="28"/>
      <c r="E4" s="28"/>
      <c r="F4" s="28"/>
      <c r="G4" s="28"/>
      <c r="H4" s="28"/>
      <c r="I4" s="28"/>
    </row>
    <row r="8" spans="1:14" x14ac:dyDescent="0.25">
      <c r="A8" s="21"/>
      <c r="M8"/>
      <c r="N8"/>
    </row>
    <row r="9" spans="1:14" x14ac:dyDescent="0.25">
      <c r="A9" s="22" t="s">
        <v>35</v>
      </c>
      <c r="K9"/>
      <c r="L9"/>
      <c r="M9"/>
      <c r="N9"/>
    </row>
    <row r="10" spans="1:14" x14ac:dyDescent="0.25">
      <c r="A10" s="23" t="s">
        <v>25</v>
      </c>
      <c r="B10" s="12" t="s">
        <v>1</v>
      </c>
      <c r="C10" s="12" t="s">
        <v>2</v>
      </c>
      <c r="D10" s="12" t="s">
        <v>0</v>
      </c>
      <c r="I10"/>
      <c r="J10"/>
      <c r="K10"/>
      <c r="L10"/>
      <c r="M10"/>
      <c r="N10"/>
    </row>
    <row r="11" spans="1:14" x14ac:dyDescent="0.25">
      <c r="A11" s="24" t="s">
        <v>3</v>
      </c>
      <c r="B11" s="6">
        <v>3</v>
      </c>
      <c r="C11" s="6">
        <v>8</v>
      </c>
      <c r="D11" s="6">
        <f>SUM(B11:C11)</f>
        <v>11</v>
      </c>
      <c r="I11"/>
      <c r="J11"/>
      <c r="K11"/>
      <c r="L11"/>
      <c r="M11"/>
      <c r="N11"/>
    </row>
    <row r="12" spans="1:14" x14ac:dyDescent="0.25">
      <c r="A12" s="24" t="s">
        <v>4</v>
      </c>
      <c r="B12" s="6">
        <v>20</v>
      </c>
      <c r="C12" s="6">
        <v>108</v>
      </c>
      <c r="D12" s="6">
        <f>SUM(B12:C12)</f>
        <v>128</v>
      </c>
      <c r="I12"/>
      <c r="J12"/>
      <c r="K12"/>
      <c r="L12"/>
      <c r="M12"/>
      <c r="N12"/>
    </row>
    <row r="13" spans="1:14" x14ac:dyDescent="0.25">
      <c r="A13" s="24" t="s">
        <v>5</v>
      </c>
      <c r="B13" s="6">
        <v>60</v>
      </c>
      <c r="C13" s="6">
        <v>614</v>
      </c>
      <c r="D13" s="6">
        <f>SUM(B13:C13)</f>
        <v>674</v>
      </c>
      <c r="I13"/>
      <c r="J13"/>
      <c r="K13"/>
      <c r="L13"/>
      <c r="M13"/>
      <c r="N13"/>
    </row>
    <row r="14" spans="1:14" x14ac:dyDescent="0.25">
      <c r="A14" s="24" t="s">
        <v>6</v>
      </c>
      <c r="B14" s="6">
        <v>73</v>
      </c>
      <c r="C14" s="6">
        <v>505</v>
      </c>
      <c r="D14" s="6">
        <f>SUM(B14:C14)</f>
        <v>578</v>
      </c>
      <c r="I14"/>
      <c r="J14"/>
      <c r="K14"/>
      <c r="L14"/>
      <c r="M14"/>
      <c r="N14"/>
    </row>
    <row r="15" spans="1:14" x14ac:dyDescent="0.25">
      <c r="A15" s="9" t="s">
        <v>0</v>
      </c>
      <c r="B15" s="7">
        <f>SUM(B11:B14)</f>
        <v>156</v>
      </c>
      <c r="C15" s="5">
        <f>SUM(C11:C14)</f>
        <v>1235</v>
      </c>
      <c r="D15" s="5">
        <f>SUM(B15:C15)</f>
        <v>1391</v>
      </c>
      <c r="I15"/>
      <c r="J15"/>
      <c r="K15"/>
      <c r="L15"/>
      <c r="M15"/>
      <c r="N15"/>
    </row>
    <row r="16" spans="1:14" ht="15.75" customHeight="1" x14ac:dyDescent="0.25">
      <c r="A16" s="19" t="s">
        <v>30</v>
      </c>
      <c r="I16"/>
      <c r="J16"/>
      <c r="K16"/>
      <c r="L16"/>
      <c r="M16"/>
      <c r="N16"/>
    </row>
    <row r="17" spans="1:16" x14ac:dyDescent="0.25">
      <c r="A17" s="20">
        <v>43229</v>
      </c>
      <c r="I17"/>
      <c r="J17"/>
      <c r="K17"/>
      <c r="L17"/>
      <c r="M17"/>
      <c r="N17"/>
    </row>
    <row r="18" spans="1:16" x14ac:dyDescent="0.25">
      <c r="I18"/>
      <c r="J18"/>
      <c r="K18"/>
      <c r="L18"/>
      <c r="M18"/>
      <c r="N18"/>
    </row>
    <row r="19" spans="1:16" x14ac:dyDescent="0.25">
      <c r="A19" s="17"/>
    </row>
    <row r="20" spans="1:16" x14ac:dyDescent="0.25">
      <c r="A20" s="38" t="s">
        <v>36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6" x14ac:dyDescent="0.25">
      <c r="A21" s="32" t="s">
        <v>26</v>
      </c>
      <c r="B21" s="30" t="s">
        <v>3</v>
      </c>
      <c r="C21" s="30"/>
      <c r="D21" s="30"/>
      <c r="E21" s="34" t="s">
        <v>4</v>
      </c>
      <c r="F21" s="35"/>
      <c r="G21" s="36"/>
      <c r="H21" s="30" t="s">
        <v>5</v>
      </c>
      <c r="I21" s="30"/>
      <c r="J21" s="30"/>
      <c r="K21" s="30" t="s">
        <v>6</v>
      </c>
      <c r="L21" s="30"/>
      <c r="M21" s="30"/>
      <c r="N21" s="31" t="s">
        <v>0</v>
      </c>
      <c r="O21" s="31"/>
      <c r="P21" s="31"/>
    </row>
    <row r="22" spans="1:16" x14ac:dyDescent="0.25">
      <c r="A22" s="33"/>
      <c r="B22" s="12" t="s">
        <v>1</v>
      </c>
      <c r="C22" s="12" t="s">
        <v>2</v>
      </c>
      <c r="D22" s="12" t="s">
        <v>0</v>
      </c>
      <c r="E22" s="13" t="s">
        <v>1</v>
      </c>
      <c r="F22" s="13" t="s">
        <v>2</v>
      </c>
      <c r="G22" s="13" t="s">
        <v>0</v>
      </c>
      <c r="H22" s="12" t="s">
        <v>1</v>
      </c>
      <c r="I22" s="12" t="s">
        <v>2</v>
      </c>
      <c r="J22" s="12" t="s">
        <v>0</v>
      </c>
      <c r="K22" s="12" t="s">
        <v>1</v>
      </c>
      <c r="L22" s="12" t="s">
        <v>2</v>
      </c>
      <c r="M22" s="12" t="s">
        <v>0</v>
      </c>
      <c r="N22" s="12" t="s">
        <v>1</v>
      </c>
      <c r="O22" s="4" t="s">
        <v>2</v>
      </c>
      <c r="P22" s="4" t="s">
        <v>0</v>
      </c>
    </row>
    <row r="23" spans="1:16" x14ac:dyDescent="0.25">
      <c r="A23" s="24" t="s">
        <v>7</v>
      </c>
      <c r="B23" s="8">
        <v>2</v>
      </c>
      <c r="C23" s="8">
        <v>2</v>
      </c>
      <c r="D23" s="8">
        <v>4</v>
      </c>
      <c r="E23" s="8">
        <v>3</v>
      </c>
      <c r="F23" s="8">
        <v>19</v>
      </c>
      <c r="G23" s="8">
        <v>22</v>
      </c>
      <c r="H23" s="8">
        <v>7</v>
      </c>
      <c r="I23" s="8">
        <v>143</v>
      </c>
      <c r="J23" s="8">
        <v>150</v>
      </c>
      <c r="K23" s="8">
        <v>17</v>
      </c>
      <c r="L23" s="8">
        <v>189</v>
      </c>
      <c r="M23" s="8">
        <v>206</v>
      </c>
      <c r="N23" s="8">
        <f t="shared" ref="N23:N43" si="0">B23+E23+H23+K23</f>
        <v>29</v>
      </c>
      <c r="O23" s="2">
        <f t="shared" ref="O23:O43" si="1">C23+F23+I23+L23</f>
        <v>353</v>
      </c>
      <c r="P23" s="2">
        <f t="shared" ref="P23:P43" si="2">N23+O23</f>
        <v>382</v>
      </c>
    </row>
    <row r="24" spans="1:16" x14ac:dyDescent="0.25">
      <c r="A24" s="24" t="s">
        <v>8</v>
      </c>
      <c r="B24" s="8">
        <v>1</v>
      </c>
      <c r="C24" s="8">
        <v>0</v>
      </c>
      <c r="D24" s="8">
        <v>1</v>
      </c>
      <c r="E24" s="8">
        <v>4</v>
      </c>
      <c r="F24" s="8">
        <v>21</v>
      </c>
      <c r="G24" s="8">
        <v>25</v>
      </c>
      <c r="H24" s="8">
        <v>10</v>
      </c>
      <c r="I24" s="8">
        <v>122</v>
      </c>
      <c r="J24" s="8">
        <v>132</v>
      </c>
      <c r="K24" s="8">
        <v>30</v>
      </c>
      <c r="L24" s="8">
        <v>112</v>
      </c>
      <c r="M24" s="8">
        <v>142</v>
      </c>
      <c r="N24" s="8">
        <f t="shared" si="0"/>
        <v>45</v>
      </c>
      <c r="O24" s="2">
        <f t="shared" si="1"/>
        <v>255</v>
      </c>
      <c r="P24" s="2">
        <f t="shared" si="2"/>
        <v>300</v>
      </c>
    </row>
    <row r="25" spans="1:16" x14ac:dyDescent="0.25">
      <c r="A25" s="24" t="s">
        <v>9</v>
      </c>
      <c r="B25" s="8">
        <v>0</v>
      </c>
      <c r="C25" s="8">
        <v>2</v>
      </c>
      <c r="D25" s="8">
        <v>2</v>
      </c>
      <c r="E25" s="8">
        <v>5</v>
      </c>
      <c r="F25" s="8">
        <v>22</v>
      </c>
      <c r="G25" s="8">
        <v>27</v>
      </c>
      <c r="H25" s="8">
        <v>11</v>
      </c>
      <c r="I25" s="8">
        <v>88</v>
      </c>
      <c r="J25" s="8">
        <v>99</v>
      </c>
      <c r="K25" s="8">
        <v>10</v>
      </c>
      <c r="L25" s="8">
        <v>53</v>
      </c>
      <c r="M25" s="8">
        <v>63</v>
      </c>
      <c r="N25" s="8">
        <f t="shared" si="0"/>
        <v>26</v>
      </c>
      <c r="O25" s="2">
        <f t="shared" si="1"/>
        <v>165</v>
      </c>
      <c r="P25" s="2">
        <f t="shared" si="2"/>
        <v>191</v>
      </c>
    </row>
    <row r="26" spans="1:16" x14ac:dyDescent="0.25">
      <c r="A26" s="26" t="s">
        <v>16</v>
      </c>
      <c r="B26" s="10">
        <v>0</v>
      </c>
      <c r="C26" s="10">
        <v>2</v>
      </c>
      <c r="D26" s="10">
        <v>2</v>
      </c>
      <c r="E26" s="10">
        <v>4</v>
      </c>
      <c r="F26" s="10">
        <v>16</v>
      </c>
      <c r="G26" s="10">
        <v>20</v>
      </c>
      <c r="H26" s="10">
        <v>17</v>
      </c>
      <c r="I26" s="10">
        <v>83</v>
      </c>
      <c r="J26" s="10">
        <v>100</v>
      </c>
      <c r="K26" s="10">
        <v>5</v>
      </c>
      <c r="L26" s="10">
        <v>46</v>
      </c>
      <c r="M26" s="10">
        <v>51</v>
      </c>
      <c r="N26" s="10">
        <f t="shared" si="0"/>
        <v>26</v>
      </c>
      <c r="O26" s="3">
        <f t="shared" si="1"/>
        <v>147</v>
      </c>
      <c r="P26" s="3">
        <f t="shared" si="2"/>
        <v>173</v>
      </c>
    </row>
    <row r="27" spans="1:16" x14ac:dyDescent="0.25">
      <c r="A27" s="24" t="s">
        <v>23</v>
      </c>
      <c r="B27" s="8">
        <v>0</v>
      </c>
      <c r="C27" s="8">
        <v>0</v>
      </c>
      <c r="D27" s="8">
        <v>0</v>
      </c>
      <c r="E27" s="8">
        <v>0</v>
      </c>
      <c r="F27" s="8">
        <v>5</v>
      </c>
      <c r="G27" s="8">
        <v>5</v>
      </c>
      <c r="H27" s="8">
        <v>0</v>
      </c>
      <c r="I27" s="8">
        <v>41</v>
      </c>
      <c r="J27" s="8">
        <v>41</v>
      </c>
      <c r="K27" s="8">
        <v>1</v>
      </c>
      <c r="L27" s="8">
        <v>20</v>
      </c>
      <c r="M27" s="8">
        <v>21</v>
      </c>
      <c r="N27" s="8">
        <f t="shared" si="0"/>
        <v>1</v>
      </c>
      <c r="O27" s="2">
        <f t="shared" si="1"/>
        <v>66</v>
      </c>
      <c r="P27" s="2">
        <f t="shared" si="2"/>
        <v>67</v>
      </c>
    </row>
    <row r="28" spans="1:16" x14ac:dyDescent="0.25">
      <c r="A28" s="24" t="s">
        <v>12</v>
      </c>
      <c r="B28" s="8">
        <v>0</v>
      </c>
      <c r="C28" s="8">
        <v>0</v>
      </c>
      <c r="D28" s="8">
        <v>0</v>
      </c>
      <c r="E28" s="8">
        <v>0</v>
      </c>
      <c r="F28" s="8">
        <v>2</v>
      </c>
      <c r="G28" s="8">
        <v>2</v>
      </c>
      <c r="H28" s="8">
        <v>7</v>
      </c>
      <c r="I28" s="8">
        <v>31</v>
      </c>
      <c r="J28" s="8">
        <v>38</v>
      </c>
      <c r="K28" s="8">
        <v>3</v>
      </c>
      <c r="L28" s="8">
        <v>19</v>
      </c>
      <c r="M28" s="8">
        <v>22</v>
      </c>
      <c r="N28" s="8">
        <f t="shared" si="0"/>
        <v>10</v>
      </c>
      <c r="O28" s="2">
        <f t="shared" si="1"/>
        <v>52</v>
      </c>
      <c r="P28" s="2">
        <f t="shared" si="2"/>
        <v>62</v>
      </c>
    </row>
    <row r="29" spans="1:16" x14ac:dyDescent="0.25">
      <c r="A29" s="24" t="s">
        <v>13</v>
      </c>
      <c r="B29" s="8">
        <v>0</v>
      </c>
      <c r="C29" s="8">
        <v>0</v>
      </c>
      <c r="D29" s="8">
        <v>0</v>
      </c>
      <c r="E29" s="8">
        <v>0</v>
      </c>
      <c r="F29" s="8">
        <v>3</v>
      </c>
      <c r="G29" s="8">
        <v>3</v>
      </c>
      <c r="H29" s="8">
        <v>1</v>
      </c>
      <c r="I29" s="8">
        <v>29</v>
      </c>
      <c r="J29" s="8">
        <v>30</v>
      </c>
      <c r="K29" s="8">
        <v>1</v>
      </c>
      <c r="L29" s="8">
        <v>21</v>
      </c>
      <c r="M29" s="8">
        <v>22</v>
      </c>
      <c r="N29" s="8">
        <f t="shared" si="0"/>
        <v>2</v>
      </c>
      <c r="O29" s="2">
        <f t="shared" si="1"/>
        <v>53</v>
      </c>
      <c r="P29" s="2">
        <f t="shared" si="2"/>
        <v>55</v>
      </c>
    </row>
    <row r="30" spans="1:16" x14ac:dyDescent="0.25">
      <c r="A30" s="24" t="s">
        <v>10</v>
      </c>
      <c r="B30" s="8">
        <v>0</v>
      </c>
      <c r="C30" s="8">
        <v>1</v>
      </c>
      <c r="D30" s="8">
        <v>1</v>
      </c>
      <c r="E30" s="8">
        <v>0</v>
      </c>
      <c r="F30" s="8">
        <v>4</v>
      </c>
      <c r="G30" s="8">
        <v>4</v>
      </c>
      <c r="H30" s="8">
        <v>1</v>
      </c>
      <c r="I30" s="8">
        <v>28</v>
      </c>
      <c r="J30" s="8">
        <v>29</v>
      </c>
      <c r="K30" s="8">
        <v>0</v>
      </c>
      <c r="L30" s="8">
        <v>19</v>
      </c>
      <c r="M30" s="8">
        <v>19</v>
      </c>
      <c r="N30" s="8">
        <f t="shared" si="0"/>
        <v>1</v>
      </c>
      <c r="O30" s="2">
        <f t="shared" si="1"/>
        <v>52</v>
      </c>
      <c r="P30" s="2">
        <f t="shared" si="2"/>
        <v>53</v>
      </c>
    </row>
    <row r="31" spans="1:16" x14ac:dyDescent="0.25">
      <c r="A31" s="24" t="s">
        <v>22</v>
      </c>
      <c r="B31" s="8">
        <v>0</v>
      </c>
      <c r="C31" s="8">
        <v>1</v>
      </c>
      <c r="D31" s="8">
        <v>1</v>
      </c>
      <c r="E31" s="8">
        <v>0</v>
      </c>
      <c r="F31" s="8">
        <v>5</v>
      </c>
      <c r="G31" s="8">
        <v>5</v>
      </c>
      <c r="H31" s="8">
        <v>0</v>
      </c>
      <c r="I31" s="8">
        <v>21</v>
      </c>
      <c r="J31" s="8">
        <v>21</v>
      </c>
      <c r="K31" s="8">
        <v>2</v>
      </c>
      <c r="L31" s="8">
        <v>4</v>
      </c>
      <c r="M31" s="8">
        <v>6</v>
      </c>
      <c r="N31" s="8">
        <f t="shared" si="0"/>
        <v>2</v>
      </c>
      <c r="O31" s="2">
        <f t="shared" si="1"/>
        <v>31</v>
      </c>
      <c r="P31" s="2">
        <f t="shared" si="2"/>
        <v>33</v>
      </c>
    </row>
    <row r="32" spans="1:16" x14ac:dyDescent="0.25">
      <c r="A32" s="24" t="s">
        <v>29</v>
      </c>
      <c r="B32" s="8">
        <v>0</v>
      </c>
      <c r="C32" s="8">
        <v>0</v>
      </c>
      <c r="D32" s="8">
        <v>0</v>
      </c>
      <c r="E32" s="8">
        <v>2</v>
      </c>
      <c r="F32" s="8">
        <v>6</v>
      </c>
      <c r="G32" s="8">
        <v>8</v>
      </c>
      <c r="H32" s="8">
        <v>2</v>
      </c>
      <c r="I32" s="8">
        <v>9</v>
      </c>
      <c r="J32" s="8">
        <v>11</v>
      </c>
      <c r="K32" s="8">
        <v>1</v>
      </c>
      <c r="L32" s="8">
        <v>4</v>
      </c>
      <c r="M32" s="8">
        <v>5</v>
      </c>
      <c r="N32" s="8">
        <f t="shared" si="0"/>
        <v>5</v>
      </c>
      <c r="O32" s="2">
        <f t="shared" si="1"/>
        <v>19</v>
      </c>
      <c r="P32" s="2">
        <f t="shared" si="2"/>
        <v>24</v>
      </c>
    </row>
    <row r="33" spans="1:16" x14ac:dyDescent="0.25">
      <c r="A33" s="24" t="s">
        <v>18</v>
      </c>
      <c r="B33" s="8">
        <v>0</v>
      </c>
      <c r="C33" s="8">
        <v>0</v>
      </c>
      <c r="D33" s="8">
        <v>0</v>
      </c>
      <c r="E33" s="8">
        <v>0</v>
      </c>
      <c r="F33" s="8">
        <v>1</v>
      </c>
      <c r="G33" s="8">
        <v>1</v>
      </c>
      <c r="H33" s="8">
        <v>0</v>
      </c>
      <c r="I33" s="8">
        <v>3</v>
      </c>
      <c r="J33" s="8">
        <v>3</v>
      </c>
      <c r="K33" s="8">
        <v>2</v>
      </c>
      <c r="L33" s="8">
        <v>11</v>
      </c>
      <c r="M33" s="8">
        <v>13</v>
      </c>
      <c r="N33" s="8">
        <f t="shared" si="0"/>
        <v>2</v>
      </c>
      <c r="O33" s="2">
        <f t="shared" si="1"/>
        <v>15</v>
      </c>
      <c r="P33" s="2">
        <f t="shared" si="2"/>
        <v>17</v>
      </c>
    </row>
    <row r="34" spans="1:16" x14ac:dyDescent="0.25">
      <c r="A34" s="24" t="s">
        <v>15</v>
      </c>
      <c r="B34" s="8">
        <v>0</v>
      </c>
      <c r="C34" s="8">
        <v>0</v>
      </c>
      <c r="D34" s="8">
        <v>0</v>
      </c>
      <c r="E34" s="8">
        <v>2</v>
      </c>
      <c r="F34" s="8">
        <v>1</v>
      </c>
      <c r="G34" s="8">
        <v>3</v>
      </c>
      <c r="H34" s="8">
        <v>1</v>
      </c>
      <c r="I34" s="8">
        <v>3</v>
      </c>
      <c r="J34" s="8">
        <v>4</v>
      </c>
      <c r="K34" s="8">
        <v>0</v>
      </c>
      <c r="L34" s="8">
        <v>1</v>
      </c>
      <c r="M34" s="8">
        <v>1</v>
      </c>
      <c r="N34" s="8">
        <f t="shared" si="0"/>
        <v>3</v>
      </c>
      <c r="O34" s="2">
        <f t="shared" si="1"/>
        <v>5</v>
      </c>
      <c r="P34" s="2">
        <f t="shared" si="2"/>
        <v>8</v>
      </c>
    </row>
    <row r="35" spans="1:16" x14ac:dyDescent="0.25">
      <c r="A35" s="24" t="s">
        <v>20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4</v>
      </c>
      <c r="J35" s="8">
        <v>4</v>
      </c>
      <c r="K35" s="8">
        <v>0</v>
      </c>
      <c r="L35" s="8">
        <v>3</v>
      </c>
      <c r="M35" s="8">
        <v>3</v>
      </c>
      <c r="N35" s="8">
        <f t="shared" si="0"/>
        <v>0</v>
      </c>
      <c r="O35" s="2">
        <f t="shared" si="1"/>
        <v>7</v>
      </c>
      <c r="P35" s="2">
        <f t="shared" si="2"/>
        <v>7</v>
      </c>
    </row>
    <row r="36" spans="1:16" x14ac:dyDescent="0.25">
      <c r="A36" s="24" t="s">
        <v>19</v>
      </c>
      <c r="B36" s="8">
        <v>0</v>
      </c>
      <c r="C36" s="8">
        <v>0</v>
      </c>
      <c r="D36" s="8">
        <v>0</v>
      </c>
      <c r="E36" s="8">
        <v>0</v>
      </c>
      <c r="F36" s="8">
        <v>1</v>
      </c>
      <c r="G36" s="8">
        <v>1</v>
      </c>
      <c r="H36" s="8">
        <v>1</v>
      </c>
      <c r="I36" s="8">
        <v>1</v>
      </c>
      <c r="J36" s="8">
        <v>2</v>
      </c>
      <c r="K36" s="8">
        <v>1</v>
      </c>
      <c r="L36" s="8">
        <v>1</v>
      </c>
      <c r="M36" s="8">
        <v>2</v>
      </c>
      <c r="N36" s="8">
        <f t="shared" si="0"/>
        <v>2</v>
      </c>
      <c r="O36" s="2">
        <f t="shared" si="1"/>
        <v>3</v>
      </c>
      <c r="P36" s="2">
        <f t="shared" si="2"/>
        <v>5</v>
      </c>
    </row>
    <row r="37" spans="1:16" x14ac:dyDescent="0.25">
      <c r="A37" s="24" t="s">
        <v>21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1</v>
      </c>
      <c r="I37" s="8">
        <v>3</v>
      </c>
      <c r="J37" s="8">
        <v>4</v>
      </c>
      <c r="K37" s="8">
        <v>0</v>
      </c>
      <c r="L37" s="8">
        <v>0</v>
      </c>
      <c r="M37" s="8">
        <v>0</v>
      </c>
      <c r="N37" s="8">
        <f t="shared" si="0"/>
        <v>1</v>
      </c>
      <c r="O37" s="2">
        <f t="shared" si="1"/>
        <v>3</v>
      </c>
      <c r="P37" s="2">
        <f t="shared" si="2"/>
        <v>4</v>
      </c>
    </row>
    <row r="38" spans="1:16" x14ac:dyDescent="0.25">
      <c r="A38" s="24" t="s">
        <v>17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</v>
      </c>
      <c r="J38" s="8">
        <v>2</v>
      </c>
      <c r="K38" s="8">
        <v>0</v>
      </c>
      <c r="L38" s="8">
        <v>1</v>
      </c>
      <c r="M38" s="8">
        <v>1</v>
      </c>
      <c r="N38" s="8">
        <f t="shared" si="0"/>
        <v>0</v>
      </c>
      <c r="O38" s="2">
        <f t="shared" si="1"/>
        <v>3</v>
      </c>
      <c r="P38" s="2">
        <f t="shared" si="2"/>
        <v>3</v>
      </c>
    </row>
    <row r="39" spans="1:16" x14ac:dyDescent="0.25">
      <c r="A39" s="24" t="s">
        <v>27</v>
      </c>
      <c r="B39" s="8">
        <v>0</v>
      </c>
      <c r="C39" s="8">
        <v>0</v>
      </c>
      <c r="D39" s="8">
        <v>0</v>
      </c>
      <c r="E39" s="8">
        <v>0</v>
      </c>
      <c r="F39" s="8">
        <v>1</v>
      </c>
      <c r="G39" s="8">
        <v>1</v>
      </c>
      <c r="H39" s="8">
        <v>0</v>
      </c>
      <c r="I39" s="8">
        <v>0</v>
      </c>
      <c r="J39" s="8">
        <v>0</v>
      </c>
      <c r="K39" s="8">
        <v>0</v>
      </c>
      <c r="L39" s="8">
        <v>1</v>
      </c>
      <c r="M39" s="8">
        <v>1</v>
      </c>
      <c r="N39" s="8">
        <f t="shared" si="0"/>
        <v>0</v>
      </c>
      <c r="O39" s="2">
        <f t="shared" si="1"/>
        <v>2</v>
      </c>
      <c r="P39" s="2">
        <f t="shared" si="2"/>
        <v>2</v>
      </c>
    </row>
    <row r="40" spans="1:16" x14ac:dyDescent="0.25">
      <c r="A40" s="24" t="s">
        <v>28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2</v>
      </c>
      <c r="J40" s="8">
        <v>2</v>
      </c>
      <c r="K40" s="8">
        <v>0</v>
      </c>
      <c r="L40" s="8">
        <v>0</v>
      </c>
      <c r="M40" s="8">
        <v>0</v>
      </c>
      <c r="N40" s="8">
        <f t="shared" si="0"/>
        <v>0</v>
      </c>
      <c r="O40" s="2">
        <f t="shared" si="1"/>
        <v>2</v>
      </c>
      <c r="P40" s="2">
        <f t="shared" si="2"/>
        <v>2</v>
      </c>
    </row>
    <row r="41" spans="1:16" x14ac:dyDescent="0.25">
      <c r="A41" s="24" t="s">
        <v>14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1</v>
      </c>
      <c r="J41" s="8">
        <v>1</v>
      </c>
      <c r="K41" s="8">
        <v>0</v>
      </c>
      <c r="L41" s="8">
        <v>0</v>
      </c>
      <c r="M41" s="8">
        <v>0</v>
      </c>
      <c r="N41" s="8">
        <f t="shared" si="0"/>
        <v>0</v>
      </c>
      <c r="O41" s="2">
        <f t="shared" si="1"/>
        <v>1</v>
      </c>
      <c r="P41" s="2">
        <f t="shared" si="2"/>
        <v>1</v>
      </c>
    </row>
    <row r="42" spans="1:16" x14ac:dyDescent="0.25">
      <c r="A42" s="24" t="s">
        <v>11</v>
      </c>
      <c r="B42" s="8">
        <v>0</v>
      </c>
      <c r="C42" s="8">
        <v>0</v>
      </c>
      <c r="D42" s="8">
        <v>0</v>
      </c>
      <c r="E42" s="8">
        <v>0</v>
      </c>
      <c r="F42" s="8">
        <v>1</v>
      </c>
      <c r="G42" s="8">
        <v>1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f t="shared" si="0"/>
        <v>0</v>
      </c>
      <c r="O42" s="2">
        <f t="shared" si="1"/>
        <v>1</v>
      </c>
      <c r="P42" s="2">
        <f t="shared" si="2"/>
        <v>1</v>
      </c>
    </row>
    <row r="43" spans="1:16" x14ac:dyDescent="0.25">
      <c r="A43" s="24" t="s">
        <v>24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1</v>
      </c>
      <c r="I43" s="8">
        <v>0</v>
      </c>
      <c r="J43" s="8">
        <v>1</v>
      </c>
      <c r="K43" s="8">
        <v>0</v>
      </c>
      <c r="L43" s="8">
        <v>0</v>
      </c>
      <c r="M43" s="8">
        <v>0</v>
      </c>
      <c r="N43" s="8">
        <f t="shared" si="0"/>
        <v>1</v>
      </c>
      <c r="O43" s="2">
        <f t="shared" si="1"/>
        <v>0</v>
      </c>
      <c r="P43" s="2">
        <f t="shared" si="2"/>
        <v>1</v>
      </c>
    </row>
    <row r="44" spans="1:16" x14ac:dyDescent="0.25">
      <c r="A44" s="9" t="s">
        <v>0</v>
      </c>
      <c r="B44" s="5">
        <f t="shared" ref="B44:P44" si="3">SUM(B23:B43)</f>
        <v>3</v>
      </c>
      <c r="C44" s="5">
        <f t="shared" si="3"/>
        <v>8</v>
      </c>
      <c r="D44" s="5">
        <f t="shared" si="3"/>
        <v>11</v>
      </c>
      <c r="E44" s="5">
        <f t="shared" si="3"/>
        <v>20</v>
      </c>
      <c r="F44" s="5">
        <f t="shared" si="3"/>
        <v>108</v>
      </c>
      <c r="G44" s="5">
        <f t="shared" si="3"/>
        <v>128</v>
      </c>
      <c r="H44" s="5">
        <f t="shared" si="3"/>
        <v>60</v>
      </c>
      <c r="I44" s="5">
        <f t="shared" si="3"/>
        <v>614</v>
      </c>
      <c r="J44" s="5">
        <f t="shared" si="3"/>
        <v>674</v>
      </c>
      <c r="K44" s="5">
        <f t="shared" si="3"/>
        <v>73</v>
      </c>
      <c r="L44" s="5">
        <f t="shared" si="3"/>
        <v>505</v>
      </c>
      <c r="M44" s="5">
        <f t="shared" si="3"/>
        <v>578</v>
      </c>
      <c r="N44" s="5">
        <f t="shared" si="3"/>
        <v>156</v>
      </c>
      <c r="O44" s="1">
        <f t="shared" si="3"/>
        <v>1235</v>
      </c>
      <c r="P44" s="1">
        <f t="shared" si="3"/>
        <v>1391</v>
      </c>
    </row>
    <row r="45" spans="1:16" s="11" customFormat="1" x14ac:dyDescent="0.25">
      <c r="A45" s="19" t="s">
        <v>30</v>
      </c>
      <c r="O45"/>
      <c r="P45"/>
    </row>
    <row r="46" spans="1:16" s="11" customFormat="1" x14ac:dyDescent="0.25">
      <c r="A46" s="20">
        <v>43229</v>
      </c>
      <c r="O46"/>
      <c r="P46"/>
    </row>
    <row r="53" spans="1:1" x14ac:dyDescent="0.25">
      <c r="A53" s="32"/>
    </row>
    <row r="54" spans="1:1" x14ac:dyDescent="0.25">
      <c r="A54" s="33"/>
    </row>
  </sheetData>
  <sortState ref="A15:J20">
    <sortCondition descending="1" ref="J14:J20"/>
  </sortState>
  <mergeCells count="11">
    <mergeCell ref="A53:A54"/>
    <mergeCell ref="A20:L20"/>
    <mergeCell ref="E21:G21"/>
    <mergeCell ref="H21:J21"/>
    <mergeCell ref="K21:M21"/>
    <mergeCell ref="N21:P21"/>
    <mergeCell ref="A21:A22"/>
    <mergeCell ref="B21:D21"/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P71"/>
  <sheetViews>
    <sheetView topLeftCell="A19" workbookViewId="0">
      <selection activeCell="A51" sqref="A51"/>
    </sheetView>
  </sheetViews>
  <sheetFormatPr baseColWidth="10" defaultRowHeight="15" x14ac:dyDescent="0.25"/>
  <cols>
    <col min="1" max="1" width="61.85546875" style="18" customWidth="1"/>
    <col min="2" max="3" width="12" style="11" customWidth="1"/>
    <col min="4" max="14" width="11.42578125" style="11"/>
  </cols>
  <sheetData>
    <row r="1" spans="1:14" ht="18.75" x14ac:dyDescent="0.3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</row>
    <row r="2" spans="1:14" ht="18.75" x14ac:dyDescent="0.3">
      <c r="A2" s="29" t="s">
        <v>33</v>
      </c>
      <c r="B2" s="29"/>
      <c r="C2" s="29"/>
      <c r="D2" s="29"/>
      <c r="E2" s="29"/>
      <c r="F2" s="29"/>
      <c r="G2" s="29"/>
      <c r="H2" s="29"/>
      <c r="I2" s="29"/>
      <c r="J2" s="29"/>
    </row>
    <row r="3" spans="1:14" ht="18.75" x14ac:dyDescent="0.3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</row>
    <row r="4" spans="1:14" x14ac:dyDescent="0.25">
      <c r="A4"/>
      <c r="B4" s="28"/>
      <c r="C4" s="28"/>
      <c r="D4" s="28"/>
      <c r="E4" s="28"/>
      <c r="F4" s="28"/>
      <c r="G4" s="28"/>
      <c r="H4" s="28"/>
      <c r="I4" s="28"/>
    </row>
    <row r="6" spans="1:14" x14ac:dyDescent="0.25">
      <c r="K6"/>
      <c r="L6"/>
      <c r="M6"/>
      <c r="N6"/>
    </row>
    <row r="7" spans="1:14" x14ac:dyDescent="0.25">
      <c r="K7"/>
      <c r="L7"/>
      <c r="M7"/>
      <c r="N7"/>
    </row>
    <row r="8" spans="1:14" x14ac:dyDescent="0.25">
      <c r="K8"/>
      <c r="L8"/>
      <c r="M8"/>
      <c r="N8"/>
    </row>
    <row r="9" spans="1:14" x14ac:dyDescent="0.25">
      <c r="A9" s="22" t="s">
        <v>37</v>
      </c>
      <c r="K9"/>
      <c r="L9"/>
      <c r="M9"/>
      <c r="N9"/>
    </row>
    <row r="10" spans="1:14" x14ac:dyDescent="0.25">
      <c r="A10" s="23" t="s">
        <v>25</v>
      </c>
      <c r="B10" s="27" t="s">
        <v>1</v>
      </c>
      <c r="C10" s="27" t="s">
        <v>2</v>
      </c>
      <c r="D10" s="27" t="s">
        <v>0</v>
      </c>
      <c r="K10"/>
      <c r="L10"/>
      <c r="M10"/>
      <c r="N10"/>
    </row>
    <row r="11" spans="1:14" x14ac:dyDescent="0.25">
      <c r="A11" s="24" t="s">
        <v>3</v>
      </c>
      <c r="B11" s="6">
        <v>1</v>
      </c>
      <c r="C11" s="6">
        <v>3</v>
      </c>
      <c r="D11" s="6">
        <f>SUM(B11:C11)</f>
        <v>4</v>
      </c>
      <c r="K11"/>
      <c r="L11"/>
      <c r="M11"/>
      <c r="N11"/>
    </row>
    <row r="12" spans="1:14" x14ac:dyDescent="0.25">
      <c r="A12" s="24" t="s">
        <v>4</v>
      </c>
      <c r="B12" s="6">
        <v>10</v>
      </c>
      <c r="C12" s="6">
        <v>80</v>
      </c>
      <c r="D12" s="6">
        <f>SUM(B12:C12)</f>
        <v>90</v>
      </c>
      <c r="K12"/>
      <c r="L12"/>
      <c r="M12"/>
      <c r="N12"/>
    </row>
    <row r="13" spans="1:14" x14ac:dyDescent="0.25">
      <c r="A13" s="24" t="s">
        <v>5</v>
      </c>
      <c r="B13" s="6">
        <v>38</v>
      </c>
      <c r="C13" s="6">
        <v>378</v>
      </c>
      <c r="D13" s="6">
        <f>SUM(B13:C13)</f>
        <v>416</v>
      </c>
      <c r="K13"/>
      <c r="L13"/>
      <c r="M13"/>
      <c r="N13"/>
    </row>
    <row r="14" spans="1:14" x14ac:dyDescent="0.25">
      <c r="A14" s="24" t="s">
        <v>6</v>
      </c>
      <c r="B14" s="6">
        <v>50</v>
      </c>
      <c r="C14" s="6">
        <v>261</v>
      </c>
      <c r="D14" s="6">
        <f>SUM(B14:C14)</f>
        <v>311</v>
      </c>
      <c r="M14"/>
      <c r="N14"/>
    </row>
    <row r="15" spans="1:14" x14ac:dyDescent="0.25">
      <c r="A15" s="25" t="s">
        <v>0</v>
      </c>
      <c r="B15" s="7">
        <f>SUM(B11:B14)</f>
        <v>99</v>
      </c>
      <c r="C15" s="5">
        <f>SUM(C11:C14)</f>
        <v>722</v>
      </c>
      <c r="D15" s="5">
        <f>SUM(B15:C15)</f>
        <v>821</v>
      </c>
      <c r="M15"/>
      <c r="N15"/>
    </row>
    <row r="16" spans="1:14" x14ac:dyDescent="0.25">
      <c r="A16" s="19" t="s">
        <v>31</v>
      </c>
      <c r="M16"/>
      <c r="N16"/>
    </row>
    <row r="17" spans="1:16" x14ac:dyDescent="0.25">
      <c r="A17" s="20">
        <v>43229</v>
      </c>
      <c r="M17"/>
      <c r="N17"/>
    </row>
    <row r="18" spans="1:16" x14ac:dyDescent="0.25">
      <c r="A18" s="21"/>
      <c r="M18"/>
      <c r="N18"/>
    </row>
    <row r="20" spans="1:16" x14ac:dyDescent="0.25">
      <c r="A20" s="17"/>
    </row>
    <row r="21" spans="1:16" x14ac:dyDescent="0.25">
      <c r="A21" s="38" t="s">
        <v>38</v>
      </c>
      <c r="B21" s="38"/>
      <c r="C21" s="38"/>
      <c r="D21" s="38"/>
      <c r="E21" s="38"/>
      <c r="F21" s="38"/>
      <c r="G21" s="38"/>
      <c r="H21" s="38"/>
      <c r="I21" s="38"/>
      <c r="J21" s="38"/>
    </row>
    <row r="22" spans="1:16" x14ac:dyDescent="0.25">
      <c r="A22" s="32" t="s">
        <v>26</v>
      </c>
      <c r="B22" s="30" t="s">
        <v>3</v>
      </c>
      <c r="C22" s="30"/>
      <c r="D22" s="30"/>
      <c r="E22" s="34" t="s">
        <v>4</v>
      </c>
      <c r="F22" s="35"/>
      <c r="G22" s="36"/>
      <c r="H22" s="30" t="s">
        <v>5</v>
      </c>
      <c r="I22" s="30"/>
      <c r="J22" s="30"/>
      <c r="K22" s="30" t="s">
        <v>6</v>
      </c>
      <c r="L22" s="30"/>
      <c r="M22" s="30"/>
      <c r="N22" s="31" t="s">
        <v>0</v>
      </c>
      <c r="O22" s="31"/>
      <c r="P22" s="31"/>
    </row>
    <row r="23" spans="1:16" x14ac:dyDescent="0.25">
      <c r="A23" s="33"/>
      <c r="B23" s="14" t="s">
        <v>1</v>
      </c>
      <c r="C23" s="14" t="s">
        <v>2</v>
      </c>
      <c r="D23" s="14" t="s">
        <v>0</v>
      </c>
      <c r="E23" s="15" t="s">
        <v>1</v>
      </c>
      <c r="F23" s="15" t="s">
        <v>2</v>
      </c>
      <c r="G23" s="15" t="s">
        <v>0</v>
      </c>
      <c r="H23" s="14" t="s">
        <v>1</v>
      </c>
      <c r="I23" s="14" t="s">
        <v>2</v>
      </c>
      <c r="J23" s="14" t="s">
        <v>0</v>
      </c>
      <c r="K23" s="14" t="s">
        <v>1</v>
      </c>
      <c r="L23" s="14" t="s">
        <v>2</v>
      </c>
      <c r="M23" s="14" t="s">
        <v>0</v>
      </c>
      <c r="N23" s="14" t="s">
        <v>1</v>
      </c>
      <c r="O23" s="16" t="s">
        <v>2</v>
      </c>
      <c r="P23" s="16" t="s">
        <v>0</v>
      </c>
    </row>
    <row r="24" spans="1:16" x14ac:dyDescent="0.25">
      <c r="A24" s="24" t="s">
        <v>7</v>
      </c>
      <c r="B24" s="8">
        <v>1</v>
      </c>
      <c r="C24" s="8">
        <v>1</v>
      </c>
      <c r="D24" s="8">
        <v>2</v>
      </c>
      <c r="E24" s="8">
        <v>4</v>
      </c>
      <c r="F24" s="8">
        <v>17</v>
      </c>
      <c r="G24" s="8">
        <v>21</v>
      </c>
      <c r="H24" s="8">
        <v>3</v>
      </c>
      <c r="I24" s="8">
        <v>114</v>
      </c>
      <c r="J24" s="8">
        <v>117</v>
      </c>
      <c r="K24" s="8">
        <v>15</v>
      </c>
      <c r="L24" s="8">
        <v>98</v>
      </c>
      <c r="M24" s="8">
        <v>113</v>
      </c>
      <c r="N24" s="8">
        <f>B24+E24+H24+K24</f>
        <v>23</v>
      </c>
      <c r="O24" s="2">
        <f>C24+F24+I24+L24</f>
        <v>230</v>
      </c>
      <c r="P24" s="2">
        <f t="shared" ref="P24:P41" si="0">N24+O24</f>
        <v>253</v>
      </c>
    </row>
    <row r="25" spans="1:16" x14ac:dyDescent="0.25">
      <c r="A25" s="24" t="s">
        <v>8</v>
      </c>
      <c r="B25" s="8">
        <v>0</v>
      </c>
      <c r="C25" s="8">
        <v>0</v>
      </c>
      <c r="D25" s="8">
        <v>0</v>
      </c>
      <c r="E25" s="8">
        <v>3</v>
      </c>
      <c r="F25" s="8">
        <v>12</v>
      </c>
      <c r="G25" s="8">
        <v>15</v>
      </c>
      <c r="H25" s="8">
        <v>8</v>
      </c>
      <c r="I25" s="8">
        <v>86</v>
      </c>
      <c r="J25" s="8">
        <v>94</v>
      </c>
      <c r="K25" s="8">
        <v>17</v>
      </c>
      <c r="L25" s="8">
        <v>68</v>
      </c>
      <c r="M25" s="8">
        <v>85</v>
      </c>
      <c r="N25" s="8">
        <f t="shared" ref="N25:N41" si="1">B25+E25+H25+K25</f>
        <v>28</v>
      </c>
      <c r="O25" s="2">
        <f t="shared" ref="O25:O41" si="2">C25+F25+I25+L25</f>
        <v>166</v>
      </c>
      <c r="P25" s="2">
        <f t="shared" si="0"/>
        <v>194</v>
      </c>
    </row>
    <row r="26" spans="1:16" x14ac:dyDescent="0.25">
      <c r="A26" s="24" t="s">
        <v>16</v>
      </c>
      <c r="B26" s="8">
        <v>0</v>
      </c>
      <c r="C26" s="8">
        <v>2</v>
      </c>
      <c r="D26" s="8">
        <v>2</v>
      </c>
      <c r="E26" s="8">
        <v>2</v>
      </c>
      <c r="F26" s="8">
        <v>7</v>
      </c>
      <c r="G26" s="8">
        <v>9</v>
      </c>
      <c r="H26" s="8">
        <v>10</v>
      </c>
      <c r="I26" s="8">
        <v>42</v>
      </c>
      <c r="J26" s="8">
        <v>52</v>
      </c>
      <c r="K26" s="8">
        <v>6</v>
      </c>
      <c r="L26" s="8">
        <v>26</v>
      </c>
      <c r="M26" s="8">
        <v>32</v>
      </c>
      <c r="N26" s="8">
        <f t="shared" si="1"/>
        <v>18</v>
      </c>
      <c r="O26" s="2">
        <f t="shared" si="2"/>
        <v>77</v>
      </c>
      <c r="P26" s="2">
        <f t="shared" si="0"/>
        <v>95</v>
      </c>
    </row>
    <row r="27" spans="1:16" x14ac:dyDescent="0.25">
      <c r="A27" s="26" t="s">
        <v>9</v>
      </c>
      <c r="B27" s="10">
        <v>0</v>
      </c>
      <c r="C27" s="10">
        <v>0</v>
      </c>
      <c r="D27" s="10">
        <v>0</v>
      </c>
      <c r="E27" s="10">
        <v>0</v>
      </c>
      <c r="F27" s="10">
        <v>15</v>
      </c>
      <c r="G27" s="10">
        <v>15</v>
      </c>
      <c r="H27" s="10">
        <v>8</v>
      </c>
      <c r="I27" s="10">
        <v>42</v>
      </c>
      <c r="J27" s="10">
        <v>50</v>
      </c>
      <c r="K27" s="10">
        <v>7</v>
      </c>
      <c r="L27" s="10">
        <v>18</v>
      </c>
      <c r="M27" s="10">
        <v>25</v>
      </c>
      <c r="N27" s="8">
        <f t="shared" si="1"/>
        <v>15</v>
      </c>
      <c r="O27" s="2">
        <f t="shared" si="2"/>
        <v>75</v>
      </c>
      <c r="P27" s="3">
        <f t="shared" si="0"/>
        <v>90</v>
      </c>
    </row>
    <row r="28" spans="1:16" x14ac:dyDescent="0.25">
      <c r="A28" s="24" t="s">
        <v>10</v>
      </c>
      <c r="B28" s="8">
        <v>0</v>
      </c>
      <c r="C28" s="8">
        <v>0</v>
      </c>
      <c r="D28" s="8">
        <v>0</v>
      </c>
      <c r="E28" s="8">
        <v>0</v>
      </c>
      <c r="F28" s="8">
        <v>5</v>
      </c>
      <c r="G28" s="8">
        <v>5</v>
      </c>
      <c r="H28" s="8">
        <v>1</v>
      </c>
      <c r="I28" s="8">
        <v>19</v>
      </c>
      <c r="J28" s="8">
        <v>20</v>
      </c>
      <c r="K28" s="8">
        <v>0</v>
      </c>
      <c r="L28" s="8">
        <v>11</v>
      </c>
      <c r="M28" s="8">
        <v>11</v>
      </c>
      <c r="N28" s="8">
        <f t="shared" si="1"/>
        <v>1</v>
      </c>
      <c r="O28" s="2">
        <f t="shared" si="2"/>
        <v>35</v>
      </c>
      <c r="P28" s="2">
        <f t="shared" si="0"/>
        <v>36</v>
      </c>
    </row>
    <row r="29" spans="1:16" x14ac:dyDescent="0.25">
      <c r="A29" s="24" t="s">
        <v>23</v>
      </c>
      <c r="B29" s="8">
        <v>0</v>
      </c>
      <c r="C29" s="8">
        <v>0</v>
      </c>
      <c r="D29" s="8">
        <v>0</v>
      </c>
      <c r="E29" s="8">
        <v>0</v>
      </c>
      <c r="F29" s="8">
        <v>3</v>
      </c>
      <c r="G29" s="8">
        <v>3</v>
      </c>
      <c r="H29" s="8">
        <v>0</v>
      </c>
      <c r="I29" s="8">
        <v>21</v>
      </c>
      <c r="J29" s="8">
        <v>21</v>
      </c>
      <c r="K29" s="8">
        <v>0</v>
      </c>
      <c r="L29" s="8">
        <v>6</v>
      </c>
      <c r="M29" s="8">
        <v>6</v>
      </c>
      <c r="N29" s="8">
        <f t="shared" si="1"/>
        <v>0</v>
      </c>
      <c r="O29" s="2">
        <f t="shared" si="2"/>
        <v>30</v>
      </c>
      <c r="P29" s="2">
        <f t="shared" si="0"/>
        <v>30</v>
      </c>
    </row>
    <row r="30" spans="1:16" x14ac:dyDescent="0.25">
      <c r="A30" s="24" t="s">
        <v>12</v>
      </c>
      <c r="B30" s="8">
        <v>0</v>
      </c>
      <c r="C30" s="8">
        <v>0</v>
      </c>
      <c r="D30" s="8">
        <v>0</v>
      </c>
      <c r="E30" s="8">
        <v>0</v>
      </c>
      <c r="F30" s="8">
        <v>1</v>
      </c>
      <c r="G30" s="8">
        <v>1</v>
      </c>
      <c r="H30" s="8">
        <v>3</v>
      </c>
      <c r="I30" s="8">
        <v>9</v>
      </c>
      <c r="J30" s="8">
        <v>12</v>
      </c>
      <c r="K30" s="8">
        <v>3</v>
      </c>
      <c r="L30" s="8">
        <v>11</v>
      </c>
      <c r="M30" s="8">
        <v>14</v>
      </c>
      <c r="N30" s="8">
        <f t="shared" si="1"/>
        <v>6</v>
      </c>
      <c r="O30" s="2">
        <f t="shared" si="2"/>
        <v>21</v>
      </c>
      <c r="P30" s="2">
        <f t="shared" si="0"/>
        <v>27</v>
      </c>
    </row>
    <row r="31" spans="1:16" x14ac:dyDescent="0.25">
      <c r="A31" s="24" t="s">
        <v>22</v>
      </c>
      <c r="B31" s="8">
        <v>0</v>
      </c>
      <c r="C31" s="8">
        <v>0</v>
      </c>
      <c r="D31" s="8">
        <v>0</v>
      </c>
      <c r="E31" s="8">
        <v>0</v>
      </c>
      <c r="F31" s="8">
        <v>8</v>
      </c>
      <c r="G31" s="8">
        <v>8</v>
      </c>
      <c r="H31" s="8">
        <v>1</v>
      </c>
      <c r="I31" s="8">
        <v>11</v>
      </c>
      <c r="J31" s="8">
        <v>12</v>
      </c>
      <c r="K31" s="8">
        <v>1</v>
      </c>
      <c r="L31" s="8">
        <v>5</v>
      </c>
      <c r="M31" s="8">
        <v>6</v>
      </c>
      <c r="N31" s="8">
        <f t="shared" si="1"/>
        <v>2</v>
      </c>
      <c r="O31" s="2">
        <f t="shared" si="2"/>
        <v>24</v>
      </c>
      <c r="P31" s="2">
        <f t="shared" si="0"/>
        <v>26</v>
      </c>
    </row>
    <row r="32" spans="1:16" x14ac:dyDescent="0.25">
      <c r="A32" s="24" t="s">
        <v>13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9</v>
      </c>
      <c r="J32" s="8">
        <v>9</v>
      </c>
      <c r="K32" s="8">
        <v>0</v>
      </c>
      <c r="L32" s="8">
        <v>10</v>
      </c>
      <c r="M32" s="8">
        <v>10</v>
      </c>
      <c r="N32" s="8">
        <f t="shared" si="1"/>
        <v>0</v>
      </c>
      <c r="O32" s="2">
        <f t="shared" si="2"/>
        <v>19</v>
      </c>
      <c r="P32" s="2">
        <f t="shared" si="0"/>
        <v>19</v>
      </c>
    </row>
    <row r="33" spans="1:16" x14ac:dyDescent="0.25">
      <c r="A33" s="24" t="s">
        <v>29</v>
      </c>
      <c r="B33" s="8">
        <v>0</v>
      </c>
      <c r="C33" s="8">
        <v>0</v>
      </c>
      <c r="D33" s="8">
        <v>0</v>
      </c>
      <c r="E33" s="8">
        <v>1</v>
      </c>
      <c r="F33" s="8">
        <v>6</v>
      </c>
      <c r="G33" s="8">
        <v>7</v>
      </c>
      <c r="H33" s="8">
        <v>1</v>
      </c>
      <c r="I33" s="8">
        <v>7</v>
      </c>
      <c r="J33" s="8">
        <v>8</v>
      </c>
      <c r="K33" s="8">
        <v>1</v>
      </c>
      <c r="L33" s="8">
        <v>2</v>
      </c>
      <c r="M33" s="8">
        <v>3</v>
      </c>
      <c r="N33" s="8">
        <f t="shared" si="1"/>
        <v>3</v>
      </c>
      <c r="O33" s="2">
        <f t="shared" si="2"/>
        <v>15</v>
      </c>
      <c r="P33" s="2">
        <f t="shared" si="0"/>
        <v>18</v>
      </c>
    </row>
    <row r="34" spans="1:16" x14ac:dyDescent="0.25">
      <c r="A34" s="24" t="s">
        <v>18</v>
      </c>
      <c r="B34" s="8">
        <v>0</v>
      </c>
      <c r="C34" s="8">
        <v>0</v>
      </c>
      <c r="D34" s="8">
        <v>0</v>
      </c>
      <c r="E34" s="8">
        <v>0</v>
      </c>
      <c r="F34" s="8">
        <v>1</v>
      </c>
      <c r="G34" s="8">
        <v>1</v>
      </c>
      <c r="H34" s="8">
        <v>0</v>
      </c>
      <c r="I34" s="8">
        <v>3</v>
      </c>
      <c r="J34" s="8">
        <v>3</v>
      </c>
      <c r="K34" s="8">
        <v>0</v>
      </c>
      <c r="L34" s="8">
        <v>6</v>
      </c>
      <c r="M34" s="8">
        <v>6</v>
      </c>
      <c r="N34" s="8">
        <f t="shared" si="1"/>
        <v>0</v>
      </c>
      <c r="O34" s="2">
        <f t="shared" si="2"/>
        <v>10</v>
      </c>
      <c r="P34" s="2">
        <f t="shared" si="0"/>
        <v>10</v>
      </c>
    </row>
    <row r="35" spans="1:16" x14ac:dyDescent="0.25">
      <c r="A35" s="24" t="s">
        <v>15</v>
      </c>
      <c r="B35" s="8">
        <v>0</v>
      </c>
      <c r="C35" s="8">
        <v>0</v>
      </c>
      <c r="D35" s="8">
        <v>0</v>
      </c>
      <c r="E35" s="8">
        <v>0</v>
      </c>
      <c r="F35" s="8">
        <v>1</v>
      </c>
      <c r="G35" s="8">
        <v>1</v>
      </c>
      <c r="H35" s="8">
        <v>1</v>
      </c>
      <c r="I35" s="8">
        <v>5</v>
      </c>
      <c r="J35" s="8">
        <v>6</v>
      </c>
      <c r="K35" s="8">
        <v>0</v>
      </c>
      <c r="L35" s="8">
        <v>0</v>
      </c>
      <c r="M35" s="8">
        <v>0</v>
      </c>
      <c r="N35" s="8">
        <f t="shared" si="1"/>
        <v>1</v>
      </c>
      <c r="O35" s="2">
        <f t="shared" si="2"/>
        <v>6</v>
      </c>
      <c r="P35" s="2">
        <f t="shared" si="0"/>
        <v>7</v>
      </c>
    </row>
    <row r="36" spans="1:16" x14ac:dyDescent="0.25">
      <c r="A36" s="24" t="s">
        <v>14</v>
      </c>
      <c r="B36" s="8">
        <v>0</v>
      </c>
      <c r="C36" s="8">
        <v>0</v>
      </c>
      <c r="D36" s="8">
        <v>0</v>
      </c>
      <c r="E36" s="8">
        <v>0</v>
      </c>
      <c r="F36" s="8">
        <v>2</v>
      </c>
      <c r="G36" s="8">
        <v>2</v>
      </c>
      <c r="H36" s="8">
        <v>1</v>
      </c>
      <c r="I36" s="8">
        <v>1</v>
      </c>
      <c r="J36" s="8">
        <v>2</v>
      </c>
      <c r="K36" s="8">
        <v>0</v>
      </c>
      <c r="L36" s="8">
        <v>0</v>
      </c>
      <c r="M36" s="8">
        <v>0</v>
      </c>
      <c r="N36" s="8">
        <f>B36+E36+H36+K36</f>
        <v>1</v>
      </c>
      <c r="O36" s="2">
        <f>C36+F36+I36+L36</f>
        <v>3</v>
      </c>
      <c r="P36" s="2">
        <f t="shared" si="0"/>
        <v>4</v>
      </c>
    </row>
    <row r="37" spans="1:16" x14ac:dyDescent="0.25">
      <c r="A37" s="24" t="s">
        <v>19</v>
      </c>
      <c r="B37" s="8">
        <v>0</v>
      </c>
      <c r="C37" s="8">
        <v>0</v>
      </c>
      <c r="D37" s="8">
        <v>0</v>
      </c>
      <c r="E37" s="8">
        <v>0</v>
      </c>
      <c r="F37" s="8">
        <v>1</v>
      </c>
      <c r="G37" s="8">
        <v>1</v>
      </c>
      <c r="H37" s="8">
        <v>1</v>
      </c>
      <c r="I37" s="8">
        <v>2</v>
      </c>
      <c r="J37" s="8">
        <v>3</v>
      </c>
      <c r="K37" s="8">
        <v>0</v>
      </c>
      <c r="L37" s="8">
        <v>0</v>
      </c>
      <c r="M37" s="8">
        <v>0</v>
      </c>
      <c r="N37" s="8">
        <f t="shared" si="1"/>
        <v>1</v>
      </c>
      <c r="O37" s="2">
        <f t="shared" si="2"/>
        <v>3</v>
      </c>
      <c r="P37" s="2">
        <f t="shared" si="0"/>
        <v>4</v>
      </c>
    </row>
    <row r="38" spans="1:16" x14ac:dyDescent="0.25">
      <c r="A38" s="24" t="s">
        <v>39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3</v>
      </c>
      <c r="J38" s="8">
        <v>3</v>
      </c>
      <c r="K38" s="8">
        <v>0</v>
      </c>
      <c r="L38" s="8">
        <v>0</v>
      </c>
      <c r="M38" s="8">
        <v>0</v>
      </c>
      <c r="N38" s="8">
        <f t="shared" si="1"/>
        <v>0</v>
      </c>
      <c r="O38" s="2">
        <f t="shared" si="2"/>
        <v>3</v>
      </c>
      <c r="P38" s="2">
        <f t="shared" si="0"/>
        <v>3</v>
      </c>
    </row>
    <row r="39" spans="1:16" x14ac:dyDescent="0.25">
      <c r="A39" s="24" t="s">
        <v>17</v>
      </c>
      <c r="B39" s="8">
        <v>0</v>
      </c>
      <c r="C39" s="8">
        <v>0</v>
      </c>
      <c r="D39" s="8">
        <v>0</v>
      </c>
      <c r="E39" s="8">
        <v>0</v>
      </c>
      <c r="F39" s="8">
        <v>1</v>
      </c>
      <c r="G39" s="8">
        <v>1</v>
      </c>
      <c r="H39" s="8">
        <v>0</v>
      </c>
      <c r="I39" s="8">
        <v>1</v>
      </c>
      <c r="J39" s="8">
        <v>1</v>
      </c>
      <c r="K39" s="8">
        <v>0</v>
      </c>
      <c r="L39" s="8">
        <v>0</v>
      </c>
      <c r="M39" s="8">
        <v>0</v>
      </c>
      <c r="N39" s="8">
        <f t="shared" si="1"/>
        <v>0</v>
      </c>
      <c r="O39" s="2">
        <f t="shared" si="2"/>
        <v>2</v>
      </c>
      <c r="P39" s="2">
        <f t="shared" si="0"/>
        <v>2</v>
      </c>
    </row>
    <row r="40" spans="1:16" x14ac:dyDescent="0.25">
      <c r="A40" s="24" t="s">
        <v>20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2</v>
      </c>
      <c r="J40" s="8">
        <v>2</v>
      </c>
      <c r="K40" s="8">
        <v>0</v>
      </c>
      <c r="L40" s="8">
        <v>0</v>
      </c>
      <c r="M40" s="8">
        <v>0</v>
      </c>
      <c r="N40" s="8">
        <f t="shared" si="1"/>
        <v>0</v>
      </c>
      <c r="O40" s="2">
        <f t="shared" si="2"/>
        <v>2</v>
      </c>
      <c r="P40" s="2">
        <f t="shared" si="0"/>
        <v>2</v>
      </c>
    </row>
    <row r="41" spans="1:16" x14ac:dyDescent="0.25">
      <c r="A41" s="24" t="s">
        <v>28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1</v>
      </c>
      <c r="J41" s="8">
        <v>1</v>
      </c>
      <c r="K41" s="8">
        <v>0</v>
      </c>
      <c r="L41" s="8">
        <v>0</v>
      </c>
      <c r="M41" s="8">
        <v>0</v>
      </c>
      <c r="N41" s="8">
        <f t="shared" si="1"/>
        <v>0</v>
      </c>
      <c r="O41" s="2">
        <f t="shared" si="2"/>
        <v>1</v>
      </c>
      <c r="P41" s="2">
        <f t="shared" si="0"/>
        <v>1</v>
      </c>
    </row>
    <row r="42" spans="1:16" x14ac:dyDescent="0.25">
      <c r="A42" s="39" t="s">
        <v>0</v>
      </c>
      <c r="B42" s="5">
        <f t="shared" ref="B42:P42" si="3">SUM(B24:B41)</f>
        <v>1</v>
      </c>
      <c r="C42" s="5">
        <f t="shared" si="3"/>
        <v>3</v>
      </c>
      <c r="D42" s="5">
        <f t="shared" si="3"/>
        <v>4</v>
      </c>
      <c r="E42" s="5">
        <f t="shared" si="3"/>
        <v>10</v>
      </c>
      <c r="F42" s="5">
        <f t="shared" si="3"/>
        <v>80</v>
      </c>
      <c r="G42" s="5">
        <f t="shared" si="3"/>
        <v>90</v>
      </c>
      <c r="H42" s="5">
        <f t="shared" si="3"/>
        <v>38</v>
      </c>
      <c r="I42" s="5">
        <f t="shared" si="3"/>
        <v>378</v>
      </c>
      <c r="J42" s="5">
        <f t="shared" si="3"/>
        <v>416</v>
      </c>
      <c r="K42" s="5">
        <f t="shared" si="3"/>
        <v>50</v>
      </c>
      <c r="L42" s="5">
        <f t="shared" si="3"/>
        <v>261</v>
      </c>
      <c r="M42" s="5">
        <f t="shared" si="3"/>
        <v>311</v>
      </c>
      <c r="N42" s="5">
        <f t="shared" si="3"/>
        <v>99</v>
      </c>
      <c r="O42" s="1">
        <f t="shared" si="3"/>
        <v>722</v>
      </c>
      <c r="P42" s="1">
        <f t="shared" si="3"/>
        <v>821</v>
      </c>
    </row>
    <row r="43" spans="1:16" s="11" customFormat="1" x14ac:dyDescent="0.25">
      <c r="A43" s="19" t="s">
        <v>31</v>
      </c>
      <c r="O43"/>
      <c r="P43"/>
    </row>
    <row r="44" spans="1:16" s="11" customFormat="1" x14ac:dyDescent="0.25">
      <c r="A44" s="20">
        <v>43229</v>
      </c>
      <c r="O44"/>
      <c r="P44"/>
    </row>
    <row r="47" spans="1:16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6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0">
    <mergeCell ref="K22:M22"/>
    <mergeCell ref="N22:P22"/>
    <mergeCell ref="A22:A23"/>
    <mergeCell ref="B22:D22"/>
    <mergeCell ref="E22:G22"/>
    <mergeCell ref="H22:J22"/>
    <mergeCell ref="A21:J21"/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2017</vt:lpstr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E. Sorto Fuentes</dc:creator>
  <cp:lastModifiedBy>Ana E. Sorto Fuentes</cp:lastModifiedBy>
  <dcterms:created xsi:type="dcterms:W3CDTF">2018-02-27T16:51:15Z</dcterms:created>
  <dcterms:modified xsi:type="dcterms:W3CDTF">2018-05-09T15:50:18Z</dcterms:modified>
</cp:coreProperties>
</file>