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sorto\Documents\Inserción Social\Ademandas\2018\"/>
    </mc:Choice>
  </mc:AlternateContent>
  <bookViews>
    <workbookView xWindow="0" yWindow="0" windowWidth="28800" windowHeight="12135" activeTab="2"/>
  </bookViews>
  <sheets>
    <sheet name="2015" sheetId="1" r:id="rId1"/>
    <sheet name="2016" sheetId="2" r:id="rId2"/>
    <sheet name="2017" sheetId="4" r:id="rId3"/>
    <sheet name="2018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1" i="5" l="1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10" i="5"/>
  <c r="M227" i="5" l="1"/>
  <c r="L227" i="5"/>
  <c r="K227" i="5"/>
  <c r="J227" i="5"/>
  <c r="I227" i="5"/>
  <c r="H227" i="5"/>
  <c r="G227" i="5"/>
  <c r="F227" i="5"/>
  <c r="E227" i="5"/>
  <c r="D227" i="5"/>
  <c r="C227" i="5"/>
  <c r="B227" i="5"/>
  <c r="P226" i="5"/>
  <c r="P213" i="5"/>
  <c r="C31" i="5"/>
  <c r="B31" i="5"/>
  <c r="D30" i="5"/>
  <c r="D29" i="5"/>
  <c r="D28" i="5"/>
  <c r="D27" i="5"/>
  <c r="I21" i="5"/>
  <c r="H21" i="5"/>
  <c r="G21" i="5"/>
  <c r="F21" i="5"/>
  <c r="E21" i="5"/>
  <c r="D21" i="5"/>
  <c r="C21" i="5"/>
  <c r="B21" i="5"/>
  <c r="J15" i="5"/>
  <c r="J20" i="5"/>
  <c r="J19" i="5"/>
  <c r="J18" i="5"/>
  <c r="J17" i="5"/>
  <c r="J16" i="5"/>
  <c r="J14" i="5"/>
  <c r="P212" i="5" l="1"/>
  <c r="P216" i="5"/>
  <c r="P220" i="5"/>
  <c r="P224" i="5"/>
  <c r="P211" i="5"/>
  <c r="P217" i="5"/>
  <c r="P225" i="5"/>
  <c r="P214" i="5"/>
  <c r="P222" i="5"/>
  <c r="P215" i="5"/>
  <c r="P223" i="5"/>
  <c r="J21" i="5"/>
  <c r="N227" i="5"/>
  <c r="P221" i="5"/>
  <c r="P219" i="5"/>
  <c r="O227" i="5"/>
  <c r="P218" i="5"/>
  <c r="D31" i="5"/>
  <c r="P210" i="5"/>
  <c r="M261" i="4"/>
  <c r="L261" i="4"/>
  <c r="K261" i="4"/>
  <c r="J261" i="4"/>
  <c r="I261" i="4"/>
  <c r="H261" i="4"/>
  <c r="G261" i="4"/>
  <c r="F261" i="4"/>
  <c r="E261" i="4"/>
  <c r="D261" i="4"/>
  <c r="C261" i="4"/>
  <c r="B261" i="4"/>
  <c r="O247" i="4"/>
  <c r="N247" i="4"/>
  <c r="O260" i="4"/>
  <c r="N260" i="4"/>
  <c r="O246" i="4"/>
  <c r="N246" i="4"/>
  <c r="O244" i="4"/>
  <c r="N244" i="4"/>
  <c r="O248" i="4"/>
  <c r="N248" i="4"/>
  <c r="O245" i="4"/>
  <c r="N245" i="4"/>
  <c r="O259" i="4"/>
  <c r="N259" i="4"/>
  <c r="O254" i="4"/>
  <c r="N254" i="4"/>
  <c r="O249" i="4"/>
  <c r="N249" i="4"/>
  <c r="O252" i="4"/>
  <c r="N252" i="4"/>
  <c r="P252" i="4" s="1"/>
  <c r="O257" i="4"/>
  <c r="N257" i="4"/>
  <c r="O253" i="4"/>
  <c r="N253" i="4"/>
  <c r="O240" i="4"/>
  <c r="N240" i="4"/>
  <c r="O250" i="4"/>
  <c r="N250" i="4"/>
  <c r="P250" i="4" s="1"/>
  <c r="O255" i="4"/>
  <c r="N255" i="4"/>
  <c r="O256" i="4"/>
  <c r="N256" i="4"/>
  <c r="O241" i="4"/>
  <c r="N241" i="4"/>
  <c r="O242" i="4"/>
  <c r="N242" i="4"/>
  <c r="O243" i="4"/>
  <c r="N243" i="4"/>
  <c r="O251" i="4"/>
  <c r="N251" i="4"/>
  <c r="O258" i="4"/>
  <c r="N258" i="4"/>
  <c r="C31" i="4"/>
  <c r="B31" i="4"/>
  <c r="D31" i="4" s="1"/>
  <c r="D30" i="4"/>
  <c r="D29" i="4"/>
  <c r="D28" i="4"/>
  <c r="D27" i="4"/>
  <c r="I21" i="4"/>
  <c r="H21" i="4"/>
  <c r="G21" i="4"/>
  <c r="F21" i="4"/>
  <c r="E21" i="4"/>
  <c r="D21" i="4"/>
  <c r="C21" i="4"/>
  <c r="B21" i="4"/>
  <c r="J17" i="4"/>
  <c r="J20" i="4"/>
  <c r="J19" i="4"/>
  <c r="J18" i="4"/>
  <c r="J16" i="4"/>
  <c r="J15" i="4"/>
  <c r="J14" i="4"/>
  <c r="P227" i="5" l="1"/>
  <c r="P251" i="4"/>
  <c r="P256" i="4"/>
  <c r="P243" i="4"/>
  <c r="P255" i="4"/>
  <c r="P257" i="4"/>
  <c r="P259" i="4"/>
  <c r="P246" i="4"/>
  <c r="P258" i="4"/>
  <c r="P241" i="4"/>
  <c r="P248" i="4"/>
  <c r="P247" i="4"/>
  <c r="O261" i="4"/>
  <c r="P240" i="4"/>
  <c r="P245" i="4"/>
  <c r="P253" i="4"/>
  <c r="P249" i="4"/>
  <c r="P260" i="4"/>
  <c r="P254" i="4"/>
  <c r="P242" i="4"/>
  <c r="P244" i="4"/>
  <c r="J21" i="4"/>
  <c r="N261" i="4"/>
  <c r="O263" i="2"/>
  <c r="O264" i="2"/>
  <c r="N263" i="2"/>
  <c r="N264" i="2"/>
  <c r="B265" i="2"/>
  <c r="C265" i="2"/>
  <c r="D265" i="2"/>
  <c r="E265" i="2"/>
  <c r="F265" i="2"/>
  <c r="G265" i="2"/>
  <c r="H265" i="2"/>
  <c r="I265" i="2"/>
  <c r="J265" i="2"/>
  <c r="K265" i="2"/>
  <c r="L265" i="2"/>
  <c r="M265" i="2"/>
  <c r="O262" i="2"/>
  <c r="N262" i="2"/>
  <c r="O261" i="2"/>
  <c r="N261" i="2"/>
  <c r="P261" i="2" s="1"/>
  <c r="O260" i="2"/>
  <c r="N260" i="2"/>
  <c r="O259" i="2"/>
  <c r="N259" i="2"/>
  <c r="P259" i="2" s="1"/>
  <c r="O258" i="2"/>
  <c r="N258" i="2"/>
  <c r="O257" i="2"/>
  <c r="N257" i="2"/>
  <c r="O256" i="2"/>
  <c r="N256" i="2"/>
  <c r="O255" i="2"/>
  <c r="N255" i="2"/>
  <c r="P255" i="2" s="1"/>
  <c r="O254" i="2"/>
  <c r="N254" i="2"/>
  <c r="O253" i="2"/>
  <c r="N253" i="2"/>
  <c r="O252" i="2"/>
  <c r="N252" i="2"/>
  <c r="O251" i="2"/>
  <c r="N251" i="2"/>
  <c r="O250" i="2"/>
  <c r="N250" i="2"/>
  <c r="O249" i="2"/>
  <c r="N249" i="2"/>
  <c r="O248" i="2"/>
  <c r="N248" i="2"/>
  <c r="O247" i="2"/>
  <c r="N247" i="2"/>
  <c r="P247" i="2" s="1"/>
  <c r="O246" i="2"/>
  <c r="N246" i="2"/>
  <c r="O245" i="2"/>
  <c r="N245" i="2"/>
  <c r="O244" i="2"/>
  <c r="N244" i="2"/>
  <c r="O243" i="2"/>
  <c r="N243" i="2"/>
  <c r="O242" i="2"/>
  <c r="N242" i="2"/>
  <c r="C31" i="2"/>
  <c r="B31" i="2"/>
  <c r="D30" i="2"/>
  <c r="D29" i="2"/>
  <c r="D28" i="2"/>
  <c r="D27" i="2"/>
  <c r="I21" i="2"/>
  <c r="H21" i="2"/>
  <c r="G21" i="2"/>
  <c r="F21" i="2"/>
  <c r="E21" i="2"/>
  <c r="D21" i="2"/>
  <c r="C21" i="2"/>
  <c r="B21" i="2"/>
  <c r="J17" i="2"/>
  <c r="J20" i="2"/>
  <c r="J19" i="2"/>
  <c r="J18" i="2"/>
  <c r="J16" i="2"/>
  <c r="J15" i="2"/>
  <c r="J14" i="2"/>
  <c r="J15" i="1"/>
  <c r="J17" i="1"/>
  <c r="J19" i="1"/>
  <c r="J18" i="1"/>
  <c r="J20" i="1"/>
  <c r="J16" i="1"/>
  <c r="J14" i="1"/>
  <c r="C21" i="1"/>
  <c r="D21" i="1"/>
  <c r="E21" i="1"/>
  <c r="F21" i="1"/>
  <c r="G21" i="1"/>
  <c r="H21" i="1"/>
  <c r="I21" i="1"/>
  <c r="B21" i="1"/>
  <c r="C31" i="1"/>
  <c r="B31" i="1"/>
  <c r="D30" i="1"/>
  <c r="D29" i="1"/>
  <c r="D28" i="1"/>
  <c r="D27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O260" i="1"/>
  <c r="N260" i="1"/>
  <c r="O258" i="1"/>
  <c r="N258" i="1"/>
  <c r="O245" i="1"/>
  <c r="N245" i="1"/>
  <c r="O247" i="1"/>
  <c r="N247" i="1"/>
  <c r="O259" i="1"/>
  <c r="N259" i="1"/>
  <c r="O250" i="1"/>
  <c r="N250" i="1"/>
  <c r="O257" i="1"/>
  <c r="N257" i="1"/>
  <c r="O256" i="1"/>
  <c r="N256" i="1"/>
  <c r="O249" i="1"/>
  <c r="N249" i="1"/>
  <c r="O255" i="1"/>
  <c r="N255" i="1"/>
  <c r="P255" i="1" s="1"/>
  <c r="O251" i="1"/>
  <c r="N251" i="1"/>
  <c r="O253" i="1"/>
  <c r="N253" i="1"/>
  <c r="O246" i="1"/>
  <c r="N246" i="1"/>
  <c r="O252" i="1"/>
  <c r="N252" i="1"/>
  <c r="O261" i="1"/>
  <c r="N261" i="1"/>
  <c r="O243" i="1"/>
  <c r="N243" i="1"/>
  <c r="O244" i="1"/>
  <c r="N244" i="1"/>
  <c r="O254" i="1"/>
  <c r="N254" i="1"/>
  <c r="O248" i="1"/>
  <c r="N248" i="1"/>
  <c r="O242" i="1"/>
  <c r="N242" i="1"/>
  <c r="O241" i="1"/>
  <c r="N241" i="1"/>
  <c r="O240" i="1"/>
  <c r="N240" i="1"/>
  <c r="G233" i="1"/>
  <c r="F233" i="1"/>
  <c r="E233" i="1"/>
  <c r="G231" i="1"/>
  <c r="F231" i="1"/>
  <c r="E231" i="1"/>
  <c r="G222" i="1"/>
  <c r="F222" i="1"/>
  <c r="E222" i="1"/>
  <c r="G207" i="1"/>
  <c r="F207" i="1"/>
  <c r="E207" i="1"/>
  <c r="G198" i="1"/>
  <c r="F198" i="1"/>
  <c r="E198" i="1"/>
  <c r="G185" i="1"/>
  <c r="F185" i="1"/>
  <c r="E185" i="1"/>
  <c r="G175" i="1"/>
  <c r="F175" i="1"/>
  <c r="E175" i="1"/>
  <c r="G159" i="1"/>
  <c r="F159" i="1"/>
  <c r="E159" i="1"/>
  <c r="G140" i="1"/>
  <c r="F140" i="1"/>
  <c r="E140" i="1"/>
  <c r="G124" i="1"/>
  <c r="F124" i="1"/>
  <c r="E124" i="1"/>
  <c r="G113" i="1"/>
  <c r="F113" i="1"/>
  <c r="E113" i="1"/>
  <c r="G97" i="1"/>
  <c r="F97" i="1"/>
  <c r="E97" i="1"/>
  <c r="G80" i="1"/>
  <c r="F80" i="1"/>
  <c r="E80" i="1"/>
  <c r="G65" i="1"/>
  <c r="F65" i="1"/>
  <c r="E65" i="1"/>
  <c r="G57" i="1"/>
  <c r="F57" i="1"/>
  <c r="E57" i="1"/>
  <c r="P242" i="2" l="1"/>
  <c r="P246" i="2"/>
  <c r="P250" i="2"/>
  <c r="P254" i="2"/>
  <c r="P258" i="2"/>
  <c r="P262" i="2"/>
  <c r="P261" i="4"/>
  <c r="P263" i="2"/>
  <c r="P264" i="2"/>
  <c r="P253" i="2"/>
  <c r="P245" i="2"/>
  <c r="P249" i="2"/>
  <c r="P257" i="2"/>
  <c r="P252" i="2"/>
  <c r="P248" i="2"/>
  <c r="D31" i="2"/>
  <c r="P256" i="2"/>
  <c r="P260" i="2"/>
  <c r="N265" i="2"/>
  <c r="O265" i="2"/>
  <c r="J21" i="2"/>
  <c r="P244" i="2"/>
  <c r="P251" i="2"/>
  <c r="P243" i="2"/>
  <c r="P261" i="1"/>
  <c r="P251" i="1"/>
  <c r="P246" i="1"/>
  <c r="P249" i="1"/>
  <c r="P259" i="1"/>
  <c r="P260" i="1"/>
  <c r="J21" i="1"/>
  <c r="P243" i="1"/>
  <c r="D31" i="1"/>
  <c r="P250" i="1"/>
  <c r="P244" i="1"/>
  <c r="P247" i="1"/>
  <c r="P242" i="1"/>
  <c r="P248" i="1"/>
  <c r="P253" i="1"/>
  <c r="P256" i="1"/>
  <c r="N262" i="1"/>
  <c r="P254" i="1"/>
  <c r="P257" i="1"/>
  <c r="P245" i="1"/>
  <c r="O262" i="1"/>
  <c r="P241" i="1"/>
  <c r="P252" i="1"/>
  <c r="P258" i="1"/>
  <c r="P240" i="1"/>
  <c r="P265" i="2" l="1"/>
  <c r="P262" i="1"/>
</calcChain>
</file>

<file path=xl/sharedStrings.xml><?xml version="1.0" encoding="utf-8"?>
<sst xmlns="http://schemas.openxmlformats.org/spreadsheetml/2006/main" count="1177" uniqueCount="450">
  <si>
    <t>Medida Inserción</t>
  </si>
  <si>
    <t>Internamiento</t>
  </si>
  <si>
    <t>Libertad asistida</t>
  </si>
  <si>
    <t>Imposición de reglas de conducta</t>
  </si>
  <si>
    <t>Orientación y apoyo sociofamiliar</t>
  </si>
  <si>
    <t>Servicio a la comunidad</t>
  </si>
  <si>
    <t>Amonestación</t>
  </si>
  <si>
    <t>Sin Información</t>
  </si>
  <si>
    <t>Total</t>
  </si>
  <si>
    <t>DEPARTAMENTO</t>
  </si>
  <si>
    <t>MUNICIPIO</t>
  </si>
  <si>
    <t>SEXO</t>
  </si>
  <si>
    <t>F</t>
  </si>
  <si>
    <t>M</t>
  </si>
  <si>
    <t>SAN SALVADOR</t>
  </si>
  <si>
    <t>San Salvador</t>
  </si>
  <si>
    <t>Apopa</t>
  </si>
  <si>
    <t>Mejicanos</t>
  </si>
  <si>
    <t>Tonacatepeque</t>
  </si>
  <si>
    <t>Cuscatancingo</t>
  </si>
  <si>
    <t>Ciudad Delgado</t>
  </si>
  <si>
    <t>Soyapango</t>
  </si>
  <si>
    <t>Ilopango</t>
  </si>
  <si>
    <t>San Martin</t>
  </si>
  <si>
    <t>San Marcos</t>
  </si>
  <si>
    <t>Nejapa</t>
  </si>
  <si>
    <t>Panchimalco</t>
  </si>
  <si>
    <t>Ayutuxtepeque</t>
  </si>
  <si>
    <t>Aguilares</t>
  </si>
  <si>
    <t>Santiago Texacuangos</t>
  </si>
  <si>
    <t>Guazapa</t>
  </si>
  <si>
    <t>Santo Tomas</t>
  </si>
  <si>
    <t>Rosario De Mora</t>
  </si>
  <si>
    <t>El Paisnal</t>
  </si>
  <si>
    <t>SANTA ANA</t>
  </si>
  <si>
    <t>Santa Ana</t>
  </si>
  <si>
    <t>Chalchuapa</t>
  </si>
  <si>
    <t>San Sebastian Salitrillo</t>
  </si>
  <si>
    <t>Coatepeque</t>
  </si>
  <si>
    <t>El Congo</t>
  </si>
  <si>
    <t>Metapan</t>
  </si>
  <si>
    <t>Candelaria De La Frontera</t>
  </si>
  <si>
    <t>SONSONATE</t>
  </si>
  <si>
    <t>Armenia</t>
  </si>
  <si>
    <t>Nahuizalco</t>
  </si>
  <si>
    <t>Izalco</t>
  </si>
  <si>
    <t>San Julian</t>
  </si>
  <si>
    <t>Sonsonate</t>
  </si>
  <si>
    <t>Juayua</t>
  </si>
  <si>
    <t>Acajutla</t>
  </si>
  <si>
    <t>Sonzacate</t>
  </si>
  <si>
    <t>Caluco</t>
  </si>
  <si>
    <t>San Antonio Del Monte</t>
  </si>
  <si>
    <t>Nahulingo</t>
  </si>
  <si>
    <t>Santa Catarina Masahuat</t>
  </si>
  <si>
    <t>Salcoatitan</t>
  </si>
  <si>
    <t>Cuisnahuat</t>
  </si>
  <si>
    <t>SAN MIGUEL</t>
  </si>
  <si>
    <t>San Miguel</t>
  </si>
  <si>
    <t>Ciudad Barrios</t>
  </si>
  <si>
    <t>Chirilagua</t>
  </si>
  <si>
    <t>Chinameca</t>
  </si>
  <si>
    <t>Nueva Guadalupe</t>
  </si>
  <si>
    <t>El Transito</t>
  </si>
  <si>
    <t>Uluazapa</t>
  </si>
  <si>
    <t>Sesori</t>
  </si>
  <si>
    <t>Moncagua</t>
  </si>
  <si>
    <t>Chapeltique</t>
  </si>
  <si>
    <t>San Luis De La Reina</t>
  </si>
  <si>
    <t>San Gerardo</t>
  </si>
  <si>
    <t>Quelepa</t>
  </si>
  <si>
    <t>Nuevo Eden De San Juan</t>
  </si>
  <si>
    <t>Lolotique</t>
  </si>
  <si>
    <t>Carolina</t>
  </si>
  <si>
    <t>LA LIBERTAD</t>
  </si>
  <si>
    <t>Colon</t>
  </si>
  <si>
    <t>La Libertad</t>
  </si>
  <si>
    <t>Quezaltepeque</t>
  </si>
  <si>
    <t>Nueva San Salvador</t>
  </si>
  <si>
    <t>San Juan Opico</t>
  </si>
  <si>
    <t>Huizucar</t>
  </si>
  <si>
    <t>Zaragoza</t>
  </si>
  <si>
    <t>San Jose Villanueva</t>
  </si>
  <si>
    <t>Ciudad Arce</t>
  </si>
  <si>
    <t>Antiguo Cuscatlan</t>
  </si>
  <si>
    <t>Tamanique</t>
  </si>
  <si>
    <t>San Pablo Tacachico</t>
  </si>
  <si>
    <t>Sacacoyo</t>
  </si>
  <si>
    <t>Nuevo Cuscatlan</t>
  </si>
  <si>
    <t>Comasagua</t>
  </si>
  <si>
    <t>AHUACHAPAN</t>
  </si>
  <si>
    <t>Ahuachapan</t>
  </si>
  <si>
    <t>Atiquizaya</t>
  </si>
  <si>
    <t>Turin</t>
  </si>
  <si>
    <t>San Francisco Menendez</t>
  </si>
  <si>
    <t>Tacuba</t>
  </si>
  <si>
    <t>Jujutla</t>
  </si>
  <si>
    <t>San Lorenzo</t>
  </si>
  <si>
    <t>Concepcion De Ataco</t>
  </si>
  <si>
    <t>El Refugio</t>
  </si>
  <si>
    <t>Guaymango</t>
  </si>
  <si>
    <t>CUSCATLAN</t>
  </si>
  <si>
    <t>Cojutepeque</t>
  </si>
  <si>
    <t>San Pedro Perulapan</t>
  </si>
  <si>
    <t>Santa Cruz Michapa</t>
  </si>
  <si>
    <t>El Carmen</t>
  </si>
  <si>
    <t>Suchitoto</t>
  </si>
  <si>
    <t>San Bartolome Perulapia</t>
  </si>
  <si>
    <t>El Rosario</t>
  </si>
  <si>
    <t>San Ramon</t>
  </si>
  <si>
    <t>San Jose Guayabal</t>
  </si>
  <si>
    <t>San Rafael Cedros</t>
  </si>
  <si>
    <t>Candelaria</t>
  </si>
  <si>
    <t>Santa Cruz Analquito</t>
  </si>
  <si>
    <t>Oratorio De Concepcion</t>
  </si>
  <si>
    <t>Monte San Juan</t>
  </si>
  <si>
    <t>Cuscatlan</t>
  </si>
  <si>
    <t>LA PAZ</t>
  </si>
  <si>
    <t>Zacatecoluca</t>
  </si>
  <si>
    <t>San Rafael Obrajuelo</t>
  </si>
  <si>
    <t>Santiago Nonualco</t>
  </si>
  <si>
    <t>San Pedro Masahuat</t>
  </si>
  <si>
    <t>San Luis</t>
  </si>
  <si>
    <t>Olocuilta</t>
  </si>
  <si>
    <t>San Francisco Chinameca</t>
  </si>
  <si>
    <t>San Juan Nonualco</t>
  </si>
  <si>
    <t>Cuyultitan</t>
  </si>
  <si>
    <t>San Miguel Tepezontes</t>
  </si>
  <si>
    <t>San Luis La Herradura</t>
  </si>
  <si>
    <t>San Juan Talpa</t>
  </si>
  <si>
    <t>Santa Maria Ostuma</t>
  </si>
  <si>
    <t>San Pedro Nonualco</t>
  </si>
  <si>
    <t>San Juan Tepezontes</t>
  </si>
  <si>
    <t>La Paz</t>
  </si>
  <si>
    <t>Jerusalen</t>
  </si>
  <si>
    <t>USULUTAN</t>
  </si>
  <si>
    <t>Usulutan</t>
  </si>
  <si>
    <t>Santiago De Maria</t>
  </si>
  <si>
    <t>Jiquilisco</t>
  </si>
  <si>
    <t>Puerto El Triunfo</t>
  </si>
  <si>
    <t>Mercedes Umaña</t>
  </si>
  <si>
    <t>Concepcion Batres</t>
  </si>
  <si>
    <t>Santa Maria</t>
  </si>
  <si>
    <t>San Buenaventura</t>
  </si>
  <si>
    <t>Ereguayquin</t>
  </si>
  <si>
    <t>Alegria</t>
  </si>
  <si>
    <t>Jucuaran</t>
  </si>
  <si>
    <t>El Triunfo</t>
  </si>
  <si>
    <t>Nueva Granada</t>
  </si>
  <si>
    <t>Estanzuelas</t>
  </si>
  <si>
    <t>Berlin</t>
  </si>
  <si>
    <t>SAN VICENTE</t>
  </si>
  <si>
    <t>San Vicente</t>
  </si>
  <si>
    <t>Tecoluca</t>
  </si>
  <si>
    <t>Santo Domingo</t>
  </si>
  <si>
    <t>Apastepeque</t>
  </si>
  <si>
    <t>San Sebastian</t>
  </si>
  <si>
    <t>Verapaz</t>
  </si>
  <si>
    <t>San Ildefonso</t>
  </si>
  <si>
    <t>San Cayetano Ixtepeque</t>
  </si>
  <si>
    <t>Guadalupe</t>
  </si>
  <si>
    <t>LA UNION</t>
  </si>
  <si>
    <t>La Union</t>
  </si>
  <si>
    <t>Santa Rosa De Lima</t>
  </si>
  <si>
    <t>Conchagua</t>
  </si>
  <si>
    <t>Yayantique</t>
  </si>
  <si>
    <t>Pasaquina</t>
  </si>
  <si>
    <t>Yucuaiquin</t>
  </si>
  <si>
    <t>San Alejo</t>
  </si>
  <si>
    <t>Poloros</t>
  </si>
  <si>
    <t>Lislique</t>
  </si>
  <si>
    <t>Concepcion De Oriente</t>
  </si>
  <si>
    <t>Bolivar</t>
  </si>
  <si>
    <t>CABAÑAS</t>
  </si>
  <si>
    <t>Ilobasco</t>
  </si>
  <si>
    <t>Sensuntepeque</t>
  </si>
  <si>
    <t>Guacotecti</t>
  </si>
  <si>
    <t>San Isidro</t>
  </si>
  <si>
    <t>Cabañas</t>
  </si>
  <si>
    <t>Victoria</t>
  </si>
  <si>
    <t>Tejutepeque</t>
  </si>
  <si>
    <t>Jutiapa</t>
  </si>
  <si>
    <t>MORAZAN</t>
  </si>
  <si>
    <t>San Francisco Gotera</t>
  </si>
  <si>
    <t>El Divisadero</t>
  </si>
  <si>
    <t>Morazan</t>
  </si>
  <si>
    <t>Meanguera</t>
  </si>
  <si>
    <t>Lolotiquillo</t>
  </si>
  <si>
    <t>Yoloaiquin</t>
  </si>
  <si>
    <t>Yamabal</t>
  </si>
  <si>
    <t>Torola</t>
  </si>
  <si>
    <t>Sociedad</t>
  </si>
  <si>
    <t>Perquin</t>
  </si>
  <si>
    <t>Jocoaitique</t>
  </si>
  <si>
    <t>Delicias De Concepcion</t>
  </si>
  <si>
    <t>Chilanga</t>
  </si>
  <si>
    <t>Arambala</t>
  </si>
  <si>
    <t>CHALATENANGO</t>
  </si>
  <si>
    <t>Chalatenango</t>
  </si>
  <si>
    <t>Tejutla</t>
  </si>
  <si>
    <t>Nueva Concepcion</t>
  </si>
  <si>
    <t>San Isidro Labrador</t>
  </si>
  <si>
    <t>El Paraiso</t>
  </si>
  <si>
    <t>San Francisco Morazan</t>
  </si>
  <si>
    <t>San  Luis Del Carmen</t>
  </si>
  <si>
    <t>La Palma</t>
  </si>
  <si>
    <t>SIN INFORMACIÓN</t>
  </si>
  <si>
    <t>12 a &lt;14 años</t>
  </si>
  <si>
    <t>14 a &lt; 16 años</t>
  </si>
  <si>
    <t>16 a &lt; 18 años</t>
  </si>
  <si>
    <t>18 y más años</t>
  </si>
  <si>
    <t>Homicidios</t>
  </si>
  <si>
    <t>Extorsión</t>
  </si>
  <si>
    <t>Comercio, posesión, tráfico y tenencia de drogas</t>
  </si>
  <si>
    <t>Violación y agresiones sexuales</t>
  </si>
  <si>
    <t>Resistencia, encubrimiento y evasión</t>
  </si>
  <si>
    <t>Robos</t>
  </si>
  <si>
    <t>Tenencia, portación o conducción ilegal de armas de fuego</t>
  </si>
  <si>
    <t>Actos de terrorismo</t>
  </si>
  <si>
    <t>Amenazas</t>
  </si>
  <si>
    <t>Asociación ilícita y pertenencia a maras</t>
  </si>
  <si>
    <t>Fabricación, portación o conducción ilegal de arma de fuego artesanal</t>
  </si>
  <si>
    <t>Fabricación, Portación, Tenencia de Explosivos Artesanales</t>
  </si>
  <si>
    <t>Falsificación, tenencia o alteración de moneda</t>
  </si>
  <si>
    <t>Feminicidio</t>
  </si>
  <si>
    <t>Hurtos</t>
  </si>
  <si>
    <t>Incumplimiento de medida</t>
  </si>
  <si>
    <t>Lesiones</t>
  </si>
  <si>
    <t>Receptación</t>
  </si>
  <si>
    <t>Secuestro y Privación de libertad</t>
  </si>
  <si>
    <t>Tenencia, portación o conducción de armas de guerra</t>
  </si>
  <si>
    <t>Trafico de objetos prohibidos en Centros Penales</t>
  </si>
  <si>
    <t>Uso y tenencia de documentación falsa</t>
  </si>
  <si>
    <t>Grupos de Edad</t>
  </si>
  <si>
    <t>De 12 a menos de 14 años</t>
  </si>
  <si>
    <t>De 14 a menos de 16 años</t>
  </si>
  <si>
    <t>De 16 a menos de 18 años</t>
  </si>
  <si>
    <t>18 años a mas</t>
  </si>
  <si>
    <t>Total de adolescentes y jóvenes atendidos en Centros para la Inserción Social en el año 2015, por sexo y grupos de edad</t>
  </si>
  <si>
    <t>Delito</t>
  </si>
  <si>
    <t>Total de adolescentes y jóvenes atendidos en Centros para la Inserción Social en el año 2015, por sexo, departamento y municipio de procedencia.</t>
  </si>
  <si>
    <t>Total de adolescentes y jóvenes atendidos en Centros para la Inserción Social en el año 2015, por sexo, grupo de edad, según Delito</t>
  </si>
  <si>
    <t>Fuente:ISNA/GPI/DEI BD movimientos 2015</t>
  </si>
  <si>
    <t>Contrabando</t>
  </si>
  <si>
    <t>Fabricación, portación o conducción ilegal de arma de fuego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</si>
  <si>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</si>
  <si>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</si>
  <si>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</si>
  <si>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</si>
  <si>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</si>
  <si>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</si>
  <si>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</si>
  <si>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</si>
  <si>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TACUBA</t>
  </si>
  <si>
    <t>TURIN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</si>
  <si>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</si>
  <si>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</si>
  <si>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</si>
  <si>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</si>
  <si>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</si>
  <si>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</si>
  <si>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</si>
  <si>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EL PARAISO</t>
  </si>
  <si>
    <t>LA PALMA</t>
  </si>
  <si>
    <t>NUEVA CONCEPCION</t>
  </si>
  <si>
    <t>SAN  LUIS DEL CARMEN</t>
  </si>
  <si>
    <t>SAN FRANCISCO MORAZAN</t>
  </si>
  <si>
    <t>TEJUTLA</t>
  </si>
  <si>
    <t>CANDELARIA</t>
  </si>
  <si>
    <t>COJUTEPEQUE</t>
  </si>
  <si>
    <t>EL CARMEN</t>
  </si>
  <si>
    <t>EL ROSARIO</t>
  </si>
  <si>
    <t>MONTE SAN JUAN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</si>
  <si>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</si>
  <si>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</si>
  <si>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</si>
  <si>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</si>
  <si>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</si>
  <si>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</si>
  <si>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</si>
  <si>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</si>
  <si>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GUATEMALA</t>
  </si>
  <si>
    <t>ANTIGUO CUSCATLAN</t>
  </si>
  <si>
    <t>CHILTIUPAN</t>
  </si>
  <si>
    <t>CIUDAD ARCE</t>
  </si>
  <si>
    <t>COLON</t>
  </si>
  <si>
    <t>HUIZUCAR</t>
  </si>
  <si>
    <t>JAYAQUE</t>
  </si>
  <si>
    <t>JICALAPA</t>
  </si>
  <si>
    <t>NUEVA SAN SALVADOR</t>
  </si>
  <si>
    <t>QUEZALTEPEQUE</t>
  </si>
  <si>
    <t>SACACOYO</t>
  </si>
  <si>
    <t>SAN JOSE VILLANUEVA</t>
  </si>
  <si>
    <t>SAN JUAN OPICO</t>
  </si>
  <si>
    <t>SAN MATIAS</t>
  </si>
  <si>
    <t>SAN PABLO TACACHICO</t>
  </si>
  <si>
    <t>TALNIQUE</t>
  </si>
  <si>
    <t>TAMANIQUE</t>
  </si>
  <si>
    <t>TEOTEPEQUE</t>
  </si>
  <si>
    <t>TEPECOYO</t>
  </si>
  <si>
    <t>ZARAGOZA</t>
  </si>
  <si>
    <t>CUYULTITAN</t>
  </si>
  <si>
    <t>SAN EMIGDIO</t>
  </si>
  <si>
    <t>SAN FRANCISCO CHINAMECA</t>
  </si>
  <si>
    <t>SAN JUAN NONUALCO</t>
  </si>
  <si>
    <t>SAN JUAN TALPA</t>
  </si>
  <si>
    <t>SAN LUIS</t>
  </si>
  <si>
    <t>SAN LUIS LA HERRADURA</t>
  </si>
  <si>
    <t>SAN PEDRO MASAHUAT</t>
  </si>
  <si>
    <t>SAN RAFAEL OBRAJUELO</t>
  </si>
  <si>
    <t>SANTA MARIA OSTUMA</t>
  </si>
  <si>
    <t>SANTIAGO NONUALCO</t>
  </si>
  <si>
    <t>ZACATECOLUCA</t>
  </si>
  <si>
    <t>CONCEPCION DE ORIENTE</t>
  </si>
  <si>
    <t>CONCHAGUA</t>
  </si>
  <si>
    <t>NUEVA ESPARTA</t>
  </si>
  <si>
    <t>PASAQUINA</t>
  </si>
  <si>
    <t>POLOROS</t>
  </si>
  <si>
    <t>SANTA ROSA DE LIMA</t>
  </si>
  <si>
    <t>YAYANTIQUE</t>
  </si>
  <si>
    <t>YUCUAIQUIN</t>
  </si>
  <si>
    <t>ARAMBALA</t>
  </si>
  <si>
    <t>CACAOPERA</t>
  </si>
  <si>
    <t>CORINTO</t>
  </si>
  <si>
    <t>EL DIVISADERO</t>
  </si>
  <si>
    <t>GUALOCOCTI</t>
  </si>
  <si>
    <t>GUATAJIAGUA</t>
  </si>
  <si>
    <t>JOATECA</t>
  </si>
  <si>
    <t>JOCORO</t>
  </si>
  <si>
    <t>LOLOTIQUILLO</t>
  </si>
  <si>
    <t>MEANGUERA</t>
  </si>
  <si>
    <t>OSICALA</t>
  </si>
  <si>
    <t>PERQUIN</t>
  </si>
  <si>
    <t>SAN FERNANDO</t>
  </si>
  <si>
    <t>SAN FRANCISCO GOTERA</t>
  </si>
  <si>
    <t>SENSEMBRA</t>
  </si>
  <si>
    <t>SOCIEDAD</t>
  </si>
  <si>
    <t>YAMABAL</t>
  </si>
  <si>
    <t>YOLOAIQUIN</t>
  </si>
  <si>
    <t>CHAPELTIQUE</t>
  </si>
  <si>
    <t>CHINAMECA</t>
  </si>
  <si>
    <t>CHIRILAGUA</t>
  </si>
  <si>
    <t>CIUDAD BARRIOS</t>
  </si>
  <si>
    <t>EL TRANSITO</t>
  </si>
  <si>
    <t>LOLOTIQUE</t>
  </si>
  <si>
    <t>MONCAGUA</t>
  </si>
  <si>
    <t>NUEVA GUADALUPE</t>
  </si>
  <si>
    <t>NUEVO EDEN DE SAN JUAN</t>
  </si>
  <si>
    <t>QUELEPA</t>
  </si>
  <si>
    <t>SAN ANTONIO</t>
  </si>
  <si>
    <t>SAN GERARDO</t>
  </si>
  <si>
    <t>SAN LUIS DE LA REINA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</si>
  <si>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</si>
  <si>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</si>
  <si>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</si>
  <si>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</si>
  <si>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</si>
  <si>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</si>
  <si>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</si>
  <si>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</si>
  <si>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</si>
  <si>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</si>
  <si>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</si>
  <si>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</si>
  <si>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</si>
  <si>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</si>
  <si>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</si>
  <si>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</si>
  <si>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</si>
  <si>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SOYAPANGO</t>
  </si>
  <si>
    <t>TONACATEPEQUE</t>
  </si>
  <si>
    <t>APASTEPEQUE</t>
  </si>
  <si>
    <t>GUADALUPE</t>
  </si>
  <si>
    <t>SAN CAYETANO IXTEPEQUE</t>
  </si>
  <si>
    <t>SAN ILDEFONSO</t>
  </si>
  <si>
    <t>SAN SEBASTIAN</t>
  </si>
  <si>
    <t>SANTO DOMINGO</t>
  </si>
  <si>
    <t>TECOLUCA</t>
  </si>
  <si>
    <t>TEPETITAN</t>
  </si>
  <si>
    <t>VERAPAZ</t>
  </si>
  <si>
    <t>CANDELARIA DE LA FRONTERA</t>
  </si>
  <si>
    <t>CHALCHUAPA</t>
  </si>
  <si>
    <t>COATEPEQUE</t>
  </si>
  <si>
    <t>EL CONGO</t>
  </si>
  <si>
    <t>METAPAN</t>
  </si>
  <si>
    <t>SAN SEBASTIAN SALITRILLO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</si>
  <si>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</si>
  <si>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</si>
  <si>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</si>
  <si>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</si>
  <si>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</si>
  <si>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</si>
  <si>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</si>
  <si>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</si>
  <si>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</si>
  <si>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</si>
  <si>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</si>
  <si>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ISABEL ISHUATAN</t>
  </si>
  <si>
    <t>SONZACATE</t>
  </si>
  <si>
    <t>ALEGRIA</t>
  </si>
  <si>
    <t>CONCEPCION BATRES</t>
  </si>
  <si>
    <t>EL TRIUNFO</t>
  </si>
  <si>
    <t>EREGUAYQUIN</t>
  </si>
  <si>
    <t>JIQUILISCO</t>
  </si>
  <si>
    <t>JUCUARAN</t>
  </si>
  <si>
    <t>MERCEDES UMAÑA</t>
  </si>
  <si>
    <t>OZATLAN</t>
  </si>
  <si>
    <t>PUERTO EL TRIUNFO</t>
  </si>
  <si>
    <t>SAN BUENAVENTURA</t>
  </si>
  <si>
    <t>SANTA MARIA</t>
  </si>
  <si>
    <t>SANTIAGO DE MARIA</t>
  </si>
  <si>
    <t>Total de adolescentes y jóvenes atendidos en Centros para la Inserción Social en el año 2016, por sexo y grupos de edad</t>
  </si>
  <si>
    <t>Fuente:ISNA/GPI/DEI BD movimientos 2016</t>
  </si>
  <si>
    <t>Total de adolescentes y jóvenes atendidos en Centros para la Inserción Social en el año 2016, por sexo, departamento y municipio de procedencia.</t>
  </si>
  <si>
    <t>Total de adolescentes y jóvenes atendidos en Centros para la Inserción Social en el año 2016, por sexo, grupo de edad, según Delito</t>
  </si>
  <si>
    <t>Sin información</t>
  </si>
  <si>
    <t>Incumplimiento de la medida Libertad asistida</t>
  </si>
  <si>
    <t>Limitación Ilegal a la Libertad de Circulación</t>
  </si>
  <si>
    <t>SAN PEDRO PUXTLA</t>
  </si>
  <si>
    <t>AGUA CALIENTE</t>
  </si>
  <si>
    <t>ARCATAO</t>
  </si>
  <si>
    <t>CONCEPCION QUEZALTEPEQUE</t>
  </si>
  <si>
    <t>SANTA RITA</t>
  </si>
  <si>
    <t>SAN BARTOLOME PERULAPIA</t>
  </si>
  <si>
    <t>COMASAGUA</t>
  </si>
  <si>
    <t>OLOCUILTA</t>
  </si>
  <si>
    <t>LISLIQUE</t>
  </si>
  <si>
    <t>SAN ALEJO</t>
  </si>
  <si>
    <t>SAN JOSE LA FUENTE</t>
  </si>
  <si>
    <t>SAN JORGE</t>
  </si>
  <si>
    <t>SAN RAFAEL ORIENTE</t>
  </si>
  <si>
    <t>SANTO TOMAS</t>
  </si>
  <si>
    <t>SANTA CLARA</t>
  </si>
  <si>
    <t>EL PORVENIR</t>
  </si>
  <si>
    <t>SANTO DOMINGO DE GUZMAN</t>
  </si>
  <si>
    <t>JUCUAPA</t>
  </si>
  <si>
    <t>Total de adolescentes y jóvenes atendidos en Centros para la Inserción Social en el año 2017, por sexo y grupos de edad</t>
  </si>
  <si>
    <t>Fuente:ISNA/GPI/DEI BD movimientos 2017</t>
  </si>
  <si>
    <t>Total de adolescentes y jóvenes atendidos en Centros para la Inserción Social en el año 2017, por sexo, departamento y municipio de procedencia.</t>
  </si>
  <si>
    <t>Total de adolescentes y jóvenes atendidos en Centros para la Inserción Social en el año 2017, por sexo, grupo de edad, según Delito</t>
  </si>
  <si>
    <t>Total de adolescentes y jóvenes atendidos en Centros para la Inserción Social a enero 2018, por sexo y grupos de edad</t>
  </si>
  <si>
    <t>Total de adolescentes y jóvenes atendidos en Centros para la Inserción Social a enero 2018, por sexo, departamento y municipio de procedencia.</t>
  </si>
  <si>
    <t>Total de adolescentes y jóvenes atendidos en Centros para la Inserción Social a enero 2018, por sexo, grupo de edad, según Delito</t>
  </si>
  <si>
    <t>Fuente:ISNA/GPI/DEI BD movimientos 2018</t>
  </si>
  <si>
    <t>DELICIAS DE CONCEPCION</t>
  </si>
  <si>
    <t>SAN DIONISIO</t>
  </si>
  <si>
    <t>Hurto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</si>
  <si>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</si>
  <si>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</si>
  <si>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DEPARTAMENTO DE ESTADISTICAS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</si>
</sst>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9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5" fillId="0" borderId="0"/>
  </cellStyleXfs>
  <cellXfs count="125">
    <xf numFmtId="0" fontId="0" fillId="0" borderId="0" xfId="0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/>
    <xf numFmtId="3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Alignment="1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/>
    <xf numFmtId="14" fontId="12" fillId="0" borderId="0" xfId="0" applyNumberFormat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0" borderId="0" xfId="0" applyNumberFormat="1" applyFont="1"/>
    <xf numFmtId="0" fontId="10" fillId="0" borderId="0" xfId="0" applyFont="1" applyFill="1"/>
    <xf numFmtId="0" fontId="0" fillId="0" borderId="0" xfId="0" applyFill="1"/>
    <xf numFmtId="164" fontId="9" fillId="0" borderId="1" xfId="2" applyNumberFormat="1" applyFont="1" applyBorder="1" applyAlignment="1">
      <alignment horizontal="center" vertical="top"/>
    </xf>
    <xf numFmtId="14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4" fontId="9" fillId="0" borderId="1" xfId="3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8" fillId="0" borderId="2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 wrapText="1"/>
    </xf>
    <xf numFmtId="0" fontId="9" fillId="0" borderId="3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0" fontId="8" fillId="0" borderId="4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6" fillId="0" borderId="8" xfId="0" applyFont="1" applyBorder="1" applyAlignment="1">
      <alignment horizontal="left" vertical="center"/>
    </xf>
    <xf numFmtId="0" fontId="8" fillId="0" borderId="1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/>
    <xf numFmtId="3" fontId="7" fillId="0" borderId="1" xfId="0" applyNumberFormat="1" applyFont="1" applyBorder="1" applyAlignment="1">
      <alignment horizontal="center"/>
    </xf>
  </cellXfs>
  <cellStyles count="4">
    <cellStyle name="Normal" xfId="0" builtinId="0"/>
    <cellStyle name="Normal_2018" xfId="3"/>
    <cellStyle name="Normal_Hoja1" xfId="1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0</xdr:row>
      <xdr:rowOff>57150</xdr:rowOff>
    </xdr:from>
    <xdr:to>
      <xdr:col>0</xdr:col>
      <xdr:colOff>1590676</xdr:colOff>
      <xdr:row>4</xdr:row>
      <xdr:rowOff>1162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571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0</xdr:row>
      <xdr:rowOff>142875</xdr:rowOff>
    </xdr:from>
    <xdr:to>
      <xdr:col>10</xdr:col>
      <xdr:colOff>152401</xdr:colOff>
      <xdr:row>4</xdr:row>
      <xdr:rowOff>104775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42875"/>
          <a:ext cx="89535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0</xdr:row>
      <xdr:rowOff>57150</xdr:rowOff>
    </xdr:from>
    <xdr:to>
      <xdr:col>0</xdr:col>
      <xdr:colOff>1590676</xdr:colOff>
      <xdr:row>4</xdr:row>
      <xdr:rowOff>1162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57150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561975</xdr:colOff>
      <xdr:row>0</xdr:row>
      <xdr:rowOff>66675</xdr:rowOff>
    </xdr:from>
    <xdr:to>
      <xdr:col>9</xdr:col>
      <xdr:colOff>695326</xdr:colOff>
      <xdr:row>4</xdr:row>
      <xdr:rowOff>28575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66675"/>
          <a:ext cx="89535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66675</xdr:rowOff>
    </xdr:from>
    <xdr:to>
      <xdr:col>0</xdr:col>
      <xdr:colOff>1266826</xdr:colOff>
      <xdr:row>4</xdr:row>
      <xdr:rowOff>10687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66675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581025</xdr:colOff>
      <xdr:row>0</xdr:row>
      <xdr:rowOff>47625</xdr:rowOff>
    </xdr:from>
    <xdr:to>
      <xdr:col>9</xdr:col>
      <xdr:colOff>714376</xdr:colOff>
      <xdr:row>4</xdr:row>
      <xdr:rowOff>9525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50" y="47625"/>
          <a:ext cx="89535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0</xdr:row>
      <xdr:rowOff>57150</xdr:rowOff>
    </xdr:from>
    <xdr:to>
      <xdr:col>0</xdr:col>
      <xdr:colOff>1485900</xdr:colOff>
      <xdr:row>4</xdr:row>
      <xdr:rowOff>1162</xdr:rowOff>
    </xdr:to>
    <xdr:pic>
      <xdr:nvPicPr>
        <xdr:cNvPr id="6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57150"/>
          <a:ext cx="962024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638175</xdr:colOff>
      <xdr:row>0</xdr:row>
      <xdr:rowOff>76200</xdr:rowOff>
    </xdr:from>
    <xdr:to>
      <xdr:col>10</xdr:col>
      <xdr:colOff>9526</xdr:colOff>
      <xdr:row>4</xdr:row>
      <xdr:rowOff>38100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76200"/>
          <a:ext cx="895351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P264"/>
  <sheetViews>
    <sheetView topLeftCell="A231" workbookViewId="0">
      <selection activeCell="P248" sqref="P248"/>
    </sheetView>
  </sheetViews>
  <sheetFormatPr baseColWidth="10" defaultRowHeight="15" x14ac:dyDescent="0.25"/>
  <cols>
    <col min="1" max="1" width="53.5703125" style="21" customWidth="1"/>
    <col min="2" max="3" width="12" style="22" customWidth="1"/>
    <col min="4" max="14" width="11.42578125" style="22"/>
  </cols>
  <sheetData>
    <row r="1" spans="1:10" ht="18.75" x14ac:dyDescent="0.3">
      <c r="A1" s="121" t="s">
        <v>447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8.75" x14ac:dyDescent="0.3">
      <c r="A2" s="121" t="s">
        <v>448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8.75" x14ac:dyDescent="0.3">
      <c r="A3" s="121" t="s">
        <v>449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x14ac:dyDescent="0.25">
      <c r="A4"/>
      <c r="B4" s="122"/>
      <c r="C4" s="122"/>
      <c r="D4" s="122"/>
      <c r="E4" s="122"/>
      <c r="F4" s="122"/>
      <c r="G4" s="122"/>
      <c r="H4" s="122"/>
      <c r="I4" s="122"/>
    </row>
    <row r="11" spans="1:10" x14ac:dyDescent="0.25">
      <c r="A11" s="5" t="s">
        <v>238</v>
      </c>
    </row>
    <row r="12" spans="1:10" ht="15" customHeight="1" x14ac:dyDescent="0.25">
      <c r="A12" s="62" t="s">
        <v>0</v>
      </c>
      <c r="B12" s="63" t="s">
        <v>234</v>
      </c>
      <c r="C12" s="64"/>
      <c r="D12" s="63" t="s">
        <v>235</v>
      </c>
      <c r="E12" s="64"/>
      <c r="F12" s="63" t="s">
        <v>236</v>
      </c>
      <c r="G12" s="64"/>
      <c r="H12" s="63" t="s">
        <v>237</v>
      </c>
      <c r="I12" s="64"/>
      <c r="J12" s="65" t="s">
        <v>8</v>
      </c>
    </row>
    <row r="13" spans="1:10" x14ac:dyDescent="0.25">
      <c r="A13" s="62"/>
      <c r="B13" s="33" t="s">
        <v>12</v>
      </c>
      <c r="C13" s="33" t="s">
        <v>13</v>
      </c>
      <c r="D13" s="33" t="s">
        <v>12</v>
      </c>
      <c r="E13" s="33" t="s">
        <v>13</v>
      </c>
      <c r="F13" s="33" t="s">
        <v>12</v>
      </c>
      <c r="G13" s="33" t="s">
        <v>13</v>
      </c>
      <c r="H13" s="33" t="s">
        <v>12</v>
      </c>
      <c r="I13" s="33" t="s">
        <v>13</v>
      </c>
      <c r="J13" s="65"/>
    </row>
    <row r="14" spans="1:10" x14ac:dyDescent="0.25">
      <c r="A14" s="24" t="s">
        <v>1</v>
      </c>
      <c r="B14" s="25">
        <v>2</v>
      </c>
      <c r="C14" s="25">
        <v>15</v>
      </c>
      <c r="D14" s="25">
        <v>21</v>
      </c>
      <c r="E14" s="25">
        <v>135</v>
      </c>
      <c r="F14" s="25">
        <v>50</v>
      </c>
      <c r="G14" s="25">
        <v>589</v>
      </c>
      <c r="H14" s="25">
        <v>56</v>
      </c>
      <c r="I14" s="25">
        <v>401</v>
      </c>
      <c r="J14" s="25">
        <f>SUM(B14:I14)</f>
        <v>1269</v>
      </c>
    </row>
    <row r="15" spans="1:10" x14ac:dyDescent="0.25">
      <c r="A15" s="24" t="s">
        <v>2</v>
      </c>
      <c r="B15" s="25">
        <v>1</v>
      </c>
      <c r="C15" s="25">
        <v>0</v>
      </c>
      <c r="D15" s="25">
        <v>3</v>
      </c>
      <c r="E15" s="25">
        <v>25</v>
      </c>
      <c r="F15" s="25">
        <v>5</v>
      </c>
      <c r="G15" s="25">
        <v>55</v>
      </c>
      <c r="H15" s="25">
        <v>5</v>
      </c>
      <c r="I15" s="25">
        <v>32</v>
      </c>
      <c r="J15" s="25">
        <f>SUM(B15:I15)</f>
        <v>126</v>
      </c>
    </row>
    <row r="16" spans="1:10" x14ac:dyDescent="0.25">
      <c r="A16" s="24" t="s">
        <v>7</v>
      </c>
      <c r="B16" s="25">
        <v>0</v>
      </c>
      <c r="C16" s="25">
        <v>0</v>
      </c>
      <c r="D16" s="25">
        <v>1</v>
      </c>
      <c r="E16" s="25">
        <v>2</v>
      </c>
      <c r="F16" s="25">
        <v>2</v>
      </c>
      <c r="G16" s="25">
        <v>22</v>
      </c>
      <c r="H16" s="25">
        <v>1</v>
      </c>
      <c r="I16" s="25">
        <v>12</v>
      </c>
      <c r="J16" s="25">
        <f>SUM(B16:I16)</f>
        <v>40</v>
      </c>
    </row>
    <row r="17" spans="1:10" x14ac:dyDescent="0.25">
      <c r="A17" s="24" t="s">
        <v>3</v>
      </c>
      <c r="B17" s="25">
        <v>0</v>
      </c>
      <c r="C17" s="25">
        <v>0</v>
      </c>
      <c r="D17" s="25">
        <v>1</v>
      </c>
      <c r="E17" s="25">
        <v>3</v>
      </c>
      <c r="F17" s="25">
        <v>3</v>
      </c>
      <c r="G17" s="25">
        <v>14</v>
      </c>
      <c r="H17" s="25">
        <v>2</v>
      </c>
      <c r="I17" s="25">
        <v>6</v>
      </c>
      <c r="J17" s="25">
        <f>SUM(B17:I17)</f>
        <v>29</v>
      </c>
    </row>
    <row r="18" spans="1:10" x14ac:dyDescent="0.25">
      <c r="A18" s="24" t="s">
        <v>5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1</v>
      </c>
      <c r="H18" s="25">
        <v>0</v>
      </c>
      <c r="I18" s="25">
        <v>0</v>
      </c>
      <c r="J18" s="25">
        <f>SUM(B18:I18)</f>
        <v>1</v>
      </c>
    </row>
    <row r="19" spans="1:10" x14ac:dyDescent="0.25">
      <c r="A19" s="24" t="s">
        <v>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f>SUM(B19:I19)</f>
        <v>0</v>
      </c>
    </row>
    <row r="20" spans="1:10" x14ac:dyDescent="0.25">
      <c r="A20" s="24" t="s">
        <v>6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f>SUM(B20:I20)</f>
        <v>0</v>
      </c>
    </row>
    <row r="21" spans="1:10" x14ac:dyDescent="0.25">
      <c r="A21" s="26" t="s">
        <v>8</v>
      </c>
      <c r="B21" s="25">
        <f>SUM(B14:B20)</f>
        <v>3</v>
      </c>
      <c r="C21" s="25">
        <f t="shared" ref="C21:I21" si="0">SUM(C14:C20)</f>
        <v>15</v>
      </c>
      <c r="D21" s="25">
        <f t="shared" si="0"/>
        <v>26</v>
      </c>
      <c r="E21" s="25">
        <f t="shared" si="0"/>
        <v>165</v>
      </c>
      <c r="F21" s="25">
        <f t="shared" si="0"/>
        <v>60</v>
      </c>
      <c r="G21" s="25">
        <f t="shared" si="0"/>
        <v>681</v>
      </c>
      <c r="H21" s="25">
        <f t="shared" si="0"/>
        <v>64</v>
      </c>
      <c r="I21" s="25">
        <f t="shared" si="0"/>
        <v>451</v>
      </c>
      <c r="J21" s="6">
        <f t="shared" ref="J15:J21" si="1">SUM(B21:I21)</f>
        <v>1465</v>
      </c>
    </row>
    <row r="22" spans="1:10" x14ac:dyDescent="0.25">
      <c r="A22" s="30" t="s">
        <v>242</v>
      </c>
    </row>
    <row r="23" spans="1:10" x14ac:dyDescent="0.25">
      <c r="A23" s="31">
        <v>43158</v>
      </c>
    </row>
    <row r="25" spans="1:10" x14ac:dyDescent="0.25">
      <c r="A25" s="5" t="s">
        <v>238</v>
      </c>
    </row>
    <row r="26" spans="1:10" ht="21" customHeight="1" x14ac:dyDescent="0.25">
      <c r="A26" s="34" t="s">
        <v>233</v>
      </c>
      <c r="B26" s="34" t="s">
        <v>12</v>
      </c>
      <c r="C26" s="34" t="s">
        <v>13</v>
      </c>
      <c r="D26" s="34" t="s">
        <v>8</v>
      </c>
    </row>
    <row r="27" spans="1:10" x14ac:dyDescent="0.25">
      <c r="A27" s="8" t="s">
        <v>207</v>
      </c>
      <c r="B27" s="9">
        <v>3</v>
      </c>
      <c r="C27" s="9">
        <v>15</v>
      </c>
      <c r="D27" s="9">
        <f>SUM(B27:C27)</f>
        <v>18</v>
      </c>
    </row>
    <row r="28" spans="1:10" x14ac:dyDescent="0.25">
      <c r="A28" s="8" t="s">
        <v>208</v>
      </c>
      <c r="B28" s="9">
        <v>26</v>
      </c>
      <c r="C28" s="9">
        <v>165</v>
      </c>
      <c r="D28" s="9">
        <f>SUM(B28:C28)</f>
        <v>191</v>
      </c>
    </row>
    <row r="29" spans="1:10" x14ac:dyDescent="0.25">
      <c r="A29" s="8" t="s">
        <v>209</v>
      </c>
      <c r="B29" s="9">
        <v>60</v>
      </c>
      <c r="C29" s="9">
        <v>681</v>
      </c>
      <c r="D29" s="9">
        <f>SUM(B29:C29)</f>
        <v>741</v>
      </c>
    </row>
    <row r="30" spans="1:10" x14ac:dyDescent="0.25">
      <c r="A30" s="8" t="s">
        <v>210</v>
      </c>
      <c r="B30" s="9">
        <v>64</v>
      </c>
      <c r="C30" s="9">
        <v>451</v>
      </c>
      <c r="D30" s="9">
        <f>SUM(B30:C30)</f>
        <v>515</v>
      </c>
    </row>
    <row r="31" spans="1:10" x14ac:dyDescent="0.25">
      <c r="A31" s="10" t="s">
        <v>8</v>
      </c>
      <c r="B31" s="10">
        <f>SUM(B27:B30)</f>
        <v>153</v>
      </c>
      <c r="C31" s="6">
        <f>SUM(C27:C30)</f>
        <v>1312</v>
      </c>
      <c r="D31" s="6">
        <f>SUM(B31:C31)</f>
        <v>1465</v>
      </c>
    </row>
    <row r="32" spans="1:10" ht="15.75" customHeight="1" x14ac:dyDescent="0.25">
      <c r="A32" s="30" t="s">
        <v>242</v>
      </c>
    </row>
    <row r="33" spans="1:7" x14ac:dyDescent="0.25">
      <c r="A33" s="31">
        <v>43158</v>
      </c>
    </row>
    <row r="35" spans="1:7" x14ac:dyDescent="0.25">
      <c r="A35" s="11" t="s">
        <v>240</v>
      </c>
      <c r="E35" s="12"/>
      <c r="F35" s="12"/>
      <c r="G35" s="12"/>
    </row>
    <row r="36" spans="1:7" x14ac:dyDescent="0.25">
      <c r="A36" s="62" t="s">
        <v>9</v>
      </c>
      <c r="B36" s="100" t="s">
        <v>10</v>
      </c>
      <c r="C36" s="100"/>
      <c r="D36" s="100"/>
      <c r="E36" s="101" t="s">
        <v>11</v>
      </c>
      <c r="F36" s="62"/>
      <c r="G36" s="62"/>
    </row>
    <row r="37" spans="1:7" x14ac:dyDescent="0.25">
      <c r="A37" s="62"/>
      <c r="B37" s="100"/>
      <c r="C37" s="100"/>
      <c r="D37" s="100"/>
      <c r="E37" s="13" t="s">
        <v>12</v>
      </c>
      <c r="F37" s="13" t="s">
        <v>13</v>
      </c>
      <c r="G37" s="13" t="s">
        <v>8</v>
      </c>
    </row>
    <row r="38" spans="1:7" x14ac:dyDescent="0.25">
      <c r="A38" s="99" t="s">
        <v>14</v>
      </c>
      <c r="B38" s="102" t="s">
        <v>15</v>
      </c>
      <c r="C38" s="103"/>
      <c r="D38" s="104"/>
      <c r="E38" s="14">
        <v>67</v>
      </c>
      <c r="F38" s="14">
        <v>17</v>
      </c>
      <c r="G38" s="14">
        <v>84</v>
      </c>
    </row>
    <row r="39" spans="1:7" x14ac:dyDescent="0.25">
      <c r="A39" s="99"/>
      <c r="B39" s="102" t="s">
        <v>16</v>
      </c>
      <c r="C39" s="103"/>
      <c r="D39" s="104"/>
      <c r="E39" s="14">
        <v>19</v>
      </c>
      <c r="F39" s="14">
        <v>2</v>
      </c>
      <c r="G39" s="14">
        <v>21</v>
      </c>
    </row>
    <row r="40" spans="1:7" x14ac:dyDescent="0.25">
      <c r="A40" s="99"/>
      <c r="B40" s="102" t="s">
        <v>17</v>
      </c>
      <c r="C40" s="103"/>
      <c r="D40" s="104"/>
      <c r="E40" s="14">
        <v>18</v>
      </c>
      <c r="F40" s="14">
        <v>2</v>
      </c>
      <c r="G40" s="14">
        <v>20</v>
      </c>
    </row>
    <row r="41" spans="1:7" x14ac:dyDescent="0.25">
      <c r="A41" s="99"/>
      <c r="B41" s="102" t="s">
        <v>18</v>
      </c>
      <c r="C41" s="103"/>
      <c r="D41" s="104"/>
      <c r="E41" s="14">
        <v>16</v>
      </c>
      <c r="F41" s="14">
        <v>2</v>
      </c>
      <c r="G41" s="14">
        <v>18</v>
      </c>
    </row>
    <row r="42" spans="1:7" x14ac:dyDescent="0.25">
      <c r="A42" s="99"/>
      <c r="B42" s="93" t="s">
        <v>19</v>
      </c>
      <c r="C42" s="94"/>
      <c r="D42" s="95"/>
      <c r="E42" s="14">
        <v>12</v>
      </c>
      <c r="F42" s="14">
        <v>2</v>
      </c>
      <c r="G42" s="14">
        <v>14</v>
      </c>
    </row>
    <row r="43" spans="1:7" x14ac:dyDescent="0.25">
      <c r="A43" s="99"/>
      <c r="B43" s="93" t="s">
        <v>20</v>
      </c>
      <c r="C43" s="94"/>
      <c r="D43" s="95"/>
      <c r="E43" s="14">
        <v>11</v>
      </c>
      <c r="F43" s="14">
        <v>1</v>
      </c>
      <c r="G43" s="14">
        <v>12</v>
      </c>
    </row>
    <row r="44" spans="1:7" x14ac:dyDescent="0.25">
      <c r="A44" s="99"/>
      <c r="B44" s="93" t="s">
        <v>21</v>
      </c>
      <c r="C44" s="94"/>
      <c r="D44" s="95"/>
      <c r="E44" s="14">
        <v>9</v>
      </c>
      <c r="F44" s="14">
        <v>2</v>
      </c>
      <c r="G44" s="14">
        <v>11</v>
      </c>
    </row>
    <row r="45" spans="1:7" x14ac:dyDescent="0.25">
      <c r="A45" s="99"/>
      <c r="B45" s="93" t="s">
        <v>22</v>
      </c>
      <c r="C45" s="94"/>
      <c r="D45" s="95"/>
      <c r="E45" s="14">
        <v>8</v>
      </c>
      <c r="F45" s="14">
        <v>3</v>
      </c>
      <c r="G45" s="14">
        <v>11</v>
      </c>
    </row>
    <row r="46" spans="1:7" x14ac:dyDescent="0.25">
      <c r="A46" s="99"/>
      <c r="B46" s="93" t="s">
        <v>23</v>
      </c>
      <c r="C46" s="94"/>
      <c r="D46" s="95"/>
      <c r="E46" s="14">
        <v>4</v>
      </c>
      <c r="F46" s="14">
        <v>2</v>
      </c>
      <c r="G46" s="14">
        <v>6</v>
      </c>
    </row>
    <row r="47" spans="1:7" x14ac:dyDescent="0.25">
      <c r="A47" s="99"/>
      <c r="B47" s="93" t="s">
        <v>24</v>
      </c>
      <c r="C47" s="94"/>
      <c r="D47" s="95"/>
      <c r="E47" s="14">
        <v>5</v>
      </c>
      <c r="F47" s="14">
        <v>1</v>
      </c>
      <c r="G47" s="14">
        <v>6</v>
      </c>
    </row>
    <row r="48" spans="1:7" x14ac:dyDescent="0.25">
      <c r="A48" s="99"/>
      <c r="B48" s="93" t="s">
        <v>25</v>
      </c>
      <c r="C48" s="94"/>
      <c r="D48" s="95"/>
      <c r="E48" s="14">
        <v>4</v>
      </c>
      <c r="F48" s="14">
        <v>2</v>
      </c>
      <c r="G48" s="14">
        <v>6</v>
      </c>
    </row>
    <row r="49" spans="1:7" x14ac:dyDescent="0.25">
      <c r="A49" s="99"/>
      <c r="B49" s="93" t="s">
        <v>26</v>
      </c>
      <c r="C49" s="94"/>
      <c r="D49" s="95"/>
      <c r="E49" s="14">
        <v>4</v>
      </c>
      <c r="F49" s="14">
        <v>0</v>
      </c>
      <c r="G49" s="14">
        <v>4</v>
      </c>
    </row>
    <row r="50" spans="1:7" x14ac:dyDescent="0.25">
      <c r="A50" s="99"/>
      <c r="B50" s="93" t="s">
        <v>27</v>
      </c>
      <c r="C50" s="94"/>
      <c r="D50" s="95"/>
      <c r="E50" s="14">
        <v>3</v>
      </c>
      <c r="F50" s="14">
        <v>1</v>
      </c>
      <c r="G50" s="14">
        <v>4</v>
      </c>
    </row>
    <row r="51" spans="1:7" x14ac:dyDescent="0.25">
      <c r="A51" s="99"/>
      <c r="B51" s="93" t="s">
        <v>28</v>
      </c>
      <c r="C51" s="94"/>
      <c r="D51" s="95"/>
      <c r="E51" s="14">
        <v>3</v>
      </c>
      <c r="F51" s="14">
        <v>1</v>
      </c>
      <c r="G51" s="14">
        <v>4</v>
      </c>
    </row>
    <row r="52" spans="1:7" x14ac:dyDescent="0.25">
      <c r="A52" s="99"/>
      <c r="B52" s="93" t="s">
        <v>29</v>
      </c>
      <c r="C52" s="94"/>
      <c r="D52" s="95"/>
      <c r="E52" s="14">
        <v>3</v>
      </c>
      <c r="F52" s="14">
        <v>0</v>
      </c>
      <c r="G52" s="14">
        <v>3</v>
      </c>
    </row>
    <row r="53" spans="1:7" x14ac:dyDescent="0.25">
      <c r="A53" s="99"/>
      <c r="B53" s="93" t="s">
        <v>30</v>
      </c>
      <c r="C53" s="94"/>
      <c r="D53" s="95"/>
      <c r="E53" s="14">
        <v>2</v>
      </c>
      <c r="F53" s="14">
        <v>1</v>
      </c>
      <c r="G53" s="14">
        <v>3</v>
      </c>
    </row>
    <row r="54" spans="1:7" x14ac:dyDescent="0.25">
      <c r="A54" s="99"/>
      <c r="B54" s="93" t="s">
        <v>31</v>
      </c>
      <c r="C54" s="94"/>
      <c r="D54" s="95"/>
      <c r="E54" s="14">
        <v>2</v>
      </c>
      <c r="F54" s="14">
        <v>0</v>
      </c>
      <c r="G54" s="14">
        <v>2</v>
      </c>
    </row>
    <row r="55" spans="1:7" x14ac:dyDescent="0.25">
      <c r="A55" s="99"/>
      <c r="B55" s="93" t="s">
        <v>32</v>
      </c>
      <c r="C55" s="94"/>
      <c r="D55" s="95"/>
      <c r="E55" s="14">
        <v>2</v>
      </c>
      <c r="F55" s="14">
        <v>0</v>
      </c>
      <c r="G55" s="14">
        <v>2</v>
      </c>
    </row>
    <row r="56" spans="1:7" x14ac:dyDescent="0.25">
      <c r="A56" s="99"/>
      <c r="B56" s="93" t="s">
        <v>33</v>
      </c>
      <c r="C56" s="94"/>
      <c r="D56" s="95"/>
      <c r="E56" s="14">
        <v>2</v>
      </c>
      <c r="F56" s="14">
        <v>0</v>
      </c>
      <c r="G56" s="14">
        <v>2</v>
      </c>
    </row>
    <row r="57" spans="1:7" x14ac:dyDescent="0.25">
      <c r="A57" s="99"/>
      <c r="B57" s="96" t="s">
        <v>8</v>
      </c>
      <c r="C57" s="97"/>
      <c r="D57" s="98"/>
      <c r="E57" s="15">
        <f>SUM(E38:E56)</f>
        <v>194</v>
      </c>
      <c r="F57" s="15">
        <f>SUM(F38:F56)</f>
        <v>39</v>
      </c>
      <c r="G57" s="15">
        <f>SUM(G38:G56)</f>
        <v>233</v>
      </c>
    </row>
    <row r="58" spans="1:7" x14ac:dyDescent="0.25">
      <c r="A58" s="99" t="s">
        <v>34</v>
      </c>
      <c r="B58" s="93" t="s">
        <v>35</v>
      </c>
      <c r="C58" s="94"/>
      <c r="D58" s="95"/>
      <c r="E58" s="14">
        <v>85</v>
      </c>
      <c r="F58" s="14">
        <v>26</v>
      </c>
      <c r="G58" s="14">
        <v>111</v>
      </c>
    </row>
    <row r="59" spans="1:7" x14ac:dyDescent="0.25">
      <c r="A59" s="99"/>
      <c r="B59" s="93" t="s">
        <v>36</v>
      </c>
      <c r="C59" s="94"/>
      <c r="D59" s="95"/>
      <c r="E59" s="14">
        <v>28</v>
      </c>
      <c r="F59" s="14">
        <v>2</v>
      </c>
      <c r="G59" s="14">
        <v>30</v>
      </c>
    </row>
    <row r="60" spans="1:7" x14ac:dyDescent="0.25">
      <c r="A60" s="99"/>
      <c r="B60" s="93" t="s">
        <v>37</v>
      </c>
      <c r="C60" s="94"/>
      <c r="D60" s="95"/>
      <c r="E60" s="14">
        <v>21</v>
      </c>
      <c r="F60" s="14">
        <v>0</v>
      </c>
      <c r="G60" s="14">
        <v>21</v>
      </c>
    </row>
    <row r="61" spans="1:7" x14ac:dyDescent="0.25">
      <c r="A61" s="99"/>
      <c r="B61" s="93" t="s">
        <v>38</v>
      </c>
      <c r="C61" s="94"/>
      <c r="D61" s="95"/>
      <c r="E61" s="14">
        <v>11</v>
      </c>
      <c r="F61" s="14">
        <v>1</v>
      </c>
      <c r="G61" s="14">
        <v>12</v>
      </c>
    </row>
    <row r="62" spans="1:7" x14ac:dyDescent="0.25">
      <c r="A62" s="99"/>
      <c r="B62" s="93" t="s">
        <v>39</v>
      </c>
      <c r="C62" s="94"/>
      <c r="D62" s="95"/>
      <c r="E62" s="14">
        <v>9</v>
      </c>
      <c r="F62" s="14">
        <v>2</v>
      </c>
      <c r="G62" s="14">
        <v>11</v>
      </c>
    </row>
    <row r="63" spans="1:7" x14ac:dyDescent="0.25">
      <c r="A63" s="99"/>
      <c r="B63" s="93" t="s">
        <v>40</v>
      </c>
      <c r="C63" s="94"/>
      <c r="D63" s="95"/>
      <c r="E63" s="14">
        <v>4</v>
      </c>
      <c r="F63" s="14">
        <v>0</v>
      </c>
      <c r="G63" s="14">
        <v>4</v>
      </c>
    </row>
    <row r="64" spans="1:7" x14ac:dyDescent="0.25">
      <c r="A64" s="99"/>
      <c r="B64" s="93" t="s">
        <v>41</v>
      </c>
      <c r="C64" s="94"/>
      <c r="D64" s="95"/>
      <c r="E64" s="14">
        <v>0</v>
      </c>
      <c r="F64" s="14">
        <v>2</v>
      </c>
      <c r="G64" s="14">
        <v>2</v>
      </c>
    </row>
    <row r="65" spans="1:7" x14ac:dyDescent="0.25">
      <c r="A65" s="99"/>
      <c r="B65" s="96" t="s">
        <v>8</v>
      </c>
      <c r="C65" s="97"/>
      <c r="D65" s="98"/>
      <c r="E65" s="15">
        <f>SUM(E58:E64)</f>
        <v>158</v>
      </c>
      <c r="F65" s="15">
        <f>SUM(F58:F64)</f>
        <v>33</v>
      </c>
      <c r="G65" s="15">
        <f>SUM(G58:G64)</f>
        <v>191</v>
      </c>
    </row>
    <row r="66" spans="1:7" x14ac:dyDescent="0.25">
      <c r="A66" s="99" t="s">
        <v>42</v>
      </c>
      <c r="B66" s="93" t="s">
        <v>43</v>
      </c>
      <c r="C66" s="94"/>
      <c r="D66" s="95"/>
      <c r="E66" s="14">
        <v>31</v>
      </c>
      <c r="F66" s="14">
        <v>4</v>
      </c>
      <c r="G66" s="14">
        <v>35</v>
      </c>
    </row>
    <row r="67" spans="1:7" x14ac:dyDescent="0.25">
      <c r="A67" s="99"/>
      <c r="B67" s="93" t="s">
        <v>44</v>
      </c>
      <c r="C67" s="94"/>
      <c r="D67" s="95"/>
      <c r="E67" s="14">
        <v>33</v>
      </c>
      <c r="F67" s="14">
        <v>0</v>
      </c>
      <c r="G67" s="14">
        <v>33</v>
      </c>
    </row>
    <row r="68" spans="1:7" x14ac:dyDescent="0.25">
      <c r="A68" s="99"/>
      <c r="B68" s="93" t="s">
        <v>45</v>
      </c>
      <c r="C68" s="94"/>
      <c r="D68" s="95"/>
      <c r="E68" s="14">
        <v>25</v>
      </c>
      <c r="F68" s="14">
        <v>0</v>
      </c>
      <c r="G68" s="14">
        <v>25</v>
      </c>
    </row>
    <row r="69" spans="1:7" x14ac:dyDescent="0.25">
      <c r="A69" s="99"/>
      <c r="B69" s="93" t="s">
        <v>46</v>
      </c>
      <c r="C69" s="94"/>
      <c r="D69" s="95"/>
      <c r="E69" s="14">
        <v>17</v>
      </c>
      <c r="F69" s="14">
        <v>3</v>
      </c>
      <c r="G69" s="14">
        <v>20</v>
      </c>
    </row>
    <row r="70" spans="1:7" x14ac:dyDescent="0.25">
      <c r="A70" s="99"/>
      <c r="B70" s="93" t="s">
        <v>47</v>
      </c>
      <c r="C70" s="94"/>
      <c r="D70" s="95"/>
      <c r="E70" s="14">
        <v>18</v>
      </c>
      <c r="F70" s="14">
        <v>0</v>
      </c>
      <c r="G70" s="14">
        <v>18</v>
      </c>
    </row>
    <row r="71" spans="1:7" x14ac:dyDescent="0.25">
      <c r="A71" s="99"/>
      <c r="B71" s="93" t="s">
        <v>48</v>
      </c>
      <c r="C71" s="94"/>
      <c r="D71" s="95"/>
      <c r="E71" s="14">
        <v>15</v>
      </c>
      <c r="F71" s="14">
        <v>1</v>
      </c>
      <c r="G71" s="14">
        <v>16</v>
      </c>
    </row>
    <row r="72" spans="1:7" x14ac:dyDescent="0.25">
      <c r="A72" s="99"/>
      <c r="B72" s="93" t="s">
        <v>49</v>
      </c>
      <c r="C72" s="94"/>
      <c r="D72" s="95"/>
      <c r="E72" s="14">
        <v>9</v>
      </c>
      <c r="F72" s="14">
        <v>0</v>
      </c>
      <c r="G72" s="14">
        <v>9</v>
      </c>
    </row>
    <row r="73" spans="1:7" x14ac:dyDescent="0.25">
      <c r="A73" s="99"/>
      <c r="B73" s="93" t="s">
        <v>50</v>
      </c>
      <c r="C73" s="94"/>
      <c r="D73" s="95"/>
      <c r="E73" s="14">
        <v>4</v>
      </c>
      <c r="F73" s="14">
        <v>1</v>
      </c>
      <c r="G73" s="14">
        <v>5</v>
      </c>
    </row>
    <row r="74" spans="1:7" x14ac:dyDescent="0.25">
      <c r="A74" s="99"/>
      <c r="B74" s="93" t="s">
        <v>51</v>
      </c>
      <c r="C74" s="94"/>
      <c r="D74" s="95"/>
      <c r="E74" s="14">
        <v>4</v>
      </c>
      <c r="F74" s="14">
        <v>0</v>
      </c>
      <c r="G74" s="14">
        <v>4</v>
      </c>
    </row>
    <row r="75" spans="1:7" x14ac:dyDescent="0.25">
      <c r="A75" s="99"/>
      <c r="B75" s="93" t="s">
        <v>52</v>
      </c>
      <c r="C75" s="94"/>
      <c r="D75" s="95"/>
      <c r="E75" s="14">
        <v>3</v>
      </c>
      <c r="F75" s="14">
        <v>0</v>
      </c>
      <c r="G75" s="14">
        <v>3</v>
      </c>
    </row>
    <row r="76" spans="1:7" x14ac:dyDescent="0.25">
      <c r="A76" s="99"/>
      <c r="B76" s="93" t="s">
        <v>53</v>
      </c>
      <c r="C76" s="94"/>
      <c r="D76" s="95"/>
      <c r="E76" s="14">
        <v>3</v>
      </c>
      <c r="F76" s="14">
        <v>0</v>
      </c>
      <c r="G76" s="14">
        <v>3</v>
      </c>
    </row>
    <row r="77" spans="1:7" x14ac:dyDescent="0.25">
      <c r="A77" s="99"/>
      <c r="B77" s="93" t="s">
        <v>54</v>
      </c>
      <c r="C77" s="94"/>
      <c r="D77" s="95"/>
      <c r="E77" s="14">
        <v>2</v>
      </c>
      <c r="F77" s="14">
        <v>0</v>
      </c>
      <c r="G77" s="14">
        <v>2</v>
      </c>
    </row>
    <row r="78" spans="1:7" x14ac:dyDescent="0.25">
      <c r="A78" s="99"/>
      <c r="B78" s="93" t="s">
        <v>55</v>
      </c>
      <c r="C78" s="94"/>
      <c r="D78" s="95"/>
      <c r="E78" s="14">
        <v>2</v>
      </c>
      <c r="F78" s="14">
        <v>0</v>
      </c>
      <c r="G78" s="14">
        <v>2</v>
      </c>
    </row>
    <row r="79" spans="1:7" x14ac:dyDescent="0.25">
      <c r="A79" s="99"/>
      <c r="B79" s="93" t="s">
        <v>56</v>
      </c>
      <c r="C79" s="94"/>
      <c r="D79" s="95"/>
      <c r="E79" s="14">
        <v>1</v>
      </c>
      <c r="F79" s="14">
        <v>0</v>
      </c>
      <c r="G79" s="14">
        <v>1</v>
      </c>
    </row>
    <row r="80" spans="1:7" x14ac:dyDescent="0.25">
      <c r="A80" s="99"/>
      <c r="B80" s="96" t="s">
        <v>8</v>
      </c>
      <c r="C80" s="97"/>
      <c r="D80" s="98"/>
      <c r="E80" s="15">
        <f>SUM(E66:E79)</f>
        <v>167</v>
      </c>
      <c r="F80" s="15">
        <f>SUM(F66:F79)</f>
        <v>9</v>
      </c>
      <c r="G80" s="15">
        <f>SUM(G66:G79)</f>
        <v>176</v>
      </c>
    </row>
    <row r="81" spans="1:7" x14ac:dyDescent="0.25">
      <c r="A81" s="99" t="s">
        <v>57</v>
      </c>
      <c r="B81" s="93" t="s">
        <v>58</v>
      </c>
      <c r="C81" s="94"/>
      <c r="D81" s="95"/>
      <c r="E81" s="14">
        <v>91</v>
      </c>
      <c r="F81" s="14">
        <v>11</v>
      </c>
      <c r="G81" s="14">
        <v>102</v>
      </c>
    </row>
    <row r="82" spans="1:7" x14ac:dyDescent="0.25">
      <c r="A82" s="99"/>
      <c r="B82" s="93" t="s">
        <v>59</v>
      </c>
      <c r="C82" s="94"/>
      <c r="D82" s="95"/>
      <c r="E82" s="14">
        <v>11</v>
      </c>
      <c r="F82" s="14">
        <v>0</v>
      </c>
      <c r="G82" s="14">
        <v>11</v>
      </c>
    </row>
    <row r="83" spans="1:7" x14ac:dyDescent="0.25">
      <c r="A83" s="99"/>
      <c r="B83" s="93" t="s">
        <v>60</v>
      </c>
      <c r="C83" s="94"/>
      <c r="D83" s="95"/>
      <c r="E83" s="14">
        <v>6</v>
      </c>
      <c r="F83" s="14">
        <v>1</v>
      </c>
      <c r="G83" s="14">
        <v>7</v>
      </c>
    </row>
    <row r="84" spans="1:7" x14ac:dyDescent="0.25">
      <c r="A84" s="99"/>
      <c r="B84" s="93" t="s">
        <v>61</v>
      </c>
      <c r="C84" s="94"/>
      <c r="D84" s="95"/>
      <c r="E84" s="14">
        <v>7</v>
      </c>
      <c r="F84" s="14">
        <v>0</v>
      </c>
      <c r="G84" s="14">
        <v>7</v>
      </c>
    </row>
    <row r="85" spans="1:7" x14ac:dyDescent="0.25">
      <c r="A85" s="99"/>
      <c r="B85" s="93" t="s">
        <v>62</v>
      </c>
      <c r="C85" s="94"/>
      <c r="D85" s="95"/>
      <c r="E85" s="14">
        <v>5</v>
      </c>
      <c r="F85" s="14">
        <v>0</v>
      </c>
      <c r="G85" s="14">
        <v>5</v>
      </c>
    </row>
    <row r="86" spans="1:7" x14ac:dyDescent="0.25">
      <c r="A86" s="99"/>
      <c r="B86" s="93" t="s">
        <v>63</v>
      </c>
      <c r="C86" s="94"/>
      <c r="D86" s="95"/>
      <c r="E86" s="14">
        <v>5</v>
      </c>
      <c r="F86" s="14">
        <v>0</v>
      </c>
      <c r="G86" s="14">
        <v>5</v>
      </c>
    </row>
    <row r="87" spans="1:7" x14ac:dyDescent="0.25">
      <c r="A87" s="99"/>
      <c r="B87" s="93" t="s">
        <v>64</v>
      </c>
      <c r="C87" s="94"/>
      <c r="D87" s="95"/>
      <c r="E87" s="14">
        <v>3</v>
      </c>
      <c r="F87" s="14">
        <v>0</v>
      </c>
      <c r="G87" s="14">
        <v>3</v>
      </c>
    </row>
    <row r="88" spans="1:7" x14ac:dyDescent="0.25">
      <c r="A88" s="99"/>
      <c r="B88" s="93" t="s">
        <v>65</v>
      </c>
      <c r="C88" s="94"/>
      <c r="D88" s="95"/>
      <c r="E88" s="14">
        <v>3</v>
      </c>
      <c r="F88" s="14">
        <v>0</v>
      </c>
      <c r="G88" s="14">
        <v>3</v>
      </c>
    </row>
    <row r="89" spans="1:7" x14ac:dyDescent="0.25">
      <c r="A89" s="99"/>
      <c r="B89" s="93" t="s">
        <v>66</v>
      </c>
      <c r="C89" s="94"/>
      <c r="D89" s="95"/>
      <c r="E89" s="14">
        <v>3</v>
      </c>
      <c r="F89" s="14">
        <v>0</v>
      </c>
      <c r="G89" s="14">
        <v>3</v>
      </c>
    </row>
    <row r="90" spans="1:7" x14ac:dyDescent="0.25">
      <c r="A90" s="99"/>
      <c r="B90" s="93" t="s">
        <v>67</v>
      </c>
      <c r="C90" s="94"/>
      <c r="D90" s="95"/>
      <c r="E90" s="14">
        <v>3</v>
      </c>
      <c r="F90" s="14">
        <v>0</v>
      </c>
      <c r="G90" s="14">
        <v>3</v>
      </c>
    </row>
    <row r="91" spans="1:7" x14ac:dyDescent="0.25">
      <c r="A91" s="99"/>
      <c r="B91" s="93" t="s">
        <v>68</v>
      </c>
      <c r="C91" s="94"/>
      <c r="D91" s="95"/>
      <c r="E91" s="14">
        <v>2</v>
      </c>
      <c r="F91" s="14">
        <v>0</v>
      </c>
      <c r="G91" s="14">
        <v>2</v>
      </c>
    </row>
    <row r="92" spans="1:7" x14ac:dyDescent="0.25">
      <c r="A92" s="99"/>
      <c r="B92" s="93" t="s">
        <v>69</v>
      </c>
      <c r="C92" s="94"/>
      <c r="D92" s="95"/>
      <c r="E92" s="14">
        <v>1</v>
      </c>
      <c r="F92" s="14">
        <v>0</v>
      </c>
      <c r="G92" s="14">
        <v>1</v>
      </c>
    </row>
    <row r="93" spans="1:7" x14ac:dyDescent="0.25">
      <c r="A93" s="99"/>
      <c r="B93" s="93" t="s">
        <v>70</v>
      </c>
      <c r="C93" s="94"/>
      <c r="D93" s="95"/>
      <c r="E93" s="14">
        <v>1</v>
      </c>
      <c r="F93" s="14">
        <v>0</v>
      </c>
      <c r="G93" s="14">
        <v>1</v>
      </c>
    </row>
    <row r="94" spans="1:7" x14ac:dyDescent="0.25">
      <c r="A94" s="99"/>
      <c r="B94" s="93" t="s">
        <v>71</v>
      </c>
      <c r="C94" s="94"/>
      <c r="D94" s="95"/>
      <c r="E94" s="14">
        <v>1</v>
      </c>
      <c r="F94" s="14">
        <v>0</v>
      </c>
      <c r="G94" s="14">
        <v>1</v>
      </c>
    </row>
    <row r="95" spans="1:7" x14ac:dyDescent="0.25">
      <c r="A95" s="99"/>
      <c r="B95" s="93" t="s">
        <v>72</v>
      </c>
      <c r="C95" s="94"/>
      <c r="D95" s="95"/>
      <c r="E95" s="14">
        <v>1</v>
      </c>
      <c r="F95" s="14">
        <v>0</v>
      </c>
      <c r="G95" s="14">
        <v>1</v>
      </c>
    </row>
    <row r="96" spans="1:7" x14ac:dyDescent="0.25">
      <c r="A96" s="99"/>
      <c r="B96" s="93" t="s">
        <v>73</v>
      </c>
      <c r="C96" s="94"/>
      <c r="D96" s="95"/>
      <c r="E96" s="14">
        <v>1</v>
      </c>
      <c r="F96" s="14">
        <v>0</v>
      </c>
      <c r="G96" s="14">
        <v>1</v>
      </c>
    </row>
    <row r="97" spans="1:7" x14ac:dyDescent="0.25">
      <c r="A97" s="99"/>
      <c r="B97" s="96" t="s">
        <v>8</v>
      </c>
      <c r="C97" s="97"/>
      <c r="D97" s="98"/>
      <c r="E97" s="15">
        <f>SUM(E81:E96)</f>
        <v>144</v>
      </c>
      <c r="F97" s="15">
        <f>SUM(F81:F96)</f>
        <v>12</v>
      </c>
      <c r="G97" s="15">
        <f>SUM(G81:G96)</f>
        <v>156</v>
      </c>
    </row>
    <row r="98" spans="1:7" x14ac:dyDescent="0.25">
      <c r="A98" s="99" t="s">
        <v>74</v>
      </c>
      <c r="B98" s="93" t="s">
        <v>75</v>
      </c>
      <c r="C98" s="94"/>
      <c r="D98" s="95"/>
      <c r="E98" s="14">
        <v>46</v>
      </c>
      <c r="F98" s="14">
        <v>2</v>
      </c>
      <c r="G98" s="14">
        <v>48</v>
      </c>
    </row>
    <row r="99" spans="1:7" x14ac:dyDescent="0.25">
      <c r="A99" s="99"/>
      <c r="B99" s="93" t="s">
        <v>76</v>
      </c>
      <c r="C99" s="94"/>
      <c r="D99" s="95"/>
      <c r="E99" s="14">
        <v>17</v>
      </c>
      <c r="F99" s="14">
        <v>3</v>
      </c>
      <c r="G99" s="14">
        <v>20</v>
      </c>
    </row>
    <row r="100" spans="1:7" x14ac:dyDescent="0.25">
      <c r="A100" s="99"/>
      <c r="B100" s="93" t="s">
        <v>77</v>
      </c>
      <c r="C100" s="94"/>
      <c r="D100" s="95"/>
      <c r="E100" s="14">
        <v>11</v>
      </c>
      <c r="F100" s="14">
        <v>3</v>
      </c>
      <c r="G100" s="14">
        <v>14</v>
      </c>
    </row>
    <row r="101" spans="1:7" x14ac:dyDescent="0.25">
      <c r="A101" s="99"/>
      <c r="B101" s="93" t="s">
        <v>78</v>
      </c>
      <c r="C101" s="94"/>
      <c r="D101" s="95"/>
      <c r="E101" s="14">
        <v>7</v>
      </c>
      <c r="F101" s="14">
        <v>2</v>
      </c>
      <c r="G101" s="14">
        <v>9</v>
      </c>
    </row>
    <row r="102" spans="1:7" x14ac:dyDescent="0.25">
      <c r="A102" s="99"/>
      <c r="B102" s="93" t="s">
        <v>79</v>
      </c>
      <c r="C102" s="94"/>
      <c r="D102" s="95"/>
      <c r="E102" s="14">
        <v>6</v>
      </c>
      <c r="F102" s="14">
        <v>2</v>
      </c>
      <c r="G102" s="14">
        <v>8</v>
      </c>
    </row>
    <row r="103" spans="1:7" x14ac:dyDescent="0.25">
      <c r="A103" s="99"/>
      <c r="B103" s="93" t="s">
        <v>80</v>
      </c>
      <c r="C103" s="94"/>
      <c r="D103" s="95"/>
      <c r="E103" s="14">
        <v>8</v>
      </c>
      <c r="F103" s="14">
        <v>0</v>
      </c>
      <c r="G103" s="14">
        <v>8</v>
      </c>
    </row>
    <row r="104" spans="1:7" x14ac:dyDescent="0.25">
      <c r="A104" s="99"/>
      <c r="B104" s="93" t="s">
        <v>81</v>
      </c>
      <c r="C104" s="94"/>
      <c r="D104" s="95"/>
      <c r="E104" s="14">
        <v>3</v>
      </c>
      <c r="F104" s="14">
        <v>2</v>
      </c>
      <c r="G104" s="14">
        <v>5</v>
      </c>
    </row>
    <row r="105" spans="1:7" x14ac:dyDescent="0.25">
      <c r="A105" s="99"/>
      <c r="B105" s="93" t="s">
        <v>82</v>
      </c>
      <c r="C105" s="94"/>
      <c r="D105" s="95"/>
      <c r="E105" s="14">
        <v>4</v>
      </c>
      <c r="F105" s="14">
        <v>0</v>
      </c>
      <c r="G105" s="14">
        <v>4</v>
      </c>
    </row>
    <row r="106" spans="1:7" x14ac:dyDescent="0.25">
      <c r="A106" s="99"/>
      <c r="B106" s="93" t="s">
        <v>83</v>
      </c>
      <c r="C106" s="94"/>
      <c r="D106" s="95"/>
      <c r="E106" s="14">
        <v>4</v>
      </c>
      <c r="F106" s="14">
        <v>0</v>
      </c>
      <c r="G106" s="14">
        <v>4</v>
      </c>
    </row>
    <row r="107" spans="1:7" x14ac:dyDescent="0.25">
      <c r="A107" s="99"/>
      <c r="B107" s="93" t="s">
        <v>84</v>
      </c>
      <c r="C107" s="94"/>
      <c r="D107" s="95"/>
      <c r="E107" s="14">
        <v>2</v>
      </c>
      <c r="F107" s="14">
        <v>1</v>
      </c>
      <c r="G107" s="14">
        <v>3</v>
      </c>
    </row>
    <row r="108" spans="1:7" x14ac:dyDescent="0.25">
      <c r="A108" s="99"/>
      <c r="B108" s="93" t="s">
        <v>85</v>
      </c>
      <c r="C108" s="94"/>
      <c r="D108" s="95"/>
      <c r="E108" s="14">
        <v>1</v>
      </c>
      <c r="F108" s="14">
        <v>0</v>
      </c>
      <c r="G108" s="14">
        <v>1</v>
      </c>
    </row>
    <row r="109" spans="1:7" x14ac:dyDescent="0.25">
      <c r="A109" s="99"/>
      <c r="B109" s="93" t="s">
        <v>86</v>
      </c>
      <c r="C109" s="94"/>
      <c r="D109" s="95"/>
      <c r="E109" s="14">
        <v>1</v>
      </c>
      <c r="F109" s="14">
        <v>0</v>
      </c>
      <c r="G109" s="14">
        <v>1</v>
      </c>
    </row>
    <row r="110" spans="1:7" x14ac:dyDescent="0.25">
      <c r="A110" s="99"/>
      <c r="B110" s="93" t="s">
        <v>87</v>
      </c>
      <c r="C110" s="94"/>
      <c r="D110" s="95"/>
      <c r="E110" s="14">
        <v>1</v>
      </c>
      <c r="F110" s="14">
        <v>0</v>
      </c>
      <c r="G110" s="14">
        <v>1</v>
      </c>
    </row>
    <row r="111" spans="1:7" x14ac:dyDescent="0.25">
      <c r="A111" s="99"/>
      <c r="B111" s="93" t="s">
        <v>88</v>
      </c>
      <c r="C111" s="94"/>
      <c r="D111" s="95"/>
      <c r="E111" s="14">
        <v>1</v>
      </c>
      <c r="F111" s="14">
        <v>0</v>
      </c>
      <c r="G111" s="14">
        <v>1</v>
      </c>
    </row>
    <row r="112" spans="1:7" x14ac:dyDescent="0.25">
      <c r="A112" s="99"/>
      <c r="B112" s="93" t="s">
        <v>89</v>
      </c>
      <c r="C112" s="94"/>
      <c r="D112" s="95"/>
      <c r="E112" s="14">
        <v>1</v>
      </c>
      <c r="F112" s="14">
        <v>0</v>
      </c>
      <c r="G112" s="14">
        <v>1</v>
      </c>
    </row>
    <row r="113" spans="1:7" x14ac:dyDescent="0.25">
      <c r="A113" s="99"/>
      <c r="B113" s="96" t="s">
        <v>8</v>
      </c>
      <c r="C113" s="97"/>
      <c r="D113" s="98"/>
      <c r="E113" s="15">
        <f>SUM(E98:E112)</f>
        <v>113</v>
      </c>
      <c r="F113" s="15">
        <f>SUM(F98:F112)</f>
        <v>15</v>
      </c>
      <c r="G113" s="15">
        <f>SUM(G98:G112)</f>
        <v>128</v>
      </c>
    </row>
    <row r="114" spans="1:7" x14ac:dyDescent="0.25">
      <c r="A114" s="99" t="s">
        <v>90</v>
      </c>
      <c r="B114" s="93" t="s">
        <v>91</v>
      </c>
      <c r="C114" s="94"/>
      <c r="D114" s="95"/>
      <c r="E114" s="14">
        <v>43</v>
      </c>
      <c r="F114" s="14">
        <v>4</v>
      </c>
      <c r="G114" s="14">
        <v>47</v>
      </c>
    </row>
    <row r="115" spans="1:7" x14ac:dyDescent="0.25">
      <c r="A115" s="99"/>
      <c r="B115" s="93" t="s">
        <v>92</v>
      </c>
      <c r="C115" s="94"/>
      <c r="D115" s="95"/>
      <c r="E115" s="14">
        <v>26</v>
      </c>
      <c r="F115" s="14">
        <v>0</v>
      </c>
      <c r="G115" s="14">
        <v>26</v>
      </c>
    </row>
    <row r="116" spans="1:7" x14ac:dyDescent="0.25">
      <c r="A116" s="99"/>
      <c r="B116" s="93" t="s">
        <v>93</v>
      </c>
      <c r="C116" s="94"/>
      <c r="D116" s="95"/>
      <c r="E116" s="14">
        <v>11</v>
      </c>
      <c r="F116" s="14">
        <v>1</v>
      </c>
      <c r="G116" s="14">
        <v>12</v>
      </c>
    </row>
    <row r="117" spans="1:7" x14ac:dyDescent="0.25">
      <c r="A117" s="99"/>
      <c r="B117" s="93" t="s">
        <v>94</v>
      </c>
      <c r="C117" s="94"/>
      <c r="D117" s="95"/>
      <c r="E117" s="14">
        <v>7</v>
      </c>
      <c r="F117" s="14">
        <v>1</v>
      </c>
      <c r="G117" s="14">
        <v>8</v>
      </c>
    </row>
    <row r="118" spans="1:7" x14ac:dyDescent="0.25">
      <c r="A118" s="99"/>
      <c r="B118" s="93" t="s">
        <v>95</v>
      </c>
      <c r="C118" s="94"/>
      <c r="D118" s="95"/>
      <c r="E118" s="14">
        <v>6</v>
      </c>
      <c r="F118" s="14">
        <v>0</v>
      </c>
      <c r="G118" s="14">
        <v>6</v>
      </c>
    </row>
    <row r="119" spans="1:7" x14ac:dyDescent="0.25">
      <c r="A119" s="99"/>
      <c r="B119" s="93" t="s">
        <v>96</v>
      </c>
      <c r="C119" s="94"/>
      <c r="D119" s="95"/>
      <c r="E119" s="14">
        <v>3</v>
      </c>
      <c r="F119" s="14">
        <v>1</v>
      </c>
      <c r="G119" s="14">
        <v>4</v>
      </c>
    </row>
    <row r="120" spans="1:7" x14ac:dyDescent="0.25">
      <c r="A120" s="99"/>
      <c r="B120" s="93" t="s">
        <v>97</v>
      </c>
      <c r="C120" s="94"/>
      <c r="D120" s="95"/>
      <c r="E120" s="14">
        <v>3</v>
      </c>
      <c r="F120" s="14">
        <v>0</v>
      </c>
      <c r="G120" s="14">
        <v>3</v>
      </c>
    </row>
    <row r="121" spans="1:7" x14ac:dyDescent="0.25">
      <c r="A121" s="99"/>
      <c r="B121" s="93" t="s">
        <v>98</v>
      </c>
      <c r="C121" s="94"/>
      <c r="D121" s="95"/>
      <c r="E121" s="14">
        <v>2</v>
      </c>
      <c r="F121" s="14">
        <v>1</v>
      </c>
      <c r="G121" s="14">
        <v>3</v>
      </c>
    </row>
    <row r="122" spans="1:7" x14ac:dyDescent="0.25">
      <c r="A122" s="99"/>
      <c r="B122" s="93" t="s">
        <v>99</v>
      </c>
      <c r="C122" s="94"/>
      <c r="D122" s="95"/>
      <c r="E122" s="14">
        <v>2</v>
      </c>
      <c r="F122" s="14">
        <v>0</v>
      </c>
      <c r="G122" s="14">
        <v>2</v>
      </c>
    </row>
    <row r="123" spans="1:7" x14ac:dyDescent="0.25">
      <c r="A123" s="99"/>
      <c r="B123" s="93" t="s">
        <v>100</v>
      </c>
      <c r="C123" s="94"/>
      <c r="D123" s="95"/>
      <c r="E123" s="14">
        <v>0</v>
      </c>
      <c r="F123" s="14">
        <v>1</v>
      </c>
      <c r="G123" s="14">
        <v>1</v>
      </c>
    </row>
    <row r="124" spans="1:7" x14ac:dyDescent="0.25">
      <c r="A124" s="99"/>
      <c r="B124" s="96" t="s">
        <v>8</v>
      </c>
      <c r="C124" s="97"/>
      <c r="D124" s="98"/>
      <c r="E124" s="15">
        <f>SUM(E114:E123)</f>
        <v>103</v>
      </c>
      <c r="F124" s="15">
        <f>SUM(F114:F123)</f>
        <v>9</v>
      </c>
      <c r="G124" s="15">
        <f>SUM(G114:G123)</f>
        <v>112</v>
      </c>
    </row>
    <row r="125" spans="1:7" x14ac:dyDescent="0.25">
      <c r="A125" s="90" t="s">
        <v>101</v>
      </c>
      <c r="B125" s="93" t="s">
        <v>102</v>
      </c>
      <c r="C125" s="94"/>
      <c r="D125" s="95"/>
      <c r="E125" s="14">
        <v>23</v>
      </c>
      <c r="F125" s="14">
        <v>1</v>
      </c>
      <c r="G125" s="14">
        <v>24</v>
      </c>
    </row>
    <row r="126" spans="1:7" x14ac:dyDescent="0.25">
      <c r="A126" s="91"/>
      <c r="B126" s="93" t="s">
        <v>103</v>
      </c>
      <c r="C126" s="94"/>
      <c r="D126" s="95"/>
      <c r="E126" s="14">
        <v>17</v>
      </c>
      <c r="F126" s="14">
        <v>0</v>
      </c>
      <c r="G126" s="14">
        <v>17</v>
      </c>
    </row>
    <row r="127" spans="1:7" x14ac:dyDescent="0.25">
      <c r="A127" s="91"/>
      <c r="B127" s="93" t="s">
        <v>104</v>
      </c>
      <c r="C127" s="94"/>
      <c r="D127" s="95"/>
      <c r="E127" s="14">
        <v>11</v>
      </c>
      <c r="F127" s="14">
        <v>1</v>
      </c>
      <c r="G127" s="14">
        <v>12</v>
      </c>
    </row>
    <row r="128" spans="1:7" x14ac:dyDescent="0.25">
      <c r="A128" s="91"/>
      <c r="B128" s="93" t="s">
        <v>105</v>
      </c>
      <c r="C128" s="94"/>
      <c r="D128" s="95"/>
      <c r="E128" s="14">
        <v>10</v>
      </c>
      <c r="F128" s="14">
        <v>1</v>
      </c>
      <c r="G128" s="14">
        <v>11</v>
      </c>
    </row>
    <row r="129" spans="1:7" x14ac:dyDescent="0.25">
      <c r="A129" s="91"/>
      <c r="B129" s="93" t="s">
        <v>106</v>
      </c>
      <c r="C129" s="94"/>
      <c r="D129" s="95"/>
      <c r="E129" s="14">
        <v>7</v>
      </c>
      <c r="F129" s="14">
        <v>0</v>
      </c>
      <c r="G129" s="14">
        <v>7</v>
      </c>
    </row>
    <row r="130" spans="1:7" x14ac:dyDescent="0.25">
      <c r="A130" s="91"/>
      <c r="B130" s="93" t="s">
        <v>107</v>
      </c>
      <c r="C130" s="94"/>
      <c r="D130" s="95"/>
      <c r="E130" s="14">
        <v>4</v>
      </c>
      <c r="F130" s="14">
        <v>0</v>
      </c>
      <c r="G130" s="14">
        <v>4</v>
      </c>
    </row>
    <row r="131" spans="1:7" x14ac:dyDescent="0.25">
      <c r="A131" s="91"/>
      <c r="B131" s="93" t="s">
        <v>108</v>
      </c>
      <c r="C131" s="94"/>
      <c r="D131" s="95"/>
      <c r="E131" s="14">
        <v>3</v>
      </c>
      <c r="F131" s="14">
        <v>0</v>
      </c>
      <c r="G131" s="14">
        <v>3</v>
      </c>
    </row>
    <row r="132" spans="1:7" x14ac:dyDescent="0.25">
      <c r="A132" s="91"/>
      <c r="B132" s="93" t="s">
        <v>109</v>
      </c>
      <c r="C132" s="94"/>
      <c r="D132" s="95"/>
      <c r="E132" s="14">
        <v>3</v>
      </c>
      <c r="F132" s="14">
        <v>0</v>
      </c>
      <c r="G132" s="14">
        <v>3</v>
      </c>
    </row>
    <row r="133" spans="1:7" x14ac:dyDescent="0.25">
      <c r="A133" s="91"/>
      <c r="B133" s="93" t="s">
        <v>110</v>
      </c>
      <c r="C133" s="94"/>
      <c r="D133" s="95"/>
      <c r="E133" s="14">
        <v>3</v>
      </c>
      <c r="F133" s="14">
        <v>0</v>
      </c>
      <c r="G133" s="14">
        <v>3</v>
      </c>
    </row>
    <row r="134" spans="1:7" x14ac:dyDescent="0.25">
      <c r="A134" s="91"/>
      <c r="B134" s="93" t="s">
        <v>111</v>
      </c>
      <c r="C134" s="94"/>
      <c r="D134" s="95"/>
      <c r="E134" s="14">
        <v>2</v>
      </c>
      <c r="F134" s="14">
        <v>0</v>
      </c>
      <c r="G134" s="14">
        <v>2</v>
      </c>
    </row>
    <row r="135" spans="1:7" x14ac:dyDescent="0.25">
      <c r="A135" s="91"/>
      <c r="B135" s="93" t="s">
        <v>112</v>
      </c>
      <c r="C135" s="94"/>
      <c r="D135" s="95"/>
      <c r="E135" s="14">
        <v>2</v>
      </c>
      <c r="F135" s="14">
        <v>0</v>
      </c>
      <c r="G135" s="14">
        <v>2</v>
      </c>
    </row>
    <row r="136" spans="1:7" x14ac:dyDescent="0.25">
      <c r="A136" s="91"/>
      <c r="B136" s="93" t="s">
        <v>113</v>
      </c>
      <c r="C136" s="94"/>
      <c r="D136" s="95"/>
      <c r="E136" s="14">
        <v>1</v>
      </c>
      <c r="F136" s="14">
        <v>0</v>
      </c>
      <c r="G136" s="14">
        <v>1</v>
      </c>
    </row>
    <row r="137" spans="1:7" x14ac:dyDescent="0.25">
      <c r="A137" s="91"/>
      <c r="B137" s="93" t="s">
        <v>114</v>
      </c>
      <c r="C137" s="94"/>
      <c r="D137" s="95"/>
      <c r="E137" s="14">
        <v>1</v>
      </c>
      <c r="F137" s="14">
        <v>0</v>
      </c>
      <c r="G137" s="14">
        <v>1</v>
      </c>
    </row>
    <row r="138" spans="1:7" x14ac:dyDescent="0.25">
      <c r="A138" s="91"/>
      <c r="B138" s="93" t="s">
        <v>115</v>
      </c>
      <c r="C138" s="94"/>
      <c r="D138" s="95"/>
      <c r="E138" s="14">
        <v>1</v>
      </c>
      <c r="F138" s="14">
        <v>0</v>
      </c>
      <c r="G138" s="14">
        <v>1</v>
      </c>
    </row>
    <row r="139" spans="1:7" x14ac:dyDescent="0.25">
      <c r="A139" s="91"/>
      <c r="B139" s="93" t="s">
        <v>116</v>
      </c>
      <c r="C139" s="94"/>
      <c r="D139" s="95"/>
      <c r="E139" s="14">
        <v>1</v>
      </c>
      <c r="F139" s="14">
        <v>0</v>
      </c>
      <c r="G139" s="14">
        <v>1</v>
      </c>
    </row>
    <row r="140" spans="1:7" x14ac:dyDescent="0.25">
      <c r="A140" s="92"/>
      <c r="B140" s="96" t="s">
        <v>8</v>
      </c>
      <c r="C140" s="97"/>
      <c r="D140" s="98"/>
      <c r="E140" s="15">
        <f>SUM(E125:E139)</f>
        <v>89</v>
      </c>
      <c r="F140" s="15">
        <f>SUM(F125:F139)</f>
        <v>3</v>
      </c>
      <c r="G140" s="15">
        <f>SUM(G125:G139)</f>
        <v>92</v>
      </c>
    </row>
    <row r="141" spans="1:7" x14ac:dyDescent="0.25">
      <c r="A141" s="90" t="s">
        <v>117</v>
      </c>
      <c r="B141" s="93" t="s">
        <v>118</v>
      </c>
      <c r="C141" s="94"/>
      <c r="D141" s="95"/>
      <c r="E141" s="14">
        <v>28</v>
      </c>
      <c r="F141" s="14">
        <v>4</v>
      </c>
      <c r="G141" s="14">
        <v>32</v>
      </c>
    </row>
    <row r="142" spans="1:7" x14ac:dyDescent="0.25">
      <c r="A142" s="91"/>
      <c r="B142" s="93" t="s">
        <v>119</v>
      </c>
      <c r="C142" s="94"/>
      <c r="D142" s="95"/>
      <c r="E142" s="14">
        <v>11</v>
      </c>
      <c r="F142" s="14">
        <v>0</v>
      </c>
      <c r="G142" s="14">
        <v>11</v>
      </c>
    </row>
    <row r="143" spans="1:7" x14ac:dyDescent="0.25">
      <c r="A143" s="91"/>
      <c r="B143" s="93" t="s">
        <v>120</v>
      </c>
      <c r="C143" s="94"/>
      <c r="D143" s="95"/>
      <c r="E143" s="14">
        <v>7</v>
      </c>
      <c r="F143" s="14">
        <v>1</v>
      </c>
      <c r="G143" s="14">
        <v>8</v>
      </c>
    </row>
    <row r="144" spans="1:7" x14ac:dyDescent="0.25">
      <c r="A144" s="91"/>
      <c r="B144" s="93" t="s">
        <v>121</v>
      </c>
      <c r="C144" s="94"/>
      <c r="D144" s="95"/>
      <c r="E144" s="14">
        <v>6</v>
      </c>
      <c r="F144" s="14">
        <v>0</v>
      </c>
      <c r="G144" s="14">
        <v>6</v>
      </c>
    </row>
    <row r="145" spans="1:7" x14ac:dyDescent="0.25">
      <c r="A145" s="91"/>
      <c r="B145" s="93" t="s">
        <v>122</v>
      </c>
      <c r="C145" s="94"/>
      <c r="D145" s="95"/>
      <c r="E145" s="14">
        <v>6</v>
      </c>
      <c r="F145" s="14">
        <v>0</v>
      </c>
      <c r="G145" s="14">
        <v>6</v>
      </c>
    </row>
    <row r="146" spans="1:7" x14ac:dyDescent="0.25">
      <c r="A146" s="91"/>
      <c r="B146" s="93" t="s">
        <v>123</v>
      </c>
      <c r="C146" s="94"/>
      <c r="D146" s="95"/>
      <c r="E146" s="14">
        <v>6</v>
      </c>
      <c r="F146" s="14">
        <v>0</v>
      </c>
      <c r="G146" s="14">
        <v>6</v>
      </c>
    </row>
    <row r="147" spans="1:7" x14ac:dyDescent="0.25">
      <c r="A147" s="91"/>
      <c r="B147" s="93" t="s">
        <v>124</v>
      </c>
      <c r="C147" s="94"/>
      <c r="D147" s="95"/>
      <c r="E147" s="14">
        <v>4</v>
      </c>
      <c r="F147" s="14">
        <v>0</v>
      </c>
      <c r="G147" s="14">
        <v>4</v>
      </c>
    </row>
    <row r="148" spans="1:7" x14ac:dyDescent="0.25">
      <c r="A148" s="91"/>
      <c r="B148" s="93" t="s">
        <v>108</v>
      </c>
      <c r="C148" s="94"/>
      <c r="D148" s="95"/>
      <c r="E148" s="14">
        <v>1</v>
      </c>
      <c r="F148" s="14">
        <v>0</v>
      </c>
      <c r="G148" s="14">
        <v>1</v>
      </c>
    </row>
    <row r="149" spans="1:7" x14ac:dyDescent="0.25">
      <c r="A149" s="91"/>
      <c r="B149" s="93" t="s">
        <v>125</v>
      </c>
      <c r="C149" s="94"/>
      <c r="D149" s="95"/>
      <c r="E149" s="14">
        <v>3</v>
      </c>
      <c r="F149" s="14">
        <v>0</v>
      </c>
      <c r="G149" s="14">
        <v>3</v>
      </c>
    </row>
    <row r="150" spans="1:7" x14ac:dyDescent="0.25">
      <c r="A150" s="91"/>
      <c r="B150" s="93" t="s">
        <v>126</v>
      </c>
      <c r="C150" s="94"/>
      <c r="D150" s="95"/>
      <c r="E150" s="14">
        <v>3</v>
      </c>
      <c r="F150" s="14">
        <v>0</v>
      </c>
      <c r="G150" s="14">
        <v>3</v>
      </c>
    </row>
    <row r="151" spans="1:7" x14ac:dyDescent="0.25">
      <c r="A151" s="91"/>
      <c r="B151" s="93" t="s">
        <v>127</v>
      </c>
      <c r="C151" s="94"/>
      <c r="D151" s="95"/>
      <c r="E151" s="14">
        <v>2</v>
      </c>
      <c r="F151" s="14">
        <v>0</v>
      </c>
      <c r="G151" s="14">
        <v>2</v>
      </c>
    </row>
    <row r="152" spans="1:7" x14ac:dyDescent="0.25">
      <c r="A152" s="91"/>
      <c r="B152" s="93" t="s">
        <v>128</v>
      </c>
      <c r="C152" s="94"/>
      <c r="D152" s="95"/>
      <c r="E152" s="14">
        <v>2</v>
      </c>
      <c r="F152" s="14">
        <v>0</v>
      </c>
      <c r="G152" s="14">
        <v>2</v>
      </c>
    </row>
    <row r="153" spans="1:7" x14ac:dyDescent="0.25">
      <c r="A153" s="91"/>
      <c r="B153" s="93" t="s">
        <v>129</v>
      </c>
      <c r="C153" s="94"/>
      <c r="D153" s="95"/>
      <c r="E153" s="14">
        <v>1</v>
      </c>
      <c r="F153" s="14">
        <v>1</v>
      </c>
      <c r="G153" s="14">
        <v>2</v>
      </c>
    </row>
    <row r="154" spans="1:7" x14ac:dyDescent="0.25">
      <c r="A154" s="91"/>
      <c r="B154" s="93" t="s">
        <v>130</v>
      </c>
      <c r="C154" s="94"/>
      <c r="D154" s="95"/>
      <c r="E154" s="14">
        <v>1</v>
      </c>
      <c r="F154" s="14">
        <v>0</v>
      </c>
      <c r="G154" s="14">
        <v>1</v>
      </c>
    </row>
    <row r="155" spans="1:7" x14ac:dyDescent="0.25">
      <c r="A155" s="91"/>
      <c r="B155" s="93" t="s">
        <v>131</v>
      </c>
      <c r="C155" s="94"/>
      <c r="D155" s="95"/>
      <c r="E155" s="14">
        <v>1</v>
      </c>
      <c r="F155" s="14">
        <v>0</v>
      </c>
      <c r="G155" s="14">
        <v>1</v>
      </c>
    </row>
    <row r="156" spans="1:7" x14ac:dyDescent="0.25">
      <c r="A156" s="91"/>
      <c r="B156" s="93" t="s">
        <v>132</v>
      </c>
      <c r="C156" s="94"/>
      <c r="D156" s="95"/>
      <c r="E156" s="14">
        <v>0</v>
      </c>
      <c r="F156" s="14">
        <v>1</v>
      </c>
      <c r="G156" s="14">
        <v>1</v>
      </c>
    </row>
    <row r="157" spans="1:7" x14ac:dyDescent="0.25">
      <c r="A157" s="91"/>
      <c r="B157" s="93" t="s">
        <v>133</v>
      </c>
      <c r="C157" s="94"/>
      <c r="D157" s="95"/>
      <c r="E157" s="14">
        <v>1</v>
      </c>
      <c r="F157" s="14">
        <v>0</v>
      </c>
      <c r="G157" s="14">
        <v>1</v>
      </c>
    </row>
    <row r="158" spans="1:7" x14ac:dyDescent="0.25">
      <c r="A158" s="91"/>
      <c r="B158" s="93" t="s">
        <v>134</v>
      </c>
      <c r="C158" s="94"/>
      <c r="D158" s="95"/>
      <c r="E158" s="14">
        <v>1</v>
      </c>
      <c r="F158" s="14">
        <v>0</v>
      </c>
      <c r="G158" s="14">
        <v>1</v>
      </c>
    </row>
    <row r="159" spans="1:7" x14ac:dyDescent="0.25">
      <c r="A159" s="92"/>
      <c r="B159" s="96" t="s">
        <v>8</v>
      </c>
      <c r="C159" s="97"/>
      <c r="D159" s="98"/>
      <c r="E159" s="15">
        <f>SUM(E141:E158)</f>
        <v>84</v>
      </c>
      <c r="F159" s="15">
        <f>SUM(F141:F158)</f>
        <v>7</v>
      </c>
      <c r="G159" s="15">
        <f>SUM(G141:G158)</f>
        <v>91</v>
      </c>
    </row>
    <row r="160" spans="1:7" x14ac:dyDescent="0.25">
      <c r="A160" s="90" t="s">
        <v>135</v>
      </c>
      <c r="B160" s="93" t="s">
        <v>136</v>
      </c>
      <c r="C160" s="94"/>
      <c r="D160" s="95"/>
      <c r="E160" s="14">
        <v>10</v>
      </c>
      <c r="F160" s="14">
        <v>2</v>
      </c>
      <c r="G160" s="14">
        <v>12</v>
      </c>
    </row>
    <row r="161" spans="1:7" x14ac:dyDescent="0.25">
      <c r="A161" s="91"/>
      <c r="B161" s="93" t="s">
        <v>137</v>
      </c>
      <c r="C161" s="94"/>
      <c r="D161" s="95"/>
      <c r="E161" s="14">
        <v>8</v>
      </c>
      <c r="F161" s="14">
        <v>1</v>
      </c>
      <c r="G161" s="14">
        <v>9</v>
      </c>
    </row>
    <row r="162" spans="1:7" x14ac:dyDescent="0.25">
      <c r="A162" s="91"/>
      <c r="B162" s="93" t="s">
        <v>138</v>
      </c>
      <c r="C162" s="94"/>
      <c r="D162" s="95"/>
      <c r="E162" s="14">
        <v>7</v>
      </c>
      <c r="F162" s="14">
        <v>1</v>
      </c>
      <c r="G162" s="14">
        <v>8</v>
      </c>
    </row>
    <row r="163" spans="1:7" x14ac:dyDescent="0.25">
      <c r="A163" s="91"/>
      <c r="B163" s="93" t="s">
        <v>139</v>
      </c>
      <c r="C163" s="94"/>
      <c r="D163" s="95"/>
      <c r="E163" s="14">
        <v>4</v>
      </c>
      <c r="F163" s="14">
        <v>0</v>
      </c>
      <c r="G163" s="14">
        <v>4</v>
      </c>
    </row>
    <row r="164" spans="1:7" x14ac:dyDescent="0.25">
      <c r="A164" s="91"/>
      <c r="B164" s="93" t="s">
        <v>140</v>
      </c>
      <c r="C164" s="94"/>
      <c r="D164" s="95"/>
      <c r="E164" s="14">
        <v>4</v>
      </c>
      <c r="F164" s="14">
        <v>0</v>
      </c>
      <c r="G164" s="14">
        <v>4</v>
      </c>
    </row>
    <row r="165" spans="1:7" x14ac:dyDescent="0.25">
      <c r="A165" s="91"/>
      <c r="B165" s="93" t="s">
        <v>141</v>
      </c>
      <c r="C165" s="94"/>
      <c r="D165" s="95"/>
      <c r="E165" s="14">
        <v>4</v>
      </c>
      <c r="F165" s="14">
        <v>0</v>
      </c>
      <c r="G165" s="14">
        <v>4</v>
      </c>
    </row>
    <row r="166" spans="1:7" x14ac:dyDescent="0.25">
      <c r="A166" s="91"/>
      <c r="B166" s="93" t="s">
        <v>142</v>
      </c>
      <c r="C166" s="94"/>
      <c r="D166" s="95"/>
      <c r="E166" s="14">
        <v>3</v>
      </c>
      <c r="F166" s="14">
        <v>0</v>
      </c>
      <c r="G166" s="14">
        <v>3</v>
      </c>
    </row>
    <row r="167" spans="1:7" x14ac:dyDescent="0.25">
      <c r="A167" s="91"/>
      <c r="B167" s="93" t="s">
        <v>143</v>
      </c>
      <c r="C167" s="94"/>
      <c r="D167" s="95"/>
      <c r="E167" s="14">
        <v>3</v>
      </c>
      <c r="F167" s="14">
        <v>0</v>
      </c>
      <c r="G167" s="14">
        <v>3</v>
      </c>
    </row>
    <row r="168" spans="1:7" x14ac:dyDescent="0.25">
      <c r="A168" s="91"/>
      <c r="B168" s="93" t="s">
        <v>144</v>
      </c>
      <c r="C168" s="94"/>
      <c r="D168" s="95"/>
      <c r="E168" s="14">
        <v>3</v>
      </c>
      <c r="F168" s="14">
        <v>0</v>
      </c>
      <c r="G168" s="14">
        <v>3</v>
      </c>
    </row>
    <row r="169" spans="1:7" x14ac:dyDescent="0.25">
      <c r="A169" s="91"/>
      <c r="B169" s="93" t="s">
        <v>145</v>
      </c>
      <c r="C169" s="94"/>
      <c r="D169" s="95"/>
      <c r="E169" s="14">
        <v>3</v>
      </c>
      <c r="F169" s="14">
        <v>0</v>
      </c>
      <c r="G169" s="14">
        <v>3</v>
      </c>
    </row>
    <row r="170" spans="1:7" x14ac:dyDescent="0.25">
      <c r="A170" s="91"/>
      <c r="B170" s="93" t="s">
        <v>146</v>
      </c>
      <c r="C170" s="94"/>
      <c r="D170" s="95"/>
      <c r="E170" s="14">
        <v>2</v>
      </c>
      <c r="F170" s="14">
        <v>0</v>
      </c>
      <c r="G170" s="14">
        <v>2</v>
      </c>
    </row>
    <row r="171" spans="1:7" x14ac:dyDescent="0.25">
      <c r="A171" s="91"/>
      <c r="B171" s="93" t="s">
        <v>147</v>
      </c>
      <c r="C171" s="94"/>
      <c r="D171" s="95"/>
      <c r="E171" s="14">
        <v>2</v>
      </c>
      <c r="F171" s="14">
        <v>0</v>
      </c>
      <c r="G171" s="14">
        <v>2</v>
      </c>
    </row>
    <row r="172" spans="1:7" x14ac:dyDescent="0.25">
      <c r="A172" s="91"/>
      <c r="B172" s="93" t="s">
        <v>148</v>
      </c>
      <c r="C172" s="94"/>
      <c r="D172" s="95"/>
      <c r="E172" s="14">
        <v>1</v>
      </c>
      <c r="F172" s="14">
        <v>0</v>
      </c>
      <c r="G172" s="14">
        <v>1</v>
      </c>
    </row>
    <row r="173" spans="1:7" x14ac:dyDescent="0.25">
      <c r="A173" s="91"/>
      <c r="B173" s="93" t="s">
        <v>149</v>
      </c>
      <c r="C173" s="94"/>
      <c r="D173" s="95"/>
      <c r="E173" s="14">
        <v>0</v>
      </c>
      <c r="F173" s="14">
        <v>1</v>
      </c>
      <c r="G173" s="14">
        <v>1</v>
      </c>
    </row>
    <row r="174" spans="1:7" x14ac:dyDescent="0.25">
      <c r="A174" s="91"/>
      <c r="B174" s="93" t="s">
        <v>150</v>
      </c>
      <c r="C174" s="94"/>
      <c r="D174" s="95"/>
      <c r="E174" s="14">
        <v>1</v>
      </c>
      <c r="F174" s="14">
        <v>0</v>
      </c>
      <c r="G174" s="14">
        <v>1</v>
      </c>
    </row>
    <row r="175" spans="1:7" x14ac:dyDescent="0.25">
      <c r="A175" s="92"/>
      <c r="B175" s="96" t="s">
        <v>8</v>
      </c>
      <c r="C175" s="97"/>
      <c r="D175" s="98"/>
      <c r="E175" s="15">
        <f>SUM(E160:E174)</f>
        <v>55</v>
      </c>
      <c r="F175" s="15">
        <f>SUM(F160:F174)</f>
        <v>5</v>
      </c>
      <c r="G175" s="15">
        <f>SUM(G160:G174)</f>
        <v>60</v>
      </c>
    </row>
    <row r="176" spans="1:7" x14ac:dyDescent="0.25">
      <c r="A176" s="84" t="s">
        <v>151</v>
      </c>
      <c r="B176" s="87" t="s">
        <v>152</v>
      </c>
      <c r="C176" s="88"/>
      <c r="D176" s="89"/>
      <c r="E176" s="16">
        <v>17</v>
      </c>
      <c r="F176" s="16">
        <v>4</v>
      </c>
      <c r="G176" s="16">
        <v>21</v>
      </c>
    </row>
    <row r="177" spans="1:7" x14ac:dyDescent="0.25">
      <c r="A177" s="85"/>
      <c r="B177" s="87" t="s">
        <v>153</v>
      </c>
      <c r="C177" s="88"/>
      <c r="D177" s="89"/>
      <c r="E177" s="16">
        <v>15</v>
      </c>
      <c r="F177" s="16">
        <v>0</v>
      </c>
      <c r="G177" s="16">
        <v>15</v>
      </c>
    </row>
    <row r="178" spans="1:7" x14ac:dyDescent="0.25">
      <c r="A178" s="85"/>
      <c r="B178" s="87" t="s">
        <v>154</v>
      </c>
      <c r="C178" s="88"/>
      <c r="D178" s="89"/>
      <c r="E178" s="16">
        <v>6</v>
      </c>
      <c r="F178" s="16">
        <v>0</v>
      </c>
      <c r="G178" s="16">
        <v>6</v>
      </c>
    </row>
    <row r="179" spans="1:7" x14ac:dyDescent="0.25">
      <c r="A179" s="85"/>
      <c r="B179" s="87" t="s">
        <v>155</v>
      </c>
      <c r="C179" s="88"/>
      <c r="D179" s="89"/>
      <c r="E179" s="16">
        <v>5</v>
      </c>
      <c r="F179" s="16">
        <v>0</v>
      </c>
      <c r="G179" s="16">
        <v>5</v>
      </c>
    </row>
    <row r="180" spans="1:7" x14ac:dyDescent="0.25">
      <c r="A180" s="85"/>
      <c r="B180" s="87" t="s">
        <v>156</v>
      </c>
      <c r="C180" s="88"/>
      <c r="D180" s="89"/>
      <c r="E180" s="16">
        <v>3</v>
      </c>
      <c r="F180" s="16">
        <v>1</v>
      </c>
      <c r="G180" s="16">
        <v>4</v>
      </c>
    </row>
    <row r="181" spans="1:7" x14ac:dyDescent="0.25">
      <c r="A181" s="85"/>
      <c r="B181" s="87" t="s">
        <v>157</v>
      </c>
      <c r="C181" s="88"/>
      <c r="D181" s="89"/>
      <c r="E181" s="16">
        <v>2</v>
      </c>
      <c r="F181" s="16">
        <v>0</v>
      </c>
      <c r="G181" s="16">
        <v>2</v>
      </c>
    </row>
    <row r="182" spans="1:7" x14ac:dyDescent="0.25">
      <c r="A182" s="85"/>
      <c r="B182" s="87" t="s">
        <v>158</v>
      </c>
      <c r="C182" s="88"/>
      <c r="D182" s="89"/>
      <c r="E182" s="16">
        <v>2</v>
      </c>
      <c r="F182" s="16">
        <v>0</v>
      </c>
      <c r="G182" s="16">
        <v>2</v>
      </c>
    </row>
    <row r="183" spans="1:7" x14ac:dyDescent="0.25">
      <c r="A183" s="85"/>
      <c r="B183" s="87" t="s">
        <v>159</v>
      </c>
      <c r="C183" s="88"/>
      <c r="D183" s="89"/>
      <c r="E183" s="16">
        <v>1</v>
      </c>
      <c r="F183" s="16">
        <v>1</v>
      </c>
      <c r="G183" s="16">
        <v>2</v>
      </c>
    </row>
    <row r="184" spans="1:7" x14ac:dyDescent="0.25">
      <c r="A184" s="85"/>
      <c r="B184" s="87" t="s">
        <v>160</v>
      </c>
      <c r="C184" s="88"/>
      <c r="D184" s="89"/>
      <c r="E184" s="16">
        <v>2</v>
      </c>
      <c r="F184" s="16">
        <v>0</v>
      </c>
      <c r="G184" s="16">
        <v>2</v>
      </c>
    </row>
    <row r="185" spans="1:7" x14ac:dyDescent="0.25">
      <c r="A185" s="86"/>
      <c r="B185" s="81" t="s">
        <v>8</v>
      </c>
      <c r="C185" s="82"/>
      <c r="D185" s="83"/>
      <c r="E185" s="17">
        <f>SUM(E176:E184)</f>
        <v>53</v>
      </c>
      <c r="F185" s="17">
        <f>SUM(F176:F184)</f>
        <v>6</v>
      </c>
      <c r="G185" s="17">
        <f>SUM(G176:G184)</f>
        <v>59</v>
      </c>
    </row>
    <row r="186" spans="1:7" x14ac:dyDescent="0.25">
      <c r="A186" s="76" t="s">
        <v>161</v>
      </c>
      <c r="B186" s="69" t="s">
        <v>162</v>
      </c>
      <c r="C186" s="70"/>
      <c r="D186" s="71"/>
      <c r="E186" s="16">
        <v>20</v>
      </c>
      <c r="F186" s="16">
        <v>1</v>
      </c>
      <c r="G186" s="16">
        <v>21</v>
      </c>
    </row>
    <row r="187" spans="1:7" x14ac:dyDescent="0.25">
      <c r="A187" s="76"/>
      <c r="B187" s="69" t="s">
        <v>163</v>
      </c>
      <c r="C187" s="70"/>
      <c r="D187" s="71"/>
      <c r="E187" s="16">
        <v>11</v>
      </c>
      <c r="F187" s="16">
        <v>2</v>
      </c>
      <c r="G187" s="16">
        <v>13</v>
      </c>
    </row>
    <row r="188" spans="1:7" x14ac:dyDescent="0.25">
      <c r="A188" s="76"/>
      <c r="B188" s="69" t="s">
        <v>105</v>
      </c>
      <c r="C188" s="70"/>
      <c r="D188" s="71"/>
      <c r="E188" s="16">
        <v>1</v>
      </c>
      <c r="F188" s="16">
        <v>0</v>
      </c>
      <c r="G188" s="16">
        <v>1</v>
      </c>
    </row>
    <row r="189" spans="1:7" x14ac:dyDescent="0.25">
      <c r="A189" s="76"/>
      <c r="B189" s="69" t="s">
        <v>164</v>
      </c>
      <c r="C189" s="70"/>
      <c r="D189" s="71"/>
      <c r="E189" s="16">
        <v>11</v>
      </c>
      <c r="F189" s="16">
        <v>1</v>
      </c>
      <c r="G189" s="16">
        <v>12</v>
      </c>
    </row>
    <row r="190" spans="1:7" x14ac:dyDescent="0.25">
      <c r="A190" s="76"/>
      <c r="B190" s="69" t="s">
        <v>165</v>
      </c>
      <c r="C190" s="70"/>
      <c r="D190" s="71"/>
      <c r="E190" s="16">
        <v>3</v>
      </c>
      <c r="F190" s="16">
        <v>0</v>
      </c>
      <c r="G190" s="16">
        <v>3</v>
      </c>
    </row>
    <row r="191" spans="1:7" x14ac:dyDescent="0.25">
      <c r="A191" s="76"/>
      <c r="B191" s="69" t="s">
        <v>166</v>
      </c>
      <c r="C191" s="70"/>
      <c r="D191" s="71"/>
      <c r="E191" s="16">
        <v>2</v>
      </c>
      <c r="F191" s="16">
        <v>0</v>
      </c>
      <c r="G191" s="16">
        <v>2</v>
      </c>
    </row>
    <row r="192" spans="1:7" x14ac:dyDescent="0.25">
      <c r="A192" s="76"/>
      <c r="B192" s="69" t="s">
        <v>167</v>
      </c>
      <c r="C192" s="70"/>
      <c r="D192" s="71"/>
      <c r="E192" s="16">
        <v>1</v>
      </c>
      <c r="F192" s="16">
        <v>0</v>
      </c>
      <c r="G192" s="16">
        <v>1</v>
      </c>
    </row>
    <row r="193" spans="1:7" x14ac:dyDescent="0.25">
      <c r="A193" s="76"/>
      <c r="B193" s="69" t="s">
        <v>168</v>
      </c>
      <c r="C193" s="70"/>
      <c r="D193" s="71"/>
      <c r="E193" s="16">
        <v>1</v>
      </c>
      <c r="F193" s="16">
        <v>0</v>
      </c>
      <c r="G193" s="16">
        <v>1</v>
      </c>
    </row>
    <row r="194" spans="1:7" x14ac:dyDescent="0.25">
      <c r="A194" s="76"/>
      <c r="B194" s="69" t="s">
        <v>169</v>
      </c>
      <c r="C194" s="70"/>
      <c r="D194" s="71"/>
      <c r="E194" s="16">
        <v>1</v>
      </c>
      <c r="F194" s="16">
        <v>0</v>
      </c>
      <c r="G194" s="16">
        <v>1</v>
      </c>
    </row>
    <row r="195" spans="1:7" x14ac:dyDescent="0.25">
      <c r="A195" s="76"/>
      <c r="B195" s="69" t="s">
        <v>170</v>
      </c>
      <c r="C195" s="70"/>
      <c r="D195" s="71"/>
      <c r="E195" s="16">
        <v>1</v>
      </c>
      <c r="F195" s="16">
        <v>0</v>
      </c>
      <c r="G195" s="16">
        <v>1</v>
      </c>
    </row>
    <row r="196" spans="1:7" x14ac:dyDescent="0.25">
      <c r="A196" s="76"/>
      <c r="B196" s="69" t="s">
        <v>171</v>
      </c>
      <c r="C196" s="70"/>
      <c r="D196" s="71"/>
      <c r="E196" s="16">
        <v>1</v>
      </c>
      <c r="F196" s="16">
        <v>0</v>
      </c>
      <c r="G196" s="16">
        <v>1</v>
      </c>
    </row>
    <row r="197" spans="1:7" x14ac:dyDescent="0.25">
      <c r="A197" s="76"/>
      <c r="B197" s="69" t="s">
        <v>172</v>
      </c>
      <c r="C197" s="70"/>
      <c r="D197" s="71"/>
      <c r="E197" s="16">
        <v>1</v>
      </c>
      <c r="F197" s="16">
        <v>0</v>
      </c>
      <c r="G197" s="16">
        <v>1</v>
      </c>
    </row>
    <row r="198" spans="1:7" x14ac:dyDescent="0.25">
      <c r="A198" s="76"/>
      <c r="B198" s="78" t="s">
        <v>8</v>
      </c>
      <c r="C198" s="79"/>
      <c r="D198" s="80"/>
      <c r="E198" s="17">
        <f>SUM(E186:E197)</f>
        <v>54</v>
      </c>
      <c r="F198" s="17">
        <f>SUM(F186:F197)</f>
        <v>4</v>
      </c>
      <c r="G198" s="17">
        <f>SUM(G186:G197)</f>
        <v>58</v>
      </c>
    </row>
    <row r="199" spans="1:7" x14ac:dyDescent="0.25">
      <c r="A199" s="76" t="s">
        <v>173</v>
      </c>
      <c r="B199" s="69" t="s">
        <v>174</v>
      </c>
      <c r="C199" s="70"/>
      <c r="D199" s="71"/>
      <c r="E199" s="16">
        <v>24</v>
      </c>
      <c r="F199" s="16">
        <v>1</v>
      </c>
      <c r="G199" s="16">
        <v>25</v>
      </c>
    </row>
    <row r="200" spans="1:7" x14ac:dyDescent="0.25">
      <c r="A200" s="76"/>
      <c r="B200" s="69" t="s">
        <v>175</v>
      </c>
      <c r="C200" s="70"/>
      <c r="D200" s="71"/>
      <c r="E200" s="16">
        <v>5</v>
      </c>
      <c r="F200" s="16">
        <v>1</v>
      </c>
      <c r="G200" s="16">
        <v>6</v>
      </c>
    </row>
    <row r="201" spans="1:7" x14ac:dyDescent="0.25">
      <c r="A201" s="76"/>
      <c r="B201" s="69" t="s">
        <v>176</v>
      </c>
      <c r="C201" s="70"/>
      <c r="D201" s="71"/>
      <c r="E201" s="16">
        <v>3</v>
      </c>
      <c r="F201" s="16">
        <v>0</v>
      </c>
      <c r="G201" s="16">
        <v>3</v>
      </c>
    </row>
    <row r="202" spans="1:7" x14ac:dyDescent="0.25">
      <c r="A202" s="76"/>
      <c r="B202" s="69" t="s">
        <v>177</v>
      </c>
      <c r="C202" s="70"/>
      <c r="D202" s="71"/>
      <c r="E202" s="16">
        <v>2</v>
      </c>
      <c r="F202" s="16">
        <v>0</v>
      </c>
      <c r="G202" s="16">
        <v>2</v>
      </c>
    </row>
    <row r="203" spans="1:7" x14ac:dyDescent="0.25">
      <c r="A203" s="76"/>
      <c r="B203" s="69" t="s">
        <v>178</v>
      </c>
      <c r="C203" s="70"/>
      <c r="D203" s="71"/>
      <c r="E203" s="16">
        <v>0</v>
      </c>
      <c r="F203" s="16">
        <v>2</v>
      </c>
      <c r="G203" s="16">
        <v>2</v>
      </c>
    </row>
    <row r="204" spans="1:7" x14ac:dyDescent="0.25">
      <c r="A204" s="76"/>
      <c r="B204" s="69" t="s">
        <v>179</v>
      </c>
      <c r="C204" s="70"/>
      <c r="D204" s="71"/>
      <c r="E204" s="16">
        <v>1</v>
      </c>
      <c r="F204" s="16">
        <v>0</v>
      </c>
      <c r="G204" s="16">
        <v>1</v>
      </c>
    </row>
    <row r="205" spans="1:7" x14ac:dyDescent="0.25">
      <c r="A205" s="76"/>
      <c r="B205" s="69" t="s">
        <v>180</v>
      </c>
      <c r="C205" s="70"/>
      <c r="D205" s="71"/>
      <c r="E205" s="16">
        <v>1</v>
      </c>
      <c r="F205" s="16">
        <v>0</v>
      </c>
      <c r="G205" s="16">
        <v>1</v>
      </c>
    </row>
    <row r="206" spans="1:7" x14ac:dyDescent="0.25">
      <c r="A206" s="76"/>
      <c r="B206" s="69" t="s">
        <v>181</v>
      </c>
      <c r="C206" s="70"/>
      <c r="D206" s="71"/>
      <c r="E206" s="16">
        <v>0</v>
      </c>
      <c r="F206" s="16">
        <v>1</v>
      </c>
      <c r="G206" s="16">
        <v>1</v>
      </c>
    </row>
    <row r="207" spans="1:7" x14ac:dyDescent="0.25">
      <c r="A207" s="76"/>
      <c r="B207" s="78" t="s">
        <v>8</v>
      </c>
      <c r="C207" s="79"/>
      <c r="D207" s="80"/>
      <c r="E207" s="17">
        <f>SUM(E199:E206)</f>
        <v>36</v>
      </c>
      <c r="F207" s="17">
        <f>SUM(F199:F206)</f>
        <v>5</v>
      </c>
      <c r="G207" s="17">
        <f>SUM(G199:G206)</f>
        <v>41</v>
      </c>
    </row>
    <row r="208" spans="1:7" x14ac:dyDescent="0.25">
      <c r="A208" s="76" t="s">
        <v>182</v>
      </c>
      <c r="B208" s="69" t="s">
        <v>183</v>
      </c>
      <c r="C208" s="70"/>
      <c r="D208" s="71"/>
      <c r="E208" s="16">
        <v>15</v>
      </c>
      <c r="F208" s="16">
        <v>1</v>
      </c>
      <c r="G208" s="16">
        <v>16</v>
      </c>
    </row>
    <row r="209" spans="1:7" x14ac:dyDescent="0.25">
      <c r="A209" s="76"/>
      <c r="B209" s="69" t="s">
        <v>184</v>
      </c>
      <c r="C209" s="70"/>
      <c r="D209" s="71"/>
      <c r="E209" s="16">
        <v>3</v>
      </c>
      <c r="F209" s="16">
        <v>0</v>
      </c>
      <c r="G209" s="16">
        <v>3</v>
      </c>
    </row>
    <row r="210" spans="1:7" x14ac:dyDescent="0.25">
      <c r="A210" s="76"/>
      <c r="B210" s="69" t="s">
        <v>185</v>
      </c>
      <c r="C210" s="70"/>
      <c r="D210" s="71"/>
      <c r="E210" s="16">
        <v>2</v>
      </c>
      <c r="F210" s="16">
        <v>0</v>
      </c>
      <c r="G210" s="16">
        <v>2</v>
      </c>
    </row>
    <row r="211" spans="1:7" x14ac:dyDescent="0.25">
      <c r="A211" s="76"/>
      <c r="B211" s="69" t="s">
        <v>186</v>
      </c>
      <c r="C211" s="70"/>
      <c r="D211" s="71"/>
      <c r="E211" s="16">
        <v>2</v>
      </c>
      <c r="F211" s="16">
        <v>0</v>
      </c>
      <c r="G211" s="16">
        <v>2</v>
      </c>
    </row>
    <row r="212" spans="1:7" x14ac:dyDescent="0.25">
      <c r="A212" s="76"/>
      <c r="B212" s="69" t="s">
        <v>187</v>
      </c>
      <c r="C212" s="70"/>
      <c r="D212" s="71"/>
      <c r="E212" s="16">
        <v>2</v>
      </c>
      <c r="F212" s="16">
        <v>0</v>
      </c>
      <c r="G212" s="16">
        <v>2</v>
      </c>
    </row>
    <row r="213" spans="1:7" x14ac:dyDescent="0.25">
      <c r="A213" s="76"/>
      <c r="B213" s="69" t="s">
        <v>188</v>
      </c>
      <c r="C213" s="70"/>
      <c r="D213" s="71"/>
      <c r="E213" s="16">
        <v>1</v>
      </c>
      <c r="F213" s="16">
        <v>0</v>
      </c>
      <c r="G213" s="16">
        <v>1</v>
      </c>
    </row>
    <row r="214" spans="1:7" x14ac:dyDescent="0.25">
      <c r="A214" s="76"/>
      <c r="B214" s="69" t="s">
        <v>189</v>
      </c>
      <c r="C214" s="70"/>
      <c r="D214" s="71"/>
      <c r="E214" s="16">
        <v>1</v>
      </c>
      <c r="F214" s="16">
        <v>0</v>
      </c>
      <c r="G214" s="16">
        <v>1</v>
      </c>
    </row>
    <row r="215" spans="1:7" x14ac:dyDescent="0.25">
      <c r="A215" s="76"/>
      <c r="B215" s="69" t="s">
        <v>190</v>
      </c>
      <c r="C215" s="70"/>
      <c r="D215" s="71"/>
      <c r="E215" s="16">
        <v>1</v>
      </c>
      <c r="F215" s="16">
        <v>0</v>
      </c>
      <c r="G215" s="16">
        <v>1</v>
      </c>
    </row>
    <row r="216" spans="1:7" x14ac:dyDescent="0.25">
      <c r="A216" s="76"/>
      <c r="B216" s="69" t="s">
        <v>191</v>
      </c>
      <c r="C216" s="70"/>
      <c r="D216" s="71"/>
      <c r="E216" s="16">
        <v>1</v>
      </c>
      <c r="F216" s="16">
        <v>0</v>
      </c>
      <c r="G216" s="16">
        <v>1</v>
      </c>
    </row>
    <row r="217" spans="1:7" x14ac:dyDescent="0.25">
      <c r="A217" s="76"/>
      <c r="B217" s="69" t="s">
        <v>192</v>
      </c>
      <c r="C217" s="70"/>
      <c r="D217" s="71"/>
      <c r="E217" s="16">
        <v>1</v>
      </c>
      <c r="F217" s="16">
        <v>0</v>
      </c>
      <c r="G217" s="16">
        <v>1</v>
      </c>
    </row>
    <row r="218" spans="1:7" x14ac:dyDescent="0.25">
      <c r="A218" s="76"/>
      <c r="B218" s="69" t="s">
        <v>193</v>
      </c>
      <c r="C218" s="70"/>
      <c r="D218" s="71"/>
      <c r="E218" s="16">
        <v>1</v>
      </c>
      <c r="F218" s="16">
        <v>0</v>
      </c>
      <c r="G218" s="16">
        <v>1</v>
      </c>
    </row>
    <row r="219" spans="1:7" x14ac:dyDescent="0.25">
      <c r="A219" s="76"/>
      <c r="B219" s="69" t="s">
        <v>194</v>
      </c>
      <c r="C219" s="70"/>
      <c r="D219" s="71"/>
      <c r="E219" s="16">
        <v>1</v>
      </c>
      <c r="F219" s="16">
        <v>0</v>
      </c>
      <c r="G219" s="16">
        <v>1</v>
      </c>
    </row>
    <row r="220" spans="1:7" x14ac:dyDescent="0.25">
      <c r="A220" s="76"/>
      <c r="B220" s="69" t="s">
        <v>195</v>
      </c>
      <c r="C220" s="70"/>
      <c r="D220" s="71"/>
      <c r="E220" s="16">
        <v>0</v>
      </c>
      <c r="F220" s="16">
        <v>1</v>
      </c>
      <c r="G220" s="16">
        <v>1</v>
      </c>
    </row>
    <row r="221" spans="1:7" x14ac:dyDescent="0.25">
      <c r="A221" s="76"/>
      <c r="B221" s="69" t="s">
        <v>196</v>
      </c>
      <c r="C221" s="70"/>
      <c r="D221" s="71"/>
      <c r="E221" s="16">
        <v>1</v>
      </c>
      <c r="F221" s="16">
        <v>0</v>
      </c>
      <c r="G221" s="16">
        <v>1</v>
      </c>
    </row>
    <row r="222" spans="1:7" x14ac:dyDescent="0.25">
      <c r="A222" s="76"/>
      <c r="B222" s="72" t="s">
        <v>8</v>
      </c>
      <c r="C222" s="73"/>
      <c r="D222" s="74"/>
      <c r="E222" s="17">
        <f>SUM(E208:E221)</f>
        <v>32</v>
      </c>
      <c r="F222" s="17">
        <f>SUM(F208:F221)</f>
        <v>2</v>
      </c>
      <c r="G222" s="17">
        <f>SUM(G208:G221)</f>
        <v>34</v>
      </c>
    </row>
    <row r="223" spans="1:7" x14ac:dyDescent="0.25">
      <c r="A223" s="76" t="s">
        <v>197</v>
      </c>
      <c r="B223" s="69" t="s">
        <v>198</v>
      </c>
      <c r="C223" s="70"/>
      <c r="D223" s="71"/>
      <c r="E223" s="16">
        <v>14</v>
      </c>
      <c r="F223" s="16">
        <v>2</v>
      </c>
      <c r="G223" s="16">
        <v>16</v>
      </c>
    </row>
    <row r="224" spans="1:7" x14ac:dyDescent="0.25">
      <c r="A224" s="76"/>
      <c r="B224" s="69" t="s">
        <v>199</v>
      </c>
      <c r="C224" s="70"/>
      <c r="D224" s="71"/>
      <c r="E224" s="16">
        <v>5</v>
      </c>
      <c r="F224" s="16">
        <v>0</v>
      </c>
      <c r="G224" s="16">
        <v>5</v>
      </c>
    </row>
    <row r="225" spans="1:16" x14ac:dyDescent="0.25">
      <c r="A225" s="76"/>
      <c r="B225" s="69" t="s">
        <v>200</v>
      </c>
      <c r="C225" s="70"/>
      <c r="D225" s="71"/>
      <c r="E225" s="16">
        <v>3</v>
      </c>
      <c r="F225" s="16">
        <v>2</v>
      </c>
      <c r="G225" s="16">
        <v>5</v>
      </c>
    </row>
    <row r="226" spans="1:16" x14ac:dyDescent="0.25">
      <c r="A226" s="76"/>
      <c r="B226" s="69" t="s">
        <v>201</v>
      </c>
      <c r="C226" s="70"/>
      <c r="D226" s="71"/>
      <c r="E226" s="16">
        <v>2</v>
      </c>
      <c r="F226" s="16">
        <v>0</v>
      </c>
      <c r="G226" s="16">
        <v>2</v>
      </c>
    </row>
    <row r="227" spans="1:16" x14ac:dyDescent="0.25">
      <c r="A227" s="76"/>
      <c r="B227" s="69" t="s">
        <v>202</v>
      </c>
      <c r="C227" s="70"/>
      <c r="D227" s="71"/>
      <c r="E227" s="16">
        <v>2</v>
      </c>
      <c r="F227" s="16">
        <v>0</v>
      </c>
      <c r="G227" s="16">
        <v>2</v>
      </c>
    </row>
    <row r="228" spans="1:16" x14ac:dyDescent="0.25">
      <c r="A228" s="76"/>
      <c r="B228" s="69" t="s">
        <v>203</v>
      </c>
      <c r="C228" s="70"/>
      <c r="D228" s="71"/>
      <c r="E228" s="16">
        <v>1</v>
      </c>
      <c r="F228" s="16">
        <v>0</v>
      </c>
      <c r="G228" s="16">
        <v>1</v>
      </c>
    </row>
    <row r="229" spans="1:16" x14ac:dyDescent="0.25">
      <c r="A229" s="76"/>
      <c r="B229" s="69" t="s">
        <v>204</v>
      </c>
      <c r="C229" s="70"/>
      <c r="D229" s="71"/>
      <c r="E229" s="16">
        <v>1</v>
      </c>
      <c r="F229" s="16">
        <v>0</v>
      </c>
      <c r="G229" s="16">
        <v>1</v>
      </c>
    </row>
    <row r="230" spans="1:16" x14ac:dyDescent="0.25">
      <c r="A230" s="76"/>
      <c r="B230" s="69" t="s">
        <v>205</v>
      </c>
      <c r="C230" s="70"/>
      <c r="D230" s="71"/>
      <c r="E230" s="16">
        <v>1</v>
      </c>
      <c r="F230" s="16">
        <v>0</v>
      </c>
      <c r="G230" s="16">
        <v>1</v>
      </c>
    </row>
    <row r="231" spans="1:16" x14ac:dyDescent="0.25">
      <c r="A231" s="76"/>
      <c r="B231" s="72" t="s">
        <v>8</v>
      </c>
      <c r="C231" s="73"/>
      <c r="D231" s="74"/>
      <c r="E231" s="17">
        <f>SUM(E223:E230)</f>
        <v>29</v>
      </c>
      <c r="F231" s="17">
        <f>SUM(F223:F230)</f>
        <v>4</v>
      </c>
      <c r="G231" s="17">
        <f>SUM(G223:G230)</f>
        <v>33</v>
      </c>
    </row>
    <row r="232" spans="1:16" x14ac:dyDescent="0.25">
      <c r="A232" s="76" t="s">
        <v>206</v>
      </c>
      <c r="B232" s="69" t="s">
        <v>7</v>
      </c>
      <c r="C232" s="70"/>
      <c r="D232" s="71"/>
      <c r="E232" s="16">
        <v>1</v>
      </c>
      <c r="F232" s="16">
        <v>0</v>
      </c>
      <c r="G232" s="16">
        <v>1</v>
      </c>
    </row>
    <row r="233" spans="1:16" x14ac:dyDescent="0.25">
      <c r="A233" s="76"/>
      <c r="B233" s="77" t="s">
        <v>8</v>
      </c>
      <c r="C233" s="77"/>
      <c r="D233" s="77"/>
      <c r="E233" s="17">
        <f>SUM(E232)</f>
        <v>1</v>
      </c>
      <c r="F233" s="17">
        <f>SUM(F232)</f>
        <v>0</v>
      </c>
      <c r="G233" s="17">
        <f>SUM(G232)</f>
        <v>1</v>
      </c>
    </row>
    <row r="234" spans="1:16" x14ac:dyDescent="0.25">
      <c r="A234" s="30" t="s">
        <v>242</v>
      </c>
    </row>
    <row r="235" spans="1:16" x14ac:dyDescent="0.25">
      <c r="A235" s="31">
        <v>43158</v>
      </c>
    </row>
    <row r="237" spans="1:16" x14ac:dyDescent="0.25">
      <c r="A237" s="11" t="s">
        <v>241</v>
      </c>
      <c r="E237" s="12"/>
      <c r="F237" s="12"/>
      <c r="G237" s="12"/>
    </row>
    <row r="238" spans="1:16" x14ac:dyDescent="0.25">
      <c r="A238" s="66" t="s">
        <v>239</v>
      </c>
      <c r="B238" s="68" t="s">
        <v>207</v>
      </c>
      <c r="C238" s="68"/>
      <c r="D238" s="68"/>
      <c r="E238" s="62" t="s">
        <v>208</v>
      </c>
      <c r="F238" s="62"/>
      <c r="G238" s="62"/>
      <c r="H238" s="68" t="s">
        <v>209</v>
      </c>
      <c r="I238" s="68"/>
      <c r="J238" s="68"/>
      <c r="K238" s="68" t="s">
        <v>210</v>
      </c>
      <c r="L238" s="68"/>
      <c r="M238" s="68"/>
      <c r="N238" s="75" t="s">
        <v>8</v>
      </c>
      <c r="O238" s="75"/>
      <c r="P238" s="75"/>
    </row>
    <row r="239" spans="1:16" x14ac:dyDescent="0.25">
      <c r="A239" s="67"/>
      <c r="B239" s="7" t="s">
        <v>12</v>
      </c>
      <c r="C239" s="7" t="s">
        <v>13</v>
      </c>
      <c r="D239" s="7" t="s">
        <v>8</v>
      </c>
      <c r="E239" s="28" t="s">
        <v>12</v>
      </c>
      <c r="F239" s="28" t="s">
        <v>13</v>
      </c>
      <c r="G239" s="28" t="s">
        <v>8</v>
      </c>
      <c r="H239" s="7" t="s">
        <v>12</v>
      </c>
      <c r="I239" s="7" t="s">
        <v>13</v>
      </c>
      <c r="J239" s="7" t="s">
        <v>8</v>
      </c>
      <c r="K239" s="7" t="s">
        <v>12</v>
      </c>
      <c r="L239" s="7" t="s">
        <v>13</v>
      </c>
      <c r="M239" s="7" t="s">
        <v>8</v>
      </c>
      <c r="N239" s="7" t="s">
        <v>12</v>
      </c>
      <c r="O239" s="4" t="s">
        <v>13</v>
      </c>
      <c r="P239" s="4" t="s">
        <v>8</v>
      </c>
    </row>
    <row r="240" spans="1:16" x14ac:dyDescent="0.25">
      <c r="A240" s="18" t="s">
        <v>211</v>
      </c>
      <c r="B240" s="14">
        <v>0</v>
      </c>
      <c r="C240" s="14">
        <v>5</v>
      </c>
      <c r="D240" s="14">
        <v>5</v>
      </c>
      <c r="E240" s="14">
        <v>2</v>
      </c>
      <c r="F240" s="14">
        <v>40</v>
      </c>
      <c r="G240" s="14">
        <v>42</v>
      </c>
      <c r="H240" s="14">
        <v>6</v>
      </c>
      <c r="I240" s="14">
        <v>191</v>
      </c>
      <c r="J240" s="14">
        <v>197</v>
      </c>
      <c r="K240" s="14">
        <v>18</v>
      </c>
      <c r="L240" s="14">
        <v>158</v>
      </c>
      <c r="M240" s="14">
        <v>176</v>
      </c>
      <c r="N240" s="14">
        <f>B240+E240+H240+K240</f>
        <v>26</v>
      </c>
      <c r="O240" s="2">
        <f>C240+F240+I240+L240</f>
        <v>394</v>
      </c>
      <c r="P240" s="2">
        <f>N240+O240</f>
        <v>420</v>
      </c>
    </row>
    <row r="241" spans="1:16" x14ac:dyDescent="0.25">
      <c r="A241" s="18" t="s">
        <v>212</v>
      </c>
      <c r="B241" s="14">
        <v>0</v>
      </c>
      <c r="C241" s="14">
        <v>3</v>
      </c>
      <c r="D241" s="14">
        <v>3</v>
      </c>
      <c r="E241" s="14">
        <v>11</v>
      </c>
      <c r="F241" s="14">
        <v>45</v>
      </c>
      <c r="G241" s="14">
        <v>56</v>
      </c>
      <c r="H241" s="14">
        <v>21</v>
      </c>
      <c r="I241" s="14">
        <v>133</v>
      </c>
      <c r="J241" s="14">
        <v>154</v>
      </c>
      <c r="K241" s="14">
        <v>31</v>
      </c>
      <c r="L241" s="14">
        <v>149</v>
      </c>
      <c r="M241" s="14">
        <v>180</v>
      </c>
      <c r="N241" s="14">
        <f>B241+E241+H241+K241</f>
        <v>63</v>
      </c>
      <c r="O241" s="2">
        <f>C241+F241+I241+L241</f>
        <v>330</v>
      </c>
      <c r="P241" s="2">
        <f>N241+O241</f>
        <v>393</v>
      </c>
    </row>
    <row r="242" spans="1:16" x14ac:dyDescent="0.25">
      <c r="A242" s="19" t="s">
        <v>213</v>
      </c>
      <c r="B242" s="20">
        <v>2</v>
      </c>
      <c r="C242" s="20">
        <v>2</v>
      </c>
      <c r="D242" s="20">
        <v>4</v>
      </c>
      <c r="E242" s="20">
        <v>5</v>
      </c>
      <c r="F242" s="20">
        <v>33</v>
      </c>
      <c r="G242" s="20">
        <v>38</v>
      </c>
      <c r="H242" s="20">
        <v>19</v>
      </c>
      <c r="I242" s="20">
        <v>100</v>
      </c>
      <c r="J242" s="20">
        <v>119</v>
      </c>
      <c r="K242" s="20">
        <v>5</v>
      </c>
      <c r="L242" s="20">
        <v>33</v>
      </c>
      <c r="M242" s="20">
        <v>38</v>
      </c>
      <c r="N242" s="20">
        <f>B242+E242+H242+K242</f>
        <v>31</v>
      </c>
      <c r="O242" s="3">
        <f>C242+F242+I242+L242</f>
        <v>168</v>
      </c>
      <c r="P242" s="3">
        <f>N242+O242</f>
        <v>199</v>
      </c>
    </row>
    <row r="243" spans="1:16" x14ac:dyDescent="0.25">
      <c r="A243" s="18" t="s">
        <v>217</v>
      </c>
      <c r="B243" s="14">
        <v>0</v>
      </c>
      <c r="C243" s="14">
        <v>1</v>
      </c>
      <c r="D243" s="14">
        <v>1</v>
      </c>
      <c r="E243" s="14">
        <v>0</v>
      </c>
      <c r="F243" s="14">
        <v>13</v>
      </c>
      <c r="G243" s="14">
        <v>13</v>
      </c>
      <c r="H243" s="14">
        <v>2</v>
      </c>
      <c r="I243" s="14">
        <v>62</v>
      </c>
      <c r="J243" s="14">
        <v>64</v>
      </c>
      <c r="K243" s="14">
        <v>0</v>
      </c>
      <c r="L243" s="14">
        <v>30</v>
      </c>
      <c r="M243" s="14">
        <v>30</v>
      </c>
      <c r="N243" s="14">
        <f>B243+E243+H243+K243</f>
        <v>2</v>
      </c>
      <c r="O243" s="2">
        <f>C243+F243+I243+L243</f>
        <v>106</v>
      </c>
      <c r="P243" s="2">
        <f>N243+O243</f>
        <v>108</v>
      </c>
    </row>
    <row r="244" spans="1:16" x14ac:dyDescent="0.25">
      <c r="A244" s="18" t="s">
        <v>216</v>
      </c>
      <c r="B244" s="14">
        <v>0</v>
      </c>
      <c r="C244" s="14">
        <v>1</v>
      </c>
      <c r="D244" s="14">
        <v>1</v>
      </c>
      <c r="E244" s="14">
        <v>5</v>
      </c>
      <c r="F244" s="14">
        <v>4</v>
      </c>
      <c r="G244" s="14">
        <v>9</v>
      </c>
      <c r="H244" s="14">
        <v>2</v>
      </c>
      <c r="I244" s="14">
        <v>36</v>
      </c>
      <c r="J244" s="14">
        <v>38</v>
      </c>
      <c r="K244" s="14">
        <v>3</v>
      </c>
      <c r="L244" s="14">
        <v>17</v>
      </c>
      <c r="M244" s="14">
        <v>20</v>
      </c>
      <c r="N244" s="14">
        <f>B244+E244+H244+K244</f>
        <v>10</v>
      </c>
      <c r="O244" s="2">
        <f>C244+F244+I244+L244</f>
        <v>58</v>
      </c>
      <c r="P244" s="2">
        <f>N244+O244</f>
        <v>68</v>
      </c>
    </row>
    <row r="245" spans="1:16" x14ac:dyDescent="0.25">
      <c r="A245" s="18" t="s">
        <v>230</v>
      </c>
      <c r="B245" s="14">
        <v>0</v>
      </c>
      <c r="C245" s="14">
        <v>0</v>
      </c>
      <c r="D245" s="14">
        <v>0</v>
      </c>
      <c r="E245" s="14">
        <v>0</v>
      </c>
      <c r="F245" s="14">
        <v>3</v>
      </c>
      <c r="G245" s="14">
        <v>3</v>
      </c>
      <c r="H245" s="14">
        <v>0</v>
      </c>
      <c r="I245" s="14">
        <v>42</v>
      </c>
      <c r="J245" s="14">
        <v>42</v>
      </c>
      <c r="K245" s="14">
        <v>2</v>
      </c>
      <c r="L245" s="14">
        <v>14</v>
      </c>
      <c r="M245" s="14">
        <v>16</v>
      </c>
      <c r="N245" s="14">
        <f>B245+E245+H245+K245</f>
        <v>2</v>
      </c>
      <c r="O245" s="2">
        <f>C245+F245+I245+L245</f>
        <v>59</v>
      </c>
      <c r="P245" s="2">
        <f>N245+O245</f>
        <v>61</v>
      </c>
    </row>
    <row r="246" spans="1:16" x14ac:dyDescent="0.25">
      <c r="A246" s="18" t="s">
        <v>220</v>
      </c>
      <c r="B246" s="14">
        <v>1</v>
      </c>
      <c r="C246" s="14">
        <v>0</v>
      </c>
      <c r="D246" s="14">
        <v>1</v>
      </c>
      <c r="E246" s="14">
        <v>1</v>
      </c>
      <c r="F246" s="14">
        <v>7</v>
      </c>
      <c r="G246" s="14">
        <v>8</v>
      </c>
      <c r="H246" s="14">
        <v>4</v>
      </c>
      <c r="I246" s="14">
        <v>32</v>
      </c>
      <c r="J246" s="14">
        <v>36</v>
      </c>
      <c r="K246" s="14">
        <v>0</v>
      </c>
      <c r="L246" s="14">
        <v>11</v>
      </c>
      <c r="M246" s="14">
        <v>11</v>
      </c>
      <c r="N246" s="14">
        <f>B246+E246+H246+K246</f>
        <v>6</v>
      </c>
      <c r="O246" s="2">
        <f>C246+F246+I246+L246</f>
        <v>50</v>
      </c>
      <c r="P246" s="2">
        <f>N246+O246</f>
        <v>56</v>
      </c>
    </row>
    <row r="247" spans="1:16" x14ac:dyDescent="0.25">
      <c r="A247" s="18" t="s">
        <v>229</v>
      </c>
      <c r="B247" s="14">
        <v>0</v>
      </c>
      <c r="C247" s="14">
        <v>0</v>
      </c>
      <c r="D247" s="14">
        <v>0</v>
      </c>
      <c r="E247" s="14">
        <v>0</v>
      </c>
      <c r="F247" s="14">
        <v>7</v>
      </c>
      <c r="G247" s="14">
        <v>7</v>
      </c>
      <c r="H247" s="14">
        <v>2</v>
      </c>
      <c r="I247" s="14">
        <v>27</v>
      </c>
      <c r="J247" s="14">
        <v>29</v>
      </c>
      <c r="K247" s="14">
        <v>2</v>
      </c>
      <c r="L247" s="14">
        <v>12</v>
      </c>
      <c r="M247" s="14">
        <v>14</v>
      </c>
      <c r="N247" s="14">
        <f>B247+E247+H247+K247</f>
        <v>4</v>
      </c>
      <c r="O247" s="2">
        <f>C247+F247+I247+L247</f>
        <v>46</v>
      </c>
      <c r="P247" s="2">
        <f>N247+O247</f>
        <v>50</v>
      </c>
    </row>
    <row r="248" spans="1:16" x14ac:dyDescent="0.25">
      <c r="A248" s="18" t="s">
        <v>214</v>
      </c>
      <c r="B248" s="14">
        <v>0</v>
      </c>
      <c r="C248" s="14">
        <v>2</v>
      </c>
      <c r="D248" s="14">
        <v>2</v>
      </c>
      <c r="E248" s="14">
        <v>0</v>
      </c>
      <c r="F248" s="14">
        <v>4</v>
      </c>
      <c r="G248" s="14">
        <v>4</v>
      </c>
      <c r="H248" s="14">
        <v>0</v>
      </c>
      <c r="I248" s="14">
        <v>24</v>
      </c>
      <c r="J248" s="14">
        <v>24</v>
      </c>
      <c r="K248" s="14">
        <v>0</v>
      </c>
      <c r="L248" s="14">
        <v>16</v>
      </c>
      <c r="M248" s="14">
        <v>16</v>
      </c>
      <c r="N248" s="14">
        <f>B248+E248+H248+K248</f>
        <v>0</v>
      </c>
      <c r="O248" s="2">
        <f>C248+F248+I248+L248</f>
        <v>46</v>
      </c>
      <c r="P248" s="2">
        <f>N248+O248</f>
        <v>46</v>
      </c>
    </row>
    <row r="249" spans="1:16" x14ac:dyDescent="0.25">
      <c r="A249" s="18" t="s">
        <v>224</v>
      </c>
      <c r="B249" s="14">
        <v>0</v>
      </c>
      <c r="C249" s="14">
        <v>0</v>
      </c>
      <c r="D249" s="14">
        <v>0</v>
      </c>
      <c r="E249" s="14">
        <v>0</v>
      </c>
      <c r="F249" s="14">
        <v>1</v>
      </c>
      <c r="G249" s="14">
        <v>1</v>
      </c>
      <c r="H249" s="14">
        <v>0</v>
      </c>
      <c r="I249" s="14">
        <v>8</v>
      </c>
      <c r="J249" s="14">
        <v>8</v>
      </c>
      <c r="K249" s="14">
        <v>2</v>
      </c>
      <c r="L249" s="14">
        <v>6</v>
      </c>
      <c r="M249" s="14">
        <v>8</v>
      </c>
      <c r="N249" s="14">
        <f>B249+E249+H249+K249</f>
        <v>2</v>
      </c>
      <c r="O249" s="2">
        <f>C249+F249+I249+L249</f>
        <v>15</v>
      </c>
      <c r="P249" s="2">
        <f>N249+O249</f>
        <v>17</v>
      </c>
    </row>
    <row r="250" spans="1:16" x14ac:dyDescent="0.25">
      <c r="A250" s="18" t="s">
        <v>227</v>
      </c>
      <c r="B250" s="14">
        <v>0</v>
      </c>
      <c r="C250" s="14">
        <v>0</v>
      </c>
      <c r="D250" s="14">
        <v>0</v>
      </c>
      <c r="E250" s="14">
        <v>1</v>
      </c>
      <c r="F250" s="14">
        <v>1</v>
      </c>
      <c r="G250" s="14">
        <v>2</v>
      </c>
      <c r="H250" s="14">
        <v>0</v>
      </c>
      <c r="I250" s="14">
        <v>5</v>
      </c>
      <c r="J250" s="14">
        <v>5</v>
      </c>
      <c r="K250" s="14">
        <v>0</v>
      </c>
      <c r="L250" s="14">
        <v>1</v>
      </c>
      <c r="M250" s="14">
        <v>1</v>
      </c>
      <c r="N250" s="14">
        <f>B250+E250+H250+K250</f>
        <v>1</v>
      </c>
      <c r="O250" s="2">
        <f>C250+F250+I250+L250</f>
        <v>7</v>
      </c>
      <c r="P250" s="2">
        <f>N250+O250</f>
        <v>8</v>
      </c>
    </row>
    <row r="251" spans="1:16" x14ac:dyDescent="0.25">
      <c r="A251" s="18" t="s">
        <v>222</v>
      </c>
      <c r="B251" s="14">
        <v>0</v>
      </c>
      <c r="C251" s="14">
        <v>0</v>
      </c>
      <c r="D251" s="14">
        <v>0</v>
      </c>
      <c r="E251" s="14">
        <v>0</v>
      </c>
      <c r="F251" s="14">
        <v>1</v>
      </c>
      <c r="G251" s="14">
        <v>1</v>
      </c>
      <c r="H251" s="14">
        <v>0</v>
      </c>
      <c r="I251" s="14">
        <v>5</v>
      </c>
      <c r="J251" s="14">
        <v>5</v>
      </c>
      <c r="K251" s="14">
        <v>0</v>
      </c>
      <c r="L251" s="14">
        <v>1</v>
      </c>
      <c r="M251" s="14">
        <v>1</v>
      </c>
      <c r="N251" s="14">
        <f>B251+E251+H251+K251</f>
        <v>0</v>
      </c>
      <c r="O251" s="2">
        <f>C251+F251+I251+L251</f>
        <v>7</v>
      </c>
      <c r="P251" s="2">
        <f>N251+O251</f>
        <v>7</v>
      </c>
    </row>
    <row r="252" spans="1:16" x14ac:dyDescent="0.25">
      <c r="A252" s="18" t="s">
        <v>219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1</v>
      </c>
      <c r="I252" s="14">
        <v>5</v>
      </c>
      <c r="J252" s="14">
        <v>6</v>
      </c>
      <c r="K252" s="14">
        <v>0</v>
      </c>
      <c r="L252" s="14">
        <v>0</v>
      </c>
      <c r="M252" s="14">
        <v>0</v>
      </c>
      <c r="N252" s="14">
        <f>B252+E252+H252+K252</f>
        <v>1</v>
      </c>
      <c r="O252" s="2">
        <f>C252+F252+I252+L252</f>
        <v>5</v>
      </c>
      <c r="P252" s="2">
        <f>N252+O252</f>
        <v>6</v>
      </c>
    </row>
    <row r="253" spans="1:16" x14ac:dyDescent="0.25">
      <c r="A253" s="18" t="s">
        <v>221</v>
      </c>
      <c r="B253" s="14">
        <v>0</v>
      </c>
      <c r="C253" s="14">
        <v>0</v>
      </c>
      <c r="D253" s="14">
        <v>0</v>
      </c>
      <c r="E253" s="14">
        <v>0</v>
      </c>
      <c r="F253" s="14">
        <v>1</v>
      </c>
      <c r="G253" s="14">
        <v>1</v>
      </c>
      <c r="H253" s="14">
        <v>0</v>
      </c>
      <c r="I253" s="14">
        <v>4</v>
      </c>
      <c r="J253" s="14">
        <v>4</v>
      </c>
      <c r="K253" s="14">
        <v>0</v>
      </c>
      <c r="L253" s="14">
        <v>0</v>
      </c>
      <c r="M253" s="14">
        <v>0</v>
      </c>
      <c r="N253" s="14">
        <f>B253+E253+H253+K253</f>
        <v>0</v>
      </c>
      <c r="O253" s="2">
        <f>C253+F253+I253+L253</f>
        <v>5</v>
      </c>
      <c r="P253" s="2">
        <f>N253+O253</f>
        <v>5</v>
      </c>
    </row>
    <row r="254" spans="1:16" x14ac:dyDescent="0.25">
      <c r="A254" s="18" t="s">
        <v>215</v>
      </c>
      <c r="B254" s="14">
        <v>0</v>
      </c>
      <c r="C254" s="14">
        <v>1</v>
      </c>
      <c r="D254" s="14">
        <v>1</v>
      </c>
      <c r="E254" s="14">
        <v>0</v>
      </c>
      <c r="F254" s="14">
        <v>0</v>
      </c>
      <c r="G254" s="14">
        <v>0</v>
      </c>
      <c r="H254" s="14">
        <v>0</v>
      </c>
      <c r="I254" s="14">
        <v>2</v>
      </c>
      <c r="J254" s="14">
        <v>2</v>
      </c>
      <c r="K254" s="14">
        <v>0</v>
      </c>
      <c r="L254" s="14">
        <v>1</v>
      </c>
      <c r="M254" s="14">
        <v>1</v>
      </c>
      <c r="N254" s="14">
        <f>B254+E254+H254+K254</f>
        <v>0</v>
      </c>
      <c r="O254" s="2">
        <f>C254+F254+I254+L254</f>
        <v>4</v>
      </c>
      <c r="P254" s="2">
        <f>N254+O254</f>
        <v>4</v>
      </c>
    </row>
    <row r="255" spans="1:16" x14ac:dyDescent="0.25">
      <c r="A255" s="18" t="s">
        <v>223</v>
      </c>
      <c r="B255" s="14">
        <v>0</v>
      </c>
      <c r="C255" s="14">
        <v>0</v>
      </c>
      <c r="D255" s="14">
        <v>0</v>
      </c>
      <c r="E255" s="14">
        <v>0</v>
      </c>
      <c r="F255" s="14">
        <v>3</v>
      </c>
      <c r="G255" s="14">
        <v>3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f>B255+E255+H255+K255</f>
        <v>0</v>
      </c>
      <c r="O255" s="2">
        <f>C255+F255+I255+L255</f>
        <v>3</v>
      </c>
      <c r="P255" s="2">
        <f>N255+O255</f>
        <v>3</v>
      </c>
    </row>
    <row r="256" spans="1:16" x14ac:dyDescent="0.25">
      <c r="A256" s="18" t="s">
        <v>225</v>
      </c>
      <c r="B256" s="14">
        <v>0</v>
      </c>
      <c r="C256" s="14">
        <v>0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v>2</v>
      </c>
      <c r="J256" s="14">
        <v>2</v>
      </c>
      <c r="K256" s="14">
        <v>1</v>
      </c>
      <c r="L256" s="14">
        <v>0</v>
      </c>
      <c r="M256" s="14">
        <v>1</v>
      </c>
      <c r="N256" s="14">
        <f>B256+E256+H256+K256</f>
        <v>1</v>
      </c>
      <c r="O256" s="2">
        <f>C256+F256+I256+L256</f>
        <v>2</v>
      </c>
      <c r="P256" s="2">
        <f>N256+O256</f>
        <v>3</v>
      </c>
    </row>
    <row r="257" spans="1:16" x14ac:dyDescent="0.25">
      <c r="A257" s="18" t="s">
        <v>226</v>
      </c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1</v>
      </c>
      <c r="J257" s="14">
        <v>1</v>
      </c>
      <c r="K257" s="14">
        <v>0</v>
      </c>
      <c r="L257" s="14">
        <v>2</v>
      </c>
      <c r="M257" s="14">
        <v>2</v>
      </c>
      <c r="N257" s="14">
        <f>B257+E257+H257+K257</f>
        <v>0</v>
      </c>
      <c r="O257" s="2">
        <f>C257+F257+I257+L257</f>
        <v>3</v>
      </c>
      <c r="P257" s="2">
        <f>N257+O257</f>
        <v>3</v>
      </c>
    </row>
    <row r="258" spans="1:16" x14ac:dyDescent="0.25">
      <c r="A258" s="18" t="s">
        <v>231</v>
      </c>
      <c r="B258" s="14">
        <v>0</v>
      </c>
      <c r="C258" s="14">
        <v>0</v>
      </c>
      <c r="D258" s="14">
        <v>0</v>
      </c>
      <c r="E258" s="14">
        <v>1</v>
      </c>
      <c r="F258" s="14">
        <v>0</v>
      </c>
      <c r="G258" s="14">
        <v>1</v>
      </c>
      <c r="H258" s="14">
        <v>1</v>
      </c>
      <c r="I258" s="14">
        <v>1</v>
      </c>
      <c r="J258" s="14">
        <v>2</v>
      </c>
      <c r="K258" s="14">
        <v>0</v>
      </c>
      <c r="L258" s="14">
        <v>0</v>
      </c>
      <c r="M258" s="14">
        <v>0</v>
      </c>
      <c r="N258" s="14">
        <f>B258+E258+H258+K258</f>
        <v>2</v>
      </c>
      <c r="O258" s="2">
        <f>C258+F258+I258+L258</f>
        <v>1</v>
      </c>
      <c r="P258" s="2">
        <f>N258+O258</f>
        <v>3</v>
      </c>
    </row>
    <row r="259" spans="1:16" x14ac:dyDescent="0.25">
      <c r="A259" s="18" t="s">
        <v>228</v>
      </c>
      <c r="B259" s="14">
        <v>0</v>
      </c>
      <c r="C259" s="14">
        <v>0</v>
      </c>
      <c r="D259" s="14">
        <v>0</v>
      </c>
      <c r="E259" s="14">
        <v>0</v>
      </c>
      <c r="F259" s="14">
        <v>1</v>
      </c>
      <c r="G259" s="14">
        <v>1</v>
      </c>
      <c r="H259" s="14">
        <v>0</v>
      </c>
      <c r="I259" s="14">
        <v>1</v>
      </c>
      <c r="J259" s="14">
        <v>1</v>
      </c>
      <c r="K259" s="14">
        <v>0</v>
      </c>
      <c r="L259" s="14">
        <v>0</v>
      </c>
      <c r="M259" s="14">
        <v>0</v>
      </c>
      <c r="N259" s="14">
        <f>B259+E259+H259+K259</f>
        <v>0</v>
      </c>
      <c r="O259" s="2">
        <f>C259+F259+I259+L259</f>
        <v>2</v>
      </c>
      <c r="P259" s="2">
        <f>N259+O259</f>
        <v>2</v>
      </c>
    </row>
    <row r="260" spans="1:16" x14ac:dyDescent="0.25">
      <c r="A260" s="18" t="s">
        <v>232</v>
      </c>
      <c r="B260" s="15">
        <v>0</v>
      </c>
      <c r="C260" s="15">
        <v>0</v>
      </c>
      <c r="D260" s="14">
        <v>0</v>
      </c>
      <c r="E260" s="15">
        <v>0</v>
      </c>
      <c r="F260" s="15">
        <v>0</v>
      </c>
      <c r="G260" s="14">
        <v>0</v>
      </c>
      <c r="H260" s="15">
        <v>2</v>
      </c>
      <c r="I260" s="15">
        <v>0</v>
      </c>
      <c r="J260" s="14">
        <v>2</v>
      </c>
      <c r="K260" s="15">
        <v>0</v>
      </c>
      <c r="L260" s="15">
        <v>0</v>
      </c>
      <c r="M260" s="14">
        <v>0</v>
      </c>
      <c r="N260" s="14">
        <f>B260+E260+H260+K260</f>
        <v>2</v>
      </c>
      <c r="O260" s="2">
        <f>C260+F260+I260+L260</f>
        <v>0</v>
      </c>
      <c r="P260" s="2">
        <f>N260+O260</f>
        <v>2</v>
      </c>
    </row>
    <row r="261" spans="1:16" x14ac:dyDescent="0.25">
      <c r="A261" s="18" t="s">
        <v>218</v>
      </c>
      <c r="B261" s="14">
        <v>0</v>
      </c>
      <c r="C261" s="14">
        <v>0</v>
      </c>
      <c r="D261" s="14">
        <v>0</v>
      </c>
      <c r="E261" s="14">
        <v>0</v>
      </c>
      <c r="F261" s="14">
        <v>1</v>
      </c>
      <c r="G261" s="14">
        <v>1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f>B261+E261+H261+K261</f>
        <v>0</v>
      </c>
      <c r="O261" s="2">
        <f>C261+F261+I261+L261</f>
        <v>1</v>
      </c>
      <c r="P261" s="2">
        <f>N261+O261</f>
        <v>1</v>
      </c>
    </row>
    <row r="262" spans="1:16" x14ac:dyDescent="0.25">
      <c r="A262" s="10" t="s">
        <v>8</v>
      </c>
      <c r="B262" s="6">
        <f>SUM(B240:B261)</f>
        <v>3</v>
      </c>
      <c r="C262" s="6">
        <f t="shared" ref="C262:P262" si="2">SUM(C240:C261)</f>
        <v>15</v>
      </c>
      <c r="D262" s="6">
        <f t="shared" si="2"/>
        <v>18</v>
      </c>
      <c r="E262" s="6">
        <f t="shared" si="2"/>
        <v>26</v>
      </c>
      <c r="F262" s="6">
        <f t="shared" si="2"/>
        <v>165</v>
      </c>
      <c r="G262" s="6">
        <f t="shared" si="2"/>
        <v>191</v>
      </c>
      <c r="H262" s="6">
        <f t="shared" si="2"/>
        <v>60</v>
      </c>
      <c r="I262" s="6">
        <f t="shared" si="2"/>
        <v>681</v>
      </c>
      <c r="J262" s="6">
        <f t="shared" si="2"/>
        <v>741</v>
      </c>
      <c r="K262" s="6">
        <f t="shared" si="2"/>
        <v>64</v>
      </c>
      <c r="L262" s="6">
        <f t="shared" si="2"/>
        <v>451</v>
      </c>
      <c r="M262" s="6">
        <f t="shared" si="2"/>
        <v>515</v>
      </c>
      <c r="N262" s="6">
        <f t="shared" si="2"/>
        <v>153</v>
      </c>
      <c r="O262" s="1">
        <f t="shared" si="2"/>
        <v>1312</v>
      </c>
      <c r="P262" s="1">
        <f t="shared" si="2"/>
        <v>1465</v>
      </c>
    </row>
    <row r="263" spans="1:16" x14ac:dyDescent="0.25">
      <c r="A263" s="30" t="s">
        <v>242</v>
      </c>
    </row>
    <row r="264" spans="1:16" x14ac:dyDescent="0.25">
      <c r="A264" s="31">
        <v>43158</v>
      </c>
    </row>
  </sheetData>
  <sortState ref="A241:P261">
    <sortCondition descending="1" ref="P241:P261"/>
  </sortState>
  <mergeCells count="229">
    <mergeCell ref="A1:J1"/>
    <mergeCell ref="A2:J2"/>
    <mergeCell ref="A3:J3"/>
    <mergeCell ref="A36:A37"/>
    <mergeCell ref="B36:D37"/>
    <mergeCell ref="E36:G36"/>
    <mergeCell ref="A38:A57"/>
    <mergeCell ref="B38:D38"/>
    <mergeCell ref="B39:D39"/>
    <mergeCell ref="B40:D40"/>
    <mergeCell ref="B41:D41"/>
    <mergeCell ref="B42:D42"/>
    <mergeCell ref="B43:D43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56:D56"/>
    <mergeCell ref="B57:D57"/>
    <mergeCell ref="B75:D75"/>
    <mergeCell ref="B76:D76"/>
    <mergeCell ref="B77:D77"/>
    <mergeCell ref="B78:D78"/>
    <mergeCell ref="B79:D79"/>
    <mergeCell ref="B65:D65"/>
    <mergeCell ref="A66:A80"/>
    <mergeCell ref="B66:D66"/>
    <mergeCell ref="B67:D67"/>
    <mergeCell ref="B68:D68"/>
    <mergeCell ref="B69:D69"/>
    <mergeCell ref="B70:D70"/>
    <mergeCell ref="B71:D71"/>
    <mergeCell ref="B72:D72"/>
    <mergeCell ref="B73:D73"/>
    <mergeCell ref="A58:A65"/>
    <mergeCell ref="B58:D58"/>
    <mergeCell ref="B59:D59"/>
    <mergeCell ref="B60:D60"/>
    <mergeCell ref="B61:D61"/>
    <mergeCell ref="B62:D62"/>
    <mergeCell ref="B63:D63"/>
    <mergeCell ref="B64:D64"/>
    <mergeCell ref="B74:D74"/>
    <mergeCell ref="B89:D89"/>
    <mergeCell ref="B90:D90"/>
    <mergeCell ref="B91:D91"/>
    <mergeCell ref="B92:D92"/>
    <mergeCell ref="B93:D93"/>
    <mergeCell ref="B94:D94"/>
    <mergeCell ref="B80:D80"/>
    <mergeCell ref="A81:A97"/>
    <mergeCell ref="B81:D81"/>
    <mergeCell ref="B82:D82"/>
    <mergeCell ref="B83:D83"/>
    <mergeCell ref="B84:D84"/>
    <mergeCell ref="B85:D85"/>
    <mergeCell ref="B86:D86"/>
    <mergeCell ref="B87:D87"/>
    <mergeCell ref="B88:D88"/>
    <mergeCell ref="B95:D95"/>
    <mergeCell ref="B96:D96"/>
    <mergeCell ref="B97:D97"/>
    <mergeCell ref="A98:A113"/>
    <mergeCell ref="B98:D98"/>
    <mergeCell ref="B99:D99"/>
    <mergeCell ref="B100:D100"/>
    <mergeCell ref="B101:D101"/>
    <mergeCell ref="B102:D102"/>
    <mergeCell ref="B103:D103"/>
    <mergeCell ref="A114:A124"/>
    <mergeCell ref="B114:D114"/>
    <mergeCell ref="B115:D115"/>
    <mergeCell ref="B116:D116"/>
    <mergeCell ref="B117:D117"/>
    <mergeCell ref="B118:D118"/>
    <mergeCell ref="B104:D104"/>
    <mergeCell ref="B105:D105"/>
    <mergeCell ref="B106:D106"/>
    <mergeCell ref="B107:D107"/>
    <mergeCell ref="B108:D108"/>
    <mergeCell ref="B109:D109"/>
    <mergeCell ref="B119:D119"/>
    <mergeCell ref="B120:D120"/>
    <mergeCell ref="B121:D121"/>
    <mergeCell ref="B122:D122"/>
    <mergeCell ref="B123:D123"/>
    <mergeCell ref="B124:D124"/>
    <mergeCell ref="B110:D110"/>
    <mergeCell ref="B111:D111"/>
    <mergeCell ref="B112:D112"/>
    <mergeCell ref="B113:D113"/>
    <mergeCell ref="B134:D134"/>
    <mergeCell ref="B135:D135"/>
    <mergeCell ref="B136:D136"/>
    <mergeCell ref="B137:D137"/>
    <mergeCell ref="B138:D138"/>
    <mergeCell ref="B139:D139"/>
    <mergeCell ref="A125:A140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49:D149"/>
    <mergeCell ref="B150:D150"/>
    <mergeCell ref="B151:D151"/>
    <mergeCell ref="B152:D152"/>
    <mergeCell ref="B153:D153"/>
    <mergeCell ref="B154:D154"/>
    <mergeCell ref="B140:D140"/>
    <mergeCell ref="A141:A159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55:D155"/>
    <mergeCell ref="B156:D156"/>
    <mergeCell ref="B157:D157"/>
    <mergeCell ref="B158:D158"/>
    <mergeCell ref="B159:D159"/>
    <mergeCell ref="A160:A175"/>
    <mergeCell ref="B160:D160"/>
    <mergeCell ref="B161:D161"/>
    <mergeCell ref="B162:D162"/>
    <mergeCell ref="B163:D163"/>
    <mergeCell ref="B170:D170"/>
    <mergeCell ref="B171:D171"/>
    <mergeCell ref="B172:D172"/>
    <mergeCell ref="B173:D173"/>
    <mergeCell ref="B174:D174"/>
    <mergeCell ref="B175:D175"/>
    <mergeCell ref="B164:D164"/>
    <mergeCell ref="B165:D165"/>
    <mergeCell ref="B166:D166"/>
    <mergeCell ref="B167:D167"/>
    <mergeCell ref="B168:D168"/>
    <mergeCell ref="B169:D169"/>
    <mergeCell ref="B185:D185"/>
    <mergeCell ref="A186:A198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A176:A18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206:D206"/>
    <mergeCell ref="B207:D207"/>
    <mergeCell ref="A208:A222"/>
    <mergeCell ref="B208:D208"/>
    <mergeCell ref="B209:D209"/>
    <mergeCell ref="B210:D210"/>
    <mergeCell ref="B211:D211"/>
    <mergeCell ref="B194:D194"/>
    <mergeCell ref="B195:D195"/>
    <mergeCell ref="B196:D196"/>
    <mergeCell ref="B197:D197"/>
    <mergeCell ref="B198:D198"/>
    <mergeCell ref="A199:A207"/>
    <mergeCell ref="B199:D199"/>
    <mergeCell ref="B200:D200"/>
    <mergeCell ref="B201:D201"/>
    <mergeCell ref="B202:D202"/>
    <mergeCell ref="K238:M238"/>
    <mergeCell ref="N238:P238"/>
    <mergeCell ref="B227:D227"/>
    <mergeCell ref="B228:D228"/>
    <mergeCell ref="B229:D229"/>
    <mergeCell ref="B230:D230"/>
    <mergeCell ref="B231:D231"/>
    <mergeCell ref="A232:A233"/>
    <mergeCell ref="B232:D232"/>
    <mergeCell ref="B233:D233"/>
    <mergeCell ref="A223:A231"/>
    <mergeCell ref="B223:D223"/>
    <mergeCell ref="B224:D224"/>
    <mergeCell ref="B225:D225"/>
    <mergeCell ref="B226:D226"/>
    <mergeCell ref="A12:A13"/>
    <mergeCell ref="B12:C12"/>
    <mergeCell ref="D12:E12"/>
    <mergeCell ref="F12:G12"/>
    <mergeCell ref="H12:I12"/>
    <mergeCell ref="J12:J13"/>
    <mergeCell ref="A238:A239"/>
    <mergeCell ref="B238:D238"/>
    <mergeCell ref="E238:G238"/>
    <mergeCell ref="H238:J238"/>
    <mergeCell ref="B218:D218"/>
    <mergeCell ref="B219:D219"/>
    <mergeCell ref="B220:D220"/>
    <mergeCell ref="B221:D221"/>
    <mergeCell ref="B222:D222"/>
    <mergeCell ref="B212:D212"/>
    <mergeCell ref="B213:D213"/>
    <mergeCell ref="B214:D214"/>
    <mergeCell ref="B215:D215"/>
    <mergeCell ref="B216:D216"/>
    <mergeCell ref="B217:D217"/>
    <mergeCell ref="B203:D203"/>
    <mergeCell ref="B204:D204"/>
    <mergeCell ref="B205:D20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267"/>
  <sheetViews>
    <sheetView topLeftCell="A241" workbookViewId="0">
      <selection activeCell="C269" sqref="C269"/>
    </sheetView>
  </sheetViews>
  <sheetFormatPr baseColWidth="10" defaultRowHeight="15" x14ac:dyDescent="0.25"/>
  <cols>
    <col min="1" max="1" width="61.85546875" style="21" customWidth="1"/>
    <col min="2" max="3" width="12" style="22" customWidth="1"/>
    <col min="4" max="14" width="11.42578125" style="22"/>
  </cols>
  <sheetData>
    <row r="1" spans="1:10" ht="18.75" x14ac:dyDescent="0.3">
      <c r="A1" s="121" t="s">
        <v>447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8.75" x14ac:dyDescent="0.3">
      <c r="A2" s="121" t="s">
        <v>448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8.75" x14ac:dyDescent="0.3">
      <c r="A3" s="121" t="s">
        <v>449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x14ac:dyDescent="0.25">
      <c r="A4"/>
      <c r="B4" s="122"/>
      <c r="C4" s="122"/>
      <c r="D4" s="122"/>
      <c r="E4" s="122"/>
      <c r="F4" s="122"/>
      <c r="G4" s="122"/>
      <c r="H4" s="122"/>
      <c r="I4" s="122"/>
    </row>
    <row r="11" spans="1:10" x14ac:dyDescent="0.25">
      <c r="A11" s="5" t="s">
        <v>411</v>
      </c>
    </row>
    <row r="12" spans="1:10" ht="15" customHeight="1" x14ac:dyDescent="0.25">
      <c r="A12" s="68" t="s">
        <v>0</v>
      </c>
      <c r="B12" s="113" t="s">
        <v>234</v>
      </c>
      <c r="C12" s="64"/>
      <c r="D12" s="113" t="s">
        <v>235</v>
      </c>
      <c r="E12" s="64"/>
      <c r="F12" s="113" t="s">
        <v>236</v>
      </c>
      <c r="G12" s="64"/>
      <c r="H12" s="113" t="s">
        <v>237</v>
      </c>
      <c r="I12" s="64"/>
      <c r="J12" s="65" t="s">
        <v>8</v>
      </c>
    </row>
    <row r="13" spans="1:10" x14ac:dyDescent="0.25">
      <c r="A13" s="68"/>
      <c r="B13" s="23" t="s">
        <v>12</v>
      </c>
      <c r="C13" s="23" t="s">
        <v>13</v>
      </c>
      <c r="D13" s="23" t="s">
        <v>12</v>
      </c>
      <c r="E13" s="23" t="s">
        <v>13</v>
      </c>
      <c r="F13" s="23" t="s">
        <v>12</v>
      </c>
      <c r="G13" s="23" t="s">
        <v>13</v>
      </c>
      <c r="H13" s="23" t="s">
        <v>12</v>
      </c>
      <c r="I13" s="23" t="s">
        <v>13</v>
      </c>
      <c r="J13" s="65"/>
    </row>
    <row r="14" spans="1:10" x14ac:dyDescent="0.25">
      <c r="A14" s="24" t="s">
        <v>1</v>
      </c>
      <c r="B14" s="25">
        <v>4</v>
      </c>
      <c r="C14" s="25">
        <v>17</v>
      </c>
      <c r="D14" s="25">
        <v>25</v>
      </c>
      <c r="E14" s="25">
        <v>170</v>
      </c>
      <c r="F14" s="25">
        <v>54</v>
      </c>
      <c r="G14" s="25">
        <v>678</v>
      </c>
      <c r="H14" s="25">
        <v>39</v>
      </c>
      <c r="I14" s="25">
        <v>234</v>
      </c>
      <c r="J14" s="124">
        <f>SUM(B14:I14)</f>
        <v>1221</v>
      </c>
    </row>
    <row r="15" spans="1:10" x14ac:dyDescent="0.25">
      <c r="A15" s="24" t="s">
        <v>2</v>
      </c>
      <c r="B15" s="25">
        <v>0</v>
      </c>
      <c r="C15" s="25">
        <v>1</v>
      </c>
      <c r="D15" s="25">
        <v>3</v>
      </c>
      <c r="E15" s="25">
        <v>17</v>
      </c>
      <c r="F15" s="25">
        <v>8</v>
      </c>
      <c r="G15" s="25">
        <v>55</v>
      </c>
      <c r="H15" s="25">
        <v>5</v>
      </c>
      <c r="I15" s="25">
        <v>20</v>
      </c>
      <c r="J15" s="25">
        <f>SUM(B15:I15)</f>
        <v>109</v>
      </c>
    </row>
    <row r="16" spans="1:10" x14ac:dyDescent="0.25">
      <c r="A16" s="24" t="s">
        <v>3</v>
      </c>
      <c r="B16" s="25">
        <v>0</v>
      </c>
      <c r="C16" s="25">
        <v>0</v>
      </c>
      <c r="D16" s="25">
        <v>3</v>
      </c>
      <c r="E16" s="25">
        <v>6</v>
      </c>
      <c r="F16" s="25">
        <v>4</v>
      </c>
      <c r="G16" s="25">
        <v>15</v>
      </c>
      <c r="H16" s="25">
        <v>5</v>
      </c>
      <c r="I16" s="25">
        <v>2</v>
      </c>
      <c r="J16" s="25">
        <f>SUM(B16:I16)</f>
        <v>35</v>
      </c>
    </row>
    <row r="17" spans="1:14" x14ac:dyDescent="0.25">
      <c r="A17" s="24" t="s">
        <v>7</v>
      </c>
      <c r="B17" s="25">
        <v>1</v>
      </c>
      <c r="C17" s="25">
        <v>0</v>
      </c>
      <c r="D17" s="25">
        <v>6</v>
      </c>
      <c r="E17" s="25">
        <v>1</v>
      </c>
      <c r="F17" s="25">
        <v>12</v>
      </c>
      <c r="G17" s="25">
        <v>11</v>
      </c>
      <c r="H17" s="25">
        <v>2</v>
      </c>
      <c r="I17" s="25">
        <v>2</v>
      </c>
      <c r="J17" s="25">
        <f>SUM(B17:I17)</f>
        <v>35</v>
      </c>
    </row>
    <row r="18" spans="1:14" x14ac:dyDescent="0.25">
      <c r="A18" s="24" t="s">
        <v>4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1</v>
      </c>
      <c r="H18" s="25">
        <v>0</v>
      </c>
      <c r="I18" s="25">
        <v>0</v>
      </c>
      <c r="J18" s="25">
        <f>SUM(B18:I18)</f>
        <v>1</v>
      </c>
    </row>
    <row r="19" spans="1:14" x14ac:dyDescent="0.25">
      <c r="A19" s="24" t="s">
        <v>5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f>SUM(B19:I19)</f>
        <v>0</v>
      </c>
    </row>
    <row r="20" spans="1:14" x14ac:dyDescent="0.25">
      <c r="A20" s="24" t="s">
        <v>6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f>SUM(B20:I20)</f>
        <v>0</v>
      </c>
    </row>
    <row r="21" spans="1:14" x14ac:dyDescent="0.25">
      <c r="A21" s="26" t="s">
        <v>8</v>
      </c>
      <c r="B21" s="25">
        <f>SUM(B14:B20)</f>
        <v>5</v>
      </c>
      <c r="C21" s="25">
        <f t="shared" ref="C21:I21" si="0">SUM(C14:C20)</f>
        <v>18</v>
      </c>
      <c r="D21" s="25">
        <f t="shared" si="0"/>
        <v>37</v>
      </c>
      <c r="E21" s="25">
        <f t="shared" si="0"/>
        <v>194</v>
      </c>
      <c r="F21" s="25">
        <f t="shared" si="0"/>
        <v>78</v>
      </c>
      <c r="G21" s="25">
        <f t="shared" si="0"/>
        <v>760</v>
      </c>
      <c r="H21" s="25">
        <f t="shared" si="0"/>
        <v>51</v>
      </c>
      <c r="I21" s="25">
        <f t="shared" si="0"/>
        <v>258</v>
      </c>
      <c r="J21" s="6">
        <f t="shared" ref="J15:J21" si="1">SUM(B21:I21)</f>
        <v>1401</v>
      </c>
    </row>
    <row r="22" spans="1:14" x14ac:dyDescent="0.25">
      <c r="A22" s="30" t="s">
        <v>412</v>
      </c>
    </row>
    <row r="23" spans="1:14" x14ac:dyDescent="0.25">
      <c r="A23" s="31">
        <v>43158</v>
      </c>
    </row>
    <row r="24" spans="1:14" x14ac:dyDescent="0.25">
      <c r="M24"/>
      <c r="N24"/>
    </row>
    <row r="25" spans="1:14" x14ac:dyDescent="0.25">
      <c r="A25" s="5" t="s">
        <v>411</v>
      </c>
      <c r="K25"/>
      <c r="L25"/>
      <c r="M25"/>
      <c r="N25"/>
    </row>
    <row r="26" spans="1:14" x14ac:dyDescent="0.25">
      <c r="A26" s="7" t="s">
        <v>233</v>
      </c>
      <c r="B26" s="7" t="s">
        <v>12</v>
      </c>
      <c r="C26" s="7" t="s">
        <v>13</v>
      </c>
      <c r="D26" s="7" t="s">
        <v>8</v>
      </c>
      <c r="K26"/>
      <c r="L26"/>
      <c r="M26"/>
      <c r="N26"/>
    </row>
    <row r="27" spans="1:14" x14ac:dyDescent="0.25">
      <c r="A27" s="8" t="s">
        <v>207</v>
      </c>
      <c r="B27" s="9">
        <v>5</v>
      </c>
      <c r="C27" s="9">
        <v>18</v>
      </c>
      <c r="D27" s="9">
        <f>SUM(B27:C27)</f>
        <v>23</v>
      </c>
      <c r="K27"/>
      <c r="L27"/>
      <c r="M27"/>
      <c r="N27"/>
    </row>
    <row r="28" spans="1:14" x14ac:dyDescent="0.25">
      <c r="A28" s="8" t="s">
        <v>208</v>
      </c>
      <c r="B28" s="9">
        <v>37</v>
      </c>
      <c r="C28" s="9">
        <v>194</v>
      </c>
      <c r="D28" s="9">
        <f>SUM(B28:C28)</f>
        <v>231</v>
      </c>
      <c r="K28"/>
      <c r="L28"/>
      <c r="M28"/>
      <c r="N28"/>
    </row>
    <row r="29" spans="1:14" x14ac:dyDescent="0.25">
      <c r="A29" s="8" t="s">
        <v>209</v>
      </c>
      <c r="B29" s="9">
        <v>78</v>
      </c>
      <c r="C29" s="9">
        <v>760</v>
      </c>
      <c r="D29" s="9">
        <f>SUM(B29:C29)</f>
        <v>838</v>
      </c>
      <c r="K29"/>
      <c r="L29"/>
      <c r="M29"/>
      <c r="N29"/>
    </row>
    <row r="30" spans="1:14" x14ac:dyDescent="0.25">
      <c r="A30" s="8" t="s">
        <v>210</v>
      </c>
      <c r="B30" s="9">
        <v>51</v>
      </c>
      <c r="C30" s="9">
        <v>258</v>
      </c>
      <c r="D30" s="9">
        <f>SUM(B30:C30)</f>
        <v>309</v>
      </c>
      <c r="K30"/>
      <c r="L30"/>
      <c r="M30"/>
      <c r="N30"/>
    </row>
    <row r="31" spans="1:14" x14ac:dyDescent="0.25">
      <c r="A31" s="10" t="s">
        <v>8</v>
      </c>
      <c r="B31" s="10">
        <f>SUM(B27:B30)</f>
        <v>171</v>
      </c>
      <c r="C31" s="6">
        <f>SUM(C27:C30)</f>
        <v>1230</v>
      </c>
      <c r="D31" s="6">
        <f>SUM(B31:C31)</f>
        <v>1401</v>
      </c>
      <c r="K31"/>
      <c r="L31"/>
      <c r="M31"/>
      <c r="N31"/>
    </row>
    <row r="32" spans="1:14" ht="15.75" customHeight="1" x14ac:dyDescent="0.25">
      <c r="A32" s="30" t="s">
        <v>412</v>
      </c>
      <c r="K32"/>
      <c r="L32"/>
      <c r="M32"/>
      <c r="N32"/>
    </row>
    <row r="33" spans="1:16" x14ac:dyDescent="0.25">
      <c r="A33" s="31">
        <v>43158</v>
      </c>
      <c r="K33"/>
      <c r="L33"/>
      <c r="M33"/>
      <c r="N33"/>
    </row>
    <row r="34" spans="1:16" x14ac:dyDescent="0.25">
      <c r="M34"/>
      <c r="N34"/>
    </row>
    <row r="35" spans="1:16" x14ac:dyDescent="0.25">
      <c r="A35" s="11" t="s">
        <v>413</v>
      </c>
      <c r="E35" s="12"/>
      <c r="F35" s="12"/>
      <c r="G35" s="12"/>
      <c r="M35"/>
      <c r="N35"/>
    </row>
    <row r="36" spans="1:16" x14ac:dyDescent="0.25">
      <c r="A36" s="62" t="s">
        <v>9</v>
      </c>
      <c r="B36" s="100" t="s">
        <v>10</v>
      </c>
      <c r="C36" s="100"/>
      <c r="D36" s="100"/>
      <c r="E36" s="101" t="s">
        <v>11</v>
      </c>
      <c r="F36" s="62"/>
      <c r="G36" s="62"/>
      <c r="M36"/>
      <c r="N36"/>
    </row>
    <row r="37" spans="1:16" x14ac:dyDescent="0.25">
      <c r="A37" s="111"/>
      <c r="B37" s="112"/>
      <c r="C37" s="112"/>
      <c r="D37" s="112"/>
      <c r="E37" s="38" t="s">
        <v>12</v>
      </c>
      <c r="F37" s="38" t="s">
        <v>13</v>
      </c>
      <c r="G37" s="38" t="s">
        <v>8</v>
      </c>
    </row>
    <row r="38" spans="1:16" ht="24" customHeight="1" x14ac:dyDescent="0.25">
      <c r="A38" s="109" t="s">
        <v>90</v>
      </c>
      <c r="B38" s="108" t="s">
        <v>90</v>
      </c>
      <c r="C38" s="108"/>
      <c r="D38" s="108"/>
      <c r="E38" s="41">
        <v>49</v>
      </c>
      <c r="F38" s="41">
        <v>5</v>
      </c>
      <c r="G38" s="41">
        <v>54</v>
      </c>
      <c r="H38" s="37"/>
      <c r="I38" s="37"/>
      <c r="O38" s="22"/>
      <c r="P38" s="22"/>
    </row>
    <row r="39" spans="1:16" x14ac:dyDescent="0.25">
      <c r="A39" s="110"/>
      <c r="B39" s="108" t="s">
        <v>245</v>
      </c>
      <c r="C39" s="108"/>
      <c r="D39" s="108"/>
      <c r="E39" s="41">
        <v>3</v>
      </c>
      <c r="F39" s="41">
        <v>0</v>
      </c>
      <c r="G39" s="41">
        <v>3</v>
      </c>
      <c r="H39" s="37"/>
      <c r="I39" s="37"/>
      <c r="O39" s="22"/>
      <c r="P39" s="22"/>
    </row>
    <row r="40" spans="1:16" x14ac:dyDescent="0.25">
      <c r="A40" s="110"/>
      <c r="B40" s="108" t="s">
        <v>246</v>
      </c>
      <c r="C40" s="108"/>
      <c r="D40" s="108"/>
      <c r="E40" s="41">
        <v>32</v>
      </c>
      <c r="F40" s="41">
        <v>0</v>
      </c>
      <c r="G40" s="41">
        <v>32</v>
      </c>
      <c r="H40" s="37"/>
      <c r="I40" s="37"/>
      <c r="O40" s="22"/>
      <c r="P40" s="22"/>
    </row>
    <row r="41" spans="1:16" ht="24" customHeight="1" x14ac:dyDescent="0.25">
      <c r="A41" s="110"/>
      <c r="B41" s="108" t="s">
        <v>247</v>
      </c>
      <c r="C41" s="108"/>
      <c r="D41" s="108"/>
      <c r="E41" s="41">
        <v>3</v>
      </c>
      <c r="F41" s="41">
        <v>1</v>
      </c>
      <c r="G41" s="41">
        <v>4</v>
      </c>
      <c r="H41" s="37"/>
      <c r="I41" s="37"/>
      <c r="O41" s="22"/>
      <c r="P41" s="22"/>
    </row>
    <row r="42" spans="1:16" x14ac:dyDescent="0.25">
      <c r="A42" s="110"/>
      <c r="B42" s="108" t="s">
        <v>248</v>
      </c>
      <c r="C42" s="108"/>
      <c r="D42" s="108"/>
      <c r="E42" s="41">
        <v>7</v>
      </c>
      <c r="F42" s="41">
        <v>0</v>
      </c>
      <c r="G42" s="41">
        <v>7</v>
      </c>
      <c r="H42" s="37"/>
      <c r="I42" s="37"/>
      <c r="L42" s="42"/>
      <c r="O42" s="22"/>
      <c r="P42" s="22"/>
    </row>
    <row r="43" spans="1:16" x14ac:dyDescent="0.25">
      <c r="A43" s="110"/>
      <c r="B43" s="108" t="s">
        <v>249</v>
      </c>
      <c r="C43" s="108"/>
      <c r="D43" s="108"/>
      <c r="E43" s="41">
        <v>0</v>
      </c>
      <c r="F43" s="41">
        <v>1</v>
      </c>
      <c r="G43" s="41">
        <v>1</v>
      </c>
      <c r="H43" s="37"/>
      <c r="I43" s="37"/>
      <c r="O43" s="22"/>
      <c r="P43" s="22"/>
    </row>
    <row r="44" spans="1:16" x14ac:dyDescent="0.25">
      <c r="A44" s="110"/>
      <c r="B44" s="108" t="s">
        <v>250</v>
      </c>
      <c r="C44" s="108"/>
      <c r="D44" s="108"/>
      <c r="E44" s="41">
        <v>8</v>
      </c>
      <c r="F44" s="41">
        <v>0</v>
      </c>
      <c r="G44" s="41">
        <v>8</v>
      </c>
      <c r="H44" s="37"/>
      <c r="I44" s="37"/>
      <c r="O44" s="22"/>
      <c r="P44" s="22"/>
    </row>
    <row r="45" spans="1:16" ht="17.25" customHeight="1" x14ac:dyDescent="0.25">
      <c r="A45" s="110"/>
      <c r="B45" s="108" t="s">
        <v>251</v>
      </c>
      <c r="C45" s="108"/>
      <c r="D45" s="108"/>
      <c r="E45" s="41">
        <v>3</v>
      </c>
      <c r="F45" s="41">
        <v>0</v>
      </c>
      <c r="G45" s="41">
        <v>3</v>
      </c>
      <c r="H45" s="37"/>
      <c r="I45" s="37"/>
      <c r="O45" s="22"/>
      <c r="P45" s="22"/>
    </row>
    <row r="46" spans="1:16" ht="24" customHeight="1" x14ac:dyDescent="0.25">
      <c r="A46" s="110"/>
      <c r="B46" s="108" t="s">
        <v>252</v>
      </c>
      <c r="C46" s="108"/>
      <c r="D46" s="108"/>
      <c r="E46" s="41">
        <v>2</v>
      </c>
      <c r="F46" s="41">
        <v>0</v>
      </c>
      <c r="G46" s="41">
        <v>2</v>
      </c>
      <c r="H46" s="37"/>
      <c r="I46" s="37"/>
      <c r="O46" s="22"/>
      <c r="P46" s="22"/>
    </row>
    <row r="47" spans="1:16" x14ac:dyDescent="0.25">
      <c r="A47" s="110"/>
      <c r="B47" s="108" t="s">
        <v>253</v>
      </c>
      <c r="C47" s="108"/>
      <c r="D47" s="108"/>
      <c r="E47" s="41">
        <v>12</v>
      </c>
      <c r="F47" s="41">
        <v>1</v>
      </c>
      <c r="G47" s="41">
        <v>13</v>
      </c>
      <c r="H47" s="37"/>
      <c r="I47" s="37"/>
      <c r="O47" s="22"/>
      <c r="P47" s="22"/>
    </row>
    <row r="48" spans="1:16" x14ac:dyDescent="0.25">
      <c r="A48" s="110"/>
      <c r="B48" s="108" t="s">
        <v>254</v>
      </c>
      <c r="C48" s="108"/>
      <c r="D48" s="108"/>
      <c r="E48" s="41">
        <v>9</v>
      </c>
      <c r="F48" s="41">
        <v>0</v>
      </c>
      <c r="G48" s="41">
        <v>9</v>
      </c>
      <c r="H48" s="37"/>
      <c r="I48" s="37"/>
      <c r="O48" s="22"/>
      <c r="P48" s="22"/>
    </row>
    <row r="49" spans="1:16" x14ac:dyDescent="0.25">
      <c r="A49" s="110"/>
      <c r="B49" s="108" t="s">
        <v>8</v>
      </c>
      <c r="C49" s="108"/>
      <c r="D49" s="108"/>
      <c r="E49" s="41">
        <v>128</v>
      </c>
      <c r="F49" s="41">
        <v>8</v>
      </c>
      <c r="G49" s="41">
        <v>136</v>
      </c>
      <c r="H49" s="37"/>
      <c r="I49" s="37"/>
      <c r="O49" s="22"/>
      <c r="P49" s="22"/>
    </row>
    <row r="50" spans="1:16" x14ac:dyDescent="0.25">
      <c r="A50" s="109" t="s">
        <v>173</v>
      </c>
      <c r="B50" s="108" t="s">
        <v>173</v>
      </c>
      <c r="C50" s="108"/>
      <c r="D50" s="108"/>
      <c r="E50" s="41">
        <v>1</v>
      </c>
      <c r="F50" s="41">
        <v>3</v>
      </c>
      <c r="G50" s="41">
        <v>4</v>
      </c>
      <c r="H50" s="37"/>
      <c r="I50" s="37"/>
      <c r="O50" s="22"/>
      <c r="P50" s="22"/>
    </row>
    <row r="51" spans="1:16" x14ac:dyDescent="0.25">
      <c r="A51" s="110"/>
      <c r="B51" s="108" t="s">
        <v>255</v>
      </c>
      <c r="C51" s="108"/>
      <c r="D51" s="108"/>
      <c r="E51" s="41">
        <v>2</v>
      </c>
      <c r="F51" s="41">
        <v>0</v>
      </c>
      <c r="G51" s="41">
        <v>2</v>
      </c>
      <c r="H51" s="37"/>
      <c r="I51" s="37"/>
      <c r="O51" s="22"/>
      <c r="P51" s="22"/>
    </row>
    <row r="52" spans="1:16" x14ac:dyDescent="0.25">
      <c r="A52" s="110"/>
      <c r="B52" s="108" t="s">
        <v>256</v>
      </c>
      <c r="C52" s="108"/>
      <c r="D52" s="108"/>
      <c r="E52" s="41">
        <v>27</v>
      </c>
      <c r="F52" s="41">
        <v>8</v>
      </c>
      <c r="G52" s="41">
        <v>35</v>
      </c>
      <c r="H52" s="37"/>
      <c r="I52" s="37"/>
      <c r="O52" s="22"/>
      <c r="P52" s="22"/>
    </row>
    <row r="53" spans="1:16" x14ac:dyDescent="0.25">
      <c r="A53" s="110"/>
      <c r="B53" s="108" t="s">
        <v>257</v>
      </c>
      <c r="C53" s="108"/>
      <c r="D53" s="108"/>
      <c r="E53" s="41">
        <v>0</v>
      </c>
      <c r="F53" s="41">
        <v>1</v>
      </c>
      <c r="G53" s="41">
        <v>1</v>
      </c>
      <c r="H53" s="37"/>
      <c r="I53" s="37"/>
      <c r="O53" s="22"/>
      <c r="P53" s="22"/>
    </row>
    <row r="54" spans="1:16" x14ac:dyDescent="0.25">
      <c r="A54" s="110"/>
      <c r="B54" s="108" t="s">
        <v>258</v>
      </c>
      <c r="C54" s="108"/>
      <c r="D54" s="108"/>
      <c r="E54" s="41">
        <v>3</v>
      </c>
      <c r="F54" s="41">
        <v>1</v>
      </c>
      <c r="G54" s="41">
        <v>4</v>
      </c>
      <c r="H54" s="37"/>
      <c r="I54" s="37"/>
      <c r="O54" s="22"/>
      <c r="P54" s="22"/>
    </row>
    <row r="55" spans="1:16" ht="24" customHeight="1" x14ac:dyDescent="0.25">
      <c r="A55" s="110"/>
      <c r="B55" s="108" t="s">
        <v>259</v>
      </c>
      <c r="C55" s="108"/>
      <c r="D55" s="108"/>
      <c r="E55" s="41">
        <v>8</v>
      </c>
      <c r="F55" s="41">
        <v>1</v>
      </c>
      <c r="G55" s="41">
        <v>9</v>
      </c>
      <c r="H55" s="37"/>
      <c r="I55" s="37"/>
      <c r="O55" s="22"/>
      <c r="P55" s="22"/>
    </row>
    <row r="56" spans="1:16" ht="24" customHeight="1" x14ac:dyDescent="0.25">
      <c r="A56" s="110"/>
      <c r="B56" s="108" t="s">
        <v>260</v>
      </c>
      <c r="C56" s="108"/>
      <c r="D56" s="108"/>
      <c r="E56" s="41">
        <v>1</v>
      </c>
      <c r="F56" s="41">
        <v>0</v>
      </c>
      <c r="G56" s="41">
        <v>1</v>
      </c>
      <c r="H56" s="37"/>
      <c r="I56" s="37"/>
      <c r="O56" s="22"/>
      <c r="P56" s="22"/>
    </row>
    <row r="57" spans="1:16" x14ac:dyDescent="0.25">
      <c r="A57" s="110"/>
      <c r="B57" s="108" t="s">
        <v>261</v>
      </c>
      <c r="C57" s="108"/>
      <c r="D57" s="108"/>
      <c r="E57" s="41">
        <v>1</v>
      </c>
      <c r="F57" s="41">
        <v>0</v>
      </c>
      <c r="G57" s="41">
        <v>1</v>
      </c>
      <c r="H57" s="37"/>
      <c r="I57" s="37"/>
      <c r="O57" s="22"/>
      <c r="P57" s="22"/>
    </row>
    <row r="58" spans="1:16" x14ac:dyDescent="0.25">
      <c r="A58" s="110"/>
      <c r="B58" s="108" t="s">
        <v>8</v>
      </c>
      <c r="C58" s="108"/>
      <c r="D58" s="108"/>
      <c r="E58" s="41">
        <v>43</v>
      </c>
      <c r="F58" s="41">
        <v>14</v>
      </c>
      <c r="G58" s="41">
        <v>57</v>
      </c>
      <c r="H58" s="37"/>
      <c r="I58" s="37"/>
      <c r="O58" s="22"/>
      <c r="P58" s="22"/>
    </row>
    <row r="59" spans="1:16" ht="24" customHeight="1" x14ac:dyDescent="0.25">
      <c r="A59" s="109" t="s">
        <v>197</v>
      </c>
      <c r="B59" s="108" t="s">
        <v>197</v>
      </c>
      <c r="C59" s="108"/>
      <c r="D59" s="108"/>
      <c r="E59" s="41">
        <v>8</v>
      </c>
      <c r="F59" s="41">
        <v>2</v>
      </c>
      <c r="G59" s="41">
        <v>10</v>
      </c>
      <c r="H59" s="37"/>
      <c r="I59" s="37"/>
      <c r="O59" s="22"/>
      <c r="P59" s="22"/>
    </row>
    <row r="60" spans="1:16" x14ac:dyDescent="0.25">
      <c r="A60" s="110"/>
      <c r="B60" s="108" t="s">
        <v>262</v>
      </c>
      <c r="C60" s="108"/>
      <c r="D60" s="108"/>
      <c r="E60" s="41">
        <v>1</v>
      </c>
      <c r="F60" s="41">
        <v>0</v>
      </c>
      <c r="G60" s="41">
        <v>1</v>
      </c>
      <c r="H60" s="37"/>
      <c r="I60" s="37"/>
      <c r="O60" s="22"/>
      <c r="P60" s="22"/>
    </row>
    <row r="61" spans="1:16" x14ac:dyDescent="0.25">
      <c r="A61" s="110"/>
      <c r="B61" s="108" t="s">
        <v>263</v>
      </c>
      <c r="C61" s="108"/>
      <c r="D61" s="108"/>
      <c r="E61" s="41">
        <v>1</v>
      </c>
      <c r="F61" s="41">
        <v>0</v>
      </c>
      <c r="G61" s="41">
        <v>1</v>
      </c>
      <c r="H61" s="37"/>
      <c r="I61" s="37"/>
      <c r="O61" s="22"/>
      <c r="P61" s="22"/>
    </row>
    <row r="62" spans="1:16" ht="36" customHeight="1" x14ac:dyDescent="0.25">
      <c r="A62" s="110"/>
      <c r="B62" s="108" t="s">
        <v>264</v>
      </c>
      <c r="C62" s="108"/>
      <c r="D62" s="108"/>
      <c r="E62" s="41">
        <v>2</v>
      </c>
      <c r="F62" s="41">
        <v>2</v>
      </c>
      <c r="G62" s="41">
        <v>4</v>
      </c>
      <c r="H62" s="37"/>
      <c r="I62" s="37"/>
      <c r="O62" s="22"/>
      <c r="P62" s="22"/>
    </row>
    <row r="63" spans="1:16" ht="36" customHeight="1" x14ac:dyDescent="0.25">
      <c r="A63" s="110"/>
      <c r="B63" s="108" t="s">
        <v>265</v>
      </c>
      <c r="C63" s="108"/>
      <c r="D63" s="108"/>
      <c r="E63" s="41">
        <v>1</v>
      </c>
      <c r="F63" s="41">
        <v>0</v>
      </c>
      <c r="G63" s="41">
        <v>1</v>
      </c>
      <c r="H63" s="37"/>
      <c r="I63" s="37"/>
      <c r="O63" s="22"/>
      <c r="P63" s="22"/>
    </row>
    <row r="64" spans="1:16" ht="36" customHeight="1" x14ac:dyDescent="0.25">
      <c r="A64" s="110"/>
      <c r="B64" s="108" t="s">
        <v>266</v>
      </c>
      <c r="C64" s="108"/>
      <c r="D64" s="108"/>
      <c r="E64" s="41">
        <v>1</v>
      </c>
      <c r="F64" s="41">
        <v>0</v>
      </c>
      <c r="G64" s="41">
        <v>1</v>
      </c>
      <c r="H64" s="37"/>
      <c r="I64" s="37"/>
      <c r="O64" s="22"/>
      <c r="P64" s="22"/>
    </row>
    <row r="65" spans="1:16" x14ac:dyDescent="0.25">
      <c r="A65" s="110"/>
      <c r="B65" s="108" t="s">
        <v>267</v>
      </c>
      <c r="C65" s="108"/>
      <c r="D65" s="108"/>
      <c r="E65" s="41">
        <v>7</v>
      </c>
      <c r="F65" s="41">
        <v>1</v>
      </c>
      <c r="G65" s="41">
        <v>8</v>
      </c>
      <c r="H65" s="37"/>
      <c r="I65" s="37"/>
      <c r="O65" s="22"/>
      <c r="P65" s="22"/>
    </row>
    <row r="66" spans="1:16" x14ac:dyDescent="0.25">
      <c r="A66" s="110"/>
      <c r="B66" s="108" t="s">
        <v>8</v>
      </c>
      <c r="C66" s="108"/>
      <c r="D66" s="108"/>
      <c r="E66" s="41">
        <v>21</v>
      </c>
      <c r="F66" s="41">
        <v>5</v>
      </c>
      <c r="G66" s="41">
        <v>26</v>
      </c>
      <c r="H66" s="37"/>
      <c r="I66" s="37"/>
      <c r="O66" s="22"/>
      <c r="P66" s="22"/>
    </row>
    <row r="67" spans="1:16" x14ac:dyDescent="0.25">
      <c r="A67" s="109" t="s">
        <v>101</v>
      </c>
      <c r="B67" s="108" t="s">
        <v>268</v>
      </c>
      <c r="C67" s="108"/>
      <c r="D67" s="108"/>
      <c r="E67" s="41">
        <v>2</v>
      </c>
      <c r="F67" s="41">
        <v>0</v>
      </c>
      <c r="G67" s="41">
        <v>2</v>
      </c>
      <c r="H67" s="37"/>
      <c r="I67" s="37"/>
      <c r="O67" s="22"/>
      <c r="P67" s="22"/>
    </row>
    <row r="68" spans="1:16" ht="24" customHeight="1" x14ac:dyDescent="0.25">
      <c r="A68" s="110"/>
      <c r="B68" s="108" t="s">
        <v>269</v>
      </c>
      <c r="C68" s="108"/>
      <c r="D68" s="108"/>
      <c r="E68" s="41">
        <v>23</v>
      </c>
      <c r="F68" s="41">
        <v>2</v>
      </c>
      <c r="G68" s="41">
        <v>25</v>
      </c>
      <c r="H68" s="37"/>
      <c r="I68" s="37"/>
      <c r="O68" s="22"/>
      <c r="P68" s="22"/>
    </row>
    <row r="69" spans="1:16" x14ac:dyDescent="0.25">
      <c r="A69" s="110"/>
      <c r="B69" s="108" t="s">
        <v>101</v>
      </c>
      <c r="C69" s="108"/>
      <c r="D69" s="108"/>
      <c r="E69" s="41">
        <v>1</v>
      </c>
      <c r="F69" s="41">
        <v>0</v>
      </c>
      <c r="G69" s="41">
        <v>1</v>
      </c>
      <c r="H69" s="37"/>
      <c r="I69" s="37"/>
      <c r="O69" s="22"/>
      <c r="P69" s="22"/>
    </row>
    <row r="70" spans="1:16" x14ac:dyDescent="0.25">
      <c r="A70" s="110"/>
      <c r="B70" s="108" t="s">
        <v>270</v>
      </c>
      <c r="C70" s="108"/>
      <c r="D70" s="108"/>
      <c r="E70" s="41">
        <v>14</v>
      </c>
      <c r="F70" s="41">
        <v>1</v>
      </c>
      <c r="G70" s="41">
        <v>15</v>
      </c>
      <c r="H70" s="37"/>
      <c r="I70" s="37"/>
      <c r="O70" s="22"/>
      <c r="P70" s="22"/>
    </row>
    <row r="71" spans="1:16" x14ac:dyDescent="0.25">
      <c r="A71" s="110"/>
      <c r="B71" s="108" t="s">
        <v>271</v>
      </c>
      <c r="C71" s="108"/>
      <c r="D71" s="108"/>
      <c r="E71" s="41">
        <v>2</v>
      </c>
      <c r="F71" s="41">
        <v>1</v>
      </c>
      <c r="G71" s="41">
        <v>3</v>
      </c>
      <c r="H71" s="37"/>
      <c r="I71" s="37"/>
      <c r="O71" s="22"/>
      <c r="P71" s="22"/>
    </row>
    <row r="72" spans="1:16" ht="24" customHeight="1" x14ac:dyDescent="0.25">
      <c r="A72" s="110"/>
      <c r="B72" s="108" t="s">
        <v>272</v>
      </c>
      <c r="C72" s="108"/>
      <c r="D72" s="108"/>
      <c r="E72" s="41">
        <v>1</v>
      </c>
      <c r="F72" s="41">
        <v>0</v>
      </c>
      <c r="G72" s="41">
        <v>1</v>
      </c>
      <c r="H72" s="37"/>
      <c r="I72" s="37"/>
      <c r="O72" s="22"/>
      <c r="P72" s="22"/>
    </row>
    <row r="73" spans="1:16" ht="24" customHeight="1" x14ac:dyDescent="0.25">
      <c r="A73" s="110"/>
      <c r="B73" s="108" t="s">
        <v>273</v>
      </c>
      <c r="C73" s="108"/>
      <c r="D73" s="108"/>
      <c r="E73" s="41">
        <v>1</v>
      </c>
      <c r="F73" s="41">
        <v>0</v>
      </c>
      <c r="G73" s="41">
        <v>1</v>
      </c>
      <c r="H73" s="37"/>
      <c r="I73" s="37"/>
      <c r="O73" s="22"/>
      <c r="P73" s="22"/>
    </row>
    <row r="74" spans="1:16" ht="24" customHeight="1" x14ac:dyDescent="0.25">
      <c r="A74" s="110"/>
      <c r="B74" s="108" t="s">
        <v>274</v>
      </c>
      <c r="C74" s="108"/>
      <c r="D74" s="108"/>
      <c r="E74" s="41">
        <v>4</v>
      </c>
      <c r="F74" s="41">
        <v>0</v>
      </c>
      <c r="G74" s="41">
        <v>4</v>
      </c>
      <c r="H74" s="37"/>
      <c r="I74" s="37"/>
      <c r="O74" s="22"/>
      <c r="P74" s="22"/>
    </row>
    <row r="75" spans="1:16" ht="24" customHeight="1" x14ac:dyDescent="0.25">
      <c r="A75" s="110"/>
      <c r="B75" s="108" t="s">
        <v>275</v>
      </c>
      <c r="C75" s="108"/>
      <c r="D75" s="108"/>
      <c r="E75" s="41">
        <v>17</v>
      </c>
      <c r="F75" s="41">
        <v>0</v>
      </c>
      <c r="G75" s="41">
        <v>17</v>
      </c>
      <c r="H75" s="37"/>
      <c r="I75" s="37"/>
      <c r="O75" s="22"/>
      <c r="P75" s="22"/>
    </row>
    <row r="76" spans="1:16" ht="24" customHeight="1" x14ac:dyDescent="0.25">
      <c r="A76" s="110"/>
      <c r="B76" s="108" t="s">
        <v>276</v>
      </c>
      <c r="C76" s="108"/>
      <c r="D76" s="108"/>
      <c r="E76" s="41">
        <v>1</v>
      </c>
      <c r="F76" s="41">
        <v>0</v>
      </c>
      <c r="G76" s="41">
        <v>1</v>
      </c>
      <c r="H76" s="37"/>
      <c r="I76" s="37"/>
      <c r="O76" s="22"/>
      <c r="P76" s="22"/>
    </row>
    <row r="77" spans="1:16" x14ac:dyDescent="0.25">
      <c r="A77" s="110"/>
      <c r="B77" s="108" t="s">
        <v>277</v>
      </c>
      <c r="C77" s="108"/>
      <c r="D77" s="108"/>
      <c r="E77" s="41">
        <v>1</v>
      </c>
      <c r="F77" s="41">
        <v>0</v>
      </c>
      <c r="G77" s="41">
        <v>1</v>
      </c>
      <c r="H77" s="37"/>
      <c r="I77" s="37"/>
      <c r="O77" s="22"/>
      <c r="P77" s="22"/>
    </row>
    <row r="78" spans="1:16" ht="24" customHeight="1" x14ac:dyDescent="0.25">
      <c r="A78" s="110"/>
      <c r="B78" s="108" t="s">
        <v>278</v>
      </c>
      <c r="C78" s="108"/>
      <c r="D78" s="108"/>
      <c r="E78" s="41">
        <v>2</v>
      </c>
      <c r="F78" s="41">
        <v>0</v>
      </c>
      <c r="G78" s="41">
        <v>2</v>
      </c>
      <c r="H78" s="37"/>
      <c r="I78" s="37"/>
      <c r="O78" s="22"/>
      <c r="P78" s="22"/>
    </row>
    <row r="79" spans="1:16" ht="24" customHeight="1" x14ac:dyDescent="0.25">
      <c r="A79" s="110"/>
      <c r="B79" s="108" t="s">
        <v>279</v>
      </c>
      <c r="C79" s="108"/>
      <c r="D79" s="108"/>
      <c r="E79" s="41">
        <v>10</v>
      </c>
      <c r="F79" s="41">
        <v>0</v>
      </c>
      <c r="G79" s="41">
        <v>10</v>
      </c>
      <c r="H79" s="37"/>
      <c r="I79" s="37"/>
      <c r="O79" s="22"/>
      <c r="P79" s="22"/>
    </row>
    <row r="80" spans="1:16" x14ac:dyDescent="0.25">
      <c r="A80" s="110"/>
      <c r="B80" s="108" t="s">
        <v>280</v>
      </c>
      <c r="C80" s="108"/>
      <c r="D80" s="108"/>
      <c r="E80" s="41">
        <v>7</v>
      </c>
      <c r="F80" s="41">
        <v>0</v>
      </c>
      <c r="G80" s="41">
        <v>7</v>
      </c>
      <c r="H80" s="37"/>
      <c r="I80" s="37"/>
      <c r="O80" s="22"/>
      <c r="P80" s="22"/>
    </row>
    <row r="81" spans="1:16" x14ac:dyDescent="0.25">
      <c r="A81" s="110"/>
      <c r="B81" s="108" t="s">
        <v>8</v>
      </c>
      <c r="C81" s="108"/>
      <c r="D81" s="108"/>
      <c r="E81" s="41">
        <v>86</v>
      </c>
      <c r="F81" s="41">
        <v>4</v>
      </c>
      <c r="G81" s="41">
        <v>90</v>
      </c>
      <c r="H81" s="37"/>
      <c r="I81" s="37"/>
      <c r="O81" s="22"/>
      <c r="P81" s="22"/>
    </row>
    <row r="82" spans="1:16" x14ac:dyDescent="0.25">
      <c r="A82" s="109" t="s">
        <v>281</v>
      </c>
      <c r="B82" s="108" t="s">
        <v>281</v>
      </c>
      <c r="C82" s="108"/>
      <c r="D82" s="108"/>
      <c r="E82" s="41">
        <v>3</v>
      </c>
      <c r="F82" s="41">
        <v>0</v>
      </c>
      <c r="G82" s="41">
        <v>3</v>
      </c>
      <c r="H82" s="37"/>
      <c r="I82" s="37"/>
      <c r="O82" s="22"/>
      <c r="P82" s="22"/>
    </row>
    <row r="83" spans="1:16" x14ac:dyDescent="0.25">
      <c r="A83" s="110"/>
      <c r="B83" s="108" t="s">
        <v>8</v>
      </c>
      <c r="C83" s="108"/>
      <c r="D83" s="108"/>
      <c r="E83" s="41">
        <v>3</v>
      </c>
      <c r="F83" s="41">
        <v>0</v>
      </c>
      <c r="G83" s="41">
        <v>3</v>
      </c>
      <c r="H83" s="37"/>
      <c r="I83" s="37"/>
      <c r="O83" s="22"/>
      <c r="P83" s="22"/>
    </row>
    <row r="84" spans="1:16" ht="24" customHeight="1" x14ac:dyDescent="0.25">
      <c r="A84" s="109" t="s">
        <v>74</v>
      </c>
      <c r="B84" s="108" t="s">
        <v>282</v>
      </c>
      <c r="C84" s="108"/>
      <c r="D84" s="108"/>
      <c r="E84" s="41">
        <v>2</v>
      </c>
      <c r="F84" s="41">
        <v>1</v>
      </c>
      <c r="G84" s="41">
        <v>3</v>
      </c>
      <c r="H84" s="37"/>
      <c r="I84" s="37"/>
      <c r="O84" s="22"/>
      <c r="P84" s="22"/>
    </row>
    <row r="85" spans="1:16" x14ac:dyDescent="0.25">
      <c r="A85" s="110"/>
      <c r="B85" s="108" t="s">
        <v>283</v>
      </c>
      <c r="C85" s="108"/>
      <c r="D85" s="108"/>
      <c r="E85" s="41">
        <v>3</v>
      </c>
      <c r="F85" s="41">
        <v>0</v>
      </c>
      <c r="G85" s="41">
        <v>3</v>
      </c>
      <c r="H85" s="37"/>
      <c r="I85" s="37"/>
      <c r="O85" s="22"/>
      <c r="P85" s="22"/>
    </row>
    <row r="86" spans="1:16" ht="24" customHeight="1" x14ac:dyDescent="0.25">
      <c r="A86" s="110"/>
      <c r="B86" s="108" t="s">
        <v>284</v>
      </c>
      <c r="C86" s="108"/>
      <c r="D86" s="108"/>
      <c r="E86" s="41">
        <v>6</v>
      </c>
      <c r="F86" s="41">
        <v>0</v>
      </c>
      <c r="G86" s="41">
        <v>6</v>
      </c>
      <c r="H86" s="37"/>
      <c r="I86" s="37"/>
      <c r="O86" s="22"/>
      <c r="P86" s="22"/>
    </row>
    <row r="87" spans="1:16" x14ac:dyDescent="0.25">
      <c r="A87" s="110"/>
      <c r="B87" s="108" t="s">
        <v>285</v>
      </c>
      <c r="C87" s="108"/>
      <c r="D87" s="108"/>
      <c r="E87" s="41">
        <v>38</v>
      </c>
      <c r="F87" s="41">
        <v>3</v>
      </c>
      <c r="G87" s="41">
        <v>41</v>
      </c>
      <c r="H87" s="37"/>
      <c r="I87" s="37"/>
      <c r="O87" s="22"/>
      <c r="P87" s="22"/>
    </row>
    <row r="88" spans="1:16" x14ac:dyDescent="0.25">
      <c r="A88" s="110"/>
      <c r="B88" s="108" t="s">
        <v>286</v>
      </c>
      <c r="C88" s="108"/>
      <c r="D88" s="108"/>
      <c r="E88" s="41">
        <v>5</v>
      </c>
      <c r="F88" s="41">
        <v>0</v>
      </c>
      <c r="G88" s="41">
        <v>5</v>
      </c>
      <c r="H88" s="37"/>
      <c r="I88" s="37"/>
      <c r="O88" s="22"/>
      <c r="P88" s="22"/>
    </row>
    <row r="89" spans="1:16" x14ac:dyDescent="0.25">
      <c r="A89" s="110"/>
      <c r="B89" s="108" t="s">
        <v>287</v>
      </c>
      <c r="C89" s="108"/>
      <c r="D89" s="108"/>
      <c r="E89" s="41">
        <v>1</v>
      </c>
      <c r="F89" s="41">
        <v>0</v>
      </c>
      <c r="G89" s="41">
        <v>1</v>
      </c>
      <c r="H89" s="37"/>
      <c r="I89" s="37"/>
      <c r="O89" s="22"/>
      <c r="P89" s="22"/>
    </row>
    <row r="90" spans="1:16" x14ac:dyDescent="0.25">
      <c r="A90" s="110"/>
      <c r="B90" s="108" t="s">
        <v>288</v>
      </c>
      <c r="C90" s="108"/>
      <c r="D90" s="108"/>
      <c r="E90" s="41">
        <v>1</v>
      </c>
      <c r="F90" s="41">
        <v>0</v>
      </c>
      <c r="G90" s="41">
        <v>1</v>
      </c>
      <c r="H90" s="37"/>
      <c r="I90" s="37"/>
      <c r="O90" s="22"/>
      <c r="P90" s="22"/>
    </row>
    <row r="91" spans="1:16" x14ac:dyDescent="0.25">
      <c r="A91" s="110"/>
      <c r="B91" s="108" t="s">
        <v>74</v>
      </c>
      <c r="C91" s="108"/>
      <c r="D91" s="108"/>
      <c r="E91" s="41">
        <v>21</v>
      </c>
      <c r="F91" s="41">
        <v>5</v>
      </c>
      <c r="G91" s="41">
        <v>26</v>
      </c>
      <c r="H91" s="37"/>
      <c r="I91" s="37"/>
      <c r="O91" s="22"/>
      <c r="P91" s="22"/>
    </row>
    <row r="92" spans="1:16" ht="24" customHeight="1" x14ac:dyDescent="0.25">
      <c r="A92" s="110"/>
      <c r="B92" s="108" t="s">
        <v>289</v>
      </c>
      <c r="C92" s="108"/>
      <c r="D92" s="108"/>
      <c r="E92" s="41">
        <v>8</v>
      </c>
      <c r="F92" s="41">
        <v>3</v>
      </c>
      <c r="G92" s="41">
        <v>11</v>
      </c>
      <c r="H92" s="37"/>
      <c r="I92" s="37"/>
      <c r="O92" s="22"/>
      <c r="P92" s="22"/>
    </row>
    <row r="93" spans="1:16" ht="24" customHeight="1" x14ac:dyDescent="0.25">
      <c r="A93" s="110"/>
      <c r="B93" s="108" t="s">
        <v>290</v>
      </c>
      <c r="C93" s="108"/>
      <c r="D93" s="108"/>
      <c r="E93" s="41">
        <v>23</v>
      </c>
      <c r="F93" s="41">
        <v>4</v>
      </c>
      <c r="G93" s="41">
        <v>27</v>
      </c>
      <c r="H93" s="37"/>
      <c r="I93" s="37"/>
      <c r="O93" s="22"/>
      <c r="P93" s="22"/>
    </row>
    <row r="94" spans="1:16" x14ac:dyDescent="0.25">
      <c r="A94" s="110"/>
      <c r="B94" s="108" t="s">
        <v>291</v>
      </c>
      <c r="C94" s="108"/>
      <c r="D94" s="108"/>
      <c r="E94" s="41">
        <v>1</v>
      </c>
      <c r="F94" s="41">
        <v>0</v>
      </c>
      <c r="G94" s="41">
        <v>1</v>
      </c>
      <c r="H94" s="37"/>
      <c r="I94" s="37"/>
      <c r="O94" s="22"/>
      <c r="P94" s="22"/>
    </row>
    <row r="95" spans="1:16" ht="24" customHeight="1" x14ac:dyDescent="0.25">
      <c r="A95" s="110"/>
      <c r="B95" s="108" t="s">
        <v>292</v>
      </c>
      <c r="C95" s="108"/>
      <c r="D95" s="108"/>
      <c r="E95" s="41">
        <v>1</v>
      </c>
      <c r="F95" s="41">
        <v>1</v>
      </c>
      <c r="G95" s="41">
        <v>2</v>
      </c>
      <c r="H95" s="37"/>
      <c r="I95" s="37"/>
      <c r="O95" s="22"/>
      <c r="P95" s="22"/>
    </row>
    <row r="96" spans="1:16" ht="24" customHeight="1" x14ac:dyDescent="0.25">
      <c r="A96" s="110"/>
      <c r="B96" s="108" t="s">
        <v>293</v>
      </c>
      <c r="C96" s="108"/>
      <c r="D96" s="108"/>
      <c r="E96" s="41">
        <v>15</v>
      </c>
      <c r="F96" s="41">
        <v>1</v>
      </c>
      <c r="G96" s="41">
        <v>16</v>
      </c>
      <c r="H96" s="37"/>
      <c r="I96" s="37"/>
      <c r="O96" s="22"/>
      <c r="P96" s="22"/>
    </row>
    <row r="97" spans="1:16" x14ac:dyDescent="0.25">
      <c r="A97" s="110"/>
      <c r="B97" s="108" t="s">
        <v>294</v>
      </c>
      <c r="C97" s="108"/>
      <c r="D97" s="108"/>
      <c r="E97" s="41">
        <v>1</v>
      </c>
      <c r="F97" s="41">
        <v>0</v>
      </c>
      <c r="G97" s="41">
        <v>1</v>
      </c>
      <c r="H97" s="37"/>
      <c r="I97" s="37"/>
      <c r="O97" s="22"/>
      <c r="P97" s="22"/>
    </row>
    <row r="98" spans="1:16" ht="24" customHeight="1" x14ac:dyDescent="0.25">
      <c r="A98" s="110"/>
      <c r="B98" s="108" t="s">
        <v>295</v>
      </c>
      <c r="C98" s="108"/>
      <c r="D98" s="108"/>
      <c r="E98" s="41">
        <v>1</v>
      </c>
      <c r="F98" s="41">
        <v>0</v>
      </c>
      <c r="G98" s="41">
        <v>1</v>
      </c>
      <c r="H98" s="37"/>
      <c r="I98" s="37"/>
      <c r="O98" s="22"/>
      <c r="P98" s="22"/>
    </row>
    <row r="99" spans="1:16" x14ac:dyDescent="0.25">
      <c r="A99" s="110"/>
      <c r="B99" s="108" t="s">
        <v>296</v>
      </c>
      <c r="C99" s="108"/>
      <c r="D99" s="108"/>
      <c r="E99" s="41">
        <v>1</v>
      </c>
      <c r="F99" s="41">
        <v>0</v>
      </c>
      <c r="G99" s="41">
        <v>1</v>
      </c>
      <c r="H99" s="37"/>
      <c r="I99" s="37"/>
      <c r="O99" s="22"/>
      <c r="P99" s="22"/>
    </row>
    <row r="100" spans="1:16" x14ac:dyDescent="0.25">
      <c r="A100" s="110"/>
      <c r="B100" s="108" t="s">
        <v>297</v>
      </c>
      <c r="C100" s="108"/>
      <c r="D100" s="108"/>
      <c r="E100" s="41">
        <v>2</v>
      </c>
      <c r="F100" s="41">
        <v>0</v>
      </c>
      <c r="G100" s="41">
        <v>2</v>
      </c>
      <c r="H100" s="37"/>
      <c r="I100" s="37"/>
      <c r="O100" s="22"/>
      <c r="P100" s="22"/>
    </row>
    <row r="101" spans="1:16" ht="24" customHeight="1" x14ac:dyDescent="0.25">
      <c r="A101" s="110"/>
      <c r="B101" s="108" t="s">
        <v>298</v>
      </c>
      <c r="C101" s="108"/>
      <c r="D101" s="108"/>
      <c r="E101" s="41">
        <v>5</v>
      </c>
      <c r="F101" s="41">
        <v>0</v>
      </c>
      <c r="G101" s="41">
        <v>5</v>
      </c>
      <c r="H101" s="37"/>
      <c r="I101" s="37"/>
      <c r="O101" s="22"/>
      <c r="P101" s="22"/>
    </row>
    <row r="102" spans="1:16" x14ac:dyDescent="0.25">
      <c r="A102" s="110"/>
      <c r="B102" s="108" t="s">
        <v>299</v>
      </c>
      <c r="C102" s="108"/>
      <c r="D102" s="108"/>
      <c r="E102" s="41">
        <v>0</v>
      </c>
      <c r="F102" s="41">
        <v>1</v>
      </c>
      <c r="G102" s="41">
        <v>1</v>
      </c>
      <c r="H102" s="37"/>
      <c r="I102" s="37"/>
      <c r="O102" s="22"/>
      <c r="P102" s="22"/>
    </row>
    <row r="103" spans="1:16" x14ac:dyDescent="0.25">
      <c r="A103" s="110"/>
      <c r="B103" s="108" t="s">
        <v>300</v>
      </c>
      <c r="C103" s="108"/>
      <c r="D103" s="108"/>
      <c r="E103" s="41">
        <v>8</v>
      </c>
      <c r="F103" s="41">
        <v>3</v>
      </c>
      <c r="G103" s="41">
        <v>11</v>
      </c>
      <c r="H103" s="37"/>
      <c r="I103" s="37"/>
      <c r="O103" s="22"/>
      <c r="P103" s="22"/>
    </row>
    <row r="104" spans="1:16" x14ac:dyDescent="0.25">
      <c r="A104" s="110"/>
      <c r="B104" s="108" t="s">
        <v>8</v>
      </c>
      <c r="C104" s="108"/>
      <c r="D104" s="108"/>
      <c r="E104" s="41">
        <v>143</v>
      </c>
      <c r="F104" s="41">
        <v>22</v>
      </c>
      <c r="G104" s="41">
        <v>165</v>
      </c>
      <c r="H104" s="37"/>
      <c r="I104" s="37"/>
      <c r="O104" s="22"/>
      <c r="P104" s="22"/>
    </row>
    <row r="105" spans="1:16" x14ac:dyDescent="0.25">
      <c r="A105" s="109" t="s">
        <v>117</v>
      </c>
      <c r="B105" s="108" t="s">
        <v>301</v>
      </c>
      <c r="C105" s="108"/>
      <c r="D105" s="108"/>
      <c r="E105" s="41">
        <v>1</v>
      </c>
      <c r="F105" s="41">
        <v>0</v>
      </c>
      <c r="G105" s="41">
        <v>1</v>
      </c>
      <c r="H105" s="37"/>
      <c r="I105" s="37"/>
      <c r="O105" s="22"/>
      <c r="P105" s="22"/>
    </row>
    <row r="106" spans="1:16" x14ac:dyDescent="0.25">
      <c r="A106" s="110"/>
      <c r="B106" s="108" t="s">
        <v>117</v>
      </c>
      <c r="C106" s="108"/>
      <c r="D106" s="108"/>
      <c r="E106" s="41">
        <v>1</v>
      </c>
      <c r="F106" s="41">
        <v>0</v>
      </c>
      <c r="G106" s="41">
        <v>1</v>
      </c>
      <c r="H106" s="37"/>
      <c r="I106" s="37"/>
      <c r="O106" s="22"/>
      <c r="P106" s="22"/>
    </row>
    <row r="107" spans="1:16" x14ac:dyDescent="0.25">
      <c r="A107" s="110"/>
      <c r="B107" s="108" t="s">
        <v>302</v>
      </c>
      <c r="C107" s="108"/>
      <c r="D107" s="108"/>
      <c r="E107" s="41">
        <v>1</v>
      </c>
      <c r="F107" s="41">
        <v>0</v>
      </c>
      <c r="G107" s="41">
        <v>1</v>
      </c>
      <c r="H107" s="37"/>
      <c r="I107" s="37"/>
      <c r="O107" s="22"/>
      <c r="P107" s="22"/>
    </row>
    <row r="108" spans="1:16" ht="36" customHeight="1" x14ac:dyDescent="0.25">
      <c r="A108" s="110"/>
      <c r="B108" s="108" t="s">
        <v>303</v>
      </c>
      <c r="C108" s="108"/>
      <c r="D108" s="108"/>
      <c r="E108" s="41">
        <v>2</v>
      </c>
      <c r="F108" s="41">
        <v>0</v>
      </c>
      <c r="G108" s="41">
        <v>2</v>
      </c>
      <c r="H108" s="37"/>
      <c r="I108" s="37"/>
      <c r="O108" s="22"/>
      <c r="P108" s="22"/>
    </row>
    <row r="109" spans="1:16" ht="24" customHeight="1" x14ac:dyDescent="0.25">
      <c r="A109" s="110"/>
      <c r="B109" s="108" t="s">
        <v>304</v>
      </c>
      <c r="C109" s="108"/>
      <c r="D109" s="108"/>
      <c r="E109" s="41">
        <v>2</v>
      </c>
      <c r="F109" s="41">
        <v>1</v>
      </c>
      <c r="G109" s="41">
        <v>3</v>
      </c>
      <c r="H109" s="37"/>
      <c r="I109" s="37"/>
      <c r="O109" s="22"/>
      <c r="P109" s="22"/>
    </row>
    <row r="110" spans="1:16" ht="24" customHeight="1" x14ac:dyDescent="0.25">
      <c r="A110" s="110"/>
      <c r="B110" s="108" t="s">
        <v>305</v>
      </c>
      <c r="C110" s="108"/>
      <c r="D110" s="108"/>
      <c r="E110" s="41">
        <v>0</v>
      </c>
      <c r="F110" s="41">
        <v>1</v>
      </c>
      <c r="G110" s="41">
        <v>1</v>
      </c>
      <c r="H110" s="37"/>
      <c r="I110" s="37"/>
      <c r="O110" s="22"/>
      <c r="P110" s="22"/>
    </row>
    <row r="111" spans="1:16" x14ac:dyDescent="0.25">
      <c r="A111" s="110"/>
      <c r="B111" s="108" t="s">
        <v>306</v>
      </c>
      <c r="C111" s="108"/>
      <c r="D111" s="108"/>
      <c r="E111" s="41">
        <v>4</v>
      </c>
      <c r="F111" s="41">
        <v>0</v>
      </c>
      <c r="G111" s="41">
        <v>4</v>
      </c>
      <c r="H111" s="37"/>
      <c r="I111" s="37"/>
      <c r="O111" s="22"/>
      <c r="P111" s="22"/>
    </row>
    <row r="112" spans="1:16" ht="24" customHeight="1" x14ac:dyDescent="0.25">
      <c r="A112" s="110"/>
      <c r="B112" s="108" t="s">
        <v>307</v>
      </c>
      <c r="C112" s="108"/>
      <c r="D112" s="108"/>
      <c r="E112" s="41">
        <v>1</v>
      </c>
      <c r="F112" s="41">
        <v>0</v>
      </c>
      <c r="G112" s="41">
        <v>1</v>
      </c>
      <c r="H112" s="37"/>
      <c r="I112" s="37"/>
      <c r="O112" s="22"/>
      <c r="P112" s="22"/>
    </row>
    <row r="113" spans="1:16" ht="24" customHeight="1" x14ac:dyDescent="0.25">
      <c r="A113" s="110"/>
      <c r="B113" s="108" t="s">
        <v>308</v>
      </c>
      <c r="C113" s="108"/>
      <c r="D113" s="108"/>
      <c r="E113" s="41">
        <v>4</v>
      </c>
      <c r="F113" s="41">
        <v>0</v>
      </c>
      <c r="G113" s="41">
        <v>4</v>
      </c>
      <c r="H113" s="37"/>
      <c r="I113" s="37"/>
      <c r="O113" s="22"/>
      <c r="P113" s="22"/>
    </row>
    <row r="114" spans="1:16" ht="24" customHeight="1" x14ac:dyDescent="0.25">
      <c r="A114" s="110"/>
      <c r="B114" s="108" t="s">
        <v>309</v>
      </c>
      <c r="C114" s="108"/>
      <c r="D114" s="108"/>
      <c r="E114" s="41">
        <v>6</v>
      </c>
      <c r="F114" s="41">
        <v>0</v>
      </c>
      <c r="G114" s="41">
        <v>6</v>
      </c>
      <c r="H114" s="37"/>
      <c r="I114" s="37"/>
      <c r="O114" s="22"/>
      <c r="P114" s="22"/>
    </row>
    <row r="115" spans="1:16" ht="24" customHeight="1" x14ac:dyDescent="0.25">
      <c r="A115" s="110"/>
      <c r="B115" s="108" t="s">
        <v>310</v>
      </c>
      <c r="C115" s="108"/>
      <c r="D115" s="108"/>
      <c r="E115" s="41">
        <v>1</v>
      </c>
      <c r="F115" s="41">
        <v>0</v>
      </c>
      <c r="G115" s="41">
        <v>1</v>
      </c>
      <c r="H115" s="37"/>
      <c r="I115" s="37"/>
      <c r="O115" s="22"/>
      <c r="P115" s="22"/>
    </row>
    <row r="116" spans="1:16" ht="24" customHeight="1" x14ac:dyDescent="0.25">
      <c r="A116" s="110"/>
      <c r="B116" s="108" t="s">
        <v>311</v>
      </c>
      <c r="C116" s="108"/>
      <c r="D116" s="108"/>
      <c r="E116" s="41">
        <v>5</v>
      </c>
      <c r="F116" s="41">
        <v>0</v>
      </c>
      <c r="G116" s="41">
        <v>5</v>
      </c>
      <c r="H116" s="37"/>
      <c r="I116" s="37"/>
      <c r="O116" s="22"/>
      <c r="P116" s="22"/>
    </row>
    <row r="117" spans="1:16" ht="24" customHeight="1" x14ac:dyDescent="0.25">
      <c r="A117" s="110"/>
      <c r="B117" s="108" t="s">
        <v>312</v>
      </c>
      <c r="C117" s="108"/>
      <c r="D117" s="108"/>
      <c r="E117" s="41">
        <v>18</v>
      </c>
      <c r="F117" s="41">
        <v>2</v>
      </c>
      <c r="G117" s="41">
        <v>20</v>
      </c>
      <c r="H117" s="37"/>
      <c r="I117" s="37"/>
      <c r="O117" s="22"/>
      <c r="P117" s="22"/>
    </row>
    <row r="118" spans="1:16" x14ac:dyDescent="0.25">
      <c r="A118" s="110"/>
      <c r="B118" s="108" t="s">
        <v>8</v>
      </c>
      <c r="C118" s="108"/>
      <c r="D118" s="108"/>
      <c r="E118" s="41">
        <v>46</v>
      </c>
      <c r="F118" s="41">
        <v>4</v>
      </c>
      <c r="G118" s="41">
        <v>50</v>
      </c>
      <c r="H118" s="37"/>
      <c r="I118" s="37"/>
      <c r="O118" s="22"/>
      <c r="P118" s="22"/>
    </row>
    <row r="119" spans="1:16" ht="36" customHeight="1" x14ac:dyDescent="0.25">
      <c r="A119" s="109" t="s">
        <v>161</v>
      </c>
      <c r="B119" s="108" t="s">
        <v>313</v>
      </c>
      <c r="C119" s="108"/>
      <c r="D119" s="108"/>
      <c r="E119" s="41">
        <v>1</v>
      </c>
      <c r="F119" s="41">
        <v>0</v>
      </c>
      <c r="G119" s="41">
        <v>1</v>
      </c>
      <c r="H119" s="37"/>
      <c r="I119" s="37"/>
      <c r="O119" s="22"/>
      <c r="P119" s="22"/>
    </row>
    <row r="120" spans="1:16" x14ac:dyDescent="0.25">
      <c r="A120" s="110"/>
      <c r="B120" s="108" t="s">
        <v>314</v>
      </c>
      <c r="C120" s="108"/>
      <c r="D120" s="108"/>
      <c r="E120" s="41">
        <v>14</v>
      </c>
      <c r="F120" s="41">
        <v>1</v>
      </c>
      <c r="G120" s="41">
        <v>15</v>
      </c>
      <c r="H120" s="37"/>
      <c r="I120" s="37"/>
      <c r="O120" s="22"/>
      <c r="P120" s="22"/>
    </row>
    <row r="121" spans="1:16" x14ac:dyDescent="0.25">
      <c r="A121" s="110"/>
      <c r="B121" s="108" t="s">
        <v>270</v>
      </c>
      <c r="C121" s="108"/>
      <c r="D121" s="108"/>
      <c r="E121" s="41">
        <v>1</v>
      </c>
      <c r="F121" s="41">
        <v>0</v>
      </c>
      <c r="G121" s="41">
        <v>1</v>
      </c>
      <c r="H121" s="37"/>
      <c r="I121" s="37"/>
      <c r="O121" s="22"/>
      <c r="P121" s="22"/>
    </row>
    <row r="122" spans="1:16" x14ac:dyDescent="0.25">
      <c r="A122" s="110"/>
      <c r="B122" s="108" t="s">
        <v>161</v>
      </c>
      <c r="C122" s="108"/>
      <c r="D122" s="108"/>
      <c r="E122" s="41">
        <v>23</v>
      </c>
      <c r="F122" s="41">
        <v>1</v>
      </c>
      <c r="G122" s="41">
        <v>24</v>
      </c>
      <c r="H122" s="37"/>
      <c r="I122" s="37"/>
      <c r="O122" s="22"/>
      <c r="P122" s="22"/>
    </row>
    <row r="123" spans="1:16" ht="24" customHeight="1" x14ac:dyDescent="0.25">
      <c r="A123" s="110"/>
      <c r="B123" s="108" t="s">
        <v>315</v>
      </c>
      <c r="C123" s="108"/>
      <c r="D123" s="108"/>
      <c r="E123" s="41">
        <v>1</v>
      </c>
      <c r="F123" s="41">
        <v>0</v>
      </c>
      <c r="G123" s="41">
        <v>1</v>
      </c>
      <c r="H123" s="37"/>
      <c r="I123" s="37"/>
      <c r="O123" s="22"/>
      <c r="P123" s="22"/>
    </row>
    <row r="124" spans="1:16" x14ac:dyDescent="0.25">
      <c r="A124" s="110"/>
      <c r="B124" s="108" t="s">
        <v>316</v>
      </c>
      <c r="C124" s="108"/>
      <c r="D124" s="108"/>
      <c r="E124" s="41">
        <v>1</v>
      </c>
      <c r="F124" s="41">
        <v>0</v>
      </c>
      <c r="G124" s="41">
        <v>1</v>
      </c>
      <c r="H124" s="37"/>
      <c r="I124" s="37"/>
      <c r="O124" s="22"/>
      <c r="P124" s="22"/>
    </row>
    <row r="125" spans="1:16" x14ac:dyDescent="0.25">
      <c r="A125" s="110"/>
      <c r="B125" s="108" t="s">
        <v>317</v>
      </c>
      <c r="C125" s="108"/>
      <c r="D125" s="108"/>
      <c r="E125" s="41">
        <v>1</v>
      </c>
      <c r="F125" s="41">
        <v>0</v>
      </c>
      <c r="G125" s="41">
        <v>1</v>
      </c>
      <c r="H125" s="37"/>
      <c r="I125" s="37"/>
      <c r="O125" s="22"/>
      <c r="P125" s="22"/>
    </row>
    <row r="126" spans="1:16" ht="24" customHeight="1" x14ac:dyDescent="0.25">
      <c r="A126" s="110"/>
      <c r="B126" s="108" t="s">
        <v>318</v>
      </c>
      <c r="C126" s="108"/>
      <c r="D126" s="108"/>
      <c r="E126" s="41">
        <v>5</v>
      </c>
      <c r="F126" s="41">
        <v>2</v>
      </c>
      <c r="G126" s="41">
        <v>7</v>
      </c>
      <c r="H126" s="37"/>
      <c r="I126" s="37"/>
      <c r="O126" s="22"/>
      <c r="P126" s="22"/>
    </row>
    <row r="127" spans="1:16" x14ac:dyDescent="0.25">
      <c r="A127" s="110"/>
      <c r="B127" s="108" t="s">
        <v>319</v>
      </c>
      <c r="C127" s="108"/>
      <c r="D127" s="108"/>
      <c r="E127" s="41">
        <v>6</v>
      </c>
      <c r="F127" s="41">
        <v>0</v>
      </c>
      <c r="G127" s="41">
        <v>6</v>
      </c>
      <c r="H127" s="37"/>
      <c r="I127" s="37"/>
      <c r="O127" s="22"/>
      <c r="P127" s="22"/>
    </row>
    <row r="128" spans="1:16" x14ac:dyDescent="0.25">
      <c r="A128" s="110"/>
      <c r="B128" s="108" t="s">
        <v>320</v>
      </c>
      <c r="C128" s="108"/>
      <c r="D128" s="108"/>
      <c r="E128" s="41">
        <v>1</v>
      </c>
      <c r="F128" s="41">
        <v>0</v>
      </c>
      <c r="G128" s="41">
        <v>1</v>
      </c>
      <c r="H128" s="37"/>
      <c r="I128" s="37"/>
      <c r="O128" s="22"/>
      <c r="P128" s="22"/>
    </row>
    <row r="129" spans="1:16" x14ac:dyDescent="0.25">
      <c r="A129" s="110"/>
      <c r="B129" s="108" t="s">
        <v>8</v>
      </c>
      <c r="C129" s="108"/>
      <c r="D129" s="108"/>
      <c r="E129" s="41">
        <v>54</v>
      </c>
      <c r="F129" s="41">
        <v>4</v>
      </c>
      <c r="G129" s="41">
        <v>58</v>
      </c>
      <c r="H129" s="37"/>
      <c r="I129" s="37"/>
      <c r="O129" s="22"/>
      <c r="P129" s="22"/>
    </row>
    <row r="130" spans="1:16" x14ac:dyDescent="0.25">
      <c r="A130" s="109" t="s">
        <v>182</v>
      </c>
      <c r="B130" s="108" t="s">
        <v>321</v>
      </c>
      <c r="C130" s="108"/>
      <c r="D130" s="108"/>
      <c r="E130" s="41">
        <v>1</v>
      </c>
      <c r="F130" s="41">
        <v>0</v>
      </c>
      <c r="G130" s="41">
        <v>1</v>
      </c>
      <c r="H130" s="37"/>
      <c r="I130" s="37"/>
      <c r="O130" s="22"/>
      <c r="P130" s="22"/>
    </row>
    <row r="131" spans="1:16" x14ac:dyDescent="0.25">
      <c r="A131" s="110"/>
      <c r="B131" s="108" t="s">
        <v>322</v>
      </c>
      <c r="C131" s="108"/>
      <c r="D131" s="108"/>
      <c r="E131" s="41">
        <v>1</v>
      </c>
      <c r="F131" s="41">
        <v>0</v>
      </c>
      <c r="G131" s="41">
        <v>1</v>
      </c>
      <c r="H131" s="37"/>
      <c r="I131" s="37"/>
      <c r="O131" s="22"/>
      <c r="P131" s="22"/>
    </row>
    <row r="132" spans="1:16" x14ac:dyDescent="0.25">
      <c r="A132" s="110"/>
      <c r="B132" s="108" t="s">
        <v>323</v>
      </c>
      <c r="C132" s="108"/>
      <c r="D132" s="108"/>
      <c r="E132" s="41">
        <v>1</v>
      </c>
      <c r="F132" s="41">
        <v>0</v>
      </c>
      <c r="G132" s="41">
        <v>1</v>
      </c>
      <c r="H132" s="37"/>
      <c r="I132" s="37"/>
      <c r="O132" s="22"/>
      <c r="P132" s="22"/>
    </row>
    <row r="133" spans="1:16" ht="24" customHeight="1" x14ac:dyDescent="0.25">
      <c r="A133" s="110"/>
      <c r="B133" s="108" t="s">
        <v>324</v>
      </c>
      <c r="C133" s="108"/>
      <c r="D133" s="108"/>
      <c r="E133" s="41">
        <v>4</v>
      </c>
      <c r="F133" s="41">
        <v>0</v>
      </c>
      <c r="G133" s="41">
        <v>4</v>
      </c>
      <c r="H133" s="37"/>
      <c r="I133" s="37"/>
      <c r="O133" s="22"/>
      <c r="P133" s="22"/>
    </row>
    <row r="134" spans="1:16" ht="24" customHeight="1" x14ac:dyDescent="0.25">
      <c r="A134" s="110"/>
      <c r="B134" s="108" t="s">
        <v>325</v>
      </c>
      <c r="C134" s="108"/>
      <c r="D134" s="108"/>
      <c r="E134" s="41">
        <v>1</v>
      </c>
      <c r="F134" s="41">
        <v>0</v>
      </c>
      <c r="G134" s="41">
        <v>1</v>
      </c>
      <c r="H134" s="37"/>
      <c r="I134" s="37"/>
      <c r="O134" s="22"/>
      <c r="P134" s="22"/>
    </row>
    <row r="135" spans="1:16" ht="24" customHeight="1" x14ac:dyDescent="0.25">
      <c r="A135" s="110"/>
      <c r="B135" s="108" t="s">
        <v>326</v>
      </c>
      <c r="C135" s="108"/>
      <c r="D135" s="108"/>
      <c r="E135" s="41">
        <v>2</v>
      </c>
      <c r="F135" s="41">
        <v>0</v>
      </c>
      <c r="G135" s="41">
        <v>2</v>
      </c>
      <c r="H135" s="37"/>
      <c r="I135" s="37"/>
      <c r="O135" s="22"/>
      <c r="P135" s="22"/>
    </row>
    <row r="136" spans="1:16" x14ac:dyDescent="0.25">
      <c r="A136" s="110"/>
      <c r="B136" s="108" t="s">
        <v>327</v>
      </c>
      <c r="C136" s="108"/>
      <c r="D136" s="108"/>
      <c r="E136" s="41">
        <v>1</v>
      </c>
      <c r="F136" s="41">
        <v>0</v>
      </c>
      <c r="G136" s="41">
        <v>1</v>
      </c>
      <c r="H136" s="37"/>
      <c r="I136" s="37"/>
      <c r="O136" s="22"/>
      <c r="P136" s="22"/>
    </row>
    <row r="137" spans="1:16" x14ac:dyDescent="0.25">
      <c r="A137" s="110"/>
      <c r="B137" s="108" t="s">
        <v>328</v>
      </c>
      <c r="C137" s="108"/>
      <c r="D137" s="108"/>
      <c r="E137" s="41">
        <v>2</v>
      </c>
      <c r="F137" s="41">
        <v>0</v>
      </c>
      <c r="G137" s="41">
        <v>2</v>
      </c>
      <c r="H137" s="37"/>
      <c r="I137" s="37"/>
      <c r="O137" s="22"/>
      <c r="P137" s="22"/>
    </row>
    <row r="138" spans="1:16" ht="24" customHeight="1" x14ac:dyDescent="0.25">
      <c r="A138" s="110"/>
      <c r="B138" s="108" t="s">
        <v>329</v>
      </c>
      <c r="C138" s="108"/>
      <c r="D138" s="108"/>
      <c r="E138" s="41">
        <v>2</v>
      </c>
      <c r="F138" s="41">
        <v>0</v>
      </c>
      <c r="G138" s="41">
        <v>2</v>
      </c>
      <c r="H138" s="37"/>
      <c r="I138" s="37"/>
      <c r="O138" s="22"/>
      <c r="P138" s="22"/>
    </row>
    <row r="139" spans="1:16" x14ac:dyDescent="0.25">
      <c r="A139" s="110"/>
      <c r="B139" s="108" t="s">
        <v>330</v>
      </c>
      <c r="C139" s="108"/>
      <c r="D139" s="108"/>
      <c r="E139" s="41">
        <v>2</v>
      </c>
      <c r="F139" s="41">
        <v>0</v>
      </c>
      <c r="G139" s="41">
        <v>2</v>
      </c>
      <c r="H139" s="37"/>
      <c r="I139" s="37"/>
      <c r="O139" s="22"/>
      <c r="P139" s="22"/>
    </row>
    <row r="140" spans="1:16" x14ac:dyDescent="0.25">
      <c r="A140" s="110"/>
      <c r="B140" s="108" t="s">
        <v>182</v>
      </c>
      <c r="C140" s="108"/>
      <c r="D140" s="108"/>
      <c r="E140" s="41">
        <v>1</v>
      </c>
      <c r="F140" s="41">
        <v>0</v>
      </c>
      <c r="G140" s="41">
        <v>1</v>
      </c>
      <c r="H140" s="37"/>
      <c r="I140" s="37"/>
      <c r="O140" s="22"/>
      <c r="P140" s="22"/>
    </row>
    <row r="141" spans="1:16" x14ac:dyDescent="0.25">
      <c r="A141" s="110"/>
      <c r="B141" s="108" t="s">
        <v>331</v>
      </c>
      <c r="C141" s="108"/>
      <c r="D141" s="108"/>
      <c r="E141" s="41">
        <v>1</v>
      </c>
      <c r="F141" s="41">
        <v>0</v>
      </c>
      <c r="G141" s="41">
        <v>1</v>
      </c>
      <c r="H141" s="37"/>
      <c r="I141" s="37"/>
      <c r="O141" s="22"/>
      <c r="P141" s="22"/>
    </row>
    <row r="142" spans="1:16" x14ac:dyDescent="0.25">
      <c r="A142" s="110"/>
      <c r="B142" s="108" t="s">
        <v>332</v>
      </c>
      <c r="C142" s="108"/>
      <c r="D142" s="108"/>
      <c r="E142" s="41">
        <v>2</v>
      </c>
      <c r="F142" s="41">
        <v>0</v>
      </c>
      <c r="G142" s="41">
        <v>2</v>
      </c>
      <c r="H142" s="37"/>
      <c r="I142" s="37"/>
      <c r="O142" s="22"/>
      <c r="P142" s="22"/>
    </row>
    <row r="143" spans="1:16" ht="24" customHeight="1" x14ac:dyDescent="0.25">
      <c r="A143" s="110"/>
      <c r="B143" s="108" t="s">
        <v>333</v>
      </c>
      <c r="C143" s="108"/>
      <c r="D143" s="108"/>
      <c r="E143" s="41">
        <v>1</v>
      </c>
      <c r="F143" s="41">
        <v>0</v>
      </c>
      <c r="G143" s="41">
        <v>1</v>
      </c>
      <c r="H143" s="37"/>
      <c r="I143" s="37"/>
      <c r="O143" s="22"/>
      <c r="P143" s="22"/>
    </row>
    <row r="144" spans="1:16" ht="36" customHeight="1" x14ac:dyDescent="0.25">
      <c r="A144" s="110"/>
      <c r="B144" s="108" t="s">
        <v>334</v>
      </c>
      <c r="C144" s="108"/>
      <c r="D144" s="108"/>
      <c r="E144" s="41">
        <v>6</v>
      </c>
      <c r="F144" s="41">
        <v>0</v>
      </c>
      <c r="G144" s="41">
        <v>6</v>
      </c>
      <c r="H144" s="37"/>
      <c r="I144" s="37"/>
      <c r="O144" s="22"/>
      <c r="P144" s="22"/>
    </row>
    <row r="145" spans="1:16" x14ac:dyDescent="0.25">
      <c r="A145" s="110"/>
      <c r="B145" s="108" t="s">
        <v>335</v>
      </c>
      <c r="C145" s="108"/>
      <c r="D145" s="108"/>
      <c r="E145" s="41">
        <v>3</v>
      </c>
      <c r="F145" s="41">
        <v>0</v>
      </c>
      <c r="G145" s="41">
        <v>3</v>
      </c>
      <c r="H145" s="37"/>
      <c r="I145" s="37"/>
      <c r="O145" s="22"/>
      <c r="P145" s="22"/>
    </row>
    <row r="146" spans="1:16" x14ac:dyDescent="0.25">
      <c r="A146" s="110"/>
      <c r="B146" s="108" t="s">
        <v>336</v>
      </c>
      <c r="C146" s="108"/>
      <c r="D146" s="108"/>
      <c r="E146" s="41">
        <v>1</v>
      </c>
      <c r="F146" s="41">
        <v>0</v>
      </c>
      <c r="G146" s="41">
        <v>1</v>
      </c>
      <c r="H146" s="37"/>
      <c r="I146" s="37"/>
      <c r="O146" s="22"/>
      <c r="P146" s="22"/>
    </row>
    <row r="147" spans="1:16" x14ac:dyDescent="0.25">
      <c r="A147" s="110"/>
      <c r="B147" s="108" t="s">
        <v>337</v>
      </c>
      <c r="C147" s="108"/>
      <c r="D147" s="108"/>
      <c r="E147" s="41">
        <v>2</v>
      </c>
      <c r="F147" s="41">
        <v>0</v>
      </c>
      <c r="G147" s="41">
        <v>2</v>
      </c>
      <c r="H147" s="37"/>
      <c r="I147" s="37"/>
      <c r="O147" s="22"/>
      <c r="P147" s="22"/>
    </row>
    <row r="148" spans="1:16" x14ac:dyDescent="0.25">
      <c r="A148" s="110"/>
      <c r="B148" s="108" t="s">
        <v>338</v>
      </c>
      <c r="C148" s="108"/>
      <c r="D148" s="108"/>
      <c r="E148" s="41">
        <v>1</v>
      </c>
      <c r="F148" s="41">
        <v>0</v>
      </c>
      <c r="G148" s="41">
        <v>1</v>
      </c>
      <c r="H148" s="37"/>
      <c r="I148" s="37"/>
      <c r="O148" s="22"/>
      <c r="P148" s="22"/>
    </row>
    <row r="149" spans="1:16" x14ac:dyDescent="0.25">
      <c r="A149" s="110"/>
      <c r="B149" s="108" t="s">
        <v>8</v>
      </c>
      <c r="C149" s="108"/>
      <c r="D149" s="108"/>
      <c r="E149" s="41">
        <v>35</v>
      </c>
      <c r="F149" s="41">
        <v>0</v>
      </c>
      <c r="G149" s="41">
        <v>35</v>
      </c>
      <c r="H149" s="37"/>
      <c r="I149" s="37"/>
      <c r="O149" s="22"/>
      <c r="P149" s="22"/>
    </row>
    <row r="150" spans="1:16" ht="24" customHeight="1" x14ac:dyDescent="0.25">
      <c r="A150" s="109" t="s">
        <v>57</v>
      </c>
      <c r="B150" s="108" t="s">
        <v>339</v>
      </c>
      <c r="C150" s="108"/>
      <c r="D150" s="108"/>
      <c r="E150" s="41">
        <v>3</v>
      </c>
      <c r="F150" s="41">
        <v>0</v>
      </c>
      <c r="G150" s="41">
        <v>3</v>
      </c>
      <c r="H150" s="37"/>
      <c r="I150" s="37"/>
      <c r="O150" s="22"/>
      <c r="P150" s="22"/>
    </row>
    <row r="151" spans="1:16" x14ac:dyDescent="0.25">
      <c r="A151" s="110"/>
      <c r="B151" s="108" t="s">
        <v>340</v>
      </c>
      <c r="C151" s="108"/>
      <c r="D151" s="108"/>
      <c r="E151" s="41">
        <v>7</v>
      </c>
      <c r="F151" s="41">
        <v>0</v>
      </c>
      <c r="G151" s="41">
        <v>7</v>
      </c>
      <c r="H151" s="37"/>
      <c r="I151" s="37"/>
      <c r="O151" s="22"/>
      <c r="P151" s="22"/>
    </row>
    <row r="152" spans="1:16" x14ac:dyDescent="0.25">
      <c r="A152" s="110"/>
      <c r="B152" s="108" t="s">
        <v>341</v>
      </c>
      <c r="C152" s="108"/>
      <c r="D152" s="108"/>
      <c r="E152" s="41">
        <v>4</v>
      </c>
      <c r="F152" s="41">
        <v>1</v>
      </c>
      <c r="G152" s="41">
        <v>5</v>
      </c>
      <c r="H152" s="37"/>
      <c r="I152" s="37"/>
      <c r="O152" s="22"/>
      <c r="P152" s="22"/>
    </row>
    <row r="153" spans="1:16" ht="24" customHeight="1" x14ac:dyDescent="0.25">
      <c r="A153" s="110"/>
      <c r="B153" s="108" t="s">
        <v>342</v>
      </c>
      <c r="C153" s="108"/>
      <c r="D153" s="108"/>
      <c r="E153" s="41">
        <v>10</v>
      </c>
      <c r="F153" s="41">
        <v>0</v>
      </c>
      <c r="G153" s="41">
        <v>10</v>
      </c>
      <c r="H153" s="37"/>
      <c r="I153" s="37"/>
      <c r="O153" s="22"/>
      <c r="P153" s="22"/>
    </row>
    <row r="154" spans="1:16" x14ac:dyDescent="0.25">
      <c r="A154" s="110"/>
      <c r="B154" s="108" t="s">
        <v>343</v>
      </c>
      <c r="C154" s="108"/>
      <c r="D154" s="108"/>
      <c r="E154" s="41">
        <v>2</v>
      </c>
      <c r="F154" s="41">
        <v>0</v>
      </c>
      <c r="G154" s="41">
        <v>2</v>
      </c>
      <c r="H154" s="37"/>
      <c r="I154" s="37"/>
      <c r="O154" s="22"/>
      <c r="P154" s="22"/>
    </row>
    <row r="155" spans="1:16" x14ac:dyDescent="0.25">
      <c r="A155" s="110"/>
      <c r="B155" s="108" t="s">
        <v>344</v>
      </c>
      <c r="C155" s="108"/>
      <c r="D155" s="108"/>
      <c r="E155" s="41">
        <v>1</v>
      </c>
      <c r="F155" s="41">
        <v>0</v>
      </c>
      <c r="G155" s="41">
        <v>1</v>
      </c>
      <c r="H155" s="37"/>
      <c r="I155" s="37"/>
      <c r="O155" s="22"/>
      <c r="P155" s="22"/>
    </row>
    <row r="156" spans="1:16" x14ac:dyDescent="0.25">
      <c r="A156" s="110"/>
      <c r="B156" s="108" t="s">
        <v>345</v>
      </c>
      <c r="C156" s="108"/>
      <c r="D156" s="108"/>
      <c r="E156" s="41">
        <v>2</v>
      </c>
      <c r="F156" s="41">
        <v>0</v>
      </c>
      <c r="G156" s="41">
        <v>2</v>
      </c>
      <c r="H156" s="37"/>
      <c r="I156" s="37"/>
      <c r="O156" s="22"/>
      <c r="P156" s="22"/>
    </row>
    <row r="157" spans="1:16" ht="24" customHeight="1" x14ac:dyDescent="0.25">
      <c r="A157" s="110"/>
      <c r="B157" s="108" t="s">
        <v>346</v>
      </c>
      <c r="C157" s="108"/>
      <c r="D157" s="108"/>
      <c r="E157" s="41">
        <v>6</v>
      </c>
      <c r="F157" s="41">
        <v>0</v>
      </c>
      <c r="G157" s="41">
        <v>6</v>
      </c>
      <c r="H157" s="37"/>
      <c r="I157" s="37"/>
      <c r="O157" s="22"/>
      <c r="P157" s="22"/>
    </row>
    <row r="158" spans="1:16" ht="36" customHeight="1" x14ac:dyDescent="0.25">
      <c r="A158" s="110"/>
      <c r="B158" s="108" t="s">
        <v>347</v>
      </c>
      <c r="C158" s="108"/>
      <c r="D158" s="108"/>
      <c r="E158" s="41">
        <v>1</v>
      </c>
      <c r="F158" s="41">
        <v>0</v>
      </c>
      <c r="G158" s="41">
        <v>1</v>
      </c>
      <c r="H158" s="37"/>
      <c r="I158" s="37"/>
      <c r="O158" s="22"/>
      <c r="P158" s="22"/>
    </row>
    <row r="159" spans="1:16" x14ac:dyDescent="0.25">
      <c r="A159" s="110"/>
      <c r="B159" s="108" t="s">
        <v>348</v>
      </c>
      <c r="C159" s="108"/>
      <c r="D159" s="108"/>
      <c r="E159" s="41">
        <v>1</v>
      </c>
      <c r="F159" s="41">
        <v>0</v>
      </c>
      <c r="G159" s="41">
        <v>1</v>
      </c>
      <c r="H159" s="37"/>
      <c r="I159" s="37"/>
      <c r="O159" s="22"/>
      <c r="P159" s="22"/>
    </row>
    <row r="160" spans="1:16" ht="24" customHeight="1" x14ac:dyDescent="0.25">
      <c r="A160" s="110"/>
      <c r="B160" s="108" t="s">
        <v>349</v>
      </c>
      <c r="C160" s="108"/>
      <c r="D160" s="108"/>
      <c r="E160" s="41">
        <v>0</v>
      </c>
      <c r="F160" s="41">
        <v>1</v>
      </c>
      <c r="G160" s="41">
        <v>1</v>
      </c>
      <c r="H160" s="37"/>
      <c r="I160" s="37"/>
      <c r="O160" s="22"/>
      <c r="P160" s="22"/>
    </row>
    <row r="161" spans="1:16" ht="24" customHeight="1" x14ac:dyDescent="0.25">
      <c r="A161" s="110"/>
      <c r="B161" s="108" t="s">
        <v>350</v>
      </c>
      <c r="C161" s="108"/>
      <c r="D161" s="108"/>
      <c r="E161" s="41">
        <v>1</v>
      </c>
      <c r="F161" s="41">
        <v>0</v>
      </c>
      <c r="G161" s="41">
        <v>1</v>
      </c>
      <c r="H161" s="37"/>
      <c r="I161" s="37"/>
      <c r="O161" s="22"/>
      <c r="P161" s="22"/>
    </row>
    <row r="162" spans="1:16" ht="24" customHeight="1" x14ac:dyDescent="0.25">
      <c r="A162" s="110"/>
      <c r="B162" s="108" t="s">
        <v>351</v>
      </c>
      <c r="C162" s="108"/>
      <c r="D162" s="108"/>
      <c r="E162" s="41">
        <v>2</v>
      </c>
      <c r="F162" s="41">
        <v>0</v>
      </c>
      <c r="G162" s="41">
        <v>2</v>
      </c>
      <c r="H162" s="37"/>
      <c r="I162" s="37"/>
      <c r="O162" s="22"/>
      <c r="P162" s="22"/>
    </row>
    <row r="163" spans="1:16" x14ac:dyDescent="0.25">
      <c r="A163" s="110"/>
      <c r="B163" s="108" t="s">
        <v>57</v>
      </c>
      <c r="C163" s="108"/>
      <c r="D163" s="108"/>
      <c r="E163" s="41">
        <v>74</v>
      </c>
      <c r="F163" s="41">
        <v>9</v>
      </c>
      <c r="G163" s="41">
        <v>83</v>
      </c>
      <c r="H163" s="37"/>
      <c r="I163" s="37"/>
      <c r="O163" s="22"/>
      <c r="P163" s="22"/>
    </row>
    <row r="164" spans="1:16" x14ac:dyDescent="0.25">
      <c r="A164" s="110"/>
      <c r="B164" s="108" t="s">
        <v>352</v>
      </c>
      <c r="C164" s="108"/>
      <c r="D164" s="108"/>
      <c r="E164" s="41">
        <v>2</v>
      </c>
      <c r="F164" s="41">
        <v>1</v>
      </c>
      <c r="G164" s="41">
        <v>3</v>
      </c>
      <c r="H164" s="37"/>
      <c r="I164" s="37"/>
      <c r="O164" s="22"/>
      <c r="P164" s="22"/>
    </row>
    <row r="165" spans="1:16" x14ac:dyDescent="0.25">
      <c r="A165" s="110"/>
      <c r="B165" s="108" t="s">
        <v>353</v>
      </c>
      <c r="C165" s="108"/>
      <c r="D165" s="108"/>
      <c r="E165" s="41">
        <v>3</v>
      </c>
      <c r="F165" s="41">
        <v>0</v>
      </c>
      <c r="G165" s="41">
        <v>3</v>
      </c>
      <c r="H165" s="37"/>
      <c r="I165" s="37"/>
      <c r="O165" s="22"/>
      <c r="P165" s="22"/>
    </row>
    <row r="166" spans="1:16" x14ac:dyDescent="0.25">
      <c r="A166" s="110"/>
      <c r="B166" s="108" t="s">
        <v>8</v>
      </c>
      <c r="C166" s="108"/>
      <c r="D166" s="108"/>
      <c r="E166" s="41">
        <v>119</v>
      </c>
      <c r="F166" s="41">
        <v>12</v>
      </c>
      <c r="G166" s="41">
        <v>131</v>
      </c>
      <c r="H166" s="37"/>
      <c r="I166" s="37"/>
      <c r="O166" s="22"/>
      <c r="P166" s="22"/>
    </row>
    <row r="167" spans="1:16" x14ac:dyDescent="0.25">
      <c r="A167" s="109" t="s">
        <v>14</v>
      </c>
      <c r="B167" s="108" t="s">
        <v>354</v>
      </c>
      <c r="C167" s="108"/>
      <c r="D167" s="108"/>
      <c r="E167" s="41">
        <v>3</v>
      </c>
      <c r="F167" s="41">
        <v>1</v>
      </c>
      <c r="G167" s="41">
        <v>4</v>
      </c>
      <c r="H167" s="37"/>
      <c r="I167" s="37"/>
      <c r="O167" s="22"/>
      <c r="P167" s="22"/>
    </row>
    <row r="168" spans="1:16" x14ac:dyDescent="0.25">
      <c r="A168" s="110"/>
      <c r="B168" s="108" t="s">
        <v>355</v>
      </c>
      <c r="C168" s="108"/>
      <c r="D168" s="108"/>
      <c r="E168" s="41">
        <v>20</v>
      </c>
      <c r="F168" s="41">
        <v>1</v>
      </c>
      <c r="G168" s="41">
        <v>21</v>
      </c>
      <c r="H168" s="37"/>
      <c r="I168" s="37"/>
      <c r="O168" s="22"/>
      <c r="P168" s="22"/>
    </row>
    <row r="169" spans="1:16" ht="24" customHeight="1" x14ac:dyDescent="0.25">
      <c r="A169" s="110"/>
      <c r="B169" s="108" t="s">
        <v>356</v>
      </c>
      <c r="C169" s="108"/>
      <c r="D169" s="108"/>
      <c r="E169" s="41">
        <v>1</v>
      </c>
      <c r="F169" s="41">
        <v>1</v>
      </c>
      <c r="G169" s="41">
        <v>2</v>
      </c>
      <c r="H169" s="37"/>
      <c r="I169" s="37"/>
      <c r="O169" s="22"/>
      <c r="P169" s="22"/>
    </row>
    <row r="170" spans="1:16" ht="24" customHeight="1" x14ac:dyDescent="0.25">
      <c r="A170" s="110"/>
      <c r="B170" s="108" t="s">
        <v>357</v>
      </c>
      <c r="C170" s="108"/>
      <c r="D170" s="108"/>
      <c r="E170" s="41">
        <v>11</v>
      </c>
      <c r="F170" s="41">
        <v>2</v>
      </c>
      <c r="G170" s="41">
        <v>13</v>
      </c>
      <c r="H170" s="37"/>
      <c r="I170" s="37"/>
      <c r="O170" s="22"/>
      <c r="P170" s="22"/>
    </row>
    <row r="171" spans="1:16" ht="24" customHeight="1" x14ac:dyDescent="0.25">
      <c r="A171" s="110"/>
      <c r="B171" s="108" t="s">
        <v>358</v>
      </c>
      <c r="C171" s="108"/>
      <c r="D171" s="108"/>
      <c r="E171" s="41">
        <v>8</v>
      </c>
      <c r="F171" s="41">
        <v>2</v>
      </c>
      <c r="G171" s="41">
        <v>10</v>
      </c>
      <c r="H171" s="37"/>
      <c r="I171" s="37"/>
      <c r="O171" s="22"/>
      <c r="P171" s="22"/>
    </row>
    <row r="172" spans="1:16" x14ac:dyDescent="0.25">
      <c r="A172" s="110"/>
      <c r="B172" s="108" t="s">
        <v>359</v>
      </c>
      <c r="C172" s="108"/>
      <c r="D172" s="108"/>
      <c r="E172" s="41">
        <v>0</v>
      </c>
      <c r="F172" s="41">
        <v>1</v>
      </c>
      <c r="G172" s="41">
        <v>1</v>
      </c>
      <c r="H172" s="37"/>
      <c r="I172" s="37"/>
      <c r="O172" s="22"/>
      <c r="P172" s="22"/>
    </row>
    <row r="173" spans="1:16" x14ac:dyDescent="0.25">
      <c r="A173" s="110"/>
      <c r="B173" s="108" t="s">
        <v>360</v>
      </c>
      <c r="C173" s="108"/>
      <c r="D173" s="108"/>
      <c r="E173" s="41">
        <v>4</v>
      </c>
      <c r="F173" s="41">
        <v>0</v>
      </c>
      <c r="G173" s="41">
        <v>4</v>
      </c>
      <c r="H173" s="37"/>
      <c r="I173" s="37"/>
      <c r="O173" s="22"/>
      <c r="P173" s="22"/>
    </row>
    <row r="174" spans="1:16" x14ac:dyDescent="0.25">
      <c r="A174" s="110"/>
      <c r="B174" s="108" t="s">
        <v>361</v>
      </c>
      <c r="C174" s="108"/>
      <c r="D174" s="108"/>
      <c r="E174" s="41">
        <v>5</v>
      </c>
      <c r="F174" s="41">
        <v>2</v>
      </c>
      <c r="G174" s="41">
        <v>7</v>
      </c>
      <c r="H174" s="37"/>
      <c r="I174" s="37"/>
      <c r="O174" s="22"/>
      <c r="P174" s="22"/>
    </row>
    <row r="175" spans="1:16" x14ac:dyDescent="0.25">
      <c r="A175" s="110"/>
      <c r="B175" s="108" t="s">
        <v>362</v>
      </c>
      <c r="C175" s="108"/>
      <c r="D175" s="108"/>
      <c r="E175" s="41">
        <v>14</v>
      </c>
      <c r="F175" s="41">
        <v>2</v>
      </c>
      <c r="G175" s="41">
        <v>16</v>
      </c>
      <c r="H175" s="37"/>
      <c r="I175" s="37"/>
      <c r="O175" s="22"/>
      <c r="P175" s="22"/>
    </row>
    <row r="176" spans="1:16" x14ac:dyDescent="0.25">
      <c r="A176" s="110"/>
      <c r="B176" s="108" t="s">
        <v>363</v>
      </c>
      <c r="C176" s="108"/>
      <c r="D176" s="108"/>
      <c r="E176" s="41">
        <v>1</v>
      </c>
      <c r="F176" s="41">
        <v>2</v>
      </c>
      <c r="G176" s="41">
        <v>3</v>
      </c>
      <c r="H176" s="37"/>
      <c r="I176" s="37"/>
      <c r="O176" s="22"/>
      <c r="P176" s="22"/>
    </row>
    <row r="177" spans="1:16" ht="24" customHeight="1" x14ac:dyDescent="0.25">
      <c r="A177" s="110"/>
      <c r="B177" s="108" t="s">
        <v>364</v>
      </c>
      <c r="C177" s="108"/>
      <c r="D177" s="108"/>
      <c r="E177" s="41">
        <v>1</v>
      </c>
      <c r="F177" s="41">
        <v>0</v>
      </c>
      <c r="G177" s="41">
        <v>1</v>
      </c>
      <c r="H177" s="37"/>
      <c r="I177" s="37"/>
      <c r="O177" s="22"/>
      <c r="P177" s="22"/>
    </row>
    <row r="178" spans="1:16" ht="24" customHeight="1" x14ac:dyDescent="0.25">
      <c r="A178" s="110"/>
      <c r="B178" s="108" t="s">
        <v>365</v>
      </c>
      <c r="C178" s="108"/>
      <c r="D178" s="108"/>
      <c r="E178" s="41">
        <v>1</v>
      </c>
      <c r="F178" s="41">
        <v>0</v>
      </c>
      <c r="G178" s="41">
        <v>1</v>
      </c>
      <c r="H178" s="37"/>
      <c r="I178" s="37"/>
      <c r="O178" s="22"/>
      <c r="P178" s="22"/>
    </row>
    <row r="179" spans="1:16" ht="24" customHeight="1" x14ac:dyDescent="0.25">
      <c r="A179" s="110"/>
      <c r="B179" s="108" t="s">
        <v>366</v>
      </c>
      <c r="C179" s="108"/>
      <c r="D179" s="108"/>
      <c r="E179" s="41">
        <v>2</v>
      </c>
      <c r="F179" s="41">
        <v>1</v>
      </c>
      <c r="G179" s="41">
        <v>3</v>
      </c>
      <c r="H179" s="37"/>
      <c r="I179" s="37"/>
      <c r="O179" s="22"/>
      <c r="P179" s="22"/>
    </row>
    <row r="180" spans="1:16" x14ac:dyDescent="0.25">
      <c r="A180" s="110"/>
      <c r="B180" s="108" t="s">
        <v>367</v>
      </c>
      <c r="C180" s="108"/>
      <c r="D180" s="108"/>
      <c r="E180" s="41">
        <v>2</v>
      </c>
      <c r="F180" s="41">
        <v>1</v>
      </c>
      <c r="G180" s="41">
        <v>3</v>
      </c>
      <c r="H180" s="37"/>
      <c r="I180" s="37"/>
      <c r="O180" s="22"/>
      <c r="P180" s="22"/>
    </row>
    <row r="181" spans="1:16" ht="24" customHeight="1" x14ac:dyDescent="0.25">
      <c r="A181" s="110"/>
      <c r="B181" s="108" t="s">
        <v>14</v>
      </c>
      <c r="C181" s="108"/>
      <c r="D181" s="108"/>
      <c r="E181" s="41">
        <v>58</v>
      </c>
      <c r="F181" s="41">
        <v>11</v>
      </c>
      <c r="G181" s="41">
        <v>69</v>
      </c>
      <c r="H181" s="37"/>
      <c r="I181" s="37"/>
      <c r="O181" s="22"/>
      <c r="P181" s="22"/>
    </row>
    <row r="182" spans="1:16" ht="36" customHeight="1" x14ac:dyDescent="0.25">
      <c r="A182" s="110"/>
      <c r="B182" s="108" t="s">
        <v>368</v>
      </c>
      <c r="C182" s="108"/>
      <c r="D182" s="108"/>
      <c r="E182" s="41">
        <v>3</v>
      </c>
      <c r="F182" s="41">
        <v>0</v>
      </c>
      <c r="G182" s="41">
        <v>3</v>
      </c>
      <c r="H182" s="37"/>
      <c r="I182" s="37"/>
      <c r="O182" s="22"/>
      <c r="P182" s="22"/>
    </row>
    <row r="183" spans="1:16" x14ac:dyDescent="0.25">
      <c r="A183" s="110"/>
      <c r="B183" s="108" t="s">
        <v>369</v>
      </c>
      <c r="C183" s="108"/>
      <c r="D183" s="108"/>
      <c r="E183" s="41">
        <v>5</v>
      </c>
      <c r="F183" s="41">
        <v>4</v>
      </c>
      <c r="G183" s="41">
        <v>9</v>
      </c>
      <c r="H183" s="37"/>
      <c r="I183" s="37"/>
      <c r="O183" s="22"/>
      <c r="P183" s="22"/>
    </row>
    <row r="184" spans="1:16" ht="24" customHeight="1" x14ac:dyDescent="0.25">
      <c r="A184" s="110"/>
      <c r="B184" s="108" t="s">
        <v>370</v>
      </c>
      <c r="C184" s="108"/>
      <c r="D184" s="108"/>
      <c r="E184" s="41">
        <v>7</v>
      </c>
      <c r="F184" s="41">
        <v>4</v>
      </c>
      <c r="G184" s="41">
        <v>11</v>
      </c>
      <c r="H184" s="37"/>
      <c r="I184" s="37"/>
      <c r="O184" s="22"/>
      <c r="P184" s="22"/>
    </row>
    <row r="185" spans="1:16" x14ac:dyDescent="0.25">
      <c r="A185" s="110"/>
      <c r="B185" s="108" t="s">
        <v>8</v>
      </c>
      <c r="C185" s="108"/>
      <c r="D185" s="108"/>
      <c r="E185" s="41">
        <v>146</v>
      </c>
      <c r="F185" s="41">
        <v>35</v>
      </c>
      <c r="G185" s="41">
        <v>181</v>
      </c>
      <c r="H185" s="37"/>
      <c r="I185" s="37"/>
      <c r="O185" s="22"/>
      <c r="P185" s="22"/>
    </row>
    <row r="186" spans="1:16" ht="24" customHeight="1" x14ac:dyDescent="0.25">
      <c r="A186" s="109" t="s">
        <v>151</v>
      </c>
      <c r="B186" s="108" t="s">
        <v>371</v>
      </c>
      <c r="C186" s="108"/>
      <c r="D186" s="108"/>
      <c r="E186" s="41">
        <v>2</v>
      </c>
      <c r="F186" s="41">
        <v>1</v>
      </c>
      <c r="G186" s="41">
        <v>3</v>
      </c>
      <c r="H186" s="37"/>
      <c r="I186" s="37"/>
      <c r="O186" s="22"/>
      <c r="P186" s="22"/>
    </row>
    <row r="187" spans="1:16" x14ac:dyDescent="0.25">
      <c r="A187" s="110"/>
      <c r="B187" s="108" t="s">
        <v>372</v>
      </c>
      <c r="C187" s="108"/>
      <c r="D187" s="108"/>
      <c r="E187" s="41">
        <v>1</v>
      </c>
      <c r="F187" s="41">
        <v>0</v>
      </c>
      <c r="G187" s="41">
        <v>1</v>
      </c>
      <c r="H187" s="37"/>
      <c r="I187" s="37"/>
      <c r="O187" s="22"/>
      <c r="P187" s="22"/>
    </row>
    <row r="188" spans="1:16" ht="36" customHeight="1" x14ac:dyDescent="0.25">
      <c r="A188" s="110"/>
      <c r="B188" s="108" t="s">
        <v>373</v>
      </c>
      <c r="C188" s="108"/>
      <c r="D188" s="108"/>
      <c r="E188" s="41">
        <v>4</v>
      </c>
      <c r="F188" s="41">
        <v>1</v>
      </c>
      <c r="G188" s="41">
        <v>5</v>
      </c>
      <c r="H188" s="37"/>
      <c r="I188" s="37"/>
      <c r="O188" s="22"/>
      <c r="P188" s="22"/>
    </row>
    <row r="189" spans="1:16" ht="24" customHeight="1" x14ac:dyDescent="0.25">
      <c r="A189" s="110"/>
      <c r="B189" s="108" t="s">
        <v>374</v>
      </c>
      <c r="C189" s="108"/>
      <c r="D189" s="108"/>
      <c r="E189" s="41">
        <v>1</v>
      </c>
      <c r="F189" s="41">
        <v>0</v>
      </c>
      <c r="G189" s="41">
        <v>1</v>
      </c>
      <c r="H189" s="37"/>
      <c r="I189" s="37"/>
      <c r="O189" s="22"/>
      <c r="P189" s="22"/>
    </row>
    <row r="190" spans="1:16" ht="24" customHeight="1" x14ac:dyDescent="0.25">
      <c r="A190" s="110"/>
      <c r="B190" s="108" t="s">
        <v>375</v>
      </c>
      <c r="C190" s="108"/>
      <c r="D190" s="108"/>
      <c r="E190" s="41">
        <v>3</v>
      </c>
      <c r="F190" s="41">
        <v>0</v>
      </c>
      <c r="G190" s="41">
        <v>3</v>
      </c>
      <c r="H190" s="37"/>
      <c r="I190" s="37"/>
      <c r="O190" s="22"/>
      <c r="P190" s="22"/>
    </row>
    <row r="191" spans="1:16" ht="24" customHeight="1" x14ac:dyDescent="0.25">
      <c r="A191" s="110"/>
      <c r="B191" s="108" t="s">
        <v>151</v>
      </c>
      <c r="C191" s="108"/>
      <c r="D191" s="108"/>
      <c r="E191" s="41">
        <v>15</v>
      </c>
      <c r="F191" s="41">
        <v>5</v>
      </c>
      <c r="G191" s="41">
        <v>20</v>
      </c>
      <c r="H191" s="37"/>
      <c r="I191" s="37"/>
      <c r="O191" s="22"/>
      <c r="P191" s="22"/>
    </row>
    <row r="192" spans="1:16" ht="24" customHeight="1" x14ac:dyDescent="0.25">
      <c r="A192" s="110"/>
      <c r="B192" s="108" t="s">
        <v>376</v>
      </c>
      <c r="C192" s="108"/>
      <c r="D192" s="108"/>
      <c r="E192" s="41">
        <v>4</v>
      </c>
      <c r="F192" s="41">
        <v>0</v>
      </c>
      <c r="G192" s="41">
        <v>4</v>
      </c>
      <c r="H192" s="37"/>
      <c r="I192" s="37"/>
      <c r="O192" s="22"/>
      <c r="P192" s="22"/>
    </row>
    <row r="193" spans="1:16" x14ac:dyDescent="0.25">
      <c r="A193" s="110"/>
      <c r="B193" s="108" t="s">
        <v>377</v>
      </c>
      <c r="C193" s="108"/>
      <c r="D193" s="108"/>
      <c r="E193" s="41">
        <v>4</v>
      </c>
      <c r="F193" s="41">
        <v>0</v>
      </c>
      <c r="G193" s="41">
        <v>4</v>
      </c>
      <c r="H193" s="37"/>
      <c r="I193" s="37"/>
      <c r="O193" s="22"/>
      <c r="P193" s="22"/>
    </row>
    <row r="194" spans="1:16" x14ac:dyDescent="0.25">
      <c r="A194" s="110"/>
      <c r="B194" s="108" t="s">
        <v>378</v>
      </c>
      <c r="C194" s="108"/>
      <c r="D194" s="108"/>
      <c r="E194" s="41">
        <v>3</v>
      </c>
      <c r="F194" s="41">
        <v>0</v>
      </c>
      <c r="G194" s="41">
        <v>3</v>
      </c>
      <c r="H194" s="37"/>
      <c r="I194" s="37"/>
      <c r="O194" s="22"/>
      <c r="P194" s="22"/>
    </row>
    <row r="195" spans="1:16" x14ac:dyDescent="0.25">
      <c r="A195" s="110"/>
      <c r="B195" s="108" t="s">
        <v>379</v>
      </c>
      <c r="C195" s="108"/>
      <c r="D195" s="108"/>
      <c r="E195" s="41">
        <v>1</v>
      </c>
      <c r="F195" s="41">
        <v>0</v>
      </c>
      <c r="G195" s="41">
        <v>1</v>
      </c>
      <c r="H195" s="37"/>
      <c r="I195" s="37"/>
      <c r="O195" s="22"/>
      <c r="P195" s="22"/>
    </row>
    <row r="196" spans="1:16" x14ac:dyDescent="0.25">
      <c r="A196" s="110"/>
      <c r="B196" s="108" t="s">
        <v>8</v>
      </c>
      <c r="C196" s="108"/>
      <c r="D196" s="108"/>
      <c r="E196" s="41">
        <v>38</v>
      </c>
      <c r="F196" s="41">
        <v>7</v>
      </c>
      <c r="G196" s="41">
        <v>45</v>
      </c>
      <c r="H196" s="37"/>
      <c r="I196" s="37"/>
      <c r="O196" s="22"/>
      <c r="P196" s="22"/>
    </row>
    <row r="197" spans="1:16" ht="36" customHeight="1" x14ac:dyDescent="0.25">
      <c r="A197" s="109" t="s">
        <v>34</v>
      </c>
      <c r="B197" s="108" t="s">
        <v>380</v>
      </c>
      <c r="C197" s="108"/>
      <c r="D197" s="108"/>
      <c r="E197" s="41">
        <v>2</v>
      </c>
      <c r="F197" s="41">
        <v>0</v>
      </c>
      <c r="G197" s="41">
        <v>2</v>
      </c>
      <c r="H197" s="37"/>
      <c r="I197" s="37"/>
      <c r="O197" s="22"/>
      <c r="P197" s="22"/>
    </row>
    <row r="198" spans="1:16" ht="24" customHeight="1" x14ac:dyDescent="0.25">
      <c r="A198" s="110"/>
      <c r="B198" s="108" t="s">
        <v>381</v>
      </c>
      <c r="C198" s="108"/>
      <c r="D198" s="108"/>
      <c r="E198" s="41">
        <v>25</v>
      </c>
      <c r="F198" s="41">
        <v>3</v>
      </c>
      <c r="G198" s="41">
        <v>28</v>
      </c>
      <c r="H198" s="37"/>
      <c r="I198" s="37"/>
      <c r="O198" s="22"/>
      <c r="P198" s="22"/>
    </row>
    <row r="199" spans="1:16" ht="24" customHeight="1" x14ac:dyDescent="0.25">
      <c r="A199" s="110"/>
      <c r="B199" s="108" t="s">
        <v>382</v>
      </c>
      <c r="C199" s="108"/>
      <c r="D199" s="108"/>
      <c r="E199" s="41">
        <v>11</v>
      </c>
      <c r="F199" s="41">
        <v>0</v>
      </c>
      <c r="G199" s="41">
        <v>11</v>
      </c>
      <c r="H199" s="37"/>
      <c r="I199" s="37"/>
      <c r="O199" s="22"/>
      <c r="P199" s="22"/>
    </row>
    <row r="200" spans="1:16" x14ac:dyDescent="0.25">
      <c r="A200" s="110"/>
      <c r="B200" s="108" t="s">
        <v>383</v>
      </c>
      <c r="C200" s="108"/>
      <c r="D200" s="108"/>
      <c r="E200" s="41">
        <v>7</v>
      </c>
      <c r="F200" s="41">
        <v>2</v>
      </c>
      <c r="G200" s="41">
        <v>9</v>
      </c>
      <c r="H200" s="37"/>
      <c r="I200" s="37"/>
      <c r="O200" s="22"/>
      <c r="P200" s="22"/>
    </row>
    <row r="201" spans="1:16" x14ac:dyDescent="0.25">
      <c r="A201" s="110"/>
      <c r="B201" s="108" t="s">
        <v>384</v>
      </c>
      <c r="C201" s="108"/>
      <c r="D201" s="108"/>
      <c r="E201" s="41">
        <v>8</v>
      </c>
      <c r="F201" s="41">
        <v>0</v>
      </c>
      <c r="G201" s="41">
        <v>8</v>
      </c>
      <c r="H201" s="37"/>
      <c r="I201" s="37"/>
      <c r="O201" s="22"/>
      <c r="P201" s="22"/>
    </row>
    <row r="202" spans="1:16" ht="36" customHeight="1" x14ac:dyDescent="0.25">
      <c r="A202" s="110"/>
      <c r="B202" s="108" t="s">
        <v>385</v>
      </c>
      <c r="C202" s="108"/>
      <c r="D202" s="108"/>
      <c r="E202" s="41">
        <v>2</v>
      </c>
      <c r="F202" s="41">
        <v>0</v>
      </c>
      <c r="G202" s="41">
        <v>2</v>
      </c>
      <c r="H202" s="37"/>
      <c r="I202" s="37"/>
      <c r="O202" s="22"/>
      <c r="P202" s="22"/>
    </row>
    <row r="203" spans="1:16" x14ac:dyDescent="0.25">
      <c r="A203" s="110"/>
      <c r="B203" s="108" t="s">
        <v>34</v>
      </c>
      <c r="C203" s="108"/>
      <c r="D203" s="108"/>
      <c r="E203" s="41">
        <v>63</v>
      </c>
      <c r="F203" s="41">
        <v>23</v>
      </c>
      <c r="G203" s="41">
        <v>86</v>
      </c>
      <c r="H203" s="37"/>
      <c r="I203" s="37"/>
      <c r="O203" s="22"/>
      <c r="P203" s="22"/>
    </row>
    <row r="204" spans="1:16" x14ac:dyDescent="0.25">
      <c r="A204" s="110"/>
      <c r="B204" s="108" t="s">
        <v>8</v>
      </c>
      <c r="C204" s="108"/>
      <c r="D204" s="108"/>
      <c r="E204" s="41">
        <v>118</v>
      </c>
      <c r="F204" s="41">
        <v>28</v>
      </c>
      <c r="G204" s="41">
        <v>146</v>
      </c>
      <c r="H204" s="37"/>
      <c r="I204" s="37"/>
      <c r="O204" s="22"/>
      <c r="P204" s="22"/>
    </row>
    <row r="205" spans="1:16" x14ac:dyDescent="0.25">
      <c r="A205" s="109" t="s">
        <v>7</v>
      </c>
      <c r="B205" s="108" t="s">
        <v>415</v>
      </c>
      <c r="C205" s="108"/>
      <c r="D205" s="108"/>
      <c r="E205" s="41">
        <v>4</v>
      </c>
      <c r="F205" s="41">
        <v>0</v>
      </c>
      <c r="G205" s="41">
        <v>4</v>
      </c>
      <c r="H205" s="37"/>
      <c r="I205" s="37"/>
      <c r="O205" s="22"/>
      <c r="P205" s="22"/>
    </row>
    <row r="206" spans="1:16" x14ac:dyDescent="0.25">
      <c r="A206" s="110"/>
      <c r="B206" s="108" t="s">
        <v>8</v>
      </c>
      <c r="C206" s="108"/>
      <c r="D206" s="108"/>
      <c r="E206" s="41">
        <v>4</v>
      </c>
      <c r="F206" s="41">
        <v>0</v>
      </c>
      <c r="G206" s="41">
        <v>4</v>
      </c>
      <c r="H206" s="37"/>
      <c r="I206" s="37"/>
      <c r="O206" s="22"/>
      <c r="P206" s="22"/>
    </row>
    <row r="207" spans="1:16" x14ac:dyDescent="0.25">
      <c r="A207" s="109" t="s">
        <v>42</v>
      </c>
      <c r="B207" s="108" t="s">
        <v>386</v>
      </c>
      <c r="C207" s="108"/>
      <c r="D207" s="108"/>
      <c r="E207" s="41">
        <v>7</v>
      </c>
      <c r="F207" s="41">
        <v>0</v>
      </c>
      <c r="G207" s="41">
        <v>7</v>
      </c>
      <c r="H207" s="37"/>
      <c r="I207" s="37"/>
      <c r="O207" s="22"/>
      <c r="P207" s="22"/>
    </row>
    <row r="208" spans="1:16" x14ac:dyDescent="0.25">
      <c r="A208" s="110"/>
      <c r="B208" s="108" t="s">
        <v>387</v>
      </c>
      <c r="C208" s="108"/>
      <c r="D208" s="108"/>
      <c r="E208" s="41">
        <v>22</v>
      </c>
      <c r="F208" s="41">
        <v>2</v>
      </c>
      <c r="G208" s="41">
        <v>24</v>
      </c>
      <c r="H208" s="37"/>
      <c r="I208" s="37"/>
      <c r="O208" s="22"/>
      <c r="P208" s="22"/>
    </row>
    <row r="209" spans="1:16" x14ac:dyDescent="0.25">
      <c r="A209" s="110"/>
      <c r="B209" s="108" t="s">
        <v>388</v>
      </c>
      <c r="C209" s="108"/>
      <c r="D209" s="108"/>
      <c r="E209" s="41">
        <v>5</v>
      </c>
      <c r="F209" s="41">
        <v>4</v>
      </c>
      <c r="G209" s="41">
        <v>9</v>
      </c>
      <c r="H209" s="37"/>
      <c r="I209" s="37"/>
      <c r="O209" s="22"/>
      <c r="P209" s="22"/>
    </row>
    <row r="210" spans="1:16" x14ac:dyDescent="0.25">
      <c r="A210" s="110"/>
      <c r="B210" s="108" t="s">
        <v>389</v>
      </c>
      <c r="C210" s="108"/>
      <c r="D210" s="108"/>
      <c r="E210" s="41">
        <v>1</v>
      </c>
      <c r="F210" s="41">
        <v>0</v>
      </c>
      <c r="G210" s="41">
        <v>1</v>
      </c>
      <c r="H210" s="37"/>
      <c r="I210" s="37"/>
      <c r="O210" s="22"/>
      <c r="P210" s="22"/>
    </row>
    <row r="211" spans="1:16" x14ac:dyDescent="0.25">
      <c r="A211" s="110"/>
      <c r="B211" s="108" t="s">
        <v>390</v>
      </c>
      <c r="C211" s="108"/>
      <c r="D211" s="108"/>
      <c r="E211" s="41">
        <v>49</v>
      </c>
      <c r="F211" s="41">
        <v>10</v>
      </c>
      <c r="G211" s="41">
        <v>59</v>
      </c>
      <c r="H211" s="37"/>
      <c r="I211" s="37"/>
      <c r="O211" s="22"/>
      <c r="P211" s="22"/>
    </row>
    <row r="212" spans="1:16" x14ac:dyDescent="0.25">
      <c r="A212" s="110"/>
      <c r="B212" s="108" t="s">
        <v>391</v>
      </c>
      <c r="C212" s="108"/>
      <c r="D212" s="108"/>
      <c r="E212" s="41">
        <v>13</v>
      </c>
      <c r="F212" s="41">
        <v>0</v>
      </c>
      <c r="G212" s="41">
        <v>13</v>
      </c>
      <c r="H212" s="37"/>
      <c r="I212" s="37"/>
      <c r="O212" s="22"/>
      <c r="P212" s="22"/>
    </row>
    <row r="213" spans="1:16" x14ac:dyDescent="0.25">
      <c r="A213" s="110"/>
      <c r="B213" s="108" t="s">
        <v>392</v>
      </c>
      <c r="C213" s="108"/>
      <c r="D213" s="108"/>
      <c r="E213" s="41">
        <v>17</v>
      </c>
      <c r="F213" s="41">
        <v>0</v>
      </c>
      <c r="G213" s="41">
        <v>17</v>
      </c>
      <c r="H213" s="37"/>
      <c r="I213" s="37"/>
      <c r="O213" s="22"/>
      <c r="P213" s="22"/>
    </row>
    <row r="214" spans="1:16" x14ac:dyDescent="0.25">
      <c r="A214" s="110"/>
      <c r="B214" s="108" t="s">
        <v>393</v>
      </c>
      <c r="C214" s="108"/>
      <c r="D214" s="108"/>
      <c r="E214" s="41">
        <v>4</v>
      </c>
      <c r="F214" s="41">
        <v>0</v>
      </c>
      <c r="G214" s="41">
        <v>4</v>
      </c>
      <c r="H214" s="37"/>
      <c r="I214" s="37"/>
      <c r="O214" s="22"/>
      <c r="P214" s="22"/>
    </row>
    <row r="215" spans="1:16" ht="24" customHeight="1" x14ac:dyDescent="0.25">
      <c r="A215" s="110"/>
      <c r="B215" s="108" t="s">
        <v>394</v>
      </c>
      <c r="C215" s="108"/>
      <c r="D215" s="108"/>
      <c r="E215" s="41">
        <v>3</v>
      </c>
      <c r="F215" s="41">
        <v>0</v>
      </c>
      <c r="G215" s="41">
        <v>3</v>
      </c>
      <c r="H215" s="37"/>
      <c r="I215" s="37"/>
      <c r="O215" s="22"/>
      <c r="P215" s="22"/>
    </row>
    <row r="216" spans="1:16" ht="36" customHeight="1" x14ac:dyDescent="0.25">
      <c r="A216" s="110"/>
      <c r="B216" s="108" t="s">
        <v>395</v>
      </c>
      <c r="C216" s="108"/>
      <c r="D216" s="108"/>
      <c r="E216" s="41">
        <v>3</v>
      </c>
      <c r="F216" s="41">
        <v>0</v>
      </c>
      <c r="G216" s="41">
        <v>3</v>
      </c>
      <c r="H216" s="37"/>
      <c r="I216" s="37"/>
      <c r="O216" s="22"/>
      <c r="P216" s="22"/>
    </row>
    <row r="217" spans="1:16" x14ac:dyDescent="0.25">
      <c r="A217" s="110"/>
      <c r="B217" s="108" t="s">
        <v>396</v>
      </c>
      <c r="C217" s="108"/>
      <c r="D217" s="108"/>
      <c r="E217" s="41">
        <v>22</v>
      </c>
      <c r="F217" s="41">
        <v>4</v>
      </c>
      <c r="G217" s="41">
        <v>26</v>
      </c>
      <c r="H217" s="37"/>
      <c r="I217" s="37"/>
      <c r="O217" s="22"/>
      <c r="P217" s="22"/>
    </row>
    <row r="218" spans="1:16" ht="36" customHeight="1" x14ac:dyDescent="0.25">
      <c r="A218" s="110"/>
      <c r="B218" s="108" t="s">
        <v>397</v>
      </c>
      <c r="C218" s="108"/>
      <c r="D218" s="108"/>
      <c r="E218" s="41">
        <v>1</v>
      </c>
      <c r="F218" s="41">
        <v>0</v>
      </c>
      <c r="G218" s="41">
        <v>1</v>
      </c>
      <c r="H218" s="37"/>
      <c r="I218" s="37"/>
      <c r="O218" s="22"/>
      <c r="P218" s="22"/>
    </row>
    <row r="219" spans="1:16" x14ac:dyDescent="0.25">
      <c r="A219" s="110"/>
      <c r="B219" s="108" t="s">
        <v>42</v>
      </c>
      <c r="C219" s="108"/>
      <c r="D219" s="108"/>
      <c r="E219" s="41">
        <v>20</v>
      </c>
      <c r="F219" s="41">
        <v>0</v>
      </c>
      <c r="G219" s="41">
        <v>20</v>
      </c>
      <c r="H219" s="37"/>
      <c r="I219" s="37"/>
      <c r="O219" s="22"/>
      <c r="P219" s="22"/>
    </row>
    <row r="220" spans="1:16" x14ac:dyDescent="0.25">
      <c r="A220" s="110"/>
      <c r="B220" s="108" t="s">
        <v>398</v>
      </c>
      <c r="C220" s="108"/>
      <c r="D220" s="108"/>
      <c r="E220" s="41">
        <v>7</v>
      </c>
      <c r="F220" s="41">
        <v>1</v>
      </c>
      <c r="G220" s="41">
        <v>8</v>
      </c>
      <c r="H220" s="37"/>
      <c r="I220" s="37"/>
      <c r="O220" s="22"/>
      <c r="P220" s="22"/>
    </row>
    <row r="221" spans="1:16" x14ac:dyDescent="0.25">
      <c r="A221" s="110"/>
      <c r="B221" s="108" t="s">
        <v>8</v>
      </c>
      <c r="C221" s="108"/>
      <c r="D221" s="108"/>
      <c r="E221" s="41">
        <v>174</v>
      </c>
      <c r="F221" s="41">
        <v>21</v>
      </c>
      <c r="G221" s="41">
        <v>195</v>
      </c>
      <c r="H221" s="37"/>
      <c r="I221" s="37"/>
      <c r="O221" s="22"/>
      <c r="P221" s="22"/>
    </row>
    <row r="222" spans="1:16" x14ac:dyDescent="0.25">
      <c r="A222" s="109" t="s">
        <v>135</v>
      </c>
      <c r="B222" s="108" t="s">
        <v>399</v>
      </c>
      <c r="C222" s="108"/>
      <c r="D222" s="108"/>
      <c r="E222" s="41">
        <v>1</v>
      </c>
      <c r="F222" s="41">
        <v>0</v>
      </c>
      <c r="G222" s="41">
        <v>1</v>
      </c>
      <c r="H222" s="37"/>
      <c r="I222" s="37"/>
      <c r="O222" s="22"/>
      <c r="P222" s="22"/>
    </row>
    <row r="223" spans="1:16" ht="24" customHeight="1" x14ac:dyDescent="0.25">
      <c r="A223" s="110"/>
      <c r="B223" s="108" t="s">
        <v>400</v>
      </c>
      <c r="C223" s="108"/>
      <c r="D223" s="108"/>
      <c r="E223" s="41">
        <v>2</v>
      </c>
      <c r="F223" s="41">
        <v>0</v>
      </c>
      <c r="G223" s="41">
        <v>2</v>
      </c>
      <c r="H223" s="37"/>
      <c r="I223" s="37"/>
      <c r="O223" s="22"/>
      <c r="P223" s="22"/>
    </row>
    <row r="224" spans="1:16" x14ac:dyDescent="0.25">
      <c r="A224" s="110"/>
      <c r="B224" s="108" t="s">
        <v>401</v>
      </c>
      <c r="C224" s="108"/>
      <c r="D224" s="108"/>
      <c r="E224" s="41">
        <v>2</v>
      </c>
      <c r="F224" s="41">
        <v>0</v>
      </c>
      <c r="G224" s="41">
        <v>2</v>
      </c>
      <c r="H224" s="37"/>
      <c r="I224" s="37"/>
      <c r="O224" s="22"/>
      <c r="P224" s="22"/>
    </row>
    <row r="225" spans="1:16" ht="24" customHeight="1" x14ac:dyDescent="0.25">
      <c r="A225" s="110"/>
      <c r="B225" s="108" t="s">
        <v>402</v>
      </c>
      <c r="C225" s="108"/>
      <c r="D225" s="108"/>
      <c r="E225" s="41">
        <v>2</v>
      </c>
      <c r="F225" s="41">
        <v>0</v>
      </c>
      <c r="G225" s="41">
        <v>2</v>
      </c>
      <c r="H225" s="37"/>
      <c r="I225" s="37"/>
      <c r="O225" s="22"/>
      <c r="P225" s="22"/>
    </row>
    <row r="226" spans="1:16" x14ac:dyDescent="0.25">
      <c r="A226" s="110"/>
      <c r="B226" s="108" t="s">
        <v>403</v>
      </c>
      <c r="C226" s="108"/>
      <c r="D226" s="108"/>
      <c r="E226" s="41">
        <v>13</v>
      </c>
      <c r="F226" s="41">
        <v>1</v>
      </c>
      <c r="G226" s="41">
        <v>14</v>
      </c>
      <c r="H226" s="37"/>
      <c r="I226" s="37"/>
      <c r="O226" s="22"/>
      <c r="P226" s="22"/>
    </row>
    <row r="227" spans="1:16" x14ac:dyDescent="0.25">
      <c r="A227" s="110"/>
      <c r="B227" s="108" t="s">
        <v>404</v>
      </c>
      <c r="C227" s="108"/>
      <c r="D227" s="108"/>
      <c r="E227" s="41">
        <v>3</v>
      </c>
      <c r="F227" s="41">
        <v>0</v>
      </c>
      <c r="G227" s="41">
        <v>3</v>
      </c>
      <c r="H227" s="37"/>
      <c r="I227" s="37"/>
      <c r="O227" s="22"/>
      <c r="P227" s="22"/>
    </row>
    <row r="228" spans="1:16" ht="24" customHeight="1" x14ac:dyDescent="0.25">
      <c r="A228" s="110"/>
      <c r="B228" s="108" t="s">
        <v>405</v>
      </c>
      <c r="C228" s="108"/>
      <c r="D228" s="108"/>
      <c r="E228" s="41">
        <v>5</v>
      </c>
      <c r="F228" s="41">
        <v>0</v>
      </c>
      <c r="G228" s="41">
        <v>5</v>
      </c>
      <c r="H228" s="37"/>
      <c r="I228" s="37"/>
      <c r="O228" s="22"/>
      <c r="P228" s="22"/>
    </row>
    <row r="229" spans="1:16" x14ac:dyDescent="0.25">
      <c r="A229" s="110"/>
      <c r="B229" s="108" t="s">
        <v>406</v>
      </c>
      <c r="C229" s="108"/>
      <c r="D229" s="108"/>
      <c r="E229" s="41">
        <v>3</v>
      </c>
      <c r="F229" s="41">
        <v>3</v>
      </c>
      <c r="G229" s="41">
        <v>6</v>
      </c>
      <c r="H229" s="37"/>
      <c r="I229" s="37"/>
      <c r="O229" s="22"/>
      <c r="P229" s="22"/>
    </row>
    <row r="230" spans="1:16" ht="24" customHeight="1" x14ac:dyDescent="0.25">
      <c r="A230" s="110"/>
      <c r="B230" s="108" t="s">
        <v>407</v>
      </c>
      <c r="C230" s="108"/>
      <c r="D230" s="108"/>
      <c r="E230" s="41">
        <v>4</v>
      </c>
      <c r="F230" s="41">
        <v>0</v>
      </c>
      <c r="G230" s="41">
        <v>4</v>
      </c>
      <c r="H230" s="37"/>
      <c r="I230" s="37"/>
      <c r="O230" s="22"/>
      <c r="P230" s="22"/>
    </row>
    <row r="231" spans="1:16" ht="36" customHeight="1" x14ac:dyDescent="0.25">
      <c r="A231" s="110"/>
      <c r="B231" s="108" t="s">
        <v>408</v>
      </c>
      <c r="C231" s="108"/>
      <c r="D231" s="108"/>
      <c r="E231" s="41">
        <v>3</v>
      </c>
      <c r="F231" s="41">
        <v>0</v>
      </c>
      <c r="G231" s="41">
        <v>3</v>
      </c>
      <c r="H231" s="37"/>
      <c r="I231" s="37"/>
      <c r="O231" s="22"/>
      <c r="P231" s="22"/>
    </row>
    <row r="232" spans="1:16" x14ac:dyDescent="0.25">
      <c r="A232" s="110"/>
      <c r="B232" s="108" t="s">
        <v>409</v>
      </c>
      <c r="C232" s="108"/>
      <c r="D232" s="108"/>
      <c r="E232" s="41">
        <v>4</v>
      </c>
      <c r="F232" s="41">
        <v>0</v>
      </c>
      <c r="G232" s="41">
        <v>4</v>
      </c>
      <c r="H232" s="37"/>
      <c r="I232" s="37"/>
      <c r="O232" s="22"/>
      <c r="P232" s="22"/>
    </row>
    <row r="233" spans="1:16" ht="24" customHeight="1" x14ac:dyDescent="0.25">
      <c r="A233" s="110"/>
      <c r="B233" s="108" t="s">
        <v>410</v>
      </c>
      <c r="C233" s="108"/>
      <c r="D233" s="108"/>
      <c r="E233" s="41">
        <v>6</v>
      </c>
      <c r="F233" s="41">
        <v>1</v>
      </c>
      <c r="G233" s="41">
        <v>7</v>
      </c>
      <c r="H233" s="37"/>
      <c r="I233" s="37"/>
      <c r="O233" s="22"/>
      <c r="P233" s="22"/>
    </row>
    <row r="234" spans="1:16" x14ac:dyDescent="0.25">
      <c r="A234" s="110"/>
      <c r="B234" s="108" t="s">
        <v>135</v>
      </c>
      <c r="C234" s="108"/>
      <c r="D234" s="108"/>
      <c r="E234" s="41">
        <v>24</v>
      </c>
      <c r="F234" s="41">
        <v>2</v>
      </c>
      <c r="G234" s="41">
        <v>26</v>
      </c>
      <c r="O234" s="22"/>
      <c r="P234" s="22"/>
    </row>
    <row r="235" spans="1:16" x14ac:dyDescent="0.25">
      <c r="A235" s="110"/>
      <c r="B235" s="108" t="s">
        <v>8</v>
      </c>
      <c r="C235" s="108"/>
      <c r="D235" s="108"/>
      <c r="E235" s="41">
        <v>72</v>
      </c>
      <c r="F235" s="41">
        <v>7</v>
      </c>
      <c r="G235" s="41">
        <v>79</v>
      </c>
      <c r="O235" s="22"/>
      <c r="P235" s="22"/>
    </row>
    <row r="236" spans="1:16" x14ac:dyDescent="0.25">
      <c r="A236" s="30" t="s">
        <v>412</v>
      </c>
      <c r="B236" s="39"/>
      <c r="C236" s="39"/>
      <c r="D236" s="39"/>
      <c r="E236" s="40"/>
      <c r="F236" s="40"/>
      <c r="G236" s="40"/>
      <c r="O236" s="22"/>
      <c r="P236" s="22"/>
    </row>
    <row r="237" spans="1:16" x14ac:dyDescent="0.25">
      <c r="A237" s="31">
        <v>43158</v>
      </c>
    </row>
    <row r="238" spans="1:16" x14ac:dyDescent="0.25">
      <c r="A238" s="31"/>
    </row>
    <row r="239" spans="1:16" x14ac:dyDescent="0.25">
      <c r="A239" s="11" t="s">
        <v>414</v>
      </c>
      <c r="E239" s="12"/>
      <c r="F239" s="12"/>
      <c r="G239" s="12"/>
    </row>
    <row r="240" spans="1:16" x14ac:dyDescent="0.25">
      <c r="A240" s="66" t="s">
        <v>239</v>
      </c>
      <c r="B240" s="68" t="s">
        <v>207</v>
      </c>
      <c r="C240" s="68"/>
      <c r="D240" s="68"/>
      <c r="E240" s="105" t="s">
        <v>208</v>
      </c>
      <c r="F240" s="106"/>
      <c r="G240" s="107"/>
      <c r="H240" s="68" t="s">
        <v>209</v>
      </c>
      <c r="I240" s="68"/>
      <c r="J240" s="68"/>
      <c r="K240" s="68" t="s">
        <v>210</v>
      </c>
      <c r="L240" s="68"/>
      <c r="M240" s="68"/>
      <c r="N240" s="75" t="s">
        <v>8</v>
      </c>
      <c r="O240" s="75"/>
      <c r="P240" s="75"/>
    </row>
    <row r="241" spans="1:16" x14ac:dyDescent="0.25">
      <c r="A241" s="67"/>
      <c r="B241" s="7" t="s">
        <v>12</v>
      </c>
      <c r="C241" s="7" t="s">
        <v>13</v>
      </c>
      <c r="D241" s="7" t="s">
        <v>8</v>
      </c>
      <c r="E241" s="28" t="s">
        <v>12</v>
      </c>
      <c r="F241" s="28" t="s">
        <v>13</v>
      </c>
      <c r="G241" s="28" t="s">
        <v>8</v>
      </c>
      <c r="H241" s="7" t="s">
        <v>12</v>
      </c>
      <c r="I241" s="7" t="s">
        <v>13</v>
      </c>
      <c r="J241" s="7" t="s">
        <v>8</v>
      </c>
      <c r="K241" s="7" t="s">
        <v>12</v>
      </c>
      <c r="L241" s="7" t="s">
        <v>13</v>
      </c>
      <c r="M241" s="7" t="s">
        <v>8</v>
      </c>
      <c r="N241" s="7" t="s">
        <v>12</v>
      </c>
      <c r="O241" s="4" t="s">
        <v>13</v>
      </c>
      <c r="P241" s="4" t="s">
        <v>8</v>
      </c>
    </row>
    <row r="242" spans="1:16" x14ac:dyDescent="0.25">
      <c r="A242" s="18" t="s">
        <v>211</v>
      </c>
      <c r="B242" s="14">
        <v>1</v>
      </c>
      <c r="C242" s="14">
        <v>3</v>
      </c>
      <c r="D242" s="14">
        <v>4</v>
      </c>
      <c r="E242" s="14">
        <v>4</v>
      </c>
      <c r="F242" s="14">
        <v>40</v>
      </c>
      <c r="G242" s="14">
        <v>44</v>
      </c>
      <c r="H242" s="14">
        <v>7</v>
      </c>
      <c r="I242" s="14">
        <v>200</v>
      </c>
      <c r="J242" s="14">
        <v>207</v>
      </c>
      <c r="K242" s="14">
        <v>12</v>
      </c>
      <c r="L242" s="14">
        <v>100</v>
      </c>
      <c r="M242" s="14">
        <v>112</v>
      </c>
      <c r="N242" s="14">
        <f t="shared" ref="N242:N264" si="2">B242+E242+H242+K242</f>
        <v>24</v>
      </c>
      <c r="O242" s="2">
        <f t="shared" ref="O242:O264" si="3">C242+F242+I242+L242</f>
        <v>343</v>
      </c>
      <c r="P242" s="2">
        <f>N242+O242</f>
        <v>367</v>
      </c>
    </row>
    <row r="243" spans="1:16" x14ac:dyDescent="0.25">
      <c r="A243" s="18" t="s">
        <v>212</v>
      </c>
      <c r="B243" s="14">
        <v>1</v>
      </c>
      <c r="C243" s="14">
        <v>1</v>
      </c>
      <c r="D243" s="14">
        <v>2</v>
      </c>
      <c r="E243" s="14">
        <v>12</v>
      </c>
      <c r="F243" s="14">
        <v>43</v>
      </c>
      <c r="G243" s="14">
        <v>55</v>
      </c>
      <c r="H243" s="14">
        <v>15</v>
      </c>
      <c r="I243" s="14">
        <v>162</v>
      </c>
      <c r="J243" s="14">
        <v>177</v>
      </c>
      <c r="K243" s="14">
        <v>26</v>
      </c>
      <c r="L243" s="14">
        <v>66</v>
      </c>
      <c r="M243" s="14">
        <v>92</v>
      </c>
      <c r="N243" s="14">
        <f t="shared" si="2"/>
        <v>54</v>
      </c>
      <c r="O243" s="2">
        <f t="shared" si="3"/>
        <v>272</v>
      </c>
      <c r="P243" s="2">
        <f t="shared" ref="P243:P264" si="4">N243+O243</f>
        <v>326</v>
      </c>
    </row>
    <row r="244" spans="1:16" x14ac:dyDescent="0.25">
      <c r="A244" s="19" t="s">
        <v>213</v>
      </c>
      <c r="B244" s="20">
        <v>2</v>
      </c>
      <c r="C244" s="20">
        <v>4</v>
      </c>
      <c r="D244" s="20">
        <v>6</v>
      </c>
      <c r="E244" s="20">
        <v>9</v>
      </c>
      <c r="F244" s="20">
        <v>35</v>
      </c>
      <c r="G244" s="20">
        <v>44</v>
      </c>
      <c r="H244" s="20">
        <v>22</v>
      </c>
      <c r="I244" s="20">
        <v>128</v>
      </c>
      <c r="J244" s="20">
        <v>150</v>
      </c>
      <c r="K244" s="20">
        <v>3</v>
      </c>
      <c r="L244" s="20">
        <v>23</v>
      </c>
      <c r="M244" s="20">
        <v>26</v>
      </c>
      <c r="N244" s="20">
        <f t="shared" si="2"/>
        <v>36</v>
      </c>
      <c r="O244" s="3">
        <f t="shared" si="3"/>
        <v>190</v>
      </c>
      <c r="P244" s="3">
        <f t="shared" si="4"/>
        <v>226</v>
      </c>
    </row>
    <row r="245" spans="1:16" x14ac:dyDescent="0.25">
      <c r="A245" s="18" t="s">
        <v>220</v>
      </c>
      <c r="B245" s="14">
        <v>0</v>
      </c>
      <c r="C245" s="14">
        <v>3</v>
      </c>
      <c r="D245" s="14">
        <v>3</v>
      </c>
      <c r="E245" s="14">
        <v>5</v>
      </c>
      <c r="F245" s="14">
        <v>20</v>
      </c>
      <c r="G245" s="14">
        <v>25</v>
      </c>
      <c r="H245" s="14">
        <v>11</v>
      </c>
      <c r="I245" s="14">
        <v>81</v>
      </c>
      <c r="J245" s="14">
        <v>92</v>
      </c>
      <c r="K245" s="14">
        <v>2</v>
      </c>
      <c r="L245" s="14">
        <v>13</v>
      </c>
      <c r="M245" s="14">
        <v>15</v>
      </c>
      <c r="N245" s="14">
        <f t="shared" si="2"/>
        <v>18</v>
      </c>
      <c r="O245" s="2">
        <f t="shared" si="3"/>
        <v>117</v>
      </c>
      <c r="P245" s="2">
        <f t="shared" si="4"/>
        <v>135</v>
      </c>
    </row>
    <row r="246" spans="1:16" x14ac:dyDescent="0.25">
      <c r="A246" s="18" t="s">
        <v>217</v>
      </c>
      <c r="B246" s="14">
        <v>0</v>
      </c>
      <c r="C246" s="14">
        <v>0</v>
      </c>
      <c r="D246" s="14">
        <v>0</v>
      </c>
      <c r="E246" s="14">
        <v>0</v>
      </c>
      <c r="F246" s="14">
        <v>14</v>
      </c>
      <c r="G246" s="14">
        <v>14</v>
      </c>
      <c r="H246" s="14">
        <v>4</v>
      </c>
      <c r="I246" s="14">
        <v>45</v>
      </c>
      <c r="J246" s="14">
        <v>49</v>
      </c>
      <c r="K246" s="14">
        <v>0</v>
      </c>
      <c r="L246" s="14">
        <v>18</v>
      </c>
      <c r="M246" s="14">
        <v>18</v>
      </c>
      <c r="N246" s="14">
        <f t="shared" si="2"/>
        <v>4</v>
      </c>
      <c r="O246" s="2">
        <f t="shared" si="3"/>
        <v>77</v>
      </c>
      <c r="P246" s="2">
        <f t="shared" si="4"/>
        <v>81</v>
      </c>
    </row>
    <row r="247" spans="1:16" x14ac:dyDescent="0.25">
      <c r="A247" s="18" t="s">
        <v>216</v>
      </c>
      <c r="B247" s="14">
        <v>1</v>
      </c>
      <c r="C247" s="14">
        <v>1</v>
      </c>
      <c r="D247" s="14">
        <v>2</v>
      </c>
      <c r="E247" s="14">
        <v>1</v>
      </c>
      <c r="F247" s="14">
        <v>6</v>
      </c>
      <c r="G247" s="14">
        <v>7</v>
      </c>
      <c r="H247" s="14">
        <v>9</v>
      </c>
      <c r="I247" s="14">
        <v>34</v>
      </c>
      <c r="J247" s="14">
        <v>43</v>
      </c>
      <c r="K247" s="14">
        <v>2</v>
      </c>
      <c r="L247" s="14">
        <v>7</v>
      </c>
      <c r="M247" s="14">
        <v>9</v>
      </c>
      <c r="N247" s="14">
        <f t="shared" si="2"/>
        <v>13</v>
      </c>
      <c r="O247" s="2">
        <f t="shared" si="3"/>
        <v>48</v>
      </c>
      <c r="P247" s="2">
        <f t="shared" si="4"/>
        <v>61</v>
      </c>
    </row>
    <row r="248" spans="1:16" x14ac:dyDescent="0.25">
      <c r="A248" s="18" t="s">
        <v>230</v>
      </c>
      <c r="B248" s="14">
        <v>0</v>
      </c>
      <c r="C248" s="14">
        <v>1</v>
      </c>
      <c r="D248" s="14">
        <v>1</v>
      </c>
      <c r="E248" s="14">
        <v>0</v>
      </c>
      <c r="F248" s="14">
        <v>7</v>
      </c>
      <c r="G248" s="14">
        <v>7</v>
      </c>
      <c r="H248" s="14">
        <v>0</v>
      </c>
      <c r="I248" s="14">
        <v>36</v>
      </c>
      <c r="J248" s="14">
        <v>36</v>
      </c>
      <c r="K248" s="14">
        <v>1</v>
      </c>
      <c r="L248" s="14">
        <v>14</v>
      </c>
      <c r="M248" s="14">
        <v>15</v>
      </c>
      <c r="N248" s="14">
        <f t="shared" si="2"/>
        <v>1</v>
      </c>
      <c r="O248" s="2">
        <f t="shared" si="3"/>
        <v>58</v>
      </c>
      <c r="P248" s="2">
        <f t="shared" si="4"/>
        <v>59</v>
      </c>
    </row>
    <row r="249" spans="1:16" x14ac:dyDescent="0.25">
      <c r="A249" s="18" t="s">
        <v>214</v>
      </c>
      <c r="B249" s="14">
        <v>0</v>
      </c>
      <c r="C249" s="14">
        <v>3</v>
      </c>
      <c r="D249" s="14">
        <v>3</v>
      </c>
      <c r="E249" s="14">
        <v>2</v>
      </c>
      <c r="F249" s="14">
        <v>10</v>
      </c>
      <c r="G249" s="14">
        <v>12</v>
      </c>
      <c r="H249" s="14">
        <v>1</v>
      </c>
      <c r="I249" s="14">
        <v>22</v>
      </c>
      <c r="J249" s="14">
        <v>23</v>
      </c>
      <c r="K249" s="14">
        <v>0</v>
      </c>
      <c r="L249" s="14">
        <v>11</v>
      </c>
      <c r="M249" s="14">
        <v>11</v>
      </c>
      <c r="N249" s="14">
        <f t="shared" si="2"/>
        <v>3</v>
      </c>
      <c r="O249" s="2">
        <f t="shared" si="3"/>
        <v>46</v>
      </c>
      <c r="P249" s="2">
        <f t="shared" si="4"/>
        <v>49</v>
      </c>
    </row>
    <row r="250" spans="1:16" x14ac:dyDescent="0.25">
      <c r="A250" s="18" t="s">
        <v>229</v>
      </c>
      <c r="B250" s="14">
        <v>0</v>
      </c>
      <c r="C250" s="14">
        <v>1</v>
      </c>
      <c r="D250" s="14">
        <v>1</v>
      </c>
      <c r="E250" s="14">
        <v>0</v>
      </c>
      <c r="F250" s="14">
        <v>8</v>
      </c>
      <c r="G250" s="14">
        <v>8</v>
      </c>
      <c r="H250" s="14">
        <v>1</v>
      </c>
      <c r="I250" s="14">
        <v>16</v>
      </c>
      <c r="J250" s="14">
        <v>17</v>
      </c>
      <c r="K250" s="14">
        <v>1</v>
      </c>
      <c r="L250" s="14">
        <v>2</v>
      </c>
      <c r="M250" s="14">
        <v>3</v>
      </c>
      <c r="N250" s="14">
        <f t="shared" si="2"/>
        <v>2</v>
      </c>
      <c r="O250" s="2">
        <f t="shared" si="3"/>
        <v>27</v>
      </c>
      <c r="P250" s="2">
        <f t="shared" si="4"/>
        <v>29</v>
      </c>
    </row>
    <row r="251" spans="1:16" x14ac:dyDescent="0.25">
      <c r="A251" s="18" t="s">
        <v>224</v>
      </c>
      <c r="B251" s="14">
        <v>0</v>
      </c>
      <c r="C251" s="14">
        <v>0</v>
      </c>
      <c r="D251" s="14">
        <v>0</v>
      </c>
      <c r="E251" s="14">
        <v>0</v>
      </c>
      <c r="F251" s="14">
        <v>2</v>
      </c>
      <c r="G251" s="14">
        <v>2</v>
      </c>
      <c r="H251" s="14">
        <v>0</v>
      </c>
      <c r="I251" s="14">
        <v>8</v>
      </c>
      <c r="J251" s="14">
        <v>8</v>
      </c>
      <c r="K251" s="14">
        <v>2</v>
      </c>
      <c r="L251" s="14">
        <v>2</v>
      </c>
      <c r="M251" s="14">
        <v>4</v>
      </c>
      <c r="N251" s="14">
        <f t="shared" si="2"/>
        <v>2</v>
      </c>
      <c r="O251" s="2">
        <f t="shared" si="3"/>
        <v>12</v>
      </c>
      <c r="P251" s="2">
        <f t="shared" si="4"/>
        <v>14</v>
      </c>
    </row>
    <row r="252" spans="1:16" x14ac:dyDescent="0.25">
      <c r="A252" s="18" t="s">
        <v>222</v>
      </c>
      <c r="B252" s="14">
        <v>0</v>
      </c>
      <c r="C252" s="14">
        <v>0</v>
      </c>
      <c r="D252" s="14">
        <v>0</v>
      </c>
      <c r="E252" s="14">
        <v>0</v>
      </c>
      <c r="F252" s="14">
        <v>3</v>
      </c>
      <c r="G252" s="14">
        <v>3</v>
      </c>
      <c r="H252" s="14">
        <v>0</v>
      </c>
      <c r="I252" s="14">
        <v>8</v>
      </c>
      <c r="J252" s="14">
        <v>8</v>
      </c>
      <c r="K252" s="14">
        <v>0</v>
      </c>
      <c r="L252" s="14">
        <v>1</v>
      </c>
      <c r="M252" s="14">
        <v>1</v>
      </c>
      <c r="N252" s="14">
        <f t="shared" si="2"/>
        <v>0</v>
      </c>
      <c r="O252" s="2">
        <f t="shared" si="3"/>
        <v>12</v>
      </c>
      <c r="P252" s="2">
        <f t="shared" si="4"/>
        <v>12</v>
      </c>
    </row>
    <row r="253" spans="1:16" x14ac:dyDescent="0.25">
      <c r="A253" s="18" t="s">
        <v>219</v>
      </c>
      <c r="B253" s="14">
        <v>0</v>
      </c>
      <c r="C253" s="14">
        <v>0</v>
      </c>
      <c r="D253" s="14">
        <v>0</v>
      </c>
      <c r="E253" s="14">
        <v>2</v>
      </c>
      <c r="F253" s="14">
        <v>0</v>
      </c>
      <c r="G253" s="14">
        <v>2</v>
      </c>
      <c r="H253" s="14">
        <v>3</v>
      </c>
      <c r="I253" s="14">
        <v>4</v>
      </c>
      <c r="J253" s="14">
        <v>7</v>
      </c>
      <c r="K253" s="14">
        <v>0</v>
      </c>
      <c r="L253" s="14">
        <v>0</v>
      </c>
      <c r="M253" s="14">
        <v>0</v>
      </c>
      <c r="N253" s="14">
        <f t="shared" si="2"/>
        <v>5</v>
      </c>
      <c r="O253" s="2">
        <f t="shared" si="3"/>
        <v>4</v>
      </c>
      <c r="P253" s="2">
        <f t="shared" si="4"/>
        <v>9</v>
      </c>
    </row>
    <row r="254" spans="1:16" x14ac:dyDescent="0.25">
      <c r="A254" s="18" t="s">
        <v>218</v>
      </c>
      <c r="B254" s="14">
        <v>0</v>
      </c>
      <c r="C254" s="14">
        <v>0</v>
      </c>
      <c r="D254" s="14">
        <v>0</v>
      </c>
      <c r="E254" s="14">
        <v>0</v>
      </c>
      <c r="F254" s="14">
        <v>1</v>
      </c>
      <c r="G254" s="14">
        <v>1</v>
      </c>
      <c r="H254" s="14">
        <v>0</v>
      </c>
      <c r="I254" s="14">
        <v>5</v>
      </c>
      <c r="J254" s="14">
        <v>5</v>
      </c>
      <c r="K254" s="14">
        <v>0</v>
      </c>
      <c r="L254" s="14">
        <v>0</v>
      </c>
      <c r="M254" s="14">
        <v>0</v>
      </c>
      <c r="N254" s="14">
        <f t="shared" si="2"/>
        <v>0</v>
      </c>
      <c r="O254" s="2">
        <f t="shared" si="3"/>
        <v>6</v>
      </c>
      <c r="P254" s="2">
        <f t="shared" si="4"/>
        <v>6</v>
      </c>
    </row>
    <row r="255" spans="1:16" x14ac:dyDescent="0.25">
      <c r="A255" s="18" t="s">
        <v>227</v>
      </c>
      <c r="B255" s="14">
        <v>0</v>
      </c>
      <c r="C255" s="14">
        <v>0</v>
      </c>
      <c r="D255" s="14">
        <v>0</v>
      </c>
      <c r="E255" s="14">
        <v>1</v>
      </c>
      <c r="F255" s="14">
        <v>1</v>
      </c>
      <c r="G255" s="14">
        <v>2</v>
      </c>
      <c r="H255" s="14">
        <v>0</v>
      </c>
      <c r="I255" s="14">
        <v>3</v>
      </c>
      <c r="J255" s="14">
        <v>3</v>
      </c>
      <c r="K255" s="14">
        <v>0</v>
      </c>
      <c r="L255" s="14">
        <v>1</v>
      </c>
      <c r="M255" s="14">
        <v>1</v>
      </c>
      <c r="N255" s="14">
        <f t="shared" si="2"/>
        <v>1</v>
      </c>
      <c r="O255" s="2">
        <f t="shared" si="3"/>
        <v>5</v>
      </c>
      <c r="P255" s="2">
        <f t="shared" si="4"/>
        <v>6</v>
      </c>
    </row>
    <row r="256" spans="1:16" x14ac:dyDescent="0.25">
      <c r="A256" s="18" t="s">
        <v>243</v>
      </c>
      <c r="B256" s="14">
        <v>0</v>
      </c>
      <c r="C256" s="14">
        <v>0</v>
      </c>
      <c r="D256" s="14">
        <v>0</v>
      </c>
      <c r="E256" s="14">
        <v>0</v>
      </c>
      <c r="F256" s="14">
        <v>2</v>
      </c>
      <c r="G256" s="14">
        <v>2</v>
      </c>
      <c r="H256" s="14">
        <v>0</v>
      </c>
      <c r="I256" s="14">
        <v>2</v>
      </c>
      <c r="J256" s="14">
        <v>2</v>
      </c>
      <c r="K256" s="14">
        <v>0</v>
      </c>
      <c r="L256" s="14">
        <v>0</v>
      </c>
      <c r="M256" s="14">
        <v>0</v>
      </c>
      <c r="N256" s="14">
        <f t="shared" si="2"/>
        <v>0</v>
      </c>
      <c r="O256" s="2">
        <f t="shared" si="3"/>
        <v>4</v>
      </c>
      <c r="P256" s="2">
        <f t="shared" si="4"/>
        <v>4</v>
      </c>
    </row>
    <row r="257" spans="1:16" x14ac:dyDescent="0.25">
      <c r="A257" s="18" t="s">
        <v>244</v>
      </c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3</v>
      </c>
      <c r="J257" s="14">
        <v>3</v>
      </c>
      <c r="K257" s="14">
        <v>0</v>
      </c>
      <c r="L257" s="14">
        <v>0</v>
      </c>
      <c r="M257" s="14">
        <v>0</v>
      </c>
      <c r="N257" s="14">
        <f t="shared" si="2"/>
        <v>0</v>
      </c>
      <c r="O257" s="2">
        <f t="shared" si="3"/>
        <v>3</v>
      </c>
      <c r="P257" s="2">
        <f t="shared" si="4"/>
        <v>3</v>
      </c>
    </row>
    <row r="258" spans="1:16" x14ac:dyDescent="0.25">
      <c r="A258" s="18" t="s">
        <v>215</v>
      </c>
      <c r="B258" s="14">
        <v>0</v>
      </c>
      <c r="C258" s="14">
        <v>0</v>
      </c>
      <c r="D258" s="14">
        <v>0</v>
      </c>
      <c r="E258" s="14">
        <v>0</v>
      </c>
      <c r="F258" s="14">
        <v>1</v>
      </c>
      <c r="G258" s="14">
        <v>1</v>
      </c>
      <c r="H258" s="14">
        <v>1</v>
      </c>
      <c r="I258" s="14">
        <v>1</v>
      </c>
      <c r="J258" s="14">
        <v>2</v>
      </c>
      <c r="K258" s="14">
        <v>0</v>
      </c>
      <c r="L258" s="14">
        <v>0</v>
      </c>
      <c r="M258" s="14">
        <v>0</v>
      </c>
      <c r="N258" s="14">
        <f t="shared" si="2"/>
        <v>1</v>
      </c>
      <c r="O258" s="2">
        <f t="shared" si="3"/>
        <v>2</v>
      </c>
      <c r="P258" s="2">
        <f t="shared" si="4"/>
        <v>3</v>
      </c>
    </row>
    <row r="259" spans="1:16" x14ac:dyDescent="0.25">
      <c r="A259" s="18" t="s">
        <v>231</v>
      </c>
      <c r="B259" s="14">
        <v>0</v>
      </c>
      <c r="C259" s="14">
        <v>0</v>
      </c>
      <c r="D259" s="14">
        <v>0</v>
      </c>
      <c r="E259" s="14">
        <v>1</v>
      </c>
      <c r="F259" s="14">
        <v>0</v>
      </c>
      <c r="G259" s="14">
        <v>1</v>
      </c>
      <c r="H259" s="14">
        <v>2</v>
      </c>
      <c r="I259" s="14">
        <v>0</v>
      </c>
      <c r="J259" s="14">
        <v>2</v>
      </c>
      <c r="K259" s="14">
        <v>0</v>
      </c>
      <c r="L259" s="14">
        <v>0</v>
      </c>
      <c r="M259" s="14">
        <v>0</v>
      </c>
      <c r="N259" s="14">
        <f t="shared" si="2"/>
        <v>3</v>
      </c>
      <c r="O259" s="2">
        <f t="shared" si="3"/>
        <v>0</v>
      </c>
      <c r="P259" s="2">
        <f t="shared" si="4"/>
        <v>3</v>
      </c>
    </row>
    <row r="260" spans="1:16" x14ac:dyDescent="0.25">
      <c r="A260" s="18" t="s">
        <v>221</v>
      </c>
      <c r="B260" s="14">
        <v>0</v>
      </c>
      <c r="C260" s="14">
        <v>1</v>
      </c>
      <c r="D260" s="14">
        <v>1</v>
      </c>
      <c r="E260" s="14">
        <v>0</v>
      </c>
      <c r="F260" s="14">
        <v>1</v>
      </c>
      <c r="G260" s="14">
        <v>1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f t="shared" si="2"/>
        <v>0</v>
      </c>
      <c r="O260" s="2">
        <f t="shared" si="3"/>
        <v>2</v>
      </c>
      <c r="P260" s="2">
        <f t="shared" si="4"/>
        <v>2</v>
      </c>
    </row>
    <row r="261" spans="1:16" x14ac:dyDescent="0.25">
      <c r="A261" s="18" t="s">
        <v>225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1</v>
      </c>
      <c r="J261" s="14">
        <v>1</v>
      </c>
      <c r="K261" s="14">
        <v>1</v>
      </c>
      <c r="L261" s="14">
        <v>0</v>
      </c>
      <c r="M261" s="14">
        <v>1</v>
      </c>
      <c r="N261" s="14">
        <f t="shared" si="2"/>
        <v>1</v>
      </c>
      <c r="O261" s="2">
        <f t="shared" si="3"/>
        <v>1</v>
      </c>
      <c r="P261" s="2">
        <f t="shared" si="4"/>
        <v>2</v>
      </c>
    </row>
    <row r="262" spans="1:16" x14ac:dyDescent="0.25">
      <c r="A262" s="18" t="s">
        <v>228</v>
      </c>
      <c r="B262" s="14">
        <v>0</v>
      </c>
      <c r="C262" s="14">
        <v>0</v>
      </c>
      <c r="D262" s="14">
        <v>0</v>
      </c>
      <c r="E262" s="14">
        <v>0</v>
      </c>
      <c r="F262" s="14">
        <v>0</v>
      </c>
      <c r="G262" s="14">
        <v>0</v>
      </c>
      <c r="H262" s="14">
        <v>1</v>
      </c>
      <c r="I262" s="14">
        <v>1</v>
      </c>
      <c r="J262" s="14">
        <v>2</v>
      </c>
      <c r="K262" s="14">
        <v>0</v>
      </c>
      <c r="L262" s="14">
        <v>0</v>
      </c>
      <c r="M262" s="14">
        <v>0</v>
      </c>
      <c r="N262" s="14">
        <f t="shared" si="2"/>
        <v>1</v>
      </c>
      <c r="O262" s="2">
        <f t="shared" si="3"/>
        <v>1</v>
      </c>
      <c r="P262" s="2">
        <f t="shared" si="4"/>
        <v>2</v>
      </c>
    </row>
    <row r="263" spans="1:16" x14ac:dyDescent="0.25">
      <c r="A263" s="18" t="s">
        <v>223</v>
      </c>
      <c r="B263" s="14">
        <v>0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1</v>
      </c>
      <c r="L263" s="14">
        <v>0</v>
      </c>
      <c r="M263" s="14">
        <v>1</v>
      </c>
      <c r="N263" s="14">
        <f t="shared" si="2"/>
        <v>1</v>
      </c>
      <c r="O263" s="2">
        <f t="shared" si="3"/>
        <v>0</v>
      </c>
      <c r="P263" s="2">
        <f t="shared" si="4"/>
        <v>1</v>
      </c>
    </row>
    <row r="264" spans="1:16" x14ac:dyDescent="0.25">
      <c r="A264" s="18" t="s">
        <v>232</v>
      </c>
      <c r="B264" s="15">
        <v>0</v>
      </c>
      <c r="C264" s="15">
        <v>0</v>
      </c>
      <c r="D264" s="14">
        <v>0</v>
      </c>
      <c r="E264" s="15">
        <v>0</v>
      </c>
      <c r="F264" s="15">
        <v>0</v>
      </c>
      <c r="G264" s="14">
        <v>0</v>
      </c>
      <c r="H264" s="15">
        <v>1</v>
      </c>
      <c r="I264" s="15">
        <v>0</v>
      </c>
      <c r="J264" s="14">
        <v>1</v>
      </c>
      <c r="K264" s="15">
        <v>0</v>
      </c>
      <c r="L264" s="15">
        <v>0</v>
      </c>
      <c r="M264" s="14">
        <v>0</v>
      </c>
      <c r="N264" s="14">
        <f t="shared" si="2"/>
        <v>1</v>
      </c>
      <c r="O264" s="2">
        <f t="shared" si="3"/>
        <v>0</v>
      </c>
      <c r="P264" s="2">
        <f t="shared" si="4"/>
        <v>1</v>
      </c>
    </row>
    <row r="265" spans="1:16" x14ac:dyDescent="0.25">
      <c r="A265" s="10" t="s">
        <v>8</v>
      </c>
      <c r="B265" s="6">
        <f>SUM(B242:B264)</f>
        <v>5</v>
      </c>
      <c r="C265" s="6">
        <f t="shared" ref="C265:P265" si="5">SUM(C242:C264)</f>
        <v>18</v>
      </c>
      <c r="D265" s="6">
        <f t="shared" si="5"/>
        <v>23</v>
      </c>
      <c r="E265" s="6">
        <f t="shared" si="5"/>
        <v>37</v>
      </c>
      <c r="F265" s="6">
        <f t="shared" si="5"/>
        <v>194</v>
      </c>
      <c r="G265" s="6">
        <f t="shared" si="5"/>
        <v>231</v>
      </c>
      <c r="H265" s="6">
        <f t="shared" si="5"/>
        <v>78</v>
      </c>
      <c r="I265" s="6">
        <f t="shared" si="5"/>
        <v>760</v>
      </c>
      <c r="J265" s="6">
        <f t="shared" si="5"/>
        <v>838</v>
      </c>
      <c r="K265" s="6">
        <f t="shared" si="5"/>
        <v>51</v>
      </c>
      <c r="L265" s="6">
        <f t="shared" si="5"/>
        <v>258</v>
      </c>
      <c r="M265" s="6">
        <f t="shared" si="5"/>
        <v>309</v>
      </c>
      <c r="N265" s="6">
        <f t="shared" si="5"/>
        <v>171</v>
      </c>
      <c r="O265" s="1">
        <f t="shared" si="5"/>
        <v>1230</v>
      </c>
      <c r="P265" s="1">
        <f t="shared" si="5"/>
        <v>1401</v>
      </c>
    </row>
    <row r="266" spans="1:16" x14ac:dyDescent="0.25">
      <c r="A266" s="30" t="s">
        <v>412</v>
      </c>
    </row>
    <row r="267" spans="1:16" x14ac:dyDescent="0.25">
      <c r="A267" s="31">
        <v>43158</v>
      </c>
    </row>
  </sheetData>
  <sortState ref="A15:J20">
    <sortCondition descending="1" ref="J14:J20"/>
  </sortState>
  <mergeCells count="232">
    <mergeCell ref="A1:J1"/>
    <mergeCell ref="A2:J2"/>
    <mergeCell ref="A3:J3"/>
    <mergeCell ref="B79:D79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A59:A66"/>
    <mergeCell ref="A67:A81"/>
    <mergeCell ref="A12:A13"/>
    <mergeCell ref="B12:C12"/>
    <mergeCell ref="D12:E12"/>
    <mergeCell ref="F12:G12"/>
    <mergeCell ref="H12:I12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74:D74"/>
    <mergeCell ref="B75:D75"/>
    <mergeCell ref="B76:D76"/>
    <mergeCell ref="B77:D77"/>
    <mergeCell ref="B78:D78"/>
    <mergeCell ref="B38:D38"/>
    <mergeCell ref="B39:D39"/>
    <mergeCell ref="J12:J13"/>
    <mergeCell ref="A36:A37"/>
    <mergeCell ref="B36:D37"/>
    <mergeCell ref="E36:G36"/>
    <mergeCell ref="B50:D50"/>
    <mergeCell ref="B51:D51"/>
    <mergeCell ref="B52:D52"/>
    <mergeCell ref="B53:D53"/>
    <mergeCell ref="B54:D54"/>
    <mergeCell ref="B44:D44"/>
    <mergeCell ref="B45:D45"/>
    <mergeCell ref="B46:D46"/>
    <mergeCell ref="B47:D47"/>
    <mergeCell ref="B48:D48"/>
    <mergeCell ref="B49:D49"/>
    <mergeCell ref="A38:A49"/>
    <mergeCell ref="A50:A58"/>
    <mergeCell ref="B40:D40"/>
    <mergeCell ref="B41:D41"/>
    <mergeCell ref="B42:D42"/>
    <mergeCell ref="B43:D43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104:D104"/>
    <mergeCell ref="B105:D105"/>
    <mergeCell ref="B106:D106"/>
    <mergeCell ref="B107:D107"/>
    <mergeCell ref="B108:D108"/>
    <mergeCell ref="B109:D109"/>
    <mergeCell ref="A82:A83"/>
    <mergeCell ref="A84:A10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94:D94"/>
    <mergeCell ref="B89:D89"/>
    <mergeCell ref="B90:D90"/>
    <mergeCell ref="B91:D91"/>
    <mergeCell ref="B92:D92"/>
    <mergeCell ref="B93:D93"/>
    <mergeCell ref="A119:A129"/>
    <mergeCell ref="B119:D119"/>
    <mergeCell ref="B120:D120"/>
    <mergeCell ref="B121:D121"/>
    <mergeCell ref="B122:D122"/>
    <mergeCell ref="B123:D123"/>
    <mergeCell ref="B124:D124"/>
    <mergeCell ref="B110:D110"/>
    <mergeCell ref="B111:D111"/>
    <mergeCell ref="B112:D112"/>
    <mergeCell ref="B113:D113"/>
    <mergeCell ref="A105:A118"/>
    <mergeCell ref="B114:D114"/>
    <mergeCell ref="B115:D115"/>
    <mergeCell ref="B116:D116"/>
    <mergeCell ref="B117:D117"/>
    <mergeCell ref="B118:D118"/>
    <mergeCell ref="B134:D134"/>
    <mergeCell ref="B135:D135"/>
    <mergeCell ref="B136:D136"/>
    <mergeCell ref="B137:D137"/>
    <mergeCell ref="B138:D138"/>
    <mergeCell ref="B139:D139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A130:A149"/>
    <mergeCell ref="B149:D149"/>
    <mergeCell ref="B150:D150"/>
    <mergeCell ref="B151:D151"/>
    <mergeCell ref="B152:D152"/>
    <mergeCell ref="B153:D153"/>
    <mergeCell ref="B154:D154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A150:A166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A167:A185"/>
    <mergeCell ref="B170:D170"/>
    <mergeCell ref="B171:D171"/>
    <mergeCell ref="B172:D172"/>
    <mergeCell ref="B173:D173"/>
    <mergeCell ref="B174:D174"/>
    <mergeCell ref="B175:D175"/>
    <mergeCell ref="B164:D164"/>
    <mergeCell ref="B165:D165"/>
    <mergeCell ref="B166:D166"/>
    <mergeCell ref="B167:D167"/>
    <mergeCell ref="B168:D168"/>
    <mergeCell ref="B169:D169"/>
    <mergeCell ref="B185:D18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A186:A196"/>
    <mergeCell ref="A197:A204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A205:A206"/>
    <mergeCell ref="A207:A221"/>
    <mergeCell ref="B212:D212"/>
    <mergeCell ref="B213:D213"/>
    <mergeCell ref="B214:D214"/>
    <mergeCell ref="B215:D215"/>
    <mergeCell ref="B216:D216"/>
    <mergeCell ref="B217:D217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8:D218"/>
    <mergeCell ref="B219:D219"/>
    <mergeCell ref="B220:D220"/>
    <mergeCell ref="B221:D221"/>
    <mergeCell ref="A240:A241"/>
    <mergeCell ref="B240:D240"/>
    <mergeCell ref="E240:G240"/>
    <mergeCell ref="H240:J240"/>
    <mergeCell ref="K240:M240"/>
    <mergeCell ref="N240:P240"/>
    <mergeCell ref="B222:D222"/>
    <mergeCell ref="B223:D223"/>
    <mergeCell ref="B224:D224"/>
    <mergeCell ref="B225:D225"/>
    <mergeCell ref="B226:D226"/>
    <mergeCell ref="A222:A235"/>
    <mergeCell ref="B230:D230"/>
    <mergeCell ref="B231:D231"/>
    <mergeCell ref="B232:D232"/>
    <mergeCell ref="B233:D233"/>
    <mergeCell ref="B234:D234"/>
    <mergeCell ref="B235:D235"/>
    <mergeCell ref="B227:D227"/>
    <mergeCell ref="B228:D228"/>
    <mergeCell ref="B229:D22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71"/>
  <sheetViews>
    <sheetView tabSelected="1" topLeftCell="A235" workbookViewId="0">
      <selection activeCell="R257" sqref="R257"/>
    </sheetView>
  </sheetViews>
  <sheetFormatPr baseColWidth="10" defaultRowHeight="15" x14ac:dyDescent="0.25"/>
  <cols>
    <col min="1" max="1" width="61.85546875" style="47" customWidth="1"/>
    <col min="2" max="3" width="12" style="22" customWidth="1"/>
    <col min="4" max="14" width="11.42578125" style="22"/>
  </cols>
  <sheetData>
    <row r="1" spans="1:10" ht="18.75" x14ac:dyDescent="0.3">
      <c r="A1" s="123" t="s">
        <v>447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8.75" x14ac:dyDescent="0.3">
      <c r="A2" s="123" t="s">
        <v>448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8.75" x14ac:dyDescent="0.3">
      <c r="A3" s="123" t="s">
        <v>449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x14ac:dyDescent="0.25">
      <c r="A4"/>
      <c r="B4" s="122"/>
      <c r="C4" s="122"/>
      <c r="D4" s="122"/>
      <c r="E4" s="122"/>
      <c r="F4" s="122"/>
      <c r="G4" s="122"/>
      <c r="H4" s="122"/>
      <c r="I4" s="122"/>
    </row>
    <row r="11" spans="1:10" x14ac:dyDescent="0.25">
      <c r="A11" s="114" t="s">
        <v>436</v>
      </c>
      <c r="B11" s="114"/>
      <c r="C11" s="114"/>
      <c r="D11" s="114"/>
      <c r="E11" s="114"/>
      <c r="F11" s="114"/>
      <c r="G11" s="114"/>
      <c r="H11" s="114"/>
      <c r="I11" s="114"/>
      <c r="J11" s="114"/>
    </row>
    <row r="12" spans="1:10" ht="15" customHeight="1" x14ac:dyDescent="0.25">
      <c r="A12" s="62" t="s">
        <v>0</v>
      </c>
      <c r="B12" s="113" t="s">
        <v>234</v>
      </c>
      <c r="C12" s="64"/>
      <c r="D12" s="113" t="s">
        <v>235</v>
      </c>
      <c r="E12" s="64"/>
      <c r="F12" s="113" t="s">
        <v>236</v>
      </c>
      <c r="G12" s="64"/>
      <c r="H12" s="113" t="s">
        <v>237</v>
      </c>
      <c r="I12" s="64"/>
      <c r="J12" s="65" t="s">
        <v>8</v>
      </c>
    </row>
    <row r="13" spans="1:10" x14ac:dyDescent="0.25">
      <c r="A13" s="62"/>
      <c r="B13" s="29" t="s">
        <v>12</v>
      </c>
      <c r="C13" s="29" t="s">
        <v>13</v>
      </c>
      <c r="D13" s="29" t="s">
        <v>12</v>
      </c>
      <c r="E13" s="29" t="s">
        <v>13</v>
      </c>
      <c r="F13" s="29" t="s">
        <v>12</v>
      </c>
      <c r="G13" s="29" t="s">
        <v>13</v>
      </c>
      <c r="H13" s="29" t="s">
        <v>12</v>
      </c>
      <c r="I13" s="29" t="s">
        <v>13</v>
      </c>
      <c r="J13" s="65"/>
    </row>
    <row r="14" spans="1:10" x14ac:dyDescent="0.25">
      <c r="A14" s="48" t="s">
        <v>1</v>
      </c>
      <c r="B14" s="25">
        <v>2</v>
      </c>
      <c r="C14" s="25">
        <v>6</v>
      </c>
      <c r="D14" s="25">
        <v>13</v>
      </c>
      <c r="E14" s="25">
        <v>92</v>
      </c>
      <c r="F14" s="25">
        <v>44</v>
      </c>
      <c r="G14" s="25">
        <v>542</v>
      </c>
      <c r="H14" s="25">
        <v>54</v>
      </c>
      <c r="I14" s="25">
        <v>467</v>
      </c>
      <c r="J14" s="124">
        <f>SUM(B14:I14)</f>
        <v>1220</v>
      </c>
    </row>
    <row r="15" spans="1:10" x14ac:dyDescent="0.25">
      <c r="A15" s="48" t="s">
        <v>2</v>
      </c>
      <c r="B15" s="25">
        <v>0</v>
      </c>
      <c r="C15" s="25">
        <v>1</v>
      </c>
      <c r="D15" s="25">
        <v>2</v>
      </c>
      <c r="E15" s="25">
        <v>8</v>
      </c>
      <c r="F15" s="25">
        <v>8</v>
      </c>
      <c r="G15" s="25">
        <v>52</v>
      </c>
      <c r="H15" s="25">
        <v>11</v>
      </c>
      <c r="I15" s="25">
        <v>20</v>
      </c>
      <c r="J15" s="25">
        <f>SUM(B15:I15)</f>
        <v>102</v>
      </c>
    </row>
    <row r="16" spans="1:10" x14ac:dyDescent="0.25">
      <c r="A16" s="48" t="s">
        <v>3</v>
      </c>
      <c r="B16" s="25">
        <v>1</v>
      </c>
      <c r="C16" s="25">
        <v>0</v>
      </c>
      <c r="D16" s="25">
        <v>1</v>
      </c>
      <c r="E16" s="25">
        <v>4</v>
      </c>
      <c r="F16" s="25">
        <v>2</v>
      </c>
      <c r="G16" s="25">
        <v>12</v>
      </c>
      <c r="H16" s="25">
        <v>4</v>
      </c>
      <c r="I16" s="25">
        <v>11</v>
      </c>
      <c r="J16" s="25">
        <f>SUM(B16:I16)</f>
        <v>35</v>
      </c>
    </row>
    <row r="17" spans="1:14" x14ac:dyDescent="0.25">
      <c r="A17" s="48" t="s">
        <v>7</v>
      </c>
      <c r="B17" s="25">
        <v>0</v>
      </c>
      <c r="C17" s="25">
        <v>1</v>
      </c>
      <c r="D17" s="25">
        <v>4</v>
      </c>
      <c r="E17" s="25">
        <v>4</v>
      </c>
      <c r="F17" s="25">
        <v>6</v>
      </c>
      <c r="G17" s="25">
        <v>8</v>
      </c>
      <c r="H17" s="25">
        <v>4</v>
      </c>
      <c r="I17" s="25">
        <v>5</v>
      </c>
      <c r="J17" s="25">
        <f>SUM(B17:I17)</f>
        <v>32</v>
      </c>
    </row>
    <row r="18" spans="1:14" x14ac:dyDescent="0.25">
      <c r="A18" s="48" t="s">
        <v>4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1</v>
      </c>
      <c r="J18" s="25">
        <f>SUM(B18:I18)</f>
        <v>1</v>
      </c>
    </row>
    <row r="19" spans="1:14" x14ac:dyDescent="0.25">
      <c r="A19" s="48" t="s">
        <v>5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1</v>
      </c>
      <c r="J19" s="25">
        <f>SUM(B19:I19)</f>
        <v>1</v>
      </c>
    </row>
    <row r="20" spans="1:14" x14ac:dyDescent="0.25">
      <c r="A20" s="48" t="s">
        <v>6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f>SUM(B20:I20)</f>
        <v>0</v>
      </c>
    </row>
    <row r="21" spans="1:14" x14ac:dyDescent="0.25">
      <c r="A21" s="61" t="s">
        <v>8</v>
      </c>
      <c r="B21" s="25">
        <f>SUM(B14:B20)</f>
        <v>3</v>
      </c>
      <c r="C21" s="25">
        <f t="shared" ref="C21:I21" si="0">SUM(C14:C20)</f>
        <v>8</v>
      </c>
      <c r="D21" s="25">
        <f t="shared" si="0"/>
        <v>20</v>
      </c>
      <c r="E21" s="25">
        <f t="shared" si="0"/>
        <v>108</v>
      </c>
      <c r="F21" s="25">
        <f t="shared" si="0"/>
        <v>60</v>
      </c>
      <c r="G21" s="25">
        <f t="shared" si="0"/>
        <v>614</v>
      </c>
      <c r="H21" s="25">
        <f t="shared" si="0"/>
        <v>73</v>
      </c>
      <c r="I21" s="25">
        <f t="shared" si="0"/>
        <v>505</v>
      </c>
      <c r="J21" s="6">
        <f t="shared" ref="J15:J21" si="1">SUM(B21:I21)</f>
        <v>1391</v>
      </c>
    </row>
    <row r="22" spans="1:14" x14ac:dyDescent="0.25">
      <c r="A22" s="50" t="s">
        <v>437</v>
      </c>
    </row>
    <row r="23" spans="1:14" x14ac:dyDescent="0.25">
      <c r="A23" s="51">
        <v>43158</v>
      </c>
    </row>
    <row r="24" spans="1:14" x14ac:dyDescent="0.25">
      <c r="A24" s="52"/>
      <c r="M24"/>
      <c r="N24"/>
    </row>
    <row r="25" spans="1:14" x14ac:dyDescent="0.25">
      <c r="A25" s="53" t="s">
        <v>436</v>
      </c>
      <c r="K25"/>
      <c r="L25"/>
      <c r="M25"/>
      <c r="N25"/>
    </row>
    <row r="26" spans="1:14" x14ac:dyDescent="0.25">
      <c r="A26" s="54" t="s">
        <v>233</v>
      </c>
      <c r="B26" s="27" t="s">
        <v>12</v>
      </c>
      <c r="C26" s="27" t="s">
        <v>13</v>
      </c>
      <c r="D26" s="27" t="s">
        <v>8</v>
      </c>
      <c r="I26"/>
      <c r="J26"/>
      <c r="K26"/>
      <c r="L26"/>
      <c r="M26"/>
      <c r="N26"/>
    </row>
    <row r="27" spans="1:14" x14ac:dyDescent="0.25">
      <c r="A27" s="55" t="s">
        <v>207</v>
      </c>
      <c r="B27" s="9">
        <v>3</v>
      </c>
      <c r="C27" s="9">
        <v>8</v>
      </c>
      <c r="D27" s="9">
        <f>SUM(B27:C27)</f>
        <v>11</v>
      </c>
      <c r="I27"/>
      <c r="J27"/>
      <c r="K27"/>
      <c r="L27"/>
      <c r="M27"/>
      <c r="N27"/>
    </row>
    <row r="28" spans="1:14" x14ac:dyDescent="0.25">
      <c r="A28" s="55" t="s">
        <v>208</v>
      </c>
      <c r="B28" s="9">
        <v>20</v>
      </c>
      <c r="C28" s="9">
        <v>108</v>
      </c>
      <c r="D28" s="9">
        <f>SUM(B28:C28)</f>
        <v>128</v>
      </c>
      <c r="I28"/>
      <c r="J28"/>
      <c r="K28"/>
      <c r="L28"/>
      <c r="M28"/>
      <c r="N28"/>
    </row>
    <row r="29" spans="1:14" x14ac:dyDescent="0.25">
      <c r="A29" s="55" t="s">
        <v>209</v>
      </c>
      <c r="B29" s="9">
        <v>60</v>
      </c>
      <c r="C29" s="9">
        <v>614</v>
      </c>
      <c r="D29" s="9">
        <f>SUM(B29:C29)</f>
        <v>674</v>
      </c>
      <c r="I29"/>
      <c r="J29"/>
      <c r="K29"/>
      <c r="L29"/>
      <c r="M29"/>
      <c r="N29"/>
    </row>
    <row r="30" spans="1:14" x14ac:dyDescent="0.25">
      <c r="A30" s="55" t="s">
        <v>210</v>
      </c>
      <c r="B30" s="9">
        <v>73</v>
      </c>
      <c r="C30" s="9">
        <v>505</v>
      </c>
      <c r="D30" s="9">
        <f>SUM(B30:C30)</f>
        <v>578</v>
      </c>
      <c r="I30"/>
      <c r="J30"/>
      <c r="K30"/>
      <c r="L30"/>
      <c r="M30"/>
      <c r="N30"/>
    </row>
    <row r="31" spans="1:14" x14ac:dyDescent="0.25">
      <c r="A31" s="56" t="s">
        <v>8</v>
      </c>
      <c r="B31" s="10">
        <f>SUM(B27:B30)</f>
        <v>156</v>
      </c>
      <c r="C31" s="6">
        <f>SUM(C27:C30)</f>
        <v>1235</v>
      </c>
      <c r="D31" s="6">
        <f>SUM(B31:C31)</f>
        <v>1391</v>
      </c>
      <c r="I31"/>
      <c r="J31"/>
      <c r="K31"/>
      <c r="L31"/>
      <c r="M31"/>
      <c r="N31"/>
    </row>
    <row r="32" spans="1:14" ht="15.75" customHeight="1" x14ac:dyDescent="0.25">
      <c r="A32" s="50" t="s">
        <v>437</v>
      </c>
      <c r="I32"/>
      <c r="J32"/>
      <c r="K32"/>
      <c r="L32"/>
      <c r="M32"/>
      <c r="N32"/>
    </row>
    <row r="33" spans="1:14" x14ac:dyDescent="0.25">
      <c r="A33" s="51">
        <v>43158</v>
      </c>
      <c r="I33"/>
      <c r="J33"/>
      <c r="K33"/>
      <c r="L33"/>
      <c r="M33"/>
      <c r="N33"/>
    </row>
    <row r="34" spans="1:14" x14ac:dyDescent="0.25">
      <c r="I34"/>
      <c r="J34"/>
      <c r="K34"/>
      <c r="L34"/>
      <c r="M34"/>
      <c r="N34"/>
    </row>
    <row r="35" spans="1:14" x14ac:dyDescent="0.25">
      <c r="A35" s="114" t="s">
        <v>438</v>
      </c>
      <c r="B35" s="114"/>
      <c r="C35" s="114"/>
      <c r="D35" s="114"/>
      <c r="E35" s="114"/>
      <c r="F35" s="114"/>
      <c r="G35" s="114"/>
      <c r="I35"/>
      <c r="J35"/>
      <c r="K35"/>
      <c r="L35"/>
      <c r="M35"/>
      <c r="N35"/>
    </row>
    <row r="36" spans="1:14" x14ac:dyDescent="0.25">
      <c r="A36" s="62" t="s">
        <v>9</v>
      </c>
      <c r="B36" s="100" t="s">
        <v>10</v>
      </c>
      <c r="C36" s="100"/>
      <c r="D36" s="100"/>
      <c r="E36" s="101" t="s">
        <v>11</v>
      </c>
      <c r="F36" s="62"/>
      <c r="G36" s="62"/>
      <c r="I36"/>
      <c r="J36"/>
      <c r="K36"/>
      <c r="L36"/>
      <c r="M36"/>
      <c r="N36"/>
    </row>
    <row r="37" spans="1:14" x14ac:dyDescent="0.25">
      <c r="A37" s="111"/>
      <c r="B37" s="112"/>
      <c r="C37" s="112"/>
      <c r="D37" s="112"/>
      <c r="E37" s="38" t="s">
        <v>12</v>
      </c>
      <c r="F37" s="38" t="s">
        <v>13</v>
      </c>
      <c r="G37" s="38" t="s">
        <v>8</v>
      </c>
      <c r="I37"/>
      <c r="J37"/>
      <c r="K37"/>
      <c r="L37"/>
      <c r="M37"/>
      <c r="N37"/>
    </row>
    <row r="38" spans="1:14" s="44" customFormat="1" x14ac:dyDescent="0.25">
      <c r="A38" s="116" t="s">
        <v>90</v>
      </c>
      <c r="B38" s="115" t="s">
        <v>254</v>
      </c>
      <c r="C38" s="115"/>
      <c r="D38" s="115"/>
      <c r="E38" s="45">
        <v>0</v>
      </c>
      <c r="F38" s="45">
        <v>6</v>
      </c>
      <c r="G38" s="45">
        <v>6</v>
      </c>
      <c r="H38" s="37"/>
      <c r="I38" s="37"/>
      <c r="J38" s="43"/>
    </row>
    <row r="39" spans="1:14" s="44" customFormat="1" x14ac:dyDescent="0.25">
      <c r="A39" s="117"/>
      <c r="B39" s="115" t="s">
        <v>253</v>
      </c>
      <c r="C39" s="115"/>
      <c r="D39" s="115"/>
      <c r="E39" s="45">
        <v>1</v>
      </c>
      <c r="F39" s="45">
        <v>11</v>
      </c>
      <c r="G39" s="45">
        <v>12</v>
      </c>
      <c r="H39" s="37"/>
      <c r="I39" s="37"/>
      <c r="J39" s="43"/>
    </row>
    <row r="40" spans="1:14" s="44" customFormat="1" ht="24" customHeight="1" x14ac:dyDescent="0.25">
      <c r="A40" s="117"/>
      <c r="B40" s="115" t="s">
        <v>418</v>
      </c>
      <c r="C40" s="115"/>
      <c r="D40" s="115"/>
      <c r="E40" s="45">
        <v>0</v>
      </c>
      <c r="F40" s="45">
        <v>2</v>
      </c>
      <c r="G40" s="45">
        <v>2</v>
      </c>
      <c r="H40" s="37"/>
      <c r="I40" s="37"/>
      <c r="J40" s="43"/>
    </row>
    <row r="41" spans="1:14" s="44" customFormat="1" ht="24" customHeight="1" x14ac:dyDescent="0.25">
      <c r="A41" s="117"/>
      <c r="B41" s="115" t="s">
        <v>252</v>
      </c>
      <c r="C41" s="115"/>
      <c r="D41" s="115"/>
      <c r="E41" s="45">
        <v>0</v>
      </c>
      <c r="F41" s="45">
        <v>3</v>
      </c>
      <c r="G41" s="45">
        <v>3</v>
      </c>
      <c r="H41" s="37"/>
      <c r="I41" s="37"/>
      <c r="J41" s="43"/>
    </row>
    <row r="42" spans="1:14" s="44" customFormat="1" ht="15.75" customHeight="1" x14ac:dyDescent="0.25">
      <c r="A42" s="117"/>
      <c r="B42" s="115" t="s">
        <v>251</v>
      </c>
      <c r="C42" s="115"/>
      <c r="D42" s="115"/>
      <c r="E42" s="45">
        <v>2</v>
      </c>
      <c r="F42" s="45">
        <v>10</v>
      </c>
      <c r="G42" s="45">
        <v>12</v>
      </c>
      <c r="H42" s="37"/>
      <c r="I42" s="37"/>
      <c r="J42" s="43"/>
    </row>
    <row r="43" spans="1:14" s="44" customFormat="1" x14ac:dyDescent="0.25">
      <c r="A43" s="117"/>
      <c r="B43" s="115" t="s">
        <v>250</v>
      </c>
      <c r="C43" s="115"/>
      <c r="D43" s="115"/>
      <c r="E43" s="45">
        <v>2</v>
      </c>
      <c r="F43" s="45">
        <v>5</v>
      </c>
      <c r="G43" s="45">
        <v>7</v>
      </c>
      <c r="H43" s="37"/>
      <c r="I43" s="37"/>
      <c r="J43" s="43"/>
    </row>
    <row r="44" spans="1:14" s="44" customFormat="1" x14ac:dyDescent="0.25">
      <c r="A44" s="117"/>
      <c r="B44" s="115" t="s">
        <v>249</v>
      </c>
      <c r="C44" s="115"/>
      <c r="D44" s="115"/>
      <c r="E44" s="45">
        <v>0</v>
      </c>
      <c r="F44" s="45">
        <v>5</v>
      </c>
      <c r="G44" s="45">
        <v>5</v>
      </c>
      <c r="H44" s="37"/>
      <c r="I44" s="37"/>
      <c r="J44" s="43"/>
    </row>
    <row r="45" spans="1:14" s="44" customFormat="1" x14ac:dyDescent="0.25">
      <c r="A45" s="117"/>
      <c r="B45" s="115" t="s">
        <v>248</v>
      </c>
      <c r="C45" s="115"/>
      <c r="D45" s="115"/>
      <c r="E45" s="45">
        <v>0</v>
      </c>
      <c r="F45" s="45">
        <v>2</v>
      </c>
      <c r="G45" s="45">
        <v>2</v>
      </c>
      <c r="H45" s="37"/>
      <c r="I45" s="37"/>
      <c r="J45" s="43"/>
    </row>
    <row r="46" spans="1:14" s="44" customFormat="1" ht="24" customHeight="1" x14ac:dyDescent="0.25">
      <c r="A46" s="117"/>
      <c r="B46" s="115" t="s">
        <v>247</v>
      </c>
      <c r="C46" s="115"/>
      <c r="D46" s="115"/>
      <c r="E46" s="45">
        <v>1</v>
      </c>
      <c r="F46" s="45">
        <v>6</v>
      </c>
      <c r="G46" s="45">
        <v>7</v>
      </c>
      <c r="H46" s="37"/>
      <c r="I46" s="37"/>
      <c r="J46" s="43"/>
    </row>
    <row r="47" spans="1:14" s="44" customFormat="1" x14ac:dyDescent="0.25">
      <c r="A47" s="117"/>
      <c r="B47" s="115" t="s">
        <v>246</v>
      </c>
      <c r="C47" s="115"/>
      <c r="D47" s="115"/>
      <c r="E47" s="45">
        <v>0</v>
      </c>
      <c r="F47" s="45">
        <v>20</v>
      </c>
      <c r="G47" s="45">
        <v>20</v>
      </c>
      <c r="H47" s="37"/>
      <c r="I47" s="37"/>
      <c r="J47" s="43"/>
    </row>
    <row r="48" spans="1:14" s="44" customFormat="1" x14ac:dyDescent="0.25">
      <c r="A48" s="117"/>
      <c r="B48" s="115" t="s">
        <v>245</v>
      </c>
      <c r="C48" s="115"/>
      <c r="D48" s="115"/>
      <c r="E48" s="45">
        <v>0</v>
      </c>
      <c r="F48" s="45">
        <v>9</v>
      </c>
      <c r="G48" s="45">
        <v>9</v>
      </c>
      <c r="H48" s="37"/>
      <c r="I48" s="37"/>
      <c r="J48" s="43"/>
    </row>
    <row r="49" spans="1:10" s="44" customFormat="1" ht="14.25" customHeight="1" x14ac:dyDescent="0.25">
      <c r="A49" s="117"/>
      <c r="B49" s="115" t="s">
        <v>90</v>
      </c>
      <c r="C49" s="115"/>
      <c r="D49" s="115"/>
      <c r="E49" s="45">
        <v>3</v>
      </c>
      <c r="F49" s="45">
        <v>43</v>
      </c>
      <c r="G49" s="45">
        <v>46</v>
      </c>
      <c r="H49" s="37"/>
      <c r="I49" s="37"/>
      <c r="J49" s="43"/>
    </row>
    <row r="50" spans="1:10" s="44" customFormat="1" x14ac:dyDescent="0.25">
      <c r="A50" s="117"/>
      <c r="B50" s="115" t="s">
        <v>8</v>
      </c>
      <c r="C50" s="115"/>
      <c r="D50" s="115"/>
      <c r="E50" s="45">
        <v>9</v>
      </c>
      <c r="F50" s="45">
        <v>122</v>
      </c>
      <c r="G50" s="45">
        <v>131</v>
      </c>
      <c r="H50" s="37"/>
      <c r="I50" s="37"/>
      <c r="J50" s="43"/>
    </row>
    <row r="51" spans="1:10" s="44" customFormat="1" x14ac:dyDescent="0.25">
      <c r="A51" s="116" t="s">
        <v>173</v>
      </c>
      <c r="B51" s="115" t="s">
        <v>261</v>
      </c>
      <c r="C51" s="115"/>
      <c r="D51" s="115"/>
      <c r="E51" s="45">
        <v>0</v>
      </c>
      <c r="F51" s="45">
        <v>1</v>
      </c>
      <c r="G51" s="45">
        <v>1</v>
      </c>
      <c r="H51" s="37"/>
      <c r="I51" s="37"/>
      <c r="J51" s="43"/>
    </row>
    <row r="52" spans="1:10" s="44" customFormat="1" ht="24" customHeight="1" x14ac:dyDescent="0.25">
      <c r="A52" s="117"/>
      <c r="B52" s="115" t="s">
        <v>259</v>
      </c>
      <c r="C52" s="115"/>
      <c r="D52" s="115"/>
      <c r="E52" s="45">
        <v>0</v>
      </c>
      <c r="F52" s="45">
        <v>6</v>
      </c>
      <c r="G52" s="45">
        <v>6</v>
      </c>
      <c r="H52" s="37"/>
      <c r="I52" s="37"/>
      <c r="J52" s="43"/>
    </row>
    <row r="53" spans="1:10" s="44" customFormat="1" x14ac:dyDescent="0.25">
      <c r="A53" s="117"/>
      <c r="B53" s="115" t="s">
        <v>258</v>
      </c>
      <c r="C53" s="115"/>
      <c r="D53" s="115"/>
      <c r="E53" s="45">
        <v>1</v>
      </c>
      <c r="F53" s="45">
        <v>6</v>
      </c>
      <c r="G53" s="45">
        <v>7</v>
      </c>
      <c r="H53" s="37"/>
      <c r="I53" s="37"/>
      <c r="J53" s="43"/>
    </row>
    <row r="54" spans="1:10" s="44" customFormat="1" x14ac:dyDescent="0.25">
      <c r="A54" s="117"/>
      <c r="B54" s="115" t="s">
        <v>257</v>
      </c>
      <c r="C54" s="115"/>
      <c r="D54" s="115"/>
      <c r="E54" s="45">
        <v>1</v>
      </c>
      <c r="F54" s="45">
        <v>1</v>
      </c>
      <c r="G54" s="45">
        <v>2</v>
      </c>
      <c r="H54" s="37"/>
      <c r="I54" s="37"/>
      <c r="J54" s="43"/>
    </row>
    <row r="55" spans="1:10" s="44" customFormat="1" x14ac:dyDescent="0.25">
      <c r="A55" s="117"/>
      <c r="B55" s="115" t="s">
        <v>256</v>
      </c>
      <c r="C55" s="115"/>
      <c r="D55" s="115"/>
      <c r="E55" s="45">
        <v>9</v>
      </c>
      <c r="F55" s="45">
        <v>28</v>
      </c>
      <c r="G55" s="45">
        <v>37</v>
      </c>
      <c r="H55" s="37"/>
      <c r="I55" s="37"/>
      <c r="J55" s="43"/>
    </row>
    <row r="56" spans="1:10" s="44" customFormat="1" x14ac:dyDescent="0.25">
      <c r="A56" s="117"/>
      <c r="B56" s="115" t="s">
        <v>255</v>
      </c>
      <c r="C56" s="115"/>
      <c r="D56" s="115"/>
      <c r="E56" s="45">
        <v>0</v>
      </c>
      <c r="F56" s="45">
        <v>1</v>
      </c>
      <c r="G56" s="45">
        <v>1</v>
      </c>
      <c r="H56" s="37"/>
      <c r="I56" s="37"/>
      <c r="J56" s="43"/>
    </row>
    <row r="57" spans="1:10" s="44" customFormat="1" x14ac:dyDescent="0.25">
      <c r="A57" s="117"/>
      <c r="B57" s="115" t="s">
        <v>173</v>
      </c>
      <c r="C57" s="115"/>
      <c r="D57" s="115"/>
      <c r="E57" s="45">
        <v>5</v>
      </c>
      <c r="F57" s="45">
        <v>0</v>
      </c>
      <c r="G57" s="45">
        <v>5</v>
      </c>
      <c r="H57" s="37"/>
      <c r="I57" s="37"/>
      <c r="J57" s="43"/>
    </row>
    <row r="58" spans="1:10" s="44" customFormat="1" x14ac:dyDescent="0.25">
      <c r="A58" s="117"/>
      <c r="B58" s="115" t="s">
        <v>8</v>
      </c>
      <c r="C58" s="115"/>
      <c r="D58" s="115"/>
      <c r="E58" s="45">
        <v>16</v>
      </c>
      <c r="F58" s="45">
        <v>43</v>
      </c>
      <c r="G58" s="45">
        <v>59</v>
      </c>
      <c r="H58" s="37"/>
      <c r="I58" s="37"/>
      <c r="J58" s="43"/>
    </row>
    <row r="59" spans="1:10" s="44" customFormat="1" x14ac:dyDescent="0.25">
      <c r="A59" s="116" t="s">
        <v>197</v>
      </c>
      <c r="B59" s="115" t="s">
        <v>267</v>
      </c>
      <c r="C59" s="115"/>
      <c r="D59" s="115"/>
      <c r="E59" s="45">
        <v>1</v>
      </c>
      <c r="F59" s="45">
        <v>4</v>
      </c>
      <c r="G59" s="45">
        <v>5</v>
      </c>
      <c r="H59" s="37"/>
      <c r="I59" s="37"/>
      <c r="J59" s="43"/>
    </row>
    <row r="60" spans="1:10" s="44" customFormat="1" x14ac:dyDescent="0.25">
      <c r="A60" s="117"/>
      <c r="B60" s="115" t="s">
        <v>422</v>
      </c>
      <c r="C60" s="115"/>
      <c r="D60" s="115"/>
      <c r="E60" s="45">
        <v>0</v>
      </c>
      <c r="F60" s="45">
        <v>1</v>
      </c>
      <c r="G60" s="45">
        <v>1</v>
      </c>
      <c r="H60" s="37"/>
      <c r="I60" s="37"/>
      <c r="J60" s="43"/>
    </row>
    <row r="61" spans="1:10" s="44" customFormat="1" ht="17.25" customHeight="1" x14ac:dyDescent="0.25">
      <c r="A61" s="117"/>
      <c r="B61" s="115" t="s">
        <v>266</v>
      </c>
      <c r="C61" s="115"/>
      <c r="D61" s="115"/>
      <c r="E61" s="45">
        <v>0</v>
      </c>
      <c r="F61" s="45">
        <v>1</v>
      </c>
      <c r="G61" s="45">
        <v>1</v>
      </c>
      <c r="H61" s="37"/>
      <c r="I61" s="37"/>
      <c r="J61" s="43"/>
    </row>
    <row r="62" spans="1:10" s="44" customFormat="1" ht="18" customHeight="1" x14ac:dyDescent="0.25">
      <c r="A62" s="117"/>
      <c r="B62" s="115" t="s">
        <v>264</v>
      </c>
      <c r="C62" s="115"/>
      <c r="D62" s="115"/>
      <c r="E62" s="45">
        <v>1</v>
      </c>
      <c r="F62" s="45">
        <v>6</v>
      </c>
      <c r="G62" s="45">
        <v>7</v>
      </c>
      <c r="H62" s="37"/>
      <c r="I62" s="37"/>
      <c r="J62" s="43"/>
    </row>
    <row r="63" spans="1:10" s="44" customFormat="1" x14ac:dyDescent="0.25">
      <c r="A63" s="117"/>
      <c r="B63" s="115" t="s">
        <v>263</v>
      </c>
      <c r="C63" s="115"/>
      <c r="D63" s="115"/>
      <c r="E63" s="45">
        <v>0</v>
      </c>
      <c r="F63" s="45">
        <v>1</v>
      </c>
      <c r="G63" s="45">
        <v>1</v>
      </c>
      <c r="H63" s="37"/>
      <c r="I63" s="37"/>
      <c r="J63" s="43"/>
    </row>
    <row r="64" spans="1:10" s="44" customFormat="1" x14ac:dyDescent="0.25">
      <c r="A64" s="117"/>
      <c r="B64" s="115" t="s">
        <v>262</v>
      </c>
      <c r="C64" s="115"/>
      <c r="D64" s="115"/>
      <c r="E64" s="45">
        <v>0</v>
      </c>
      <c r="F64" s="45">
        <v>2</v>
      </c>
      <c r="G64" s="45">
        <v>2</v>
      </c>
      <c r="H64" s="37"/>
      <c r="I64" s="37"/>
      <c r="J64" s="43"/>
    </row>
    <row r="65" spans="1:10" s="44" customFormat="1" ht="15" customHeight="1" x14ac:dyDescent="0.25">
      <c r="A65" s="117"/>
      <c r="B65" s="115" t="s">
        <v>421</v>
      </c>
      <c r="C65" s="115"/>
      <c r="D65" s="115"/>
      <c r="E65" s="45">
        <v>0</v>
      </c>
      <c r="F65" s="45">
        <v>1</v>
      </c>
      <c r="G65" s="45">
        <v>1</v>
      </c>
      <c r="H65" s="37"/>
      <c r="I65" s="37"/>
      <c r="J65" s="43"/>
    </row>
    <row r="66" spans="1:10" s="44" customFormat="1" ht="24" customHeight="1" x14ac:dyDescent="0.25">
      <c r="A66" s="117"/>
      <c r="B66" s="115" t="s">
        <v>197</v>
      </c>
      <c r="C66" s="115"/>
      <c r="D66" s="115"/>
      <c r="E66" s="45">
        <v>1</v>
      </c>
      <c r="F66" s="45">
        <v>2</v>
      </c>
      <c r="G66" s="45">
        <v>3</v>
      </c>
      <c r="H66" s="37"/>
      <c r="I66" s="37"/>
      <c r="J66" s="43"/>
    </row>
    <row r="67" spans="1:10" s="44" customFormat="1" x14ac:dyDescent="0.25">
      <c r="A67" s="117"/>
      <c r="B67" s="115" t="s">
        <v>420</v>
      </c>
      <c r="C67" s="115"/>
      <c r="D67" s="115"/>
      <c r="E67" s="45">
        <v>0</v>
      </c>
      <c r="F67" s="45">
        <v>1</v>
      </c>
      <c r="G67" s="45">
        <v>1</v>
      </c>
      <c r="H67" s="37"/>
      <c r="I67" s="37"/>
      <c r="J67" s="43"/>
    </row>
    <row r="68" spans="1:10" s="44" customFormat="1" ht="24" customHeight="1" x14ac:dyDescent="0.25">
      <c r="A68" s="117"/>
      <c r="B68" s="115" t="s">
        <v>419</v>
      </c>
      <c r="C68" s="115"/>
      <c r="D68" s="115"/>
      <c r="E68" s="45">
        <v>0</v>
      </c>
      <c r="F68" s="45">
        <v>1</v>
      </c>
      <c r="G68" s="45">
        <v>1</v>
      </c>
      <c r="H68" s="37"/>
      <c r="I68" s="37"/>
      <c r="J68" s="43"/>
    </row>
    <row r="69" spans="1:10" s="44" customFormat="1" x14ac:dyDescent="0.25">
      <c r="A69" s="117"/>
      <c r="B69" s="115" t="s">
        <v>8</v>
      </c>
      <c r="C69" s="115"/>
      <c r="D69" s="115"/>
      <c r="E69" s="45">
        <v>3</v>
      </c>
      <c r="F69" s="45">
        <v>20</v>
      </c>
      <c r="G69" s="45">
        <v>23</v>
      </c>
      <c r="H69" s="37"/>
      <c r="I69" s="37"/>
      <c r="J69" s="43"/>
    </row>
    <row r="70" spans="1:10" s="44" customFormat="1" x14ac:dyDescent="0.25">
      <c r="A70" s="116" t="s">
        <v>101</v>
      </c>
      <c r="B70" s="115" t="s">
        <v>280</v>
      </c>
      <c r="C70" s="115"/>
      <c r="D70" s="115"/>
      <c r="E70" s="45">
        <v>0</v>
      </c>
      <c r="F70" s="45">
        <v>3</v>
      </c>
      <c r="G70" s="45">
        <v>3</v>
      </c>
      <c r="H70" s="37"/>
      <c r="I70" s="37"/>
      <c r="J70" s="43"/>
    </row>
    <row r="71" spans="1:10" s="44" customFormat="1" ht="24" customHeight="1" x14ac:dyDescent="0.25">
      <c r="A71" s="117"/>
      <c r="B71" s="115" t="s">
        <v>279</v>
      </c>
      <c r="C71" s="115"/>
      <c r="D71" s="115"/>
      <c r="E71" s="45">
        <v>0</v>
      </c>
      <c r="F71" s="45">
        <v>6</v>
      </c>
      <c r="G71" s="45">
        <v>6</v>
      </c>
      <c r="H71" s="37"/>
      <c r="I71" s="37"/>
      <c r="J71" s="43"/>
    </row>
    <row r="72" spans="1:10" s="44" customFormat="1" x14ac:dyDescent="0.25">
      <c r="A72" s="117"/>
      <c r="B72" s="115" t="s">
        <v>277</v>
      </c>
      <c r="C72" s="115"/>
      <c r="D72" s="115"/>
      <c r="E72" s="45">
        <v>0</v>
      </c>
      <c r="F72" s="45">
        <v>1</v>
      </c>
      <c r="G72" s="45">
        <v>1</v>
      </c>
      <c r="H72" s="37"/>
      <c r="I72" s="37"/>
      <c r="J72" s="43"/>
    </row>
    <row r="73" spans="1:10" s="44" customFormat="1" ht="24" customHeight="1" x14ac:dyDescent="0.25">
      <c r="A73" s="117"/>
      <c r="B73" s="115" t="s">
        <v>276</v>
      </c>
      <c r="C73" s="115"/>
      <c r="D73" s="115"/>
      <c r="E73" s="45">
        <v>0</v>
      </c>
      <c r="F73" s="45">
        <v>2</v>
      </c>
      <c r="G73" s="45">
        <v>2</v>
      </c>
      <c r="H73" s="37"/>
      <c r="I73" s="37"/>
      <c r="J73" s="43"/>
    </row>
    <row r="74" spans="1:10" s="44" customFormat="1" ht="24" customHeight="1" x14ac:dyDescent="0.25">
      <c r="A74" s="117"/>
      <c r="B74" s="115" t="s">
        <v>275</v>
      </c>
      <c r="C74" s="115"/>
      <c r="D74" s="115"/>
      <c r="E74" s="45">
        <v>0</v>
      </c>
      <c r="F74" s="45">
        <v>11</v>
      </c>
      <c r="G74" s="45">
        <v>11</v>
      </c>
      <c r="H74" s="37"/>
      <c r="I74" s="37"/>
      <c r="J74" s="43"/>
    </row>
    <row r="75" spans="1:10" s="44" customFormat="1" ht="24" customHeight="1" x14ac:dyDescent="0.25">
      <c r="A75" s="117"/>
      <c r="B75" s="115" t="s">
        <v>274</v>
      </c>
      <c r="C75" s="115"/>
      <c r="D75" s="115"/>
      <c r="E75" s="45">
        <v>0</v>
      </c>
      <c r="F75" s="45">
        <v>3</v>
      </c>
      <c r="G75" s="45">
        <v>3</v>
      </c>
      <c r="H75" s="37"/>
      <c r="I75" s="37"/>
      <c r="J75" s="43"/>
    </row>
    <row r="76" spans="1:10" s="44" customFormat="1" ht="36" customHeight="1" x14ac:dyDescent="0.25">
      <c r="A76" s="117"/>
      <c r="B76" s="115" t="s">
        <v>423</v>
      </c>
      <c r="C76" s="115"/>
      <c r="D76" s="115"/>
      <c r="E76" s="45">
        <v>0</v>
      </c>
      <c r="F76" s="45">
        <v>1</v>
      </c>
      <c r="G76" s="45">
        <v>1</v>
      </c>
      <c r="H76" s="37"/>
      <c r="I76" s="37"/>
      <c r="J76" s="43"/>
    </row>
    <row r="77" spans="1:10" s="44" customFormat="1" ht="24" customHeight="1" x14ac:dyDescent="0.25">
      <c r="A77" s="117"/>
      <c r="B77" s="115" t="s">
        <v>272</v>
      </c>
      <c r="C77" s="115"/>
      <c r="D77" s="115"/>
      <c r="E77" s="45">
        <v>0</v>
      </c>
      <c r="F77" s="45">
        <v>1</v>
      </c>
      <c r="G77" s="45">
        <v>1</v>
      </c>
      <c r="H77" s="37"/>
      <c r="I77" s="37"/>
      <c r="J77" s="43"/>
    </row>
    <row r="78" spans="1:10" s="44" customFormat="1" x14ac:dyDescent="0.25">
      <c r="A78" s="117"/>
      <c r="B78" s="115" t="s">
        <v>271</v>
      </c>
      <c r="C78" s="115"/>
      <c r="D78" s="115"/>
      <c r="E78" s="45">
        <v>1</v>
      </c>
      <c r="F78" s="45">
        <v>1</v>
      </c>
      <c r="G78" s="45">
        <v>2</v>
      </c>
      <c r="H78" s="37"/>
      <c r="I78" s="37"/>
      <c r="J78" s="43"/>
    </row>
    <row r="79" spans="1:10" s="44" customFormat="1" x14ac:dyDescent="0.25">
      <c r="A79" s="117"/>
      <c r="B79" s="115" t="s">
        <v>270</v>
      </c>
      <c r="C79" s="115"/>
      <c r="D79" s="115"/>
      <c r="E79" s="45">
        <v>1</v>
      </c>
      <c r="F79" s="45">
        <v>10</v>
      </c>
      <c r="G79" s="45">
        <v>11</v>
      </c>
      <c r="H79" s="37"/>
      <c r="I79" s="37"/>
      <c r="J79" s="43"/>
    </row>
    <row r="80" spans="1:10" s="44" customFormat="1" x14ac:dyDescent="0.25">
      <c r="A80" s="117"/>
      <c r="B80" s="115" t="s">
        <v>101</v>
      </c>
      <c r="C80" s="115"/>
      <c r="D80" s="115"/>
      <c r="E80" s="45">
        <v>1</v>
      </c>
      <c r="F80" s="45">
        <v>0</v>
      </c>
      <c r="G80" s="45">
        <v>1</v>
      </c>
      <c r="H80" s="37"/>
      <c r="I80" s="37"/>
      <c r="J80" s="43"/>
    </row>
    <row r="81" spans="1:10" s="44" customFormat="1" ht="24" customHeight="1" x14ac:dyDescent="0.25">
      <c r="A81" s="117"/>
      <c r="B81" s="115" t="s">
        <v>269</v>
      </c>
      <c r="C81" s="115"/>
      <c r="D81" s="115"/>
      <c r="E81" s="45">
        <v>3</v>
      </c>
      <c r="F81" s="45">
        <v>28</v>
      </c>
      <c r="G81" s="45">
        <v>31</v>
      </c>
      <c r="H81" s="37"/>
      <c r="I81" s="37"/>
      <c r="J81" s="43"/>
    </row>
    <row r="82" spans="1:10" s="44" customFormat="1" x14ac:dyDescent="0.25">
      <c r="A82" s="117"/>
      <c r="B82" s="115" t="s">
        <v>268</v>
      </c>
      <c r="C82" s="115"/>
      <c r="D82" s="115"/>
      <c r="E82" s="45">
        <v>0</v>
      </c>
      <c r="F82" s="45">
        <v>1</v>
      </c>
      <c r="G82" s="45">
        <v>1</v>
      </c>
      <c r="H82" s="37"/>
      <c r="I82" s="37"/>
      <c r="J82" s="43"/>
    </row>
    <row r="83" spans="1:10" s="44" customFormat="1" x14ac:dyDescent="0.25">
      <c r="A83" s="117"/>
      <c r="B83" s="115" t="s">
        <v>8</v>
      </c>
      <c r="C83" s="115"/>
      <c r="D83" s="115"/>
      <c r="E83" s="45">
        <v>6</v>
      </c>
      <c r="F83" s="45">
        <v>68</v>
      </c>
      <c r="G83" s="45">
        <v>74</v>
      </c>
      <c r="H83" s="37"/>
      <c r="I83" s="37"/>
      <c r="J83" s="43"/>
    </row>
    <row r="84" spans="1:10" s="44" customFormat="1" x14ac:dyDescent="0.25">
      <c r="A84" s="116" t="s">
        <v>281</v>
      </c>
      <c r="B84" s="115" t="s">
        <v>281</v>
      </c>
      <c r="C84" s="115"/>
      <c r="D84" s="115"/>
      <c r="E84" s="45">
        <v>0</v>
      </c>
      <c r="F84" s="45">
        <v>2</v>
      </c>
      <c r="G84" s="45">
        <v>2</v>
      </c>
      <c r="H84" s="37"/>
      <c r="I84" s="37"/>
      <c r="J84" s="43"/>
    </row>
    <row r="85" spans="1:10" s="44" customFormat="1" x14ac:dyDescent="0.25">
      <c r="A85" s="117"/>
      <c r="B85" s="115" t="s">
        <v>8</v>
      </c>
      <c r="C85" s="115"/>
      <c r="D85" s="115"/>
      <c r="E85" s="45">
        <v>0</v>
      </c>
      <c r="F85" s="45">
        <v>2</v>
      </c>
      <c r="G85" s="45">
        <v>2</v>
      </c>
      <c r="H85" s="37"/>
      <c r="I85" s="37"/>
      <c r="J85" s="43"/>
    </row>
    <row r="86" spans="1:10" s="44" customFormat="1" x14ac:dyDescent="0.25">
      <c r="A86" s="116" t="s">
        <v>74</v>
      </c>
      <c r="B86" s="115" t="s">
        <v>300</v>
      </c>
      <c r="C86" s="115"/>
      <c r="D86" s="115"/>
      <c r="E86" s="45">
        <v>1</v>
      </c>
      <c r="F86" s="45">
        <v>6</v>
      </c>
      <c r="G86" s="45">
        <v>7</v>
      </c>
      <c r="H86" s="37"/>
      <c r="I86" s="37"/>
      <c r="J86" s="43"/>
    </row>
    <row r="87" spans="1:10" s="44" customFormat="1" x14ac:dyDescent="0.25">
      <c r="A87" s="117"/>
      <c r="B87" s="115" t="s">
        <v>299</v>
      </c>
      <c r="C87" s="115"/>
      <c r="D87" s="115"/>
      <c r="E87" s="45">
        <v>0</v>
      </c>
      <c r="F87" s="45">
        <v>1</v>
      </c>
      <c r="G87" s="45">
        <v>1</v>
      </c>
      <c r="H87" s="37"/>
      <c r="I87" s="37"/>
      <c r="J87" s="43"/>
    </row>
    <row r="88" spans="1:10" s="44" customFormat="1" ht="24" customHeight="1" x14ac:dyDescent="0.25">
      <c r="A88" s="117"/>
      <c r="B88" s="115" t="s">
        <v>298</v>
      </c>
      <c r="C88" s="115"/>
      <c r="D88" s="115"/>
      <c r="E88" s="45">
        <v>0</v>
      </c>
      <c r="F88" s="45">
        <v>5</v>
      </c>
      <c r="G88" s="45">
        <v>5</v>
      </c>
      <c r="H88" s="37"/>
      <c r="I88" s="37"/>
      <c r="J88" s="43"/>
    </row>
    <row r="89" spans="1:10" s="44" customFormat="1" x14ac:dyDescent="0.25">
      <c r="A89" s="117"/>
      <c r="B89" s="115" t="s">
        <v>297</v>
      </c>
      <c r="C89" s="115"/>
      <c r="D89" s="115"/>
      <c r="E89" s="45">
        <v>1</v>
      </c>
      <c r="F89" s="45">
        <v>2</v>
      </c>
      <c r="G89" s="45">
        <v>3</v>
      </c>
      <c r="H89" s="37"/>
      <c r="I89" s="37"/>
      <c r="J89" s="43"/>
    </row>
    <row r="90" spans="1:10" s="44" customFormat="1" x14ac:dyDescent="0.25">
      <c r="A90" s="117"/>
      <c r="B90" s="115" t="s">
        <v>296</v>
      </c>
      <c r="C90" s="115"/>
      <c r="D90" s="115"/>
      <c r="E90" s="45">
        <v>0</v>
      </c>
      <c r="F90" s="45">
        <v>3</v>
      </c>
      <c r="G90" s="45">
        <v>3</v>
      </c>
      <c r="H90" s="37"/>
      <c r="I90" s="37"/>
      <c r="J90" s="43"/>
    </row>
    <row r="91" spans="1:10" s="44" customFormat="1" ht="24" customHeight="1" x14ac:dyDescent="0.25">
      <c r="A91" s="117"/>
      <c r="B91" s="115" t="s">
        <v>295</v>
      </c>
      <c r="C91" s="115"/>
      <c r="D91" s="115"/>
      <c r="E91" s="45">
        <v>0</v>
      </c>
      <c r="F91" s="45">
        <v>1</v>
      </c>
      <c r="G91" s="45">
        <v>1</v>
      </c>
      <c r="H91" s="37"/>
      <c r="I91" s="37"/>
      <c r="J91" s="43"/>
    </row>
    <row r="92" spans="1:10" s="44" customFormat="1" x14ac:dyDescent="0.25">
      <c r="A92" s="117"/>
      <c r="B92" s="115" t="s">
        <v>294</v>
      </c>
      <c r="C92" s="115"/>
      <c r="D92" s="115"/>
      <c r="E92" s="45">
        <v>0</v>
      </c>
      <c r="F92" s="45">
        <v>1</v>
      </c>
      <c r="G92" s="45">
        <v>1</v>
      </c>
      <c r="H92" s="37"/>
      <c r="I92" s="37"/>
      <c r="J92" s="43"/>
    </row>
    <row r="93" spans="1:10" s="44" customFormat="1" ht="24" customHeight="1" x14ac:dyDescent="0.25">
      <c r="A93" s="117"/>
      <c r="B93" s="115" t="s">
        <v>293</v>
      </c>
      <c r="C93" s="115"/>
      <c r="D93" s="115"/>
      <c r="E93" s="45">
        <v>0</v>
      </c>
      <c r="F93" s="45">
        <v>13</v>
      </c>
      <c r="G93" s="45">
        <v>13</v>
      </c>
      <c r="H93" s="37"/>
      <c r="I93" s="37"/>
      <c r="J93" s="43"/>
    </row>
    <row r="94" spans="1:10" s="44" customFormat="1" ht="24" customHeight="1" x14ac:dyDescent="0.25">
      <c r="A94" s="117"/>
      <c r="B94" s="115" t="s">
        <v>292</v>
      </c>
      <c r="C94" s="115"/>
      <c r="D94" s="115"/>
      <c r="E94" s="45">
        <v>1</v>
      </c>
      <c r="F94" s="45">
        <v>4</v>
      </c>
      <c r="G94" s="45">
        <v>5</v>
      </c>
      <c r="H94" s="37"/>
      <c r="I94" s="37"/>
      <c r="J94" s="43"/>
    </row>
    <row r="95" spans="1:10" s="44" customFormat="1" x14ac:dyDescent="0.25">
      <c r="A95" s="117"/>
      <c r="B95" s="115" t="s">
        <v>291</v>
      </c>
      <c r="C95" s="115"/>
      <c r="D95" s="115"/>
      <c r="E95" s="45">
        <v>1</v>
      </c>
      <c r="F95" s="45">
        <v>1</v>
      </c>
      <c r="G95" s="45">
        <v>2</v>
      </c>
      <c r="H95" s="37"/>
      <c r="I95" s="37"/>
      <c r="J95" s="43"/>
    </row>
    <row r="96" spans="1:10" s="44" customFormat="1" ht="24" customHeight="1" x14ac:dyDescent="0.25">
      <c r="A96" s="117"/>
      <c r="B96" s="115" t="s">
        <v>290</v>
      </c>
      <c r="C96" s="115"/>
      <c r="D96" s="115"/>
      <c r="E96" s="45">
        <v>1</v>
      </c>
      <c r="F96" s="45">
        <v>21</v>
      </c>
      <c r="G96" s="45">
        <v>22</v>
      </c>
      <c r="H96" s="37"/>
      <c r="I96" s="37"/>
      <c r="J96" s="43"/>
    </row>
    <row r="97" spans="1:10" s="44" customFormat="1" ht="24" customHeight="1" x14ac:dyDescent="0.25">
      <c r="A97" s="117"/>
      <c r="B97" s="115" t="s">
        <v>289</v>
      </c>
      <c r="C97" s="115"/>
      <c r="D97" s="115"/>
      <c r="E97" s="45">
        <v>0</v>
      </c>
      <c r="F97" s="45">
        <v>12</v>
      </c>
      <c r="G97" s="45">
        <v>12</v>
      </c>
      <c r="H97" s="37"/>
      <c r="I97" s="37"/>
      <c r="J97" s="43"/>
    </row>
    <row r="98" spans="1:10" s="44" customFormat="1" x14ac:dyDescent="0.25">
      <c r="A98" s="117"/>
      <c r="B98" s="115" t="s">
        <v>74</v>
      </c>
      <c r="C98" s="115"/>
      <c r="D98" s="115"/>
      <c r="E98" s="45">
        <v>8</v>
      </c>
      <c r="F98" s="45">
        <v>26</v>
      </c>
      <c r="G98" s="45">
        <v>34</v>
      </c>
      <c r="H98" s="37"/>
      <c r="I98" s="37"/>
      <c r="J98" s="43"/>
    </row>
    <row r="99" spans="1:10" s="44" customFormat="1" x14ac:dyDescent="0.25">
      <c r="A99" s="117"/>
      <c r="B99" s="115" t="s">
        <v>288</v>
      </c>
      <c r="C99" s="115"/>
      <c r="D99" s="115"/>
      <c r="E99" s="45">
        <v>0</v>
      </c>
      <c r="F99" s="45">
        <v>1</v>
      </c>
      <c r="G99" s="45">
        <v>1</v>
      </c>
      <c r="H99" s="37"/>
      <c r="I99" s="37"/>
      <c r="J99" s="43"/>
    </row>
    <row r="100" spans="1:10" s="44" customFormat="1" x14ac:dyDescent="0.25">
      <c r="A100" s="117"/>
      <c r="B100" s="115" t="s">
        <v>286</v>
      </c>
      <c r="C100" s="115"/>
      <c r="D100" s="115"/>
      <c r="E100" s="45">
        <v>0</v>
      </c>
      <c r="F100" s="45">
        <v>6</v>
      </c>
      <c r="G100" s="45">
        <v>6</v>
      </c>
      <c r="H100" s="37"/>
      <c r="I100" s="37"/>
      <c r="J100" s="43"/>
    </row>
    <row r="101" spans="1:10" s="44" customFormat="1" x14ac:dyDescent="0.25">
      <c r="A101" s="117"/>
      <c r="B101" s="115" t="s">
        <v>424</v>
      </c>
      <c r="C101" s="115"/>
      <c r="D101" s="115"/>
      <c r="E101" s="45">
        <v>0</v>
      </c>
      <c r="F101" s="45">
        <v>2</v>
      </c>
      <c r="G101" s="45">
        <v>2</v>
      </c>
      <c r="H101" s="37"/>
      <c r="I101" s="37"/>
      <c r="J101" s="43"/>
    </row>
    <row r="102" spans="1:10" s="44" customFormat="1" x14ac:dyDescent="0.25">
      <c r="A102" s="117"/>
      <c r="B102" s="115" t="s">
        <v>285</v>
      </c>
      <c r="C102" s="115"/>
      <c r="D102" s="115"/>
      <c r="E102" s="45">
        <v>2</v>
      </c>
      <c r="F102" s="45">
        <v>40</v>
      </c>
      <c r="G102" s="45">
        <v>42</v>
      </c>
      <c r="H102" s="37"/>
      <c r="I102" s="37"/>
      <c r="J102" s="43"/>
    </row>
    <row r="103" spans="1:10" s="44" customFormat="1" ht="24" customHeight="1" x14ac:dyDescent="0.25">
      <c r="A103" s="117"/>
      <c r="B103" s="115" t="s">
        <v>284</v>
      </c>
      <c r="C103" s="115"/>
      <c r="D103" s="115"/>
      <c r="E103" s="45">
        <v>0</v>
      </c>
      <c r="F103" s="45">
        <v>8</v>
      </c>
      <c r="G103" s="45">
        <v>8</v>
      </c>
      <c r="H103" s="37"/>
      <c r="I103" s="37"/>
      <c r="J103" s="43"/>
    </row>
    <row r="104" spans="1:10" s="44" customFormat="1" x14ac:dyDescent="0.25">
      <c r="A104" s="117"/>
      <c r="B104" s="115" t="s">
        <v>283</v>
      </c>
      <c r="C104" s="115"/>
      <c r="D104" s="115"/>
      <c r="E104" s="45">
        <v>0</v>
      </c>
      <c r="F104" s="45">
        <v>3</v>
      </c>
      <c r="G104" s="45">
        <v>3</v>
      </c>
      <c r="H104" s="37"/>
      <c r="I104" s="37"/>
      <c r="J104" s="43"/>
    </row>
    <row r="105" spans="1:10" s="44" customFormat="1" ht="24" customHeight="1" x14ac:dyDescent="0.25">
      <c r="A105" s="117"/>
      <c r="B105" s="115" t="s">
        <v>282</v>
      </c>
      <c r="C105" s="115"/>
      <c r="D105" s="115"/>
      <c r="E105" s="45">
        <v>0</v>
      </c>
      <c r="F105" s="45">
        <v>1</v>
      </c>
      <c r="G105" s="45">
        <v>1</v>
      </c>
      <c r="H105" s="37"/>
      <c r="I105" s="37"/>
      <c r="J105" s="43"/>
    </row>
    <row r="106" spans="1:10" s="44" customFormat="1" x14ac:dyDescent="0.25">
      <c r="A106" s="117"/>
      <c r="B106" s="115" t="s">
        <v>8</v>
      </c>
      <c r="C106" s="115"/>
      <c r="D106" s="115"/>
      <c r="E106" s="45">
        <v>15</v>
      </c>
      <c r="F106" s="45">
        <v>157</v>
      </c>
      <c r="G106" s="45">
        <v>172</v>
      </c>
      <c r="H106" s="37"/>
      <c r="I106" s="37"/>
      <c r="J106" s="43"/>
    </row>
    <row r="107" spans="1:10" s="44" customFormat="1" ht="24" customHeight="1" x14ac:dyDescent="0.25">
      <c r="A107" s="116" t="s">
        <v>117</v>
      </c>
      <c r="B107" s="115" t="s">
        <v>312</v>
      </c>
      <c r="C107" s="115"/>
      <c r="D107" s="115"/>
      <c r="E107" s="45">
        <v>1</v>
      </c>
      <c r="F107" s="45">
        <v>16</v>
      </c>
      <c r="G107" s="45">
        <v>17</v>
      </c>
      <c r="H107" s="37"/>
      <c r="I107" s="37"/>
      <c r="J107" s="43"/>
    </row>
    <row r="108" spans="1:10" s="44" customFormat="1" ht="24" customHeight="1" x14ac:dyDescent="0.25">
      <c r="A108" s="117"/>
      <c r="B108" s="115" t="s">
        <v>311</v>
      </c>
      <c r="C108" s="115"/>
      <c r="D108" s="115"/>
      <c r="E108" s="45">
        <v>0</v>
      </c>
      <c r="F108" s="45">
        <v>4</v>
      </c>
      <c r="G108" s="45">
        <v>4</v>
      </c>
      <c r="H108" s="37"/>
      <c r="I108" s="37"/>
      <c r="J108" s="43"/>
    </row>
    <row r="109" spans="1:10" s="44" customFormat="1" ht="24" customHeight="1" x14ac:dyDescent="0.25">
      <c r="A109" s="117"/>
      <c r="B109" s="115" t="s">
        <v>310</v>
      </c>
      <c r="C109" s="115"/>
      <c r="D109" s="115"/>
      <c r="E109" s="45">
        <v>0</v>
      </c>
      <c r="F109" s="45">
        <v>2</v>
      </c>
      <c r="G109" s="45">
        <v>2</v>
      </c>
      <c r="H109" s="37"/>
      <c r="I109" s="37"/>
      <c r="J109" s="43"/>
    </row>
    <row r="110" spans="1:10" s="44" customFormat="1" ht="24" customHeight="1" x14ac:dyDescent="0.25">
      <c r="A110" s="117"/>
      <c r="B110" s="115" t="s">
        <v>309</v>
      </c>
      <c r="C110" s="115"/>
      <c r="D110" s="115"/>
      <c r="E110" s="45">
        <v>0</v>
      </c>
      <c r="F110" s="45">
        <v>2</v>
      </c>
      <c r="G110" s="45">
        <v>2</v>
      </c>
      <c r="H110" s="37"/>
      <c r="I110" s="37"/>
      <c r="J110" s="43"/>
    </row>
    <row r="111" spans="1:10" s="44" customFormat="1" ht="24" customHeight="1" x14ac:dyDescent="0.25">
      <c r="A111" s="117"/>
      <c r="B111" s="115" t="s">
        <v>308</v>
      </c>
      <c r="C111" s="115"/>
      <c r="D111" s="115"/>
      <c r="E111" s="45">
        <v>0</v>
      </c>
      <c r="F111" s="45">
        <v>1</v>
      </c>
      <c r="G111" s="45">
        <v>1</v>
      </c>
      <c r="H111" s="37"/>
      <c r="I111" s="37"/>
      <c r="J111" s="43"/>
    </row>
    <row r="112" spans="1:10" s="44" customFormat="1" ht="24" customHeight="1" x14ac:dyDescent="0.25">
      <c r="A112" s="117"/>
      <c r="B112" s="115" t="s">
        <v>307</v>
      </c>
      <c r="C112" s="115"/>
      <c r="D112" s="115"/>
      <c r="E112" s="45">
        <v>0</v>
      </c>
      <c r="F112" s="45">
        <v>2</v>
      </c>
      <c r="G112" s="45">
        <v>2</v>
      </c>
      <c r="H112" s="37"/>
      <c r="I112" s="37"/>
      <c r="J112" s="43"/>
    </row>
    <row r="113" spans="1:10" s="44" customFormat="1" x14ac:dyDescent="0.25">
      <c r="A113" s="117"/>
      <c r="B113" s="115" t="s">
        <v>306</v>
      </c>
      <c r="C113" s="115"/>
      <c r="D113" s="115"/>
      <c r="E113" s="45">
        <v>1</v>
      </c>
      <c r="F113" s="45">
        <v>2</v>
      </c>
      <c r="G113" s="45">
        <v>3</v>
      </c>
      <c r="H113" s="37"/>
      <c r="I113" s="37"/>
      <c r="J113" s="43"/>
    </row>
    <row r="114" spans="1:10" s="44" customFormat="1" ht="24" customHeight="1" x14ac:dyDescent="0.25">
      <c r="A114" s="117"/>
      <c r="B114" s="115" t="s">
        <v>305</v>
      </c>
      <c r="C114" s="115"/>
      <c r="D114" s="115"/>
      <c r="E114" s="45">
        <v>0</v>
      </c>
      <c r="F114" s="45">
        <v>2</v>
      </c>
      <c r="G114" s="45">
        <v>2</v>
      </c>
      <c r="H114" s="37"/>
      <c r="I114" s="37"/>
      <c r="J114" s="43"/>
    </row>
    <row r="115" spans="1:10" s="44" customFormat="1" ht="24" customHeight="1" x14ac:dyDescent="0.25">
      <c r="A115" s="117"/>
      <c r="B115" s="115" t="s">
        <v>304</v>
      </c>
      <c r="C115" s="115"/>
      <c r="D115" s="115"/>
      <c r="E115" s="45">
        <v>1</v>
      </c>
      <c r="F115" s="45">
        <v>3</v>
      </c>
      <c r="G115" s="45">
        <v>4</v>
      </c>
      <c r="H115" s="37"/>
      <c r="I115" s="37"/>
      <c r="J115" s="43"/>
    </row>
    <row r="116" spans="1:10" s="44" customFormat="1" ht="19.5" customHeight="1" x14ac:dyDescent="0.25">
      <c r="A116" s="117"/>
      <c r="B116" s="115" t="s">
        <v>303</v>
      </c>
      <c r="C116" s="115"/>
      <c r="D116" s="115"/>
      <c r="E116" s="45">
        <v>0</v>
      </c>
      <c r="F116" s="45">
        <v>2</v>
      </c>
      <c r="G116" s="45">
        <v>2</v>
      </c>
      <c r="H116" s="37"/>
      <c r="I116" s="37"/>
      <c r="J116" s="43"/>
    </row>
    <row r="117" spans="1:10" s="44" customFormat="1" x14ac:dyDescent="0.25">
      <c r="A117" s="117"/>
      <c r="B117" s="115" t="s">
        <v>425</v>
      </c>
      <c r="C117" s="115"/>
      <c r="D117" s="115"/>
      <c r="E117" s="45">
        <v>0</v>
      </c>
      <c r="F117" s="45">
        <v>2</v>
      </c>
      <c r="G117" s="45">
        <v>2</v>
      </c>
      <c r="H117" s="37"/>
      <c r="I117" s="37"/>
      <c r="J117" s="43"/>
    </row>
    <row r="118" spans="1:10" s="44" customFormat="1" x14ac:dyDescent="0.25">
      <c r="A118" s="117"/>
      <c r="B118" s="115" t="s">
        <v>117</v>
      </c>
      <c r="C118" s="115"/>
      <c r="D118" s="115"/>
      <c r="E118" s="45">
        <v>0</v>
      </c>
      <c r="F118" s="45">
        <v>1</v>
      </c>
      <c r="G118" s="45">
        <v>1</v>
      </c>
      <c r="H118" s="37"/>
      <c r="I118" s="37"/>
      <c r="J118" s="43"/>
    </row>
    <row r="119" spans="1:10" s="44" customFormat="1" x14ac:dyDescent="0.25">
      <c r="A119" s="117"/>
      <c r="B119" s="115" t="s">
        <v>301</v>
      </c>
      <c r="C119" s="115"/>
      <c r="D119" s="115"/>
      <c r="E119" s="45">
        <v>0</v>
      </c>
      <c r="F119" s="45">
        <v>3</v>
      </c>
      <c r="G119" s="45">
        <v>3</v>
      </c>
      <c r="H119" s="37"/>
      <c r="I119" s="37"/>
      <c r="J119" s="43"/>
    </row>
    <row r="120" spans="1:10" s="44" customFormat="1" x14ac:dyDescent="0.25">
      <c r="A120" s="117"/>
      <c r="B120" s="115" t="s">
        <v>8</v>
      </c>
      <c r="C120" s="115"/>
      <c r="D120" s="115"/>
      <c r="E120" s="45">
        <v>3</v>
      </c>
      <c r="F120" s="45">
        <v>42</v>
      </c>
      <c r="G120" s="45">
        <v>45</v>
      </c>
      <c r="H120" s="37"/>
      <c r="I120" s="37"/>
      <c r="J120" s="43"/>
    </row>
    <row r="121" spans="1:10" s="44" customFormat="1" x14ac:dyDescent="0.25">
      <c r="A121" s="116" t="s">
        <v>161</v>
      </c>
      <c r="B121" s="115" t="s">
        <v>319</v>
      </c>
      <c r="C121" s="115"/>
      <c r="D121" s="115"/>
      <c r="E121" s="45">
        <v>0</v>
      </c>
      <c r="F121" s="45">
        <v>7</v>
      </c>
      <c r="G121" s="45">
        <v>7</v>
      </c>
      <c r="H121" s="37"/>
      <c r="I121" s="37"/>
      <c r="J121" s="43"/>
    </row>
    <row r="122" spans="1:10" s="44" customFormat="1" ht="24" customHeight="1" x14ac:dyDescent="0.25">
      <c r="A122" s="117"/>
      <c r="B122" s="115" t="s">
        <v>318</v>
      </c>
      <c r="C122" s="115"/>
      <c r="D122" s="115"/>
      <c r="E122" s="45">
        <v>1</v>
      </c>
      <c r="F122" s="45">
        <v>6</v>
      </c>
      <c r="G122" s="45">
        <v>7</v>
      </c>
      <c r="H122" s="37"/>
      <c r="I122" s="37"/>
      <c r="J122" s="43"/>
    </row>
    <row r="123" spans="1:10" s="44" customFormat="1" ht="24" customHeight="1" x14ac:dyDescent="0.25">
      <c r="A123" s="117"/>
      <c r="B123" s="115" t="s">
        <v>428</v>
      </c>
      <c r="C123" s="115"/>
      <c r="D123" s="115"/>
      <c r="E123" s="45">
        <v>0</v>
      </c>
      <c r="F123" s="45">
        <v>1</v>
      </c>
      <c r="G123" s="45">
        <v>1</v>
      </c>
      <c r="H123" s="37"/>
      <c r="I123" s="37"/>
      <c r="J123" s="43"/>
    </row>
    <row r="124" spans="1:10" s="44" customFormat="1" x14ac:dyDescent="0.25">
      <c r="A124" s="117"/>
      <c r="B124" s="115" t="s">
        <v>427</v>
      </c>
      <c r="C124" s="115"/>
      <c r="D124" s="115"/>
      <c r="E124" s="45">
        <v>0</v>
      </c>
      <c r="F124" s="45">
        <v>1</v>
      </c>
      <c r="G124" s="45">
        <v>1</v>
      </c>
      <c r="H124" s="37"/>
      <c r="I124" s="37"/>
      <c r="J124" s="43"/>
    </row>
    <row r="125" spans="1:10" s="44" customFormat="1" x14ac:dyDescent="0.25">
      <c r="A125" s="117"/>
      <c r="B125" s="115" t="s">
        <v>317</v>
      </c>
      <c r="C125" s="115"/>
      <c r="D125" s="115"/>
      <c r="E125" s="45">
        <v>0</v>
      </c>
      <c r="F125" s="45">
        <v>1</v>
      </c>
      <c r="G125" s="45">
        <v>1</v>
      </c>
      <c r="H125" s="37"/>
      <c r="I125" s="37"/>
      <c r="J125" s="43"/>
    </row>
    <row r="126" spans="1:10" s="44" customFormat="1" x14ac:dyDescent="0.25">
      <c r="A126" s="117"/>
      <c r="B126" s="115" t="s">
        <v>316</v>
      </c>
      <c r="C126" s="115"/>
      <c r="D126" s="115"/>
      <c r="E126" s="45">
        <v>0</v>
      </c>
      <c r="F126" s="45">
        <v>1</v>
      </c>
      <c r="G126" s="45">
        <v>1</v>
      </c>
      <c r="H126" s="37"/>
      <c r="I126" s="37"/>
      <c r="J126" s="43"/>
    </row>
    <row r="127" spans="1:10" s="44" customFormat="1" ht="24" customHeight="1" x14ac:dyDescent="0.25">
      <c r="A127" s="117"/>
      <c r="B127" s="115" t="s">
        <v>315</v>
      </c>
      <c r="C127" s="115"/>
      <c r="D127" s="115"/>
      <c r="E127" s="45">
        <v>2</v>
      </c>
      <c r="F127" s="45">
        <v>0</v>
      </c>
      <c r="G127" s="45">
        <v>2</v>
      </c>
      <c r="H127" s="37"/>
      <c r="I127" s="37"/>
      <c r="J127" s="43"/>
    </row>
    <row r="128" spans="1:10" s="44" customFormat="1" x14ac:dyDescent="0.25">
      <c r="A128" s="117"/>
      <c r="B128" s="115" t="s">
        <v>426</v>
      </c>
      <c r="C128" s="115"/>
      <c r="D128" s="115"/>
      <c r="E128" s="45">
        <v>0</v>
      </c>
      <c r="F128" s="45">
        <v>1</v>
      </c>
      <c r="G128" s="45">
        <v>1</v>
      </c>
      <c r="H128" s="37"/>
      <c r="I128" s="37"/>
      <c r="J128" s="43"/>
    </row>
    <row r="129" spans="1:10" s="44" customFormat="1" x14ac:dyDescent="0.25">
      <c r="A129" s="117"/>
      <c r="B129" s="115" t="s">
        <v>161</v>
      </c>
      <c r="C129" s="115"/>
      <c r="D129" s="115"/>
      <c r="E129" s="45">
        <v>2</v>
      </c>
      <c r="F129" s="45">
        <v>23</v>
      </c>
      <c r="G129" s="45">
        <v>25</v>
      </c>
      <c r="H129" s="37"/>
      <c r="I129" s="37"/>
      <c r="J129" s="43"/>
    </row>
    <row r="130" spans="1:10" s="44" customFormat="1" x14ac:dyDescent="0.25">
      <c r="A130" s="117"/>
      <c r="B130" s="115" t="s">
        <v>314</v>
      </c>
      <c r="C130" s="115"/>
      <c r="D130" s="115"/>
      <c r="E130" s="45">
        <v>1</v>
      </c>
      <c r="F130" s="45">
        <v>9</v>
      </c>
      <c r="G130" s="45">
        <v>10</v>
      </c>
      <c r="H130" s="37"/>
      <c r="I130" s="37"/>
      <c r="J130" s="43"/>
    </row>
    <row r="131" spans="1:10" s="44" customFormat="1" ht="36" customHeight="1" x14ac:dyDescent="0.25">
      <c r="A131" s="117"/>
      <c r="B131" s="115" t="s">
        <v>313</v>
      </c>
      <c r="C131" s="115"/>
      <c r="D131" s="115"/>
      <c r="E131" s="45">
        <v>0</v>
      </c>
      <c r="F131" s="45">
        <v>1</v>
      </c>
      <c r="G131" s="45">
        <v>1</v>
      </c>
      <c r="H131" s="37"/>
      <c r="I131" s="37"/>
      <c r="J131" s="43"/>
    </row>
    <row r="132" spans="1:10" s="44" customFormat="1" x14ac:dyDescent="0.25">
      <c r="A132" s="117"/>
      <c r="B132" s="115" t="s">
        <v>8</v>
      </c>
      <c r="C132" s="115"/>
      <c r="D132" s="115"/>
      <c r="E132" s="45">
        <v>6</v>
      </c>
      <c r="F132" s="45">
        <v>51</v>
      </c>
      <c r="G132" s="45">
        <v>57</v>
      </c>
      <c r="H132" s="37"/>
      <c r="I132" s="37"/>
      <c r="J132" s="43"/>
    </row>
    <row r="133" spans="1:10" s="44" customFormat="1" x14ac:dyDescent="0.25">
      <c r="A133" s="116" t="s">
        <v>182</v>
      </c>
      <c r="B133" s="115" t="s">
        <v>338</v>
      </c>
      <c r="C133" s="115"/>
      <c r="D133" s="115"/>
      <c r="E133" s="45">
        <v>0</v>
      </c>
      <c r="F133" s="45">
        <v>2</v>
      </c>
      <c r="G133" s="45">
        <v>2</v>
      </c>
      <c r="H133" s="37"/>
      <c r="I133" s="37"/>
      <c r="J133" s="43"/>
    </row>
    <row r="134" spans="1:10" s="44" customFormat="1" x14ac:dyDescent="0.25">
      <c r="A134" s="117"/>
      <c r="B134" s="115" t="s">
        <v>337</v>
      </c>
      <c r="C134" s="115"/>
      <c r="D134" s="115"/>
      <c r="E134" s="45">
        <v>0</v>
      </c>
      <c r="F134" s="45">
        <v>2</v>
      </c>
      <c r="G134" s="45">
        <v>2</v>
      </c>
      <c r="H134" s="37"/>
      <c r="I134" s="37"/>
      <c r="J134" s="43"/>
    </row>
    <row r="135" spans="1:10" s="44" customFormat="1" x14ac:dyDescent="0.25">
      <c r="A135" s="117"/>
      <c r="B135" s="115" t="s">
        <v>336</v>
      </c>
      <c r="C135" s="115"/>
      <c r="D135" s="115"/>
      <c r="E135" s="45">
        <v>0</v>
      </c>
      <c r="F135" s="45">
        <v>1</v>
      </c>
      <c r="G135" s="45">
        <v>1</v>
      </c>
      <c r="H135" s="37"/>
      <c r="I135" s="37"/>
      <c r="J135" s="43"/>
    </row>
    <row r="136" spans="1:10" s="44" customFormat="1" x14ac:dyDescent="0.25">
      <c r="A136" s="117"/>
      <c r="B136" s="115" t="s">
        <v>335</v>
      </c>
      <c r="C136" s="115"/>
      <c r="D136" s="115"/>
      <c r="E136" s="45">
        <v>0</v>
      </c>
      <c r="F136" s="45">
        <v>3</v>
      </c>
      <c r="G136" s="45">
        <v>3</v>
      </c>
      <c r="H136" s="37"/>
      <c r="I136" s="37"/>
      <c r="J136" s="43"/>
    </row>
    <row r="137" spans="1:10" s="44" customFormat="1" ht="36" customHeight="1" x14ac:dyDescent="0.25">
      <c r="A137" s="117"/>
      <c r="B137" s="115" t="s">
        <v>334</v>
      </c>
      <c r="C137" s="115"/>
      <c r="D137" s="115"/>
      <c r="E137" s="45">
        <v>1</v>
      </c>
      <c r="F137" s="45">
        <v>22</v>
      </c>
      <c r="G137" s="45">
        <v>23</v>
      </c>
      <c r="H137" s="37"/>
      <c r="I137" s="37"/>
      <c r="J137" s="43"/>
    </row>
    <row r="138" spans="1:10" s="44" customFormat="1" x14ac:dyDescent="0.25">
      <c r="A138" s="117"/>
      <c r="B138" s="115" t="s">
        <v>332</v>
      </c>
      <c r="C138" s="115"/>
      <c r="D138" s="115"/>
      <c r="E138" s="45">
        <v>0</v>
      </c>
      <c r="F138" s="45">
        <v>1</v>
      </c>
      <c r="G138" s="45">
        <v>1</v>
      </c>
      <c r="H138" s="37"/>
      <c r="I138" s="37"/>
      <c r="J138" s="43"/>
    </row>
    <row r="139" spans="1:10" s="44" customFormat="1" x14ac:dyDescent="0.25">
      <c r="A139" s="117"/>
      <c r="B139" s="115" t="s">
        <v>330</v>
      </c>
      <c r="C139" s="115"/>
      <c r="D139" s="115"/>
      <c r="E139" s="45">
        <v>0</v>
      </c>
      <c r="F139" s="45">
        <v>1</v>
      </c>
      <c r="G139" s="45">
        <v>1</v>
      </c>
      <c r="H139" s="37"/>
      <c r="I139" s="37"/>
      <c r="J139" s="43"/>
    </row>
    <row r="140" spans="1:10" s="44" customFormat="1" ht="24" customHeight="1" x14ac:dyDescent="0.25">
      <c r="A140" s="117"/>
      <c r="B140" s="115" t="s">
        <v>329</v>
      </c>
      <c r="C140" s="115"/>
      <c r="D140" s="115"/>
      <c r="E140" s="45">
        <v>0</v>
      </c>
      <c r="F140" s="45">
        <v>3</v>
      </c>
      <c r="G140" s="45">
        <v>3</v>
      </c>
      <c r="H140" s="37"/>
      <c r="I140" s="37"/>
      <c r="J140" s="43"/>
    </row>
    <row r="141" spans="1:10" s="44" customFormat="1" x14ac:dyDescent="0.25">
      <c r="A141" s="117"/>
      <c r="B141" s="115" t="s">
        <v>328</v>
      </c>
      <c r="C141" s="115"/>
      <c r="D141" s="115"/>
      <c r="E141" s="45">
        <v>0</v>
      </c>
      <c r="F141" s="45">
        <v>3</v>
      </c>
      <c r="G141" s="45">
        <v>3</v>
      </c>
      <c r="H141" s="37"/>
      <c r="I141" s="37"/>
      <c r="J141" s="43"/>
    </row>
    <row r="142" spans="1:10" s="44" customFormat="1" x14ac:dyDescent="0.25">
      <c r="A142" s="117"/>
      <c r="B142" s="115" t="s">
        <v>327</v>
      </c>
      <c r="C142" s="115"/>
      <c r="D142" s="115"/>
      <c r="E142" s="45">
        <v>0</v>
      </c>
      <c r="F142" s="45">
        <v>1</v>
      </c>
      <c r="G142" s="45">
        <v>1</v>
      </c>
      <c r="H142" s="37"/>
      <c r="I142" s="37"/>
      <c r="J142" s="43"/>
    </row>
    <row r="143" spans="1:10" s="44" customFormat="1" ht="24" customHeight="1" x14ac:dyDescent="0.25">
      <c r="A143" s="117"/>
      <c r="B143" s="115" t="s">
        <v>326</v>
      </c>
      <c r="C143" s="115"/>
      <c r="D143" s="115"/>
      <c r="E143" s="45">
        <v>0</v>
      </c>
      <c r="F143" s="45">
        <v>3</v>
      </c>
      <c r="G143" s="45">
        <v>3</v>
      </c>
      <c r="H143" s="37"/>
      <c r="I143" s="37"/>
      <c r="J143" s="43"/>
    </row>
    <row r="144" spans="1:10" s="44" customFormat="1" ht="24" customHeight="1" x14ac:dyDescent="0.25">
      <c r="A144" s="117"/>
      <c r="B144" s="115" t="s">
        <v>325</v>
      </c>
      <c r="C144" s="115"/>
      <c r="D144" s="115"/>
      <c r="E144" s="45">
        <v>0</v>
      </c>
      <c r="F144" s="45">
        <v>1</v>
      </c>
      <c r="G144" s="45">
        <v>1</v>
      </c>
      <c r="H144" s="37"/>
      <c r="I144" s="37"/>
      <c r="J144" s="43"/>
    </row>
    <row r="145" spans="1:10" s="44" customFormat="1" ht="24" customHeight="1" x14ac:dyDescent="0.25">
      <c r="A145" s="117"/>
      <c r="B145" s="115" t="s">
        <v>324</v>
      </c>
      <c r="C145" s="115"/>
      <c r="D145" s="115"/>
      <c r="E145" s="45">
        <v>0</v>
      </c>
      <c r="F145" s="45">
        <v>5</v>
      </c>
      <c r="G145" s="45">
        <v>5</v>
      </c>
      <c r="H145" s="37"/>
      <c r="I145" s="37"/>
      <c r="J145" s="43"/>
    </row>
    <row r="146" spans="1:10" s="44" customFormat="1" x14ac:dyDescent="0.25">
      <c r="A146" s="117"/>
      <c r="B146" s="115" t="s">
        <v>323</v>
      </c>
      <c r="C146" s="115"/>
      <c r="D146" s="115"/>
      <c r="E146" s="45">
        <v>0</v>
      </c>
      <c r="F146" s="45">
        <v>7</v>
      </c>
      <c r="G146" s="45">
        <v>7</v>
      </c>
      <c r="H146" s="37"/>
      <c r="I146" s="37"/>
      <c r="J146" s="43"/>
    </row>
    <row r="147" spans="1:10" s="44" customFormat="1" x14ac:dyDescent="0.25">
      <c r="A147" s="117"/>
      <c r="B147" s="115" t="s">
        <v>322</v>
      </c>
      <c r="C147" s="115"/>
      <c r="D147" s="115"/>
      <c r="E147" s="45">
        <v>0</v>
      </c>
      <c r="F147" s="45">
        <v>1</v>
      </c>
      <c r="G147" s="45">
        <v>1</v>
      </c>
      <c r="H147" s="37"/>
      <c r="I147" s="37"/>
      <c r="J147" s="43"/>
    </row>
    <row r="148" spans="1:10" s="44" customFormat="1" x14ac:dyDescent="0.25">
      <c r="A148" s="117"/>
      <c r="B148" s="115" t="s">
        <v>321</v>
      </c>
      <c r="C148" s="115"/>
      <c r="D148" s="115"/>
      <c r="E148" s="45">
        <v>0</v>
      </c>
      <c r="F148" s="45">
        <v>2</v>
      </c>
      <c r="G148" s="45">
        <v>2</v>
      </c>
      <c r="H148" s="37"/>
      <c r="I148" s="37"/>
      <c r="J148" s="43"/>
    </row>
    <row r="149" spans="1:10" s="44" customFormat="1" x14ac:dyDescent="0.25">
      <c r="A149" s="117"/>
      <c r="B149" s="115" t="s">
        <v>8</v>
      </c>
      <c r="C149" s="115"/>
      <c r="D149" s="115"/>
      <c r="E149" s="45">
        <v>1</v>
      </c>
      <c r="F149" s="45">
        <v>58</v>
      </c>
      <c r="G149" s="45">
        <v>59</v>
      </c>
      <c r="H149" s="37"/>
      <c r="I149" s="37"/>
      <c r="J149" s="43"/>
    </row>
    <row r="150" spans="1:10" s="44" customFormat="1" x14ac:dyDescent="0.25">
      <c r="A150" s="116" t="s">
        <v>57</v>
      </c>
      <c r="B150" s="115" t="s">
        <v>353</v>
      </c>
      <c r="C150" s="115"/>
      <c r="D150" s="115"/>
      <c r="E150" s="45">
        <v>0</v>
      </c>
      <c r="F150" s="45">
        <v>2</v>
      </c>
      <c r="G150" s="45">
        <v>2</v>
      </c>
      <c r="H150" s="37"/>
      <c r="I150" s="37"/>
      <c r="J150" s="43"/>
    </row>
    <row r="151" spans="1:10" s="44" customFormat="1" x14ac:dyDescent="0.25">
      <c r="A151" s="117"/>
      <c r="B151" s="115" t="s">
        <v>352</v>
      </c>
      <c r="C151" s="115"/>
      <c r="D151" s="115"/>
      <c r="E151" s="45">
        <v>0</v>
      </c>
      <c r="F151" s="45">
        <v>2</v>
      </c>
      <c r="G151" s="45">
        <v>2</v>
      </c>
      <c r="H151" s="37"/>
      <c r="I151" s="37"/>
      <c r="J151" s="43"/>
    </row>
    <row r="152" spans="1:10" s="44" customFormat="1" ht="24" customHeight="1" x14ac:dyDescent="0.25">
      <c r="A152" s="117"/>
      <c r="B152" s="115" t="s">
        <v>430</v>
      </c>
      <c r="C152" s="115"/>
      <c r="D152" s="115"/>
      <c r="E152" s="45">
        <v>0</v>
      </c>
      <c r="F152" s="45">
        <v>3</v>
      </c>
      <c r="G152" s="45">
        <v>3</v>
      </c>
      <c r="H152" s="37"/>
      <c r="I152" s="37"/>
      <c r="J152" s="43"/>
    </row>
    <row r="153" spans="1:10" s="44" customFormat="1" x14ac:dyDescent="0.25">
      <c r="A153" s="117"/>
      <c r="B153" s="115" t="s">
        <v>57</v>
      </c>
      <c r="C153" s="115"/>
      <c r="D153" s="115"/>
      <c r="E153" s="45">
        <v>11</v>
      </c>
      <c r="F153" s="45">
        <v>69</v>
      </c>
      <c r="G153" s="45">
        <v>80</v>
      </c>
      <c r="H153" s="37"/>
      <c r="I153" s="37"/>
      <c r="J153" s="43"/>
    </row>
    <row r="154" spans="1:10" s="44" customFormat="1" ht="24" customHeight="1" x14ac:dyDescent="0.25">
      <c r="A154" s="117"/>
      <c r="B154" s="115" t="s">
        <v>351</v>
      </c>
      <c r="C154" s="115"/>
      <c r="D154" s="115"/>
      <c r="E154" s="45">
        <v>0</v>
      </c>
      <c r="F154" s="45">
        <v>1</v>
      </c>
      <c r="G154" s="45">
        <v>1</v>
      </c>
      <c r="H154" s="37"/>
      <c r="I154" s="37"/>
      <c r="J154" s="43"/>
    </row>
    <row r="155" spans="1:10" s="44" customFormat="1" x14ac:dyDescent="0.25">
      <c r="A155" s="117"/>
      <c r="B155" s="115" t="s">
        <v>429</v>
      </c>
      <c r="C155" s="115"/>
      <c r="D155" s="115"/>
      <c r="E155" s="45">
        <v>0</v>
      </c>
      <c r="F155" s="45">
        <v>1</v>
      </c>
      <c r="G155" s="45">
        <v>1</v>
      </c>
      <c r="H155" s="37"/>
      <c r="I155" s="37"/>
      <c r="J155" s="43"/>
    </row>
    <row r="156" spans="1:10" s="44" customFormat="1" x14ac:dyDescent="0.25">
      <c r="A156" s="117"/>
      <c r="B156" s="115" t="s">
        <v>348</v>
      </c>
      <c r="C156" s="115"/>
      <c r="D156" s="115"/>
      <c r="E156" s="45">
        <v>0</v>
      </c>
      <c r="F156" s="45">
        <v>2</v>
      </c>
      <c r="G156" s="45">
        <v>2</v>
      </c>
      <c r="H156" s="37"/>
      <c r="I156" s="37"/>
      <c r="J156" s="43"/>
    </row>
    <row r="157" spans="1:10" s="44" customFormat="1" ht="24" customHeight="1" x14ac:dyDescent="0.25">
      <c r="A157" s="117"/>
      <c r="B157" s="115" t="s">
        <v>346</v>
      </c>
      <c r="C157" s="115"/>
      <c r="D157" s="115"/>
      <c r="E157" s="45">
        <v>0</v>
      </c>
      <c r="F157" s="45">
        <v>3</v>
      </c>
      <c r="G157" s="45">
        <v>3</v>
      </c>
      <c r="H157" s="37"/>
      <c r="I157" s="37"/>
      <c r="J157" s="43"/>
    </row>
    <row r="158" spans="1:10" s="44" customFormat="1" x14ac:dyDescent="0.25">
      <c r="A158" s="117"/>
      <c r="B158" s="115" t="s">
        <v>345</v>
      </c>
      <c r="C158" s="115"/>
      <c r="D158" s="115"/>
      <c r="E158" s="45">
        <v>0</v>
      </c>
      <c r="F158" s="45">
        <v>4</v>
      </c>
      <c r="G158" s="45">
        <v>4</v>
      </c>
      <c r="H158" s="37"/>
      <c r="I158" s="37"/>
      <c r="J158" s="43"/>
    </row>
    <row r="159" spans="1:10" s="44" customFormat="1" x14ac:dyDescent="0.25">
      <c r="A159" s="117"/>
      <c r="B159" s="115" t="s">
        <v>344</v>
      </c>
      <c r="C159" s="115"/>
      <c r="D159" s="115"/>
      <c r="E159" s="45">
        <v>0</v>
      </c>
      <c r="F159" s="45">
        <v>1</v>
      </c>
      <c r="G159" s="45">
        <v>1</v>
      </c>
      <c r="H159" s="37"/>
      <c r="I159" s="37"/>
      <c r="J159" s="43"/>
    </row>
    <row r="160" spans="1:10" s="44" customFormat="1" x14ac:dyDescent="0.25">
      <c r="A160" s="117"/>
      <c r="B160" s="115" t="s">
        <v>343</v>
      </c>
      <c r="C160" s="115"/>
      <c r="D160" s="115"/>
      <c r="E160" s="45">
        <v>0</v>
      </c>
      <c r="F160" s="45">
        <v>6</v>
      </c>
      <c r="G160" s="45">
        <v>6</v>
      </c>
      <c r="H160" s="37"/>
      <c r="I160" s="37"/>
      <c r="J160" s="43"/>
    </row>
    <row r="161" spans="1:10" s="44" customFormat="1" ht="24" customHeight="1" x14ac:dyDescent="0.25">
      <c r="A161" s="117"/>
      <c r="B161" s="115" t="s">
        <v>342</v>
      </c>
      <c r="C161" s="115"/>
      <c r="D161" s="115"/>
      <c r="E161" s="45">
        <v>0</v>
      </c>
      <c r="F161" s="45">
        <v>6</v>
      </c>
      <c r="G161" s="45">
        <v>6</v>
      </c>
      <c r="H161" s="37"/>
      <c r="I161" s="37"/>
      <c r="J161" s="43"/>
    </row>
    <row r="162" spans="1:10" s="44" customFormat="1" x14ac:dyDescent="0.25">
      <c r="A162" s="117"/>
      <c r="B162" s="115" t="s">
        <v>341</v>
      </c>
      <c r="C162" s="115"/>
      <c r="D162" s="115"/>
      <c r="E162" s="45">
        <v>1</v>
      </c>
      <c r="F162" s="45">
        <v>3</v>
      </c>
      <c r="G162" s="45">
        <v>4</v>
      </c>
      <c r="H162" s="37"/>
      <c r="I162" s="37"/>
      <c r="J162" s="43"/>
    </row>
    <row r="163" spans="1:10" s="44" customFormat="1" x14ac:dyDescent="0.25">
      <c r="A163" s="117"/>
      <c r="B163" s="115" t="s">
        <v>340</v>
      </c>
      <c r="C163" s="115"/>
      <c r="D163" s="115"/>
      <c r="E163" s="45">
        <v>0</v>
      </c>
      <c r="F163" s="45">
        <v>7</v>
      </c>
      <c r="G163" s="45">
        <v>7</v>
      </c>
      <c r="H163" s="37"/>
      <c r="I163" s="37"/>
      <c r="J163" s="43"/>
    </row>
    <row r="164" spans="1:10" s="44" customFormat="1" ht="24" customHeight="1" x14ac:dyDescent="0.25">
      <c r="A164" s="117"/>
      <c r="B164" s="115" t="s">
        <v>339</v>
      </c>
      <c r="C164" s="115"/>
      <c r="D164" s="115"/>
      <c r="E164" s="45">
        <v>0</v>
      </c>
      <c r="F164" s="45">
        <v>4</v>
      </c>
      <c r="G164" s="45">
        <v>4</v>
      </c>
      <c r="H164" s="37"/>
      <c r="I164" s="37"/>
      <c r="J164" s="43"/>
    </row>
    <row r="165" spans="1:10" s="44" customFormat="1" x14ac:dyDescent="0.25">
      <c r="A165" s="117"/>
      <c r="B165" s="115" t="s">
        <v>8</v>
      </c>
      <c r="C165" s="115"/>
      <c r="D165" s="115"/>
      <c r="E165" s="45">
        <v>12</v>
      </c>
      <c r="F165" s="45">
        <v>114</v>
      </c>
      <c r="G165" s="45">
        <v>126</v>
      </c>
      <c r="H165" s="37"/>
      <c r="I165" s="37"/>
      <c r="J165" s="43"/>
    </row>
    <row r="166" spans="1:10" s="44" customFormat="1" ht="24" customHeight="1" x14ac:dyDescent="0.25">
      <c r="A166" s="116" t="s">
        <v>14</v>
      </c>
      <c r="B166" s="115" t="s">
        <v>370</v>
      </c>
      <c r="C166" s="115"/>
      <c r="D166" s="115"/>
      <c r="E166" s="45">
        <v>2</v>
      </c>
      <c r="F166" s="45">
        <v>7</v>
      </c>
      <c r="G166" s="45">
        <v>9</v>
      </c>
      <c r="H166" s="37"/>
      <c r="I166" s="37"/>
      <c r="J166" s="43"/>
    </row>
    <row r="167" spans="1:10" s="44" customFormat="1" x14ac:dyDescent="0.25">
      <c r="A167" s="117"/>
      <c r="B167" s="115" t="s">
        <v>369</v>
      </c>
      <c r="C167" s="115"/>
      <c r="D167" s="115"/>
      <c r="E167" s="45">
        <v>3</v>
      </c>
      <c r="F167" s="45">
        <v>9</v>
      </c>
      <c r="G167" s="45">
        <v>12</v>
      </c>
      <c r="H167" s="37"/>
      <c r="I167" s="37"/>
      <c r="J167" s="43"/>
    </row>
    <row r="168" spans="1:10" s="44" customFormat="1" ht="24" customHeight="1" x14ac:dyDescent="0.25">
      <c r="A168" s="117"/>
      <c r="B168" s="115" t="s">
        <v>431</v>
      </c>
      <c r="C168" s="115"/>
      <c r="D168" s="115"/>
      <c r="E168" s="45">
        <v>0</v>
      </c>
      <c r="F168" s="45">
        <v>1</v>
      </c>
      <c r="G168" s="45">
        <v>1</v>
      </c>
      <c r="H168" s="37"/>
      <c r="I168" s="37"/>
      <c r="J168" s="43"/>
    </row>
    <row r="169" spans="1:10" s="44" customFormat="1" ht="36" customHeight="1" x14ac:dyDescent="0.25">
      <c r="A169" s="117"/>
      <c r="B169" s="115" t="s">
        <v>368</v>
      </c>
      <c r="C169" s="115"/>
      <c r="D169" s="115"/>
      <c r="E169" s="45">
        <v>0</v>
      </c>
      <c r="F169" s="45">
        <v>1</v>
      </c>
      <c r="G169" s="45">
        <v>1</v>
      </c>
      <c r="H169" s="37"/>
      <c r="I169" s="37"/>
      <c r="J169" s="43"/>
    </row>
    <row r="170" spans="1:10" s="44" customFormat="1" ht="24" customHeight="1" x14ac:dyDescent="0.25">
      <c r="A170" s="117"/>
      <c r="B170" s="115" t="s">
        <v>14</v>
      </c>
      <c r="C170" s="115"/>
      <c r="D170" s="115"/>
      <c r="E170" s="45">
        <v>13</v>
      </c>
      <c r="F170" s="45">
        <v>55</v>
      </c>
      <c r="G170" s="45">
        <v>68</v>
      </c>
      <c r="H170" s="37"/>
      <c r="I170" s="37"/>
      <c r="J170" s="43"/>
    </row>
    <row r="171" spans="1:10" s="44" customFormat="1" x14ac:dyDescent="0.25">
      <c r="A171" s="117"/>
      <c r="B171" s="115" t="s">
        <v>367</v>
      </c>
      <c r="C171" s="115"/>
      <c r="D171" s="115"/>
      <c r="E171" s="45">
        <v>0</v>
      </c>
      <c r="F171" s="45">
        <v>7</v>
      </c>
      <c r="G171" s="45">
        <v>7</v>
      </c>
      <c r="H171" s="37"/>
      <c r="I171" s="37"/>
      <c r="J171" s="43"/>
    </row>
    <row r="172" spans="1:10" s="44" customFormat="1" ht="24" customHeight="1" x14ac:dyDescent="0.25">
      <c r="A172" s="117"/>
      <c r="B172" s="115" t="s">
        <v>366</v>
      </c>
      <c r="C172" s="115"/>
      <c r="D172" s="115"/>
      <c r="E172" s="45">
        <v>0</v>
      </c>
      <c r="F172" s="45">
        <v>1</v>
      </c>
      <c r="G172" s="45">
        <v>1</v>
      </c>
      <c r="H172" s="37"/>
      <c r="I172" s="37"/>
      <c r="J172" s="43"/>
    </row>
    <row r="173" spans="1:10" s="44" customFormat="1" ht="24" customHeight="1" x14ac:dyDescent="0.25">
      <c r="A173" s="117"/>
      <c r="B173" s="115" t="s">
        <v>365</v>
      </c>
      <c r="C173" s="115"/>
      <c r="D173" s="115"/>
      <c r="E173" s="45">
        <v>0</v>
      </c>
      <c r="F173" s="45">
        <v>1</v>
      </c>
      <c r="G173" s="45">
        <v>1</v>
      </c>
      <c r="H173" s="37"/>
      <c r="I173" s="37"/>
      <c r="J173" s="43"/>
    </row>
    <row r="174" spans="1:10" s="44" customFormat="1" ht="24" customHeight="1" x14ac:dyDescent="0.25">
      <c r="A174" s="117"/>
      <c r="B174" s="115" t="s">
        <v>364</v>
      </c>
      <c r="C174" s="115"/>
      <c r="D174" s="115"/>
      <c r="E174" s="45">
        <v>0</v>
      </c>
      <c r="F174" s="45">
        <v>1</v>
      </c>
      <c r="G174" s="45">
        <v>1</v>
      </c>
      <c r="H174" s="37"/>
      <c r="I174" s="37"/>
      <c r="J174" s="43"/>
    </row>
    <row r="175" spans="1:10" s="44" customFormat="1" x14ac:dyDescent="0.25">
      <c r="A175" s="117"/>
      <c r="B175" s="115" t="s">
        <v>363</v>
      </c>
      <c r="C175" s="115"/>
      <c r="D175" s="115"/>
      <c r="E175" s="45">
        <v>2</v>
      </c>
      <c r="F175" s="45">
        <v>0</v>
      </c>
      <c r="G175" s="45">
        <v>2</v>
      </c>
      <c r="H175" s="37"/>
      <c r="I175" s="37"/>
      <c r="J175" s="43"/>
    </row>
    <row r="176" spans="1:10" s="44" customFormat="1" x14ac:dyDescent="0.25">
      <c r="A176" s="117"/>
      <c r="B176" s="115" t="s">
        <v>362</v>
      </c>
      <c r="C176" s="115"/>
      <c r="D176" s="115"/>
      <c r="E176" s="45">
        <v>0</v>
      </c>
      <c r="F176" s="45">
        <v>13</v>
      </c>
      <c r="G176" s="45">
        <v>13</v>
      </c>
      <c r="H176" s="37"/>
      <c r="I176" s="37"/>
      <c r="J176" s="43"/>
    </row>
    <row r="177" spans="1:10" s="44" customFormat="1" x14ac:dyDescent="0.25">
      <c r="A177" s="117"/>
      <c r="B177" s="115" t="s">
        <v>361</v>
      </c>
      <c r="C177" s="115"/>
      <c r="D177" s="115"/>
      <c r="E177" s="45">
        <v>2</v>
      </c>
      <c r="F177" s="45">
        <v>5</v>
      </c>
      <c r="G177" s="45">
        <v>7</v>
      </c>
      <c r="H177" s="37"/>
      <c r="I177" s="37"/>
      <c r="J177" s="43"/>
    </row>
    <row r="178" spans="1:10" s="44" customFormat="1" x14ac:dyDescent="0.25">
      <c r="A178" s="117"/>
      <c r="B178" s="115" t="s">
        <v>360</v>
      </c>
      <c r="C178" s="115"/>
      <c r="D178" s="115"/>
      <c r="E178" s="45">
        <v>0</v>
      </c>
      <c r="F178" s="45">
        <v>9</v>
      </c>
      <c r="G178" s="45">
        <v>9</v>
      </c>
      <c r="H178" s="37"/>
      <c r="I178" s="37"/>
      <c r="J178" s="43"/>
    </row>
    <row r="179" spans="1:10" s="44" customFormat="1" x14ac:dyDescent="0.25">
      <c r="A179" s="117"/>
      <c r="B179" s="115" t="s">
        <v>359</v>
      </c>
      <c r="C179" s="115"/>
      <c r="D179" s="115"/>
      <c r="E179" s="45">
        <v>1</v>
      </c>
      <c r="F179" s="45">
        <v>1</v>
      </c>
      <c r="G179" s="45">
        <v>2</v>
      </c>
      <c r="H179" s="37"/>
      <c r="I179" s="37"/>
      <c r="J179" s="43"/>
    </row>
    <row r="180" spans="1:10" s="44" customFormat="1" ht="24" customHeight="1" x14ac:dyDescent="0.25">
      <c r="A180" s="117"/>
      <c r="B180" s="115" t="s">
        <v>358</v>
      </c>
      <c r="C180" s="115"/>
      <c r="D180" s="115"/>
      <c r="E180" s="45">
        <v>2</v>
      </c>
      <c r="F180" s="45">
        <v>6</v>
      </c>
      <c r="G180" s="45">
        <v>8</v>
      </c>
      <c r="H180" s="37"/>
      <c r="I180" s="37"/>
      <c r="J180" s="43"/>
    </row>
    <row r="181" spans="1:10" s="44" customFormat="1" ht="24" customHeight="1" x14ac:dyDescent="0.25">
      <c r="A181" s="117"/>
      <c r="B181" s="115" t="s">
        <v>357</v>
      </c>
      <c r="C181" s="115"/>
      <c r="D181" s="115"/>
      <c r="E181" s="45">
        <v>3</v>
      </c>
      <c r="F181" s="45">
        <v>14</v>
      </c>
      <c r="G181" s="45">
        <v>17</v>
      </c>
      <c r="H181" s="37"/>
      <c r="I181" s="37"/>
      <c r="J181" s="43"/>
    </row>
    <row r="182" spans="1:10" s="44" customFormat="1" ht="24" customHeight="1" x14ac:dyDescent="0.25">
      <c r="A182" s="117"/>
      <c r="B182" s="115" t="s">
        <v>356</v>
      </c>
      <c r="C182" s="115"/>
      <c r="D182" s="115"/>
      <c r="E182" s="45">
        <v>1</v>
      </c>
      <c r="F182" s="45">
        <v>3</v>
      </c>
      <c r="G182" s="45">
        <v>4</v>
      </c>
      <c r="H182" s="37"/>
      <c r="I182" s="37"/>
      <c r="J182" s="43"/>
    </row>
    <row r="183" spans="1:10" s="44" customFormat="1" x14ac:dyDescent="0.25">
      <c r="A183" s="117"/>
      <c r="B183" s="115" t="s">
        <v>355</v>
      </c>
      <c r="C183" s="115"/>
      <c r="D183" s="115"/>
      <c r="E183" s="45">
        <v>2</v>
      </c>
      <c r="F183" s="45">
        <v>7</v>
      </c>
      <c r="G183" s="45">
        <v>9</v>
      </c>
      <c r="H183" s="37"/>
      <c r="I183" s="37"/>
      <c r="J183" s="43"/>
    </row>
    <row r="184" spans="1:10" s="44" customFormat="1" x14ac:dyDescent="0.25">
      <c r="A184" s="117"/>
      <c r="B184" s="115" t="s">
        <v>354</v>
      </c>
      <c r="C184" s="115"/>
      <c r="D184" s="115"/>
      <c r="E184" s="45">
        <v>1</v>
      </c>
      <c r="F184" s="45">
        <v>2</v>
      </c>
      <c r="G184" s="45">
        <v>3</v>
      </c>
      <c r="H184" s="37"/>
      <c r="I184" s="37"/>
      <c r="J184" s="43"/>
    </row>
    <row r="185" spans="1:10" s="44" customFormat="1" x14ac:dyDescent="0.25">
      <c r="A185" s="117"/>
      <c r="B185" s="115" t="s">
        <v>8</v>
      </c>
      <c r="C185" s="115"/>
      <c r="D185" s="115"/>
      <c r="E185" s="45">
        <v>32</v>
      </c>
      <c r="F185" s="45">
        <v>143</v>
      </c>
      <c r="G185" s="45">
        <v>175</v>
      </c>
      <c r="H185" s="37"/>
      <c r="I185" s="37"/>
      <c r="J185" s="43"/>
    </row>
    <row r="186" spans="1:10" s="44" customFormat="1" x14ac:dyDescent="0.25">
      <c r="A186" s="116" t="s">
        <v>151</v>
      </c>
      <c r="B186" s="115" t="s">
        <v>379</v>
      </c>
      <c r="C186" s="115"/>
      <c r="D186" s="115"/>
      <c r="E186" s="45">
        <v>0</v>
      </c>
      <c r="F186" s="45">
        <v>1</v>
      </c>
      <c r="G186" s="45">
        <v>1</v>
      </c>
      <c r="H186" s="37"/>
      <c r="I186" s="37"/>
      <c r="J186" s="43"/>
    </row>
    <row r="187" spans="1:10" s="44" customFormat="1" x14ac:dyDescent="0.25">
      <c r="A187" s="117"/>
      <c r="B187" s="115" t="s">
        <v>378</v>
      </c>
      <c r="C187" s="115"/>
      <c r="D187" s="115"/>
      <c r="E187" s="45">
        <v>0</v>
      </c>
      <c r="F187" s="45">
        <v>3</v>
      </c>
      <c r="G187" s="45">
        <v>3</v>
      </c>
      <c r="H187" s="37"/>
      <c r="I187" s="37"/>
      <c r="J187" s="43"/>
    </row>
    <row r="188" spans="1:10" s="44" customFormat="1" x14ac:dyDescent="0.25">
      <c r="A188" s="117"/>
      <c r="B188" s="115" t="s">
        <v>377</v>
      </c>
      <c r="C188" s="115"/>
      <c r="D188" s="115"/>
      <c r="E188" s="45">
        <v>0</v>
      </c>
      <c r="F188" s="45">
        <v>2</v>
      </c>
      <c r="G188" s="45">
        <v>2</v>
      </c>
      <c r="H188" s="37"/>
      <c r="I188" s="37"/>
      <c r="J188" s="43"/>
    </row>
    <row r="189" spans="1:10" s="44" customFormat="1" ht="24" customHeight="1" x14ac:dyDescent="0.25">
      <c r="A189" s="117"/>
      <c r="B189" s="115" t="s">
        <v>376</v>
      </c>
      <c r="C189" s="115"/>
      <c r="D189" s="115"/>
      <c r="E189" s="45">
        <v>0</v>
      </c>
      <c r="F189" s="45">
        <v>3</v>
      </c>
      <c r="G189" s="45">
        <v>3</v>
      </c>
      <c r="H189" s="37"/>
      <c r="I189" s="37"/>
      <c r="J189" s="43"/>
    </row>
    <row r="190" spans="1:10" s="44" customFormat="1" ht="24" customHeight="1" x14ac:dyDescent="0.25">
      <c r="A190" s="117"/>
      <c r="B190" s="115" t="s">
        <v>432</v>
      </c>
      <c r="C190" s="115"/>
      <c r="D190" s="115"/>
      <c r="E190" s="45">
        <v>1</v>
      </c>
      <c r="F190" s="45">
        <v>1</v>
      </c>
      <c r="G190" s="45">
        <v>2</v>
      </c>
      <c r="H190" s="37"/>
      <c r="I190" s="37"/>
      <c r="J190" s="43"/>
    </row>
    <row r="191" spans="1:10" s="44" customFormat="1" ht="24" customHeight="1" x14ac:dyDescent="0.25">
      <c r="A191" s="117"/>
      <c r="B191" s="115" t="s">
        <v>151</v>
      </c>
      <c r="C191" s="115"/>
      <c r="D191" s="115"/>
      <c r="E191" s="45">
        <v>6</v>
      </c>
      <c r="F191" s="45">
        <v>10</v>
      </c>
      <c r="G191" s="45">
        <v>16</v>
      </c>
      <c r="H191" s="37"/>
      <c r="I191" s="37"/>
      <c r="J191" s="43"/>
    </row>
    <row r="192" spans="1:10" s="44" customFormat="1" ht="24" customHeight="1" x14ac:dyDescent="0.25">
      <c r="A192" s="117"/>
      <c r="B192" s="115" t="s">
        <v>375</v>
      </c>
      <c r="C192" s="115"/>
      <c r="D192" s="115"/>
      <c r="E192" s="45">
        <v>0</v>
      </c>
      <c r="F192" s="45">
        <v>4</v>
      </c>
      <c r="G192" s="45">
        <v>4</v>
      </c>
      <c r="H192" s="37"/>
      <c r="I192" s="37"/>
      <c r="J192" s="43"/>
    </row>
    <row r="193" spans="1:10" s="44" customFormat="1" ht="24" customHeight="1" x14ac:dyDescent="0.25">
      <c r="A193" s="117"/>
      <c r="B193" s="115" t="s">
        <v>252</v>
      </c>
      <c r="C193" s="115"/>
      <c r="D193" s="115"/>
      <c r="E193" s="45">
        <v>0</v>
      </c>
      <c r="F193" s="45">
        <v>2</v>
      </c>
      <c r="G193" s="45">
        <v>2</v>
      </c>
      <c r="H193" s="37"/>
      <c r="I193" s="37"/>
      <c r="J193" s="43"/>
    </row>
    <row r="194" spans="1:10" s="44" customFormat="1" ht="36" customHeight="1" x14ac:dyDescent="0.25">
      <c r="A194" s="117"/>
      <c r="B194" s="115" t="s">
        <v>373</v>
      </c>
      <c r="C194" s="115"/>
      <c r="D194" s="115"/>
      <c r="E194" s="45">
        <v>1</v>
      </c>
      <c r="F194" s="45">
        <v>2</v>
      </c>
      <c r="G194" s="45">
        <v>3</v>
      </c>
      <c r="H194" s="37"/>
      <c r="I194" s="37"/>
      <c r="J194" s="43"/>
    </row>
    <row r="195" spans="1:10" s="44" customFormat="1" ht="24" customHeight="1" x14ac:dyDescent="0.25">
      <c r="A195" s="117"/>
      <c r="B195" s="115" t="s">
        <v>371</v>
      </c>
      <c r="C195" s="115"/>
      <c r="D195" s="115"/>
      <c r="E195" s="45">
        <v>1</v>
      </c>
      <c r="F195" s="45">
        <v>3</v>
      </c>
      <c r="G195" s="45">
        <v>4</v>
      </c>
      <c r="H195" s="37"/>
      <c r="I195" s="37"/>
      <c r="J195" s="43"/>
    </row>
    <row r="196" spans="1:10" s="44" customFormat="1" x14ac:dyDescent="0.25">
      <c r="A196" s="117"/>
      <c r="B196" s="115" t="s">
        <v>8</v>
      </c>
      <c r="C196" s="115"/>
      <c r="D196" s="115"/>
      <c r="E196" s="45">
        <v>9</v>
      </c>
      <c r="F196" s="45">
        <v>31</v>
      </c>
      <c r="G196" s="45">
        <v>40</v>
      </c>
      <c r="H196" s="37"/>
      <c r="I196" s="37"/>
      <c r="J196" s="43"/>
    </row>
    <row r="197" spans="1:10" s="44" customFormat="1" x14ac:dyDescent="0.25">
      <c r="A197" s="116" t="s">
        <v>34</v>
      </c>
      <c r="B197" s="115" t="s">
        <v>34</v>
      </c>
      <c r="C197" s="115"/>
      <c r="D197" s="115"/>
      <c r="E197" s="45">
        <v>10</v>
      </c>
      <c r="F197" s="45">
        <v>57</v>
      </c>
      <c r="G197" s="45">
        <v>67</v>
      </c>
      <c r="H197" s="37"/>
      <c r="I197" s="37"/>
      <c r="J197" s="43"/>
    </row>
    <row r="198" spans="1:10" s="44" customFormat="1" ht="14.25" customHeight="1" x14ac:dyDescent="0.25">
      <c r="A198" s="117"/>
      <c r="B198" s="115" t="s">
        <v>385</v>
      </c>
      <c r="C198" s="115"/>
      <c r="D198" s="115"/>
      <c r="E198" s="45">
        <v>1</v>
      </c>
      <c r="F198" s="45">
        <v>1</v>
      </c>
      <c r="G198" s="45">
        <v>2</v>
      </c>
      <c r="H198" s="37"/>
      <c r="I198" s="37"/>
      <c r="J198" s="43"/>
    </row>
    <row r="199" spans="1:10" s="44" customFormat="1" x14ac:dyDescent="0.25">
      <c r="A199" s="117"/>
      <c r="B199" s="115" t="s">
        <v>384</v>
      </c>
      <c r="C199" s="115"/>
      <c r="D199" s="115"/>
      <c r="E199" s="45">
        <v>0</v>
      </c>
      <c r="F199" s="45">
        <v>7</v>
      </c>
      <c r="G199" s="45">
        <v>7</v>
      </c>
      <c r="H199" s="37"/>
      <c r="I199" s="37"/>
      <c r="J199" s="43"/>
    </row>
    <row r="200" spans="1:10" s="44" customFormat="1" ht="24" customHeight="1" x14ac:dyDescent="0.25">
      <c r="A200" s="117"/>
      <c r="B200" s="115" t="s">
        <v>433</v>
      </c>
      <c r="C200" s="115"/>
      <c r="D200" s="115"/>
      <c r="E200" s="45">
        <v>0</v>
      </c>
      <c r="F200" s="45">
        <v>1</v>
      </c>
      <c r="G200" s="45">
        <v>1</v>
      </c>
      <c r="H200" s="37"/>
      <c r="I200" s="37"/>
      <c r="J200" s="43"/>
    </row>
    <row r="201" spans="1:10" s="44" customFormat="1" x14ac:dyDescent="0.25">
      <c r="A201" s="117"/>
      <c r="B201" s="115" t="s">
        <v>383</v>
      </c>
      <c r="C201" s="115"/>
      <c r="D201" s="115"/>
      <c r="E201" s="45">
        <v>1</v>
      </c>
      <c r="F201" s="45">
        <v>4</v>
      </c>
      <c r="G201" s="45">
        <v>5</v>
      </c>
      <c r="H201" s="37"/>
      <c r="I201" s="37"/>
      <c r="J201" s="43"/>
    </row>
    <row r="202" spans="1:10" s="44" customFormat="1" ht="24" customHeight="1" x14ac:dyDescent="0.25">
      <c r="A202" s="117"/>
      <c r="B202" s="115" t="s">
        <v>382</v>
      </c>
      <c r="C202" s="115"/>
      <c r="D202" s="115"/>
      <c r="E202" s="45">
        <v>0</v>
      </c>
      <c r="F202" s="45">
        <v>16</v>
      </c>
      <c r="G202" s="45">
        <v>16</v>
      </c>
      <c r="H202" s="37"/>
      <c r="I202" s="37"/>
      <c r="J202" s="43"/>
    </row>
    <row r="203" spans="1:10" s="44" customFormat="1" ht="24" customHeight="1" x14ac:dyDescent="0.25">
      <c r="A203" s="117"/>
      <c r="B203" s="115" t="s">
        <v>381</v>
      </c>
      <c r="C203" s="115"/>
      <c r="D203" s="115"/>
      <c r="E203" s="45">
        <v>1</v>
      </c>
      <c r="F203" s="45">
        <v>21</v>
      </c>
      <c r="G203" s="45">
        <v>22</v>
      </c>
      <c r="H203" s="37"/>
      <c r="I203" s="37"/>
      <c r="J203" s="43"/>
    </row>
    <row r="204" spans="1:10" s="44" customFormat="1" ht="20.25" customHeight="1" x14ac:dyDescent="0.25">
      <c r="A204" s="117"/>
      <c r="B204" s="115" t="s">
        <v>380</v>
      </c>
      <c r="C204" s="115"/>
      <c r="D204" s="115"/>
      <c r="E204" s="45">
        <v>0</v>
      </c>
      <c r="F204" s="45">
        <v>4</v>
      </c>
      <c r="G204" s="45">
        <v>4</v>
      </c>
      <c r="H204" s="37"/>
      <c r="I204" s="37"/>
      <c r="J204" s="43"/>
    </row>
    <row r="205" spans="1:10" s="44" customFormat="1" x14ac:dyDescent="0.25">
      <c r="A205" s="117"/>
      <c r="B205" s="115" t="s">
        <v>8</v>
      </c>
      <c r="C205" s="115"/>
      <c r="D205" s="115"/>
      <c r="E205" s="45">
        <v>13</v>
      </c>
      <c r="F205" s="45">
        <v>111</v>
      </c>
      <c r="G205" s="45">
        <v>124</v>
      </c>
      <c r="H205" s="37"/>
      <c r="I205" s="37"/>
      <c r="J205" s="43"/>
    </row>
    <row r="206" spans="1:10" s="44" customFormat="1" x14ac:dyDescent="0.25">
      <c r="A206" s="116" t="s">
        <v>42</v>
      </c>
      <c r="B206" s="115" t="s">
        <v>398</v>
      </c>
      <c r="C206" s="115"/>
      <c r="D206" s="115"/>
      <c r="E206" s="45">
        <v>4</v>
      </c>
      <c r="F206" s="45">
        <v>8</v>
      </c>
      <c r="G206" s="45">
        <v>12</v>
      </c>
      <c r="H206" s="37"/>
      <c r="I206" s="37"/>
      <c r="J206" s="43"/>
    </row>
    <row r="207" spans="1:10" s="44" customFormat="1" x14ac:dyDescent="0.25">
      <c r="A207" s="117"/>
      <c r="B207" s="115" t="s">
        <v>42</v>
      </c>
      <c r="C207" s="115"/>
      <c r="D207" s="115"/>
      <c r="E207" s="45">
        <v>2</v>
      </c>
      <c r="F207" s="45">
        <v>20</v>
      </c>
      <c r="G207" s="45">
        <v>22</v>
      </c>
      <c r="H207" s="37"/>
      <c r="I207" s="37"/>
      <c r="J207" s="43"/>
    </row>
    <row r="208" spans="1:10" s="44" customFormat="1" ht="36" customHeight="1" x14ac:dyDescent="0.25">
      <c r="A208" s="117"/>
      <c r="B208" s="115" t="s">
        <v>434</v>
      </c>
      <c r="C208" s="115"/>
      <c r="D208" s="115"/>
      <c r="E208" s="45">
        <v>0</v>
      </c>
      <c r="F208" s="45">
        <v>1</v>
      </c>
      <c r="G208" s="45">
        <v>1</v>
      </c>
      <c r="H208" s="37"/>
      <c r="I208" s="37"/>
      <c r="J208" s="43"/>
    </row>
    <row r="209" spans="1:10" s="44" customFormat="1" ht="36" customHeight="1" x14ac:dyDescent="0.25">
      <c r="A209" s="117"/>
      <c r="B209" s="115" t="s">
        <v>397</v>
      </c>
      <c r="C209" s="115"/>
      <c r="D209" s="115"/>
      <c r="E209" s="45">
        <v>0</v>
      </c>
      <c r="F209" s="45">
        <v>6</v>
      </c>
      <c r="G209" s="45">
        <v>6</v>
      </c>
      <c r="H209" s="37"/>
      <c r="I209" s="37"/>
      <c r="J209" s="43"/>
    </row>
    <row r="210" spans="1:10" s="44" customFormat="1" x14ac:dyDescent="0.25">
      <c r="A210" s="117"/>
      <c r="B210" s="115" t="s">
        <v>396</v>
      </c>
      <c r="C210" s="115"/>
      <c r="D210" s="115"/>
      <c r="E210" s="45">
        <v>2</v>
      </c>
      <c r="F210" s="45">
        <v>29</v>
      </c>
      <c r="G210" s="45">
        <v>31</v>
      </c>
      <c r="H210" s="37"/>
      <c r="I210" s="37"/>
      <c r="J210" s="43"/>
    </row>
    <row r="211" spans="1:10" s="44" customFormat="1" ht="36" customHeight="1" x14ac:dyDescent="0.25">
      <c r="A211" s="117"/>
      <c r="B211" s="115" t="s">
        <v>395</v>
      </c>
      <c r="C211" s="115"/>
      <c r="D211" s="115"/>
      <c r="E211" s="45">
        <v>0</v>
      </c>
      <c r="F211" s="45">
        <v>5</v>
      </c>
      <c r="G211" s="45">
        <v>5</v>
      </c>
      <c r="H211" s="37"/>
      <c r="I211" s="37"/>
      <c r="J211" s="43"/>
    </row>
    <row r="212" spans="1:10" s="44" customFormat="1" ht="24" customHeight="1" x14ac:dyDescent="0.25">
      <c r="A212" s="117"/>
      <c r="B212" s="115" t="s">
        <v>394</v>
      </c>
      <c r="C212" s="115"/>
      <c r="D212" s="115"/>
      <c r="E212" s="45">
        <v>0</v>
      </c>
      <c r="F212" s="45">
        <v>2</v>
      </c>
      <c r="G212" s="45">
        <v>2</v>
      </c>
      <c r="H212" s="37"/>
      <c r="I212" s="37"/>
      <c r="J212" s="43"/>
    </row>
    <row r="213" spans="1:10" s="44" customFormat="1" x14ac:dyDescent="0.25">
      <c r="A213" s="117"/>
      <c r="B213" s="115" t="s">
        <v>393</v>
      </c>
      <c r="C213" s="115"/>
      <c r="D213" s="115"/>
      <c r="E213" s="45">
        <v>0</v>
      </c>
      <c r="F213" s="45">
        <v>3</v>
      </c>
      <c r="G213" s="45">
        <v>3</v>
      </c>
      <c r="H213" s="37"/>
      <c r="I213" s="37"/>
      <c r="J213" s="43"/>
    </row>
    <row r="214" spans="1:10" s="44" customFormat="1" x14ac:dyDescent="0.25">
      <c r="A214" s="117"/>
      <c r="B214" s="115" t="s">
        <v>392</v>
      </c>
      <c r="C214" s="115"/>
      <c r="D214" s="115"/>
      <c r="E214" s="45">
        <v>0</v>
      </c>
      <c r="F214" s="45">
        <v>19</v>
      </c>
      <c r="G214" s="45">
        <v>19</v>
      </c>
      <c r="H214" s="37"/>
      <c r="I214" s="37"/>
      <c r="J214" s="43"/>
    </row>
    <row r="215" spans="1:10" s="44" customFormat="1" x14ac:dyDescent="0.25">
      <c r="A215" s="117"/>
      <c r="B215" s="115" t="s">
        <v>391</v>
      </c>
      <c r="C215" s="115"/>
      <c r="D215" s="115"/>
      <c r="E215" s="45">
        <v>1</v>
      </c>
      <c r="F215" s="45">
        <v>17</v>
      </c>
      <c r="G215" s="45">
        <v>18</v>
      </c>
      <c r="H215" s="37"/>
      <c r="I215" s="37"/>
      <c r="J215" s="43"/>
    </row>
    <row r="216" spans="1:10" s="44" customFormat="1" x14ac:dyDescent="0.25">
      <c r="A216" s="117"/>
      <c r="B216" s="115" t="s">
        <v>390</v>
      </c>
      <c r="C216" s="115"/>
      <c r="D216" s="115"/>
      <c r="E216" s="45">
        <v>11</v>
      </c>
      <c r="F216" s="45">
        <v>62</v>
      </c>
      <c r="G216" s="45">
        <v>73</v>
      </c>
      <c r="H216" s="37"/>
      <c r="I216" s="37"/>
      <c r="J216" s="43"/>
    </row>
    <row r="217" spans="1:10" s="44" customFormat="1" x14ac:dyDescent="0.25">
      <c r="A217" s="117"/>
      <c r="B217" s="115" t="s">
        <v>388</v>
      </c>
      <c r="C217" s="115"/>
      <c r="D217" s="115"/>
      <c r="E217" s="45">
        <v>4</v>
      </c>
      <c r="F217" s="45">
        <v>5</v>
      </c>
      <c r="G217" s="45">
        <v>9</v>
      </c>
      <c r="H217" s="37"/>
      <c r="I217" s="37"/>
      <c r="J217" s="43"/>
    </row>
    <row r="218" spans="1:10" s="44" customFormat="1" x14ac:dyDescent="0.25">
      <c r="A218" s="117"/>
      <c r="B218" s="115" t="s">
        <v>387</v>
      </c>
      <c r="C218" s="115"/>
      <c r="D218" s="115"/>
      <c r="E218" s="45">
        <v>1</v>
      </c>
      <c r="F218" s="45">
        <v>19</v>
      </c>
      <c r="G218" s="45">
        <v>20</v>
      </c>
      <c r="H218" s="37"/>
      <c r="I218" s="37"/>
      <c r="J218" s="43"/>
    </row>
    <row r="219" spans="1:10" s="44" customFormat="1" x14ac:dyDescent="0.25">
      <c r="A219" s="117"/>
      <c r="B219" s="115" t="s">
        <v>386</v>
      </c>
      <c r="C219" s="115"/>
      <c r="D219" s="115"/>
      <c r="E219" s="45">
        <v>0</v>
      </c>
      <c r="F219" s="45">
        <v>7</v>
      </c>
      <c r="G219" s="45">
        <v>7</v>
      </c>
      <c r="H219" s="37"/>
      <c r="I219" s="37"/>
      <c r="J219" s="43"/>
    </row>
    <row r="220" spans="1:10" s="44" customFormat="1" x14ac:dyDescent="0.25">
      <c r="A220" s="117"/>
      <c r="B220" s="115" t="s">
        <v>8</v>
      </c>
      <c r="C220" s="115"/>
      <c r="D220" s="115"/>
      <c r="E220" s="45">
        <v>25</v>
      </c>
      <c r="F220" s="45">
        <v>203</v>
      </c>
      <c r="G220" s="45">
        <v>228</v>
      </c>
      <c r="H220" s="37"/>
      <c r="I220" s="37"/>
      <c r="J220" s="43"/>
    </row>
    <row r="221" spans="1:10" s="44" customFormat="1" x14ac:dyDescent="0.25">
      <c r="A221" s="116" t="s">
        <v>135</v>
      </c>
      <c r="B221" s="115" t="s">
        <v>135</v>
      </c>
      <c r="C221" s="115"/>
      <c r="D221" s="115"/>
      <c r="E221" s="45">
        <v>1</v>
      </c>
      <c r="F221" s="45">
        <v>21</v>
      </c>
      <c r="G221" s="45">
        <v>22</v>
      </c>
      <c r="H221" s="37"/>
      <c r="I221" s="37"/>
      <c r="J221" s="43"/>
    </row>
    <row r="222" spans="1:10" s="44" customFormat="1" ht="16.5" customHeight="1" x14ac:dyDescent="0.25">
      <c r="A222" s="117"/>
      <c r="B222" s="115" t="s">
        <v>410</v>
      </c>
      <c r="C222" s="115"/>
      <c r="D222" s="115"/>
      <c r="E222" s="45">
        <v>0</v>
      </c>
      <c r="F222" s="45">
        <v>5</v>
      </c>
      <c r="G222" s="45">
        <v>5</v>
      </c>
      <c r="H222" s="37"/>
      <c r="I222" s="37"/>
      <c r="J222" s="43"/>
    </row>
    <row r="223" spans="1:10" s="44" customFormat="1" ht="20.25" customHeight="1" x14ac:dyDescent="0.25">
      <c r="A223" s="117"/>
      <c r="B223" s="115" t="s">
        <v>408</v>
      </c>
      <c r="C223" s="115"/>
      <c r="D223" s="115"/>
      <c r="E223" s="45">
        <v>0</v>
      </c>
      <c r="F223" s="45">
        <v>3</v>
      </c>
      <c r="G223" s="45">
        <v>3</v>
      </c>
      <c r="H223" s="37"/>
      <c r="I223" s="37"/>
      <c r="J223" s="43"/>
    </row>
    <row r="224" spans="1:10" s="44" customFormat="1" ht="24" customHeight="1" x14ac:dyDescent="0.25">
      <c r="A224" s="117"/>
      <c r="B224" s="115" t="s">
        <v>407</v>
      </c>
      <c r="C224" s="115"/>
      <c r="D224" s="115"/>
      <c r="E224" s="45">
        <v>0</v>
      </c>
      <c r="F224" s="45">
        <v>3</v>
      </c>
      <c r="G224" s="45">
        <v>3</v>
      </c>
      <c r="H224" s="37"/>
      <c r="I224" s="37"/>
      <c r="J224" s="43"/>
    </row>
    <row r="225" spans="1:16" s="44" customFormat="1" x14ac:dyDescent="0.25">
      <c r="A225" s="117"/>
      <c r="B225" s="115" t="s">
        <v>406</v>
      </c>
      <c r="C225" s="115"/>
      <c r="D225" s="115"/>
      <c r="E225" s="45">
        <v>3</v>
      </c>
      <c r="F225" s="45">
        <v>3</v>
      </c>
      <c r="G225" s="45">
        <v>6</v>
      </c>
      <c r="H225" s="37"/>
      <c r="I225" s="37"/>
      <c r="J225" s="43"/>
    </row>
    <row r="226" spans="1:16" s="44" customFormat="1" ht="15.75" customHeight="1" x14ac:dyDescent="0.25">
      <c r="A226" s="117"/>
      <c r="B226" s="115" t="s">
        <v>405</v>
      </c>
      <c r="C226" s="115"/>
      <c r="D226" s="115"/>
      <c r="E226" s="45">
        <v>0</v>
      </c>
      <c r="F226" s="45">
        <v>8</v>
      </c>
      <c r="G226" s="45">
        <v>8</v>
      </c>
      <c r="H226" s="37"/>
      <c r="I226" s="37"/>
      <c r="J226" s="43"/>
    </row>
    <row r="227" spans="1:16" s="44" customFormat="1" ht="15.75" customHeight="1" x14ac:dyDescent="0.25">
      <c r="A227" s="117"/>
      <c r="B227" s="115" t="s">
        <v>404</v>
      </c>
      <c r="C227" s="115"/>
      <c r="D227" s="115"/>
      <c r="E227" s="45">
        <v>0</v>
      </c>
      <c r="F227" s="45">
        <v>1</v>
      </c>
      <c r="G227" s="45">
        <v>1</v>
      </c>
      <c r="H227" s="37"/>
      <c r="I227" s="37"/>
      <c r="J227" s="43"/>
    </row>
    <row r="228" spans="1:16" s="44" customFormat="1" x14ac:dyDescent="0.25">
      <c r="A228" s="117"/>
      <c r="B228" s="115" t="s">
        <v>435</v>
      </c>
      <c r="C228" s="115"/>
      <c r="D228" s="115"/>
      <c r="E228" s="45">
        <v>0</v>
      </c>
      <c r="F228" s="45">
        <v>2</v>
      </c>
      <c r="G228" s="45">
        <v>2</v>
      </c>
      <c r="H228" s="37"/>
      <c r="I228" s="37"/>
      <c r="J228" s="43"/>
    </row>
    <row r="229" spans="1:16" s="44" customFormat="1" x14ac:dyDescent="0.25">
      <c r="A229" s="117"/>
      <c r="B229" s="115" t="s">
        <v>403</v>
      </c>
      <c r="C229" s="115"/>
      <c r="D229" s="115"/>
      <c r="E229" s="45">
        <v>1</v>
      </c>
      <c r="F229" s="45">
        <v>16</v>
      </c>
      <c r="G229" s="45">
        <v>17</v>
      </c>
      <c r="H229" s="37"/>
      <c r="I229" s="37"/>
      <c r="J229" s="43"/>
    </row>
    <row r="230" spans="1:16" s="44" customFormat="1" x14ac:dyDescent="0.25">
      <c r="A230" s="117"/>
      <c r="B230" s="115" t="s">
        <v>401</v>
      </c>
      <c r="C230" s="115"/>
      <c r="D230" s="115"/>
      <c r="E230" s="45">
        <v>0</v>
      </c>
      <c r="F230" s="45">
        <v>2</v>
      </c>
      <c r="G230" s="45">
        <v>2</v>
      </c>
      <c r="H230" s="37"/>
      <c r="I230" s="37"/>
      <c r="J230" s="43"/>
    </row>
    <row r="231" spans="1:16" s="44" customFormat="1" ht="12.75" customHeight="1" x14ac:dyDescent="0.25">
      <c r="A231" s="117"/>
      <c r="B231" s="115" t="s">
        <v>400</v>
      </c>
      <c r="C231" s="115"/>
      <c r="D231" s="115"/>
      <c r="E231" s="45">
        <v>1</v>
      </c>
      <c r="F231" s="45">
        <v>4</v>
      </c>
      <c r="G231" s="45">
        <v>5</v>
      </c>
      <c r="H231" s="37"/>
      <c r="I231" s="37"/>
      <c r="J231" s="43"/>
    </row>
    <row r="232" spans="1:16" s="44" customFormat="1" x14ac:dyDescent="0.25">
      <c r="A232" s="117"/>
      <c r="B232" s="115" t="s">
        <v>399</v>
      </c>
      <c r="C232" s="115"/>
      <c r="D232" s="115"/>
      <c r="E232" s="45">
        <v>0</v>
      </c>
      <c r="F232" s="45">
        <v>2</v>
      </c>
      <c r="G232" s="45">
        <v>2</v>
      </c>
      <c r="H232" s="37"/>
      <c r="I232" s="37"/>
      <c r="J232" s="43"/>
    </row>
    <row r="233" spans="1:16" s="44" customFormat="1" x14ac:dyDescent="0.25">
      <c r="A233" s="117"/>
      <c r="B233" s="115" t="s">
        <v>8</v>
      </c>
      <c r="C233" s="115"/>
      <c r="D233" s="115"/>
      <c r="E233" s="45">
        <v>6</v>
      </c>
      <c r="F233" s="45">
        <v>70</v>
      </c>
      <c r="G233" s="45">
        <v>76</v>
      </c>
      <c r="H233" s="37"/>
      <c r="I233" s="37"/>
      <c r="J233" s="43"/>
    </row>
    <row r="234" spans="1:16" x14ac:dyDescent="0.25">
      <c r="A234" s="50" t="s">
        <v>437</v>
      </c>
      <c r="B234" s="39"/>
      <c r="C234" s="39"/>
      <c r="D234" s="39"/>
      <c r="E234" s="40"/>
      <c r="F234" s="40"/>
      <c r="G234" s="40"/>
      <c r="O234" s="22"/>
      <c r="P234" s="22"/>
    </row>
    <row r="235" spans="1:16" x14ac:dyDescent="0.25">
      <c r="A235" s="51">
        <v>43158</v>
      </c>
    </row>
    <row r="236" spans="1:16" x14ac:dyDescent="0.25">
      <c r="A236" s="46"/>
    </row>
    <row r="237" spans="1:16" x14ac:dyDescent="0.25">
      <c r="A237" s="114" t="s">
        <v>439</v>
      </c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</row>
    <row r="238" spans="1:16" x14ac:dyDescent="0.25">
      <c r="A238" s="66" t="s">
        <v>239</v>
      </c>
      <c r="B238" s="68" t="s">
        <v>207</v>
      </c>
      <c r="C238" s="68"/>
      <c r="D238" s="68"/>
      <c r="E238" s="105" t="s">
        <v>208</v>
      </c>
      <c r="F238" s="106"/>
      <c r="G238" s="107"/>
      <c r="H238" s="68" t="s">
        <v>209</v>
      </c>
      <c r="I238" s="68"/>
      <c r="J238" s="68"/>
      <c r="K238" s="68" t="s">
        <v>210</v>
      </c>
      <c r="L238" s="68"/>
      <c r="M238" s="68"/>
      <c r="N238" s="75" t="s">
        <v>8</v>
      </c>
      <c r="O238" s="75"/>
      <c r="P238" s="75"/>
    </row>
    <row r="239" spans="1:16" x14ac:dyDescent="0.25">
      <c r="A239" s="67"/>
      <c r="B239" s="27" t="s">
        <v>12</v>
      </c>
      <c r="C239" s="27" t="s">
        <v>13</v>
      </c>
      <c r="D239" s="27" t="s">
        <v>8</v>
      </c>
      <c r="E239" s="28" t="s">
        <v>12</v>
      </c>
      <c r="F239" s="28" t="s">
        <v>13</v>
      </c>
      <c r="G239" s="28" t="s">
        <v>8</v>
      </c>
      <c r="H239" s="27" t="s">
        <v>12</v>
      </c>
      <c r="I239" s="27" t="s">
        <v>13</v>
      </c>
      <c r="J239" s="27" t="s">
        <v>8</v>
      </c>
      <c r="K239" s="27" t="s">
        <v>12</v>
      </c>
      <c r="L239" s="27" t="s">
        <v>13</v>
      </c>
      <c r="M239" s="27" t="s">
        <v>8</v>
      </c>
      <c r="N239" s="27" t="s">
        <v>12</v>
      </c>
      <c r="O239" s="4" t="s">
        <v>13</v>
      </c>
      <c r="P239" s="4" t="s">
        <v>8</v>
      </c>
    </row>
    <row r="240" spans="1:16" x14ac:dyDescent="0.25">
      <c r="A240" s="55" t="s">
        <v>211</v>
      </c>
      <c r="B240" s="14">
        <v>2</v>
      </c>
      <c r="C240" s="14">
        <v>2</v>
      </c>
      <c r="D240" s="14">
        <v>4</v>
      </c>
      <c r="E240" s="14">
        <v>3</v>
      </c>
      <c r="F240" s="14">
        <v>19</v>
      </c>
      <c r="G240" s="14">
        <v>22</v>
      </c>
      <c r="H240" s="14">
        <v>7</v>
      </c>
      <c r="I240" s="14">
        <v>143</v>
      </c>
      <c r="J240" s="14">
        <v>150</v>
      </c>
      <c r="K240" s="14">
        <v>17</v>
      </c>
      <c r="L240" s="14">
        <v>189</v>
      </c>
      <c r="M240" s="14">
        <v>206</v>
      </c>
      <c r="N240" s="14">
        <f t="shared" ref="N240:N260" si="2">B240+E240+H240+K240</f>
        <v>29</v>
      </c>
      <c r="O240" s="2">
        <f t="shared" ref="O240:O260" si="3">C240+F240+I240+L240</f>
        <v>353</v>
      </c>
      <c r="P240" s="2">
        <f t="shared" ref="P240:P260" si="4">N240+O240</f>
        <v>382</v>
      </c>
    </row>
    <row r="241" spans="1:16" x14ac:dyDescent="0.25">
      <c r="A241" s="55" t="s">
        <v>212</v>
      </c>
      <c r="B241" s="14">
        <v>1</v>
      </c>
      <c r="C241" s="14">
        <v>0</v>
      </c>
      <c r="D241" s="14">
        <v>1</v>
      </c>
      <c r="E241" s="14">
        <v>4</v>
      </c>
      <c r="F241" s="14">
        <v>21</v>
      </c>
      <c r="G241" s="14">
        <v>25</v>
      </c>
      <c r="H241" s="14">
        <v>10</v>
      </c>
      <c r="I241" s="14">
        <v>122</v>
      </c>
      <c r="J241" s="14">
        <v>132</v>
      </c>
      <c r="K241" s="14">
        <v>30</v>
      </c>
      <c r="L241" s="14">
        <v>112</v>
      </c>
      <c r="M241" s="14">
        <v>142</v>
      </c>
      <c r="N241" s="14">
        <f t="shared" si="2"/>
        <v>45</v>
      </c>
      <c r="O241" s="2">
        <f t="shared" si="3"/>
        <v>255</v>
      </c>
      <c r="P241" s="2">
        <f t="shared" si="4"/>
        <v>300</v>
      </c>
    </row>
    <row r="242" spans="1:16" x14ac:dyDescent="0.25">
      <c r="A242" s="55" t="s">
        <v>213</v>
      </c>
      <c r="B242" s="14">
        <v>0</v>
      </c>
      <c r="C242" s="14">
        <v>2</v>
      </c>
      <c r="D242" s="14">
        <v>2</v>
      </c>
      <c r="E242" s="14">
        <v>5</v>
      </c>
      <c r="F242" s="14">
        <v>22</v>
      </c>
      <c r="G242" s="14">
        <v>27</v>
      </c>
      <c r="H242" s="14">
        <v>11</v>
      </c>
      <c r="I242" s="14">
        <v>88</v>
      </c>
      <c r="J242" s="14">
        <v>99</v>
      </c>
      <c r="K242" s="14">
        <v>10</v>
      </c>
      <c r="L242" s="14">
        <v>53</v>
      </c>
      <c r="M242" s="14">
        <v>63</v>
      </c>
      <c r="N242" s="14">
        <f t="shared" si="2"/>
        <v>26</v>
      </c>
      <c r="O242" s="2">
        <f t="shared" si="3"/>
        <v>165</v>
      </c>
      <c r="P242" s="2">
        <f t="shared" si="4"/>
        <v>191</v>
      </c>
    </row>
    <row r="243" spans="1:16" x14ac:dyDescent="0.25">
      <c r="A243" s="57" t="s">
        <v>220</v>
      </c>
      <c r="B243" s="20">
        <v>0</v>
      </c>
      <c r="C243" s="20">
        <v>2</v>
      </c>
      <c r="D243" s="20">
        <v>2</v>
      </c>
      <c r="E243" s="20">
        <v>4</v>
      </c>
      <c r="F243" s="20">
        <v>16</v>
      </c>
      <c r="G243" s="20">
        <v>20</v>
      </c>
      <c r="H243" s="20">
        <v>17</v>
      </c>
      <c r="I243" s="20">
        <v>83</v>
      </c>
      <c r="J243" s="20">
        <v>100</v>
      </c>
      <c r="K243" s="20">
        <v>5</v>
      </c>
      <c r="L243" s="20">
        <v>46</v>
      </c>
      <c r="M243" s="20">
        <v>51</v>
      </c>
      <c r="N243" s="20">
        <f t="shared" si="2"/>
        <v>26</v>
      </c>
      <c r="O243" s="3">
        <f t="shared" si="3"/>
        <v>147</v>
      </c>
      <c r="P243" s="3">
        <f t="shared" si="4"/>
        <v>173</v>
      </c>
    </row>
    <row r="244" spans="1:16" x14ac:dyDescent="0.25">
      <c r="A244" s="55" t="s">
        <v>230</v>
      </c>
      <c r="B244" s="14">
        <v>0</v>
      </c>
      <c r="C244" s="14">
        <v>0</v>
      </c>
      <c r="D244" s="14">
        <v>0</v>
      </c>
      <c r="E244" s="14">
        <v>0</v>
      </c>
      <c r="F244" s="14">
        <v>5</v>
      </c>
      <c r="G244" s="14">
        <v>5</v>
      </c>
      <c r="H244" s="14">
        <v>0</v>
      </c>
      <c r="I244" s="14">
        <v>41</v>
      </c>
      <c r="J244" s="14">
        <v>41</v>
      </c>
      <c r="K244" s="14">
        <v>1</v>
      </c>
      <c r="L244" s="14">
        <v>20</v>
      </c>
      <c r="M244" s="14">
        <v>21</v>
      </c>
      <c r="N244" s="14">
        <f t="shared" si="2"/>
        <v>1</v>
      </c>
      <c r="O244" s="2">
        <f t="shared" si="3"/>
        <v>66</v>
      </c>
      <c r="P244" s="2">
        <f t="shared" si="4"/>
        <v>67</v>
      </c>
    </row>
    <row r="245" spans="1:16" x14ac:dyDescent="0.25">
      <c r="A245" s="55" t="s">
        <v>216</v>
      </c>
      <c r="B245" s="14">
        <v>0</v>
      </c>
      <c r="C245" s="14">
        <v>0</v>
      </c>
      <c r="D245" s="14">
        <v>0</v>
      </c>
      <c r="E245" s="14">
        <v>0</v>
      </c>
      <c r="F245" s="14">
        <v>2</v>
      </c>
      <c r="G245" s="14">
        <v>2</v>
      </c>
      <c r="H245" s="14">
        <v>7</v>
      </c>
      <c r="I245" s="14">
        <v>31</v>
      </c>
      <c r="J245" s="14">
        <v>38</v>
      </c>
      <c r="K245" s="14">
        <v>3</v>
      </c>
      <c r="L245" s="14">
        <v>19</v>
      </c>
      <c r="M245" s="14">
        <v>22</v>
      </c>
      <c r="N245" s="14">
        <f t="shared" si="2"/>
        <v>10</v>
      </c>
      <c r="O245" s="2">
        <f t="shared" si="3"/>
        <v>52</v>
      </c>
      <c r="P245" s="2">
        <f t="shared" si="4"/>
        <v>62</v>
      </c>
    </row>
    <row r="246" spans="1:16" x14ac:dyDescent="0.25">
      <c r="A246" s="55" t="s">
        <v>217</v>
      </c>
      <c r="B246" s="14">
        <v>0</v>
      </c>
      <c r="C246" s="14">
        <v>0</v>
      </c>
      <c r="D246" s="14">
        <v>0</v>
      </c>
      <c r="E246" s="14">
        <v>0</v>
      </c>
      <c r="F246" s="14">
        <v>3</v>
      </c>
      <c r="G246" s="14">
        <v>3</v>
      </c>
      <c r="H246" s="14">
        <v>1</v>
      </c>
      <c r="I246" s="14">
        <v>29</v>
      </c>
      <c r="J246" s="14">
        <v>30</v>
      </c>
      <c r="K246" s="14">
        <v>1</v>
      </c>
      <c r="L246" s="14">
        <v>21</v>
      </c>
      <c r="M246" s="14">
        <v>22</v>
      </c>
      <c r="N246" s="14">
        <f t="shared" si="2"/>
        <v>2</v>
      </c>
      <c r="O246" s="2">
        <f t="shared" si="3"/>
        <v>53</v>
      </c>
      <c r="P246" s="2">
        <f t="shared" si="4"/>
        <v>55</v>
      </c>
    </row>
    <row r="247" spans="1:16" x14ac:dyDescent="0.25">
      <c r="A247" s="55" t="s">
        <v>214</v>
      </c>
      <c r="B247" s="14">
        <v>0</v>
      </c>
      <c r="C247" s="14">
        <v>1</v>
      </c>
      <c r="D247" s="14">
        <v>1</v>
      </c>
      <c r="E247" s="14">
        <v>0</v>
      </c>
      <c r="F247" s="14">
        <v>4</v>
      </c>
      <c r="G247" s="14">
        <v>4</v>
      </c>
      <c r="H247" s="14">
        <v>1</v>
      </c>
      <c r="I247" s="14">
        <v>28</v>
      </c>
      <c r="J247" s="14">
        <v>29</v>
      </c>
      <c r="K247" s="14">
        <v>0</v>
      </c>
      <c r="L247" s="14">
        <v>19</v>
      </c>
      <c r="M247" s="14">
        <v>19</v>
      </c>
      <c r="N247" s="14">
        <f t="shared" si="2"/>
        <v>1</v>
      </c>
      <c r="O247" s="2">
        <f t="shared" si="3"/>
        <v>52</v>
      </c>
      <c r="P247" s="2">
        <f t="shared" si="4"/>
        <v>53</v>
      </c>
    </row>
    <row r="248" spans="1:16" x14ac:dyDescent="0.25">
      <c r="A248" s="55" t="s">
        <v>229</v>
      </c>
      <c r="B248" s="14">
        <v>0</v>
      </c>
      <c r="C248" s="14">
        <v>1</v>
      </c>
      <c r="D248" s="14">
        <v>1</v>
      </c>
      <c r="E248" s="14">
        <v>0</v>
      </c>
      <c r="F248" s="14">
        <v>5</v>
      </c>
      <c r="G248" s="14">
        <v>5</v>
      </c>
      <c r="H248" s="14">
        <v>0</v>
      </c>
      <c r="I248" s="14">
        <v>21</v>
      </c>
      <c r="J248" s="14">
        <v>21</v>
      </c>
      <c r="K248" s="14">
        <v>2</v>
      </c>
      <c r="L248" s="14">
        <v>4</v>
      </c>
      <c r="M248" s="14">
        <v>6</v>
      </c>
      <c r="N248" s="14">
        <f t="shared" si="2"/>
        <v>2</v>
      </c>
      <c r="O248" s="2">
        <f t="shared" si="3"/>
        <v>31</v>
      </c>
      <c r="P248" s="2">
        <f t="shared" si="4"/>
        <v>33</v>
      </c>
    </row>
    <row r="249" spans="1:16" x14ac:dyDescent="0.25">
      <c r="A249" s="55" t="s">
        <v>417</v>
      </c>
      <c r="B249" s="14">
        <v>0</v>
      </c>
      <c r="C249" s="14">
        <v>0</v>
      </c>
      <c r="D249" s="14">
        <v>0</v>
      </c>
      <c r="E249" s="14">
        <v>2</v>
      </c>
      <c r="F249" s="14">
        <v>6</v>
      </c>
      <c r="G249" s="14">
        <v>8</v>
      </c>
      <c r="H249" s="14">
        <v>2</v>
      </c>
      <c r="I249" s="14">
        <v>9</v>
      </c>
      <c r="J249" s="14">
        <v>11</v>
      </c>
      <c r="K249" s="14">
        <v>1</v>
      </c>
      <c r="L249" s="14">
        <v>4</v>
      </c>
      <c r="M249" s="14">
        <v>5</v>
      </c>
      <c r="N249" s="14">
        <f t="shared" si="2"/>
        <v>5</v>
      </c>
      <c r="O249" s="2">
        <f t="shared" si="3"/>
        <v>19</v>
      </c>
      <c r="P249" s="2">
        <f t="shared" si="4"/>
        <v>24</v>
      </c>
    </row>
    <row r="250" spans="1:16" x14ac:dyDescent="0.25">
      <c r="A250" s="55" t="s">
        <v>224</v>
      </c>
      <c r="B250" s="14">
        <v>0</v>
      </c>
      <c r="C250" s="14">
        <v>0</v>
      </c>
      <c r="D250" s="14">
        <v>0</v>
      </c>
      <c r="E250" s="14">
        <v>0</v>
      </c>
      <c r="F250" s="14">
        <v>1</v>
      </c>
      <c r="G250" s="14">
        <v>1</v>
      </c>
      <c r="H250" s="14">
        <v>0</v>
      </c>
      <c r="I250" s="14">
        <v>3</v>
      </c>
      <c r="J250" s="14">
        <v>3</v>
      </c>
      <c r="K250" s="14">
        <v>2</v>
      </c>
      <c r="L250" s="14">
        <v>11</v>
      </c>
      <c r="M250" s="14">
        <v>13</v>
      </c>
      <c r="N250" s="14">
        <f t="shared" si="2"/>
        <v>2</v>
      </c>
      <c r="O250" s="2">
        <f t="shared" si="3"/>
        <v>15</v>
      </c>
      <c r="P250" s="2">
        <f t="shared" si="4"/>
        <v>17</v>
      </c>
    </row>
    <row r="251" spans="1:16" x14ac:dyDescent="0.25">
      <c r="A251" s="55" t="s">
        <v>219</v>
      </c>
      <c r="B251" s="14">
        <v>0</v>
      </c>
      <c r="C251" s="14">
        <v>0</v>
      </c>
      <c r="D251" s="14">
        <v>0</v>
      </c>
      <c r="E251" s="14">
        <v>2</v>
      </c>
      <c r="F251" s="14">
        <v>1</v>
      </c>
      <c r="G251" s="14">
        <v>3</v>
      </c>
      <c r="H251" s="14">
        <v>1</v>
      </c>
      <c r="I251" s="14">
        <v>3</v>
      </c>
      <c r="J251" s="14">
        <v>4</v>
      </c>
      <c r="K251" s="14">
        <v>0</v>
      </c>
      <c r="L251" s="14">
        <v>1</v>
      </c>
      <c r="M251" s="14">
        <v>1</v>
      </c>
      <c r="N251" s="14">
        <f t="shared" si="2"/>
        <v>3</v>
      </c>
      <c r="O251" s="2">
        <f t="shared" si="3"/>
        <v>5</v>
      </c>
      <c r="P251" s="2">
        <f t="shared" si="4"/>
        <v>8</v>
      </c>
    </row>
    <row r="252" spans="1:16" x14ac:dyDescent="0.25">
      <c r="A252" s="55" t="s">
        <v>227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4</v>
      </c>
      <c r="J252" s="14">
        <v>4</v>
      </c>
      <c r="K252" s="14">
        <v>0</v>
      </c>
      <c r="L252" s="14">
        <v>3</v>
      </c>
      <c r="M252" s="14">
        <v>3</v>
      </c>
      <c r="N252" s="14">
        <f t="shared" si="2"/>
        <v>0</v>
      </c>
      <c r="O252" s="2">
        <f t="shared" si="3"/>
        <v>7</v>
      </c>
      <c r="P252" s="2">
        <f t="shared" si="4"/>
        <v>7</v>
      </c>
    </row>
    <row r="253" spans="1:16" x14ac:dyDescent="0.25">
      <c r="A253" s="55" t="s">
        <v>225</v>
      </c>
      <c r="B253" s="14">
        <v>0</v>
      </c>
      <c r="C253" s="14">
        <v>0</v>
      </c>
      <c r="D253" s="14">
        <v>0</v>
      </c>
      <c r="E253" s="14">
        <v>0</v>
      </c>
      <c r="F253" s="14">
        <v>1</v>
      </c>
      <c r="G253" s="14">
        <v>1</v>
      </c>
      <c r="H253" s="14">
        <v>1</v>
      </c>
      <c r="I253" s="14">
        <v>1</v>
      </c>
      <c r="J253" s="14">
        <v>2</v>
      </c>
      <c r="K253" s="14">
        <v>1</v>
      </c>
      <c r="L253" s="14">
        <v>1</v>
      </c>
      <c r="M253" s="14">
        <v>2</v>
      </c>
      <c r="N253" s="14">
        <f t="shared" si="2"/>
        <v>2</v>
      </c>
      <c r="O253" s="2">
        <f t="shared" si="3"/>
        <v>3</v>
      </c>
      <c r="P253" s="2">
        <f t="shared" si="4"/>
        <v>5</v>
      </c>
    </row>
    <row r="254" spans="1:16" x14ac:dyDescent="0.25">
      <c r="A254" s="55" t="s">
        <v>228</v>
      </c>
      <c r="B254" s="14">
        <v>0</v>
      </c>
      <c r="C254" s="14">
        <v>0</v>
      </c>
      <c r="D254" s="14">
        <v>0</v>
      </c>
      <c r="E254" s="14">
        <v>0</v>
      </c>
      <c r="F254" s="14">
        <v>0</v>
      </c>
      <c r="G254" s="14">
        <v>0</v>
      </c>
      <c r="H254" s="14">
        <v>1</v>
      </c>
      <c r="I254" s="14">
        <v>3</v>
      </c>
      <c r="J254" s="14">
        <v>4</v>
      </c>
      <c r="K254" s="14">
        <v>0</v>
      </c>
      <c r="L254" s="14">
        <v>0</v>
      </c>
      <c r="M254" s="14">
        <v>0</v>
      </c>
      <c r="N254" s="14">
        <f t="shared" si="2"/>
        <v>1</v>
      </c>
      <c r="O254" s="2">
        <f t="shared" si="3"/>
        <v>3</v>
      </c>
      <c r="P254" s="2">
        <f t="shared" si="4"/>
        <v>4</v>
      </c>
    </row>
    <row r="255" spans="1:16" x14ac:dyDescent="0.25">
      <c r="A255" s="55" t="s">
        <v>222</v>
      </c>
      <c r="B255" s="14">
        <v>0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2</v>
      </c>
      <c r="J255" s="14">
        <v>2</v>
      </c>
      <c r="K255" s="14">
        <v>0</v>
      </c>
      <c r="L255" s="14">
        <v>1</v>
      </c>
      <c r="M255" s="14">
        <v>1</v>
      </c>
      <c r="N255" s="14">
        <f t="shared" si="2"/>
        <v>0</v>
      </c>
      <c r="O255" s="2">
        <f t="shared" si="3"/>
        <v>3</v>
      </c>
      <c r="P255" s="2">
        <f t="shared" si="4"/>
        <v>3</v>
      </c>
    </row>
    <row r="256" spans="1:16" x14ac:dyDescent="0.25">
      <c r="A256" s="55" t="s">
        <v>244</v>
      </c>
      <c r="B256" s="14">
        <v>0</v>
      </c>
      <c r="C256" s="14">
        <v>0</v>
      </c>
      <c r="D256" s="14">
        <v>0</v>
      </c>
      <c r="E256" s="14">
        <v>0</v>
      </c>
      <c r="F256" s="14">
        <v>1</v>
      </c>
      <c r="G256" s="14">
        <v>1</v>
      </c>
      <c r="H256" s="14">
        <v>0</v>
      </c>
      <c r="I256" s="14">
        <v>0</v>
      </c>
      <c r="J256" s="14">
        <v>0</v>
      </c>
      <c r="K256" s="14">
        <v>0</v>
      </c>
      <c r="L256" s="14">
        <v>1</v>
      </c>
      <c r="M256" s="14">
        <v>1</v>
      </c>
      <c r="N256" s="14">
        <f t="shared" si="2"/>
        <v>0</v>
      </c>
      <c r="O256" s="2">
        <f t="shared" si="3"/>
        <v>2</v>
      </c>
      <c r="P256" s="2">
        <f t="shared" si="4"/>
        <v>2</v>
      </c>
    </row>
    <row r="257" spans="1:16" x14ac:dyDescent="0.25">
      <c r="A257" s="55" t="s">
        <v>416</v>
      </c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2</v>
      </c>
      <c r="J257" s="14">
        <v>2</v>
      </c>
      <c r="K257" s="14">
        <v>0</v>
      </c>
      <c r="L257" s="14">
        <v>0</v>
      </c>
      <c r="M257" s="14">
        <v>0</v>
      </c>
      <c r="N257" s="14">
        <f t="shared" si="2"/>
        <v>0</v>
      </c>
      <c r="O257" s="2">
        <f t="shared" si="3"/>
        <v>2</v>
      </c>
      <c r="P257" s="2">
        <f t="shared" si="4"/>
        <v>2</v>
      </c>
    </row>
    <row r="258" spans="1:16" x14ac:dyDescent="0.25">
      <c r="A258" s="55" t="s">
        <v>218</v>
      </c>
      <c r="B258" s="14">
        <v>0</v>
      </c>
      <c r="C258" s="1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1</v>
      </c>
      <c r="J258" s="14">
        <v>1</v>
      </c>
      <c r="K258" s="14">
        <v>0</v>
      </c>
      <c r="L258" s="14">
        <v>0</v>
      </c>
      <c r="M258" s="14">
        <v>0</v>
      </c>
      <c r="N258" s="14">
        <f t="shared" si="2"/>
        <v>0</v>
      </c>
      <c r="O258" s="2">
        <f t="shared" si="3"/>
        <v>1</v>
      </c>
      <c r="P258" s="2">
        <f t="shared" si="4"/>
        <v>1</v>
      </c>
    </row>
    <row r="259" spans="1:16" x14ac:dyDescent="0.25">
      <c r="A259" s="55" t="s">
        <v>215</v>
      </c>
      <c r="B259" s="14">
        <v>0</v>
      </c>
      <c r="C259" s="14">
        <v>0</v>
      </c>
      <c r="D259" s="14">
        <v>0</v>
      </c>
      <c r="E259" s="14">
        <v>0</v>
      </c>
      <c r="F259" s="14">
        <v>1</v>
      </c>
      <c r="G259" s="14">
        <v>1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f t="shared" si="2"/>
        <v>0</v>
      </c>
      <c r="O259" s="2">
        <f t="shared" si="3"/>
        <v>1</v>
      </c>
      <c r="P259" s="2">
        <f t="shared" si="4"/>
        <v>1</v>
      </c>
    </row>
    <row r="260" spans="1:16" x14ac:dyDescent="0.25">
      <c r="A260" s="55" t="s">
        <v>231</v>
      </c>
      <c r="B260" s="14">
        <v>0</v>
      </c>
      <c r="C260" s="14">
        <v>0</v>
      </c>
      <c r="D260" s="14">
        <v>0</v>
      </c>
      <c r="E260" s="14">
        <v>0</v>
      </c>
      <c r="F260" s="14">
        <v>0</v>
      </c>
      <c r="G260" s="14">
        <v>0</v>
      </c>
      <c r="H260" s="14">
        <v>1</v>
      </c>
      <c r="I260" s="14">
        <v>0</v>
      </c>
      <c r="J260" s="14">
        <v>1</v>
      </c>
      <c r="K260" s="14">
        <v>0</v>
      </c>
      <c r="L260" s="14">
        <v>0</v>
      </c>
      <c r="M260" s="14">
        <v>0</v>
      </c>
      <c r="N260" s="14">
        <f t="shared" si="2"/>
        <v>1</v>
      </c>
      <c r="O260" s="2">
        <f t="shared" si="3"/>
        <v>0</v>
      </c>
      <c r="P260" s="2">
        <f t="shared" si="4"/>
        <v>1</v>
      </c>
    </row>
    <row r="261" spans="1:16" x14ac:dyDescent="0.25">
      <c r="A261" s="56" t="s">
        <v>8</v>
      </c>
      <c r="B261" s="6">
        <f t="shared" ref="B261:P261" si="5">SUM(B240:B260)</f>
        <v>3</v>
      </c>
      <c r="C261" s="6">
        <f t="shared" si="5"/>
        <v>8</v>
      </c>
      <c r="D261" s="6">
        <f t="shared" si="5"/>
        <v>11</v>
      </c>
      <c r="E261" s="6">
        <f t="shared" si="5"/>
        <v>20</v>
      </c>
      <c r="F261" s="6">
        <f t="shared" si="5"/>
        <v>108</v>
      </c>
      <c r="G261" s="6">
        <f t="shared" si="5"/>
        <v>128</v>
      </c>
      <c r="H261" s="6">
        <f t="shared" si="5"/>
        <v>60</v>
      </c>
      <c r="I261" s="6">
        <f t="shared" si="5"/>
        <v>614</v>
      </c>
      <c r="J261" s="6">
        <f t="shared" si="5"/>
        <v>674</v>
      </c>
      <c r="K261" s="6">
        <f t="shared" si="5"/>
        <v>73</v>
      </c>
      <c r="L261" s="6">
        <f t="shared" si="5"/>
        <v>505</v>
      </c>
      <c r="M261" s="6">
        <f t="shared" si="5"/>
        <v>578</v>
      </c>
      <c r="N261" s="6">
        <f t="shared" si="5"/>
        <v>156</v>
      </c>
      <c r="O261" s="1">
        <f t="shared" si="5"/>
        <v>1235</v>
      </c>
      <c r="P261" s="1">
        <f t="shared" si="5"/>
        <v>1391</v>
      </c>
    </row>
    <row r="262" spans="1:16" s="22" customFormat="1" x14ac:dyDescent="0.25">
      <c r="A262" s="50" t="s">
        <v>437</v>
      </c>
      <c r="O262"/>
      <c r="P262"/>
    </row>
    <row r="263" spans="1:16" s="22" customFormat="1" x14ac:dyDescent="0.25">
      <c r="A263" s="51">
        <v>43158</v>
      </c>
      <c r="O263"/>
      <c r="P263"/>
    </row>
    <row r="270" spans="1:16" x14ac:dyDescent="0.25">
      <c r="A270" s="66"/>
    </row>
    <row r="271" spans="1:16" x14ac:dyDescent="0.25">
      <c r="A271" s="67"/>
    </row>
  </sheetData>
  <sortState ref="A15:J20">
    <sortCondition descending="1" ref="J14:J20"/>
  </sortState>
  <mergeCells count="233">
    <mergeCell ref="A1:J1"/>
    <mergeCell ref="A2:J2"/>
    <mergeCell ref="A3:J3"/>
    <mergeCell ref="B43:D43"/>
    <mergeCell ref="A150:A165"/>
    <mergeCell ref="A166:A185"/>
    <mergeCell ref="A197:A205"/>
    <mergeCell ref="A206:A220"/>
    <mergeCell ref="A221:A233"/>
    <mergeCell ref="B38:D38"/>
    <mergeCell ref="B39:D39"/>
    <mergeCell ref="B40:D40"/>
    <mergeCell ref="B41:D41"/>
    <mergeCell ref="B42:D42"/>
    <mergeCell ref="B228:D228"/>
    <mergeCell ref="B229:D229"/>
    <mergeCell ref="B230:D230"/>
    <mergeCell ref="B216:D216"/>
    <mergeCell ref="B217:D217"/>
    <mergeCell ref="B218:D218"/>
    <mergeCell ref="B219:D219"/>
    <mergeCell ref="B220:D220"/>
    <mergeCell ref="B221:D221"/>
    <mergeCell ref="B207:D207"/>
    <mergeCell ref="B208:D208"/>
    <mergeCell ref="B209:D209"/>
    <mergeCell ref="B210:D210"/>
    <mergeCell ref="E238:G238"/>
    <mergeCell ref="H238:J238"/>
    <mergeCell ref="K238:M238"/>
    <mergeCell ref="N238:P238"/>
    <mergeCell ref="A38:A50"/>
    <mergeCell ref="A51:A58"/>
    <mergeCell ref="A59:A69"/>
    <mergeCell ref="A70:A83"/>
    <mergeCell ref="A84:A85"/>
    <mergeCell ref="A86:A106"/>
    <mergeCell ref="B231:D231"/>
    <mergeCell ref="B232:D232"/>
    <mergeCell ref="B233:D233"/>
    <mergeCell ref="A238:A239"/>
    <mergeCell ref="B238:D238"/>
    <mergeCell ref="A107:A120"/>
    <mergeCell ref="A121:A132"/>
    <mergeCell ref="A133:A149"/>
    <mergeCell ref="B222:D222"/>
    <mergeCell ref="B223:D223"/>
    <mergeCell ref="B224:D224"/>
    <mergeCell ref="B225:D225"/>
    <mergeCell ref="B226:D226"/>
    <mergeCell ref="B227:D227"/>
    <mergeCell ref="B197:D197"/>
    <mergeCell ref="B198:D198"/>
    <mergeCell ref="B199:D199"/>
    <mergeCell ref="B200:D200"/>
    <mergeCell ref="B211:D211"/>
    <mergeCell ref="B212:D212"/>
    <mergeCell ref="B213:D213"/>
    <mergeCell ref="B214:D214"/>
    <mergeCell ref="B215:D215"/>
    <mergeCell ref="B201:D201"/>
    <mergeCell ref="B202:D202"/>
    <mergeCell ref="B203:D203"/>
    <mergeCell ref="B204:D204"/>
    <mergeCell ref="B205:D205"/>
    <mergeCell ref="B206:D206"/>
    <mergeCell ref="B183:D183"/>
    <mergeCell ref="B184:D184"/>
    <mergeCell ref="B185:D185"/>
    <mergeCell ref="A186:A196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77:D177"/>
    <mergeCell ref="B178:D178"/>
    <mergeCell ref="B179:D179"/>
    <mergeCell ref="B180:D180"/>
    <mergeCell ref="B181:D181"/>
    <mergeCell ref="B182:D182"/>
    <mergeCell ref="B171:D171"/>
    <mergeCell ref="B172:D172"/>
    <mergeCell ref="B173:D173"/>
    <mergeCell ref="B174:D174"/>
    <mergeCell ref="B175:D175"/>
    <mergeCell ref="B176:D176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56:D156"/>
    <mergeCell ref="B157:D157"/>
    <mergeCell ref="B158:D158"/>
    <mergeCell ref="B159:D159"/>
    <mergeCell ref="B160:D160"/>
    <mergeCell ref="B161:D161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41:D141"/>
    <mergeCell ref="B142:D142"/>
    <mergeCell ref="B143:D143"/>
    <mergeCell ref="B144:D144"/>
    <mergeCell ref="B145:D145"/>
    <mergeCell ref="B146:D146"/>
    <mergeCell ref="B135:D135"/>
    <mergeCell ref="B136:D136"/>
    <mergeCell ref="B137:D137"/>
    <mergeCell ref="B138:D138"/>
    <mergeCell ref="B139:D139"/>
    <mergeCell ref="B140:D140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11:D111"/>
    <mergeCell ref="B112:D112"/>
    <mergeCell ref="B113:D113"/>
    <mergeCell ref="B114:D114"/>
    <mergeCell ref="B115:D115"/>
    <mergeCell ref="B116:D116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2:D82"/>
    <mergeCell ref="B83:D83"/>
    <mergeCell ref="B84:D84"/>
    <mergeCell ref="B85:D85"/>
    <mergeCell ref="B86:D86"/>
    <mergeCell ref="B87:D87"/>
    <mergeCell ref="B88:D88"/>
    <mergeCell ref="B89:D89"/>
    <mergeCell ref="B76:D76"/>
    <mergeCell ref="B77:D77"/>
    <mergeCell ref="B78:D78"/>
    <mergeCell ref="B79:D79"/>
    <mergeCell ref="B80:D80"/>
    <mergeCell ref="B81:D81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12:A13"/>
    <mergeCell ref="B12:C12"/>
    <mergeCell ref="D12:E12"/>
    <mergeCell ref="F12:G12"/>
    <mergeCell ref="H12:I12"/>
    <mergeCell ref="J12:J13"/>
    <mergeCell ref="A270:A271"/>
    <mergeCell ref="A11:J11"/>
    <mergeCell ref="A35:G35"/>
    <mergeCell ref="A237:L237"/>
    <mergeCell ref="B44:D44"/>
    <mergeCell ref="B45:D45"/>
    <mergeCell ref="B46:D46"/>
    <mergeCell ref="B47:D47"/>
    <mergeCell ref="B48:D48"/>
    <mergeCell ref="B49:D49"/>
    <mergeCell ref="A36:A37"/>
    <mergeCell ref="B36:D37"/>
    <mergeCell ref="E36:G36"/>
    <mergeCell ref="B59:D59"/>
    <mergeCell ref="B60:D60"/>
    <mergeCell ref="B61:D61"/>
    <mergeCell ref="B62:D62"/>
    <mergeCell ref="B63:D6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P229"/>
  <sheetViews>
    <sheetView topLeftCell="A199" workbookViewId="0">
      <selection activeCell="A235" sqref="A235"/>
    </sheetView>
  </sheetViews>
  <sheetFormatPr baseColWidth="10" defaultRowHeight="15" x14ac:dyDescent="0.25"/>
  <cols>
    <col min="1" max="1" width="61.85546875" style="47" customWidth="1"/>
    <col min="2" max="3" width="12" style="22" customWidth="1"/>
    <col min="4" max="14" width="11.42578125" style="22"/>
  </cols>
  <sheetData>
    <row r="1" spans="1:10" ht="18.75" x14ac:dyDescent="0.3">
      <c r="A1" s="121" t="s">
        <v>447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8.75" x14ac:dyDescent="0.3">
      <c r="A2" s="121" t="s">
        <v>448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8.75" x14ac:dyDescent="0.3">
      <c r="A3" s="121" t="s">
        <v>449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x14ac:dyDescent="0.25">
      <c r="A4"/>
      <c r="B4" s="122"/>
      <c r="C4" s="122"/>
      <c r="D4" s="122"/>
      <c r="E4" s="122"/>
      <c r="F4" s="122"/>
      <c r="G4" s="122"/>
      <c r="H4" s="122"/>
      <c r="I4" s="122"/>
    </row>
    <row r="11" spans="1:10" x14ac:dyDescent="0.25">
      <c r="A11" s="114" t="s">
        <v>440</v>
      </c>
      <c r="B11" s="114"/>
      <c r="C11" s="114"/>
      <c r="D11" s="114"/>
      <c r="E11" s="114"/>
      <c r="F11" s="114"/>
      <c r="G11" s="114"/>
      <c r="H11" s="114"/>
    </row>
    <row r="12" spans="1:10" ht="15" customHeight="1" x14ac:dyDescent="0.25">
      <c r="A12" s="62" t="s">
        <v>0</v>
      </c>
      <c r="B12" s="113" t="s">
        <v>234</v>
      </c>
      <c r="C12" s="64"/>
      <c r="D12" s="113" t="s">
        <v>235</v>
      </c>
      <c r="E12" s="64"/>
      <c r="F12" s="113" t="s">
        <v>236</v>
      </c>
      <c r="G12" s="64"/>
      <c r="H12" s="113" t="s">
        <v>237</v>
      </c>
      <c r="I12" s="64"/>
      <c r="J12" s="65" t="s">
        <v>8</v>
      </c>
    </row>
    <row r="13" spans="1:10" x14ac:dyDescent="0.25">
      <c r="A13" s="62"/>
      <c r="B13" s="33" t="s">
        <v>12</v>
      </c>
      <c r="C13" s="33" t="s">
        <v>13</v>
      </c>
      <c r="D13" s="33" t="s">
        <v>12</v>
      </c>
      <c r="E13" s="33" t="s">
        <v>13</v>
      </c>
      <c r="F13" s="33" t="s">
        <v>12</v>
      </c>
      <c r="G13" s="33" t="s">
        <v>13</v>
      </c>
      <c r="H13" s="33" t="s">
        <v>12</v>
      </c>
      <c r="I13" s="33" t="s">
        <v>13</v>
      </c>
      <c r="J13" s="65"/>
    </row>
    <row r="14" spans="1:10" x14ac:dyDescent="0.25">
      <c r="A14" s="48" t="s">
        <v>1</v>
      </c>
      <c r="B14" s="25">
        <v>0</v>
      </c>
      <c r="C14" s="25">
        <v>2</v>
      </c>
      <c r="D14" s="25">
        <v>5</v>
      </c>
      <c r="E14" s="25">
        <v>61</v>
      </c>
      <c r="F14" s="25">
        <v>29</v>
      </c>
      <c r="G14" s="25">
        <v>291</v>
      </c>
      <c r="H14" s="25">
        <v>39</v>
      </c>
      <c r="I14" s="25">
        <v>242</v>
      </c>
      <c r="J14" s="25">
        <f>SUM(B14:I14)</f>
        <v>669</v>
      </c>
    </row>
    <row r="15" spans="1:10" x14ac:dyDescent="0.25">
      <c r="A15" s="48" t="s">
        <v>7</v>
      </c>
      <c r="B15" s="25">
        <v>0</v>
      </c>
      <c r="C15" s="25">
        <v>0</v>
      </c>
      <c r="D15" s="25">
        <v>3</v>
      </c>
      <c r="E15" s="25">
        <v>2</v>
      </c>
      <c r="F15" s="25">
        <v>3</v>
      </c>
      <c r="G15" s="25">
        <v>7</v>
      </c>
      <c r="H15" s="25">
        <v>5</v>
      </c>
      <c r="I15" s="25">
        <v>2</v>
      </c>
      <c r="J15" s="25">
        <f>SUM(B15:I15)</f>
        <v>22</v>
      </c>
    </row>
    <row r="16" spans="1:10" x14ac:dyDescent="0.25">
      <c r="A16" s="48" t="s">
        <v>2</v>
      </c>
      <c r="B16" s="25">
        <v>0</v>
      </c>
      <c r="C16" s="25">
        <v>0</v>
      </c>
      <c r="D16" s="25">
        <v>0</v>
      </c>
      <c r="E16" s="25">
        <v>0</v>
      </c>
      <c r="F16" s="25">
        <v>1</v>
      </c>
      <c r="G16" s="25">
        <v>7</v>
      </c>
      <c r="H16" s="25">
        <v>2</v>
      </c>
      <c r="I16" s="25">
        <v>4</v>
      </c>
      <c r="J16" s="25">
        <f>SUM(B16:I16)</f>
        <v>14</v>
      </c>
    </row>
    <row r="17" spans="1:14" x14ac:dyDescent="0.25">
      <c r="A17" s="48" t="s">
        <v>3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2</v>
      </c>
      <c r="H17" s="25">
        <v>1</v>
      </c>
      <c r="I17" s="25">
        <v>5</v>
      </c>
      <c r="J17" s="25">
        <f>SUM(B17:I17)</f>
        <v>8</v>
      </c>
    </row>
    <row r="18" spans="1:14" x14ac:dyDescent="0.25">
      <c r="A18" s="48" t="s">
        <v>4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1</v>
      </c>
      <c r="J18" s="25">
        <f>SUM(B18:I18)</f>
        <v>1</v>
      </c>
    </row>
    <row r="19" spans="1:14" x14ac:dyDescent="0.25">
      <c r="A19" s="48" t="s">
        <v>5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f>SUM(B19:I19)</f>
        <v>0</v>
      </c>
    </row>
    <row r="20" spans="1:14" x14ac:dyDescent="0.25">
      <c r="A20" s="48" t="s">
        <v>6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f>SUM(B20:I20)</f>
        <v>0</v>
      </c>
    </row>
    <row r="21" spans="1:14" x14ac:dyDescent="0.25">
      <c r="A21" s="49" t="s">
        <v>8</v>
      </c>
      <c r="B21" s="25">
        <f>SUM(B14:B20)</f>
        <v>0</v>
      </c>
      <c r="C21" s="25">
        <f t="shared" ref="C21:I21" si="0">SUM(C14:C20)</f>
        <v>2</v>
      </c>
      <c r="D21" s="25">
        <f t="shared" si="0"/>
        <v>8</v>
      </c>
      <c r="E21" s="25">
        <f t="shared" si="0"/>
        <v>63</v>
      </c>
      <c r="F21" s="25">
        <f t="shared" si="0"/>
        <v>33</v>
      </c>
      <c r="G21" s="25">
        <f t="shared" si="0"/>
        <v>307</v>
      </c>
      <c r="H21" s="25">
        <f t="shared" si="0"/>
        <v>47</v>
      </c>
      <c r="I21" s="25">
        <f t="shared" si="0"/>
        <v>254</v>
      </c>
      <c r="J21" s="6">
        <f t="shared" ref="J15:J21" si="1">SUM(B21:I21)</f>
        <v>714</v>
      </c>
    </row>
    <row r="22" spans="1:14" x14ac:dyDescent="0.25">
      <c r="A22" s="50" t="s">
        <v>443</v>
      </c>
    </row>
    <row r="23" spans="1:14" x14ac:dyDescent="0.25">
      <c r="A23" s="51">
        <v>43158</v>
      </c>
    </row>
    <row r="24" spans="1:14" x14ac:dyDescent="0.25">
      <c r="A24" s="52"/>
      <c r="M24"/>
      <c r="N24"/>
    </row>
    <row r="25" spans="1:14" x14ac:dyDescent="0.25">
      <c r="A25" s="53" t="s">
        <v>440</v>
      </c>
      <c r="K25"/>
      <c r="L25"/>
      <c r="M25"/>
      <c r="N25"/>
    </row>
    <row r="26" spans="1:14" x14ac:dyDescent="0.25">
      <c r="A26" s="54" t="s">
        <v>233</v>
      </c>
      <c r="B26" s="32" t="s">
        <v>12</v>
      </c>
      <c r="C26" s="32" t="s">
        <v>13</v>
      </c>
      <c r="D26" s="32" t="s">
        <v>8</v>
      </c>
      <c r="I26"/>
      <c r="J26"/>
      <c r="K26"/>
      <c r="L26"/>
      <c r="M26"/>
      <c r="N26"/>
    </row>
    <row r="27" spans="1:14" x14ac:dyDescent="0.25">
      <c r="A27" s="55" t="s">
        <v>207</v>
      </c>
      <c r="B27" s="9">
        <v>0</v>
      </c>
      <c r="C27" s="9">
        <v>2</v>
      </c>
      <c r="D27" s="9">
        <f>SUM(B27:C27)</f>
        <v>2</v>
      </c>
      <c r="I27"/>
      <c r="J27"/>
      <c r="K27"/>
      <c r="L27"/>
      <c r="M27"/>
      <c r="N27"/>
    </row>
    <row r="28" spans="1:14" x14ac:dyDescent="0.25">
      <c r="A28" s="55" t="s">
        <v>208</v>
      </c>
      <c r="B28" s="9">
        <v>8</v>
      </c>
      <c r="C28" s="9">
        <v>63</v>
      </c>
      <c r="D28" s="9">
        <f>SUM(B28:C28)</f>
        <v>71</v>
      </c>
      <c r="I28"/>
      <c r="J28"/>
      <c r="K28"/>
      <c r="L28"/>
      <c r="M28"/>
      <c r="N28"/>
    </row>
    <row r="29" spans="1:14" x14ac:dyDescent="0.25">
      <c r="A29" s="55" t="s">
        <v>209</v>
      </c>
      <c r="B29" s="9">
        <v>33</v>
      </c>
      <c r="C29" s="9">
        <v>307</v>
      </c>
      <c r="D29" s="9">
        <f>SUM(B29:C29)</f>
        <v>340</v>
      </c>
      <c r="I29"/>
      <c r="J29"/>
      <c r="K29"/>
      <c r="L29"/>
      <c r="M29"/>
      <c r="N29"/>
    </row>
    <row r="30" spans="1:14" x14ac:dyDescent="0.25">
      <c r="A30" s="55" t="s">
        <v>210</v>
      </c>
      <c r="B30" s="9">
        <v>47</v>
      </c>
      <c r="C30" s="9">
        <v>254</v>
      </c>
      <c r="D30" s="9">
        <f>SUM(B30:C30)</f>
        <v>301</v>
      </c>
      <c r="I30"/>
      <c r="J30"/>
      <c r="K30"/>
      <c r="L30"/>
      <c r="M30"/>
      <c r="N30"/>
    </row>
    <row r="31" spans="1:14" x14ac:dyDescent="0.25">
      <c r="A31" s="56" t="s">
        <v>8</v>
      </c>
      <c r="B31" s="10">
        <f>SUM(B27:B30)</f>
        <v>88</v>
      </c>
      <c r="C31" s="6">
        <f>SUM(C27:C30)</f>
        <v>626</v>
      </c>
      <c r="D31" s="6">
        <f>SUM(B31:C31)</f>
        <v>714</v>
      </c>
      <c r="I31"/>
      <c r="J31"/>
      <c r="K31"/>
      <c r="L31"/>
      <c r="M31"/>
      <c r="N31"/>
    </row>
    <row r="32" spans="1:14" ht="15.75" customHeight="1" x14ac:dyDescent="0.25">
      <c r="A32" s="50" t="s">
        <v>443</v>
      </c>
      <c r="I32"/>
      <c r="J32"/>
      <c r="K32"/>
      <c r="L32"/>
      <c r="M32"/>
      <c r="N32"/>
    </row>
    <row r="33" spans="1:14" x14ac:dyDescent="0.25">
      <c r="A33" s="51">
        <v>43158</v>
      </c>
      <c r="I33"/>
      <c r="J33"/>
      <c r="K33"/>
      <c r="L33"/>
      <c r="M33"/>
      <c r="N33"/>
    </row>
    <row r="34" spans="1:14" x14ac:dyDescent="0.25">
      <c r="I34"/>
      <c r="J34"/>
      <c r="K34"/>
      <c r="L34"/>
      <c r="M34"/>
      <c r="N34"/>
    </row>
    <row r="35" spans="1:14" x14ac:dyDescent="0.25">
      <c r="A35" s="114" t="s">
        <v>441</v>
      </c>
      <c r="B35" s="114"/>
      <c r="C35" s="114"/>
      <c r="D35" s="114"/>
      <c r="E35" s="114"/>
      <c r="F35" s="114"/>
      <c r="G35" s="114"/>
      <c r="I35"/>
      <c r="J35"/>
      <c r="K35"/>
      <c r="L35"/>
      <c r="M35"/>
      <c r="N35"/>
    </row>
    <row r="36" spans="1:14" x14ac:dyDescent="0.25">
      <c r="A36" s="62" t="s">
        <v>9</v>
      </c>
      <c r="B36" s="100" t="s">
        <v>10</v>
      </c>
      <c r="C36" s="100"/>
      <c r="D36" s="100"/>
      <c r="E36" s="101" t="s">
        <v>11</v>
      </c>
      <c r="F36" s="62"/>
      <c r="G36" s="62"/>
      <c r="I36"/>
      <c r="J36"/>
      <c r="K36"/>
      <c r="L36"/>
      <c r="M36"/>
      <c r="N36"/>
    </row>
    <row r="37" spans="1:14" x14ac:dyDescent="0.25">
      <c r="A37" s="62"/>
      <c r="B37" s="100"/>
      <c r="C37" s="100"/>
      <c r="D37" s="100"/>
      <c r="E37" s="36" t="s">
        <v>12</v>
      </c>
      <c r="F37" s="36" t="s">
        <v>13</v>
      </c>
      <c r="G37" s="36" t="s">
        <v>8</v>
      </c>
      <c r="I37"/>
      <c r="J37"/>
      <c r="K37"/>
      <c r="L37"/>
      <c r="M37"/>
      <c r="N37"/>
    </row>
    <row r="38" spans="1:14" s="44" customFormat="1" ht="24" customHeight="1" x14ac:dyDescent="0.25">
      <c r="A38" s="119" t="s">
        <v>90</v>
      </c>
      <c r="B38" s="118" t="s">
        <v>90</v>
      </c>
      <c r="C38" s="118"/>
      <c r="D38" s="118"/>
      <c r="E38" s="60">
        <v>1</v>
      </c>
      <c r="F38" s="60">
        <v>26</v>
      </c>
      <c r="G38" s="60">
        <v>27</v>
      </c>
      <c r="H38" s="37"/>
      <c r="I38" s="37"/>
      <c r="J38" s="43"/>
    </row>
    <row r="39" spans="1:14" s="44" customFormat="1" x14ac:dyDescent="0.25">
      <c r="A39" s="120"/>
      <c r="B39" s="118" t="s">
        <v>245</v>
      </c>
      <c r="C39" s="118"/>
      <c r="D39" s="118"/>
      <c r="E39" s="60">
        <v>0</v>
      </c>
      <c r="F39" s="60">
        <v>2</v>
      </c>
      <c r="G39" s="60">
        <v>2</v>
      </c>
      <c r="H39" s="37"/>
      <c r="I39" s="37"/>
      <c r="J39" s="43"/>
    </row>
    <row r="40" spans="1:14" s="44" customFormat="1" x14ac:dyDescent="0.25">
      <c r="A40" s="120"/>
      <c r="B40" s="118" t="s">
        <v>246</v>
      </c>
      <c r="C40" s="118"/>
      <c r="D40" s="118"/>
      <c r="E40" s="60">
        <v>0</v>
      </c>
      <c r="F40" s="60">
        <v>15</v>
      </c>
      <c r="G40" s="60">
        <v>15</v>
      </c>
      <c r="H40" s="37"/>
      <c r="I40" s="37"/>
      <c r="J40" s="43"/>
    </row>
    <row r="41" spans="1:14" s="44" customFormat="1" ht="24" customHeight="1" x14ac:dyDescent="0.25">
      <c r="A41" s="120"/>
      <c r="B41" s="118" t="s">
        <v>247</v>
      </c>
      <c r="C41" s="118"/>
      <c r="D41" s="118"/>
      <c r="E41" s="60">
        <v>1</v>
      </c>
      <c r="F41" s="60">
        <v>3</v>
      </c>
      <c r="G41" s="60">
        <v>4</v>
      </c>
      <c r="H41" s="37"/>
      <c r="I41" s="37"/>
      <c r="J41" s="43"/>
    </row>
    <row r="42" spans="1:14" s="44" customFormat="1" x14ac:dyDescent="0.25">
      <c r="A42" s="120"/>
      <c r="B42" s="118" t="s">
        <v>248</v>
      </c>
      <c r="C42" s="118"/>
      <c r="D42" s="118"/>
      <c r="E42" s="60">
        <v>0</v>
      </c>
      <c r="F42" s="60">
        <v>1</v>
      </c>
      <c r="G42" s="60">
        <v>1</v>
      </c>
      <c r="H42" s="37"/>
      <c r="I42" s="37"/>
      <c r="J42" s="43"/>
    </row>
    <row r="43" spans="1:14" s="44" customFormat="1" x14ac:dyDescent="0.25">
      <c r="A43" s="120"/>
      <c r="B43" s="118" t="s">
        <v>249</v>
      </c>
      <c r="C43" s="118"/>
      <c r="D43" s="118"/>
      <c r="E43" s="60">
        <v>0</v>
      </c>
      <c r="F43" s="60">
        <v>3</v>
      </c>
      <c r="G43" s="60">
        <v>3</v>
      </c>
      <c r="H43" s="37"/>
      <c r="I43" s="37"/>
      <c r="J43" s="43"/>
    </row>
    <row r="44" spans="1:14" s="44" customFormat="1" x14ac:dyDescent="0.25">
      <c r="A44" s="120"/>
      <c r="B44" s="118" t="s">
        <v>250</v>
      </c>
      <c r="C44" s="118"/>
      <c r="D44" s="118"/>
      <c r="E44" s="60">
        <v>1</v>
      </c>
      <c r="F44" s="60">
        <v>3</v>
      </c>
      <c r="G44" s="60">
        <v>4</v>
      </c>
      <c r="H44" s="37"/>
      <c r="I44" s="37"/>
      <c r="J44" s="43"/>
    </row>
    <row r="45" spans="1:14" s="44" customFormat="1" ht="36" customHeight="1" x14ac:dyDescent="0.25">
      <c r="A45" s="120"/>
      <c r="B45" s="118" t="s">
        <v>251</v>
      </c>
      <c r="C45" s="118"/>
      <c r="D45" s="118"/>
      <c r="E45" s="60">
        <v>0</v>
      </c>
      <c r="F45" s="60">
        <v>3</v>
      </c>
      <c r="G45" s="60">
        <v>3</v>
      </c>
      <c r="H45" s="37"/>
      <c r="I45" s="37"/>
      <c r="J45" s="43"/>
    </row>
    <row r="46" spans="1:14" s="44" customFormat="1" ht="24" customHeight="1" x14ac:dyDescent="0.25">
      <c r="A46" s="120"/>
      <c r="B46" s="118" t="s">
        <v>252</v>
      </c>
      <c r="C46" s="118"/>
      <c r="D46" s="118"/>
      <c r="E46" s="60">
        <v>0</v>
      </c>
      <c r="F46" s="60">
        <v>1</v>
      </c>
      <c r="G46" s="60">
        <v>1</v>
      </c>
      <c r="H46" s="37"/>
      <c r="I46" s="37"/>
      <c r="J46" s="43"/>
    </row>
    <row r="47" spans="1:14" s="44" customFormat="1" ht="24" customHeight="1" x14ac:dyDescent="0.25">
      <c r="A47" s="120"/>
      <c r="B47" s="118" t="s">
        <v>418</v>
      </c>
      <c r="C47" s="118"/>
      <c r="D47" s="118"/>
      <c r="E47" s="60">
        <v>0</v>
      </c>
      <c r="F47" s="60">
        <v>1</v>
      </c>
      <c r="G47" s="60">
        <v>1</v>
      </c>
      <c r="H47" s="37"/>
      <c r="I47" s="37"/>
      <c r="J47" s="43"/>
    </row>
    <row r="48" spans="1:14" s="44" customFormat="1" x14ac:dyDescent="0.25">
      <c r="A48" s="120"/>
      <c r="B48" s="118" t="s">
        <v>253</v>
      </c>
      <c r="C48" s="118"/>
      <c r="D48" s="118"/>
      <c r="E48" s="60">
        <v>0</v>
      </c>
      <c r="F48" s="60">
        <v>5</v>
      </c>
      <c r="G48" s="60">
        <v>5</v>
      </c>
      <c r="H48" s="37"/>
      <c r="I48" s="37"/>
      <c r="J48" s="43"/>
    </row>
    <row r="49" spans="1:10" s="44" customFormat="1" x14ac:dyDescent="0.25">
      <c r="A49" s="120"/>
      <c r="B49" s="118" t="s">
        <v>254</v>
      </c>
      <c r="C49" s="118"/>
      <c r="D49" s="118"/>
      <c r="E49" s="60">
        <v>0</v>
      </c>
      <c r="F49" s="60">
        <v>3</v>
      </c>
      <c r="G49" s="60">
        <v>3</v>
      </c>
      <c r="H49" s="37"/>
      <c r="I49" s="37"/>
      <c r="J49" s="43"/>
    </row>
    <row r="50" spans="1:10" s="44" customFormat="1" x14ac:dyDescent="0.25">
      <c r="A50" s="120"/>
      <c r="B50" s="118" t="s">
        <v>8</v>
      </c>
      <c r="C50" s="118"/>
      <c r="D50" s="118"/>
      <c r="E50" s="60">
        <v>3</v>
      </c>
      <c r="F50" s="60">
        <v>66</v>
      </c>
      <c r="G50" s="60">
        <v>69</v>
      </c>
      <c r="H50" s="37"/>
      <c r="I50" s="37"/>
      <c r="J50" s="43"/>
    </row>
    <row r="51" spans="1:10" s="44" customFormat="1" x14ac:dyDescent="0.25">
      <c r="A51" s="119" t="s">
        <v>173</v>
      </c>
      <c r="B51" s="118" t="s">
        <v>173</v>
      </c>
      <c r="C51" s="118"/>
      <c r="D51" s="118"/>
      <c r="E51" s="60">
        <v>3</v>
      </c>
      <c r="F51" s="60">
        <v>0</v>
      </c>
      <c r="G51" s="60">
        <v>3</v>
      </c>
      <c r="H51" s="37"/>
      <c r="I51" s="37"/>
      <c r="J51" s="43"/>
    </row>
    <row r="52" spans="1:10" s="44" customFormat="1" x14ac:dyDescent="0.25">
      <c r="A52" s="120"/>
      <c r="B52" s="118" t="s">
        <v>255</v>
      </c>
      <c r="C52" s="118"/>
      <c r="D52" s="118"/>
      <c r="E52" s="60">
        <v>0</v>
      </c>
      <c r="F52" s="60">
        <v>1</v>
      </c>
      <c r="G52" s="60">
        <v>1</v>
      </c>
      <c r="H52" s="37"/>
      <c r="I52" s="37"/>
      <c r="J52" s="43"/>
    </row>
    <row r="53" spans="1:10" s="44" customFormat="1" x14ac:dyDescent="0.25">
      <c r="A53" s="120"/>
      <c r="B53" s="118" t="s">
        <v>256</v>
      </c>
      <c r="C53" s="118"/>
      <c r="D53" s="118"/>
      <c r="E53" s="60">
        <v>4</v>
      </c>
      <c r="F53" s="60">
        <v>9</v>
      </c>
      <c r="G53" s="60">
        <v>13</v>
      </c>
      <c r="H53" s="37"/>
      <c r="I53" s="37"/>
      <c r="J53" s="43"/>
    </row>
    <row r="54" spans="1:10" s="44" customFormat="1" x14ac:dyDescent="0.25">
      <c r="A54" s="120"/>
      <c r="B54" s="118" t="s">
        <v>257</v>
      </c>
      <c r="C54" s="118"/>
      <c r="D54" s="118"/>
      <c r="E54" s="60">
        <v>1</v>
      </c>
      <c r="F54" s="60">
        <v>1</v>
      </c>
      <c r="G54" s="60">
        <v>2</v>
      </c>
      <c r="H54" s="37"/>
      <c r="I54" s="37"/>
      <c r="J54" s="43"/>
    </row>
    <row r="55" spans="1:10" s="44" customFormat="1" x14ac:dyDescent="0.25">
      <c r="A55" s="120"/>
      <c r="B55" s="118" t="s">
        <v>258</v>
      </c>
      <c r="C55" s="118"/>
      <c r="D55" s="118"/>
      <c r="E55" s="60">
        <v>0</v>
      </c>
      <c r="F55" s="60">
        <v>1</v>
      </c>
      <c r="G55" s="60">
        <v>1</v>
      </c>
      <c r="H55" s="37"/>
      <c r="I55" s="37"/>
      <c r="J55" s="43"/>
    </row>
    <row r="56" spans="1:10" s="44" customFormat="1" ht="24" customHeight="1" x14ac:dyDescent="0.25">
      <c r="A56" s="120"/>
      <c r="B56" s="118" t="s">
        <v>259</v>
      </c>
      <c r="C56" s="118"/>
      <c r="D56" s="118"/>
      <c r="E56" s="60">
        <v>0</v>
      </c>
      <c r="F56" s="60">
        <v>2</v>
      </c>
      <c r="G56" s="60">
        <v>2</v>
      </c>
      <c r="H56" s="37"/>
      <c r="I56" s="37"/>
      <c r="J56" s="43"/>
    </row>
    <row r="57" spans="1:10" s="44" customFormat="1" x14ac:dyDescent="0.25">
      <c r="A57" s="120"/>
      <c r="B57" s="118" t="s">
        <v>261</v>
      </c>
      <c r="C57" s="118"/>
      <c r="D57" s="118"/>
      <c r="E57" s="60">
        <v>0</v>
      </c>
      <c r="F57" s="60">
        <v>1</v>
      </c>
      <c r="G57" s="60">
        <v>1</v>
      </c>
      <c r="H57" s="37"/>
      <c r="I57" s="37"/>
      <c r="J57" s="43"/>
    </row>
    <row r="58" spans="1:10" s="44" customFormat="1" x14ac:dyDescent="0.25">
      <c r="A58" s="120"/>
      <c r="B58" s="118" t="s">
        <v>8</v>
      </c>
      <c r="C58" s="118"/>
      <c r="D58" s="118"/>
      <c r="E58" s="60">
        <v>8</v>
      </c>
      <c r="F58" s="60">
        <v>15</v>
      </c>
      <c r="G58" s="60">
        <v>23</v>
      </c>
      <c r="H58" s="37"/>
      <c r="I58" s="37"/>
      <c r="J58" s="43"/>
    </row>
    <row r="59" spans="1:10" s="44" customFormat="1" ht="24" customHeight="1" x14ac:dyDescent="0.25">
      <c r="A59" s="119" t="s">
        <v>197</v>
      </c>
      <c r="B59" s="118" t="s">
        <v>419</v>
      </c>
      <c r="C59" s="118"/>
      <c r="D59" s="118"/>
      <c r="E59" s="60">
        <v>0</v>
      </c>
      <c r="F59" s="60">
        <v>1</v>
      </c>
      <c r="G59" s="60">
        <v>1</v>
      </c>
      <c r="H59" s="37"/>
      <c r="I59" s="37"/>
      <c r="J59" s="43"/>
    </row>
    <row r="60" spans="1:10" s="44" customFormat="1" x14ac:dyDescent="0.25">
      <c r="A60" s="120"/>
      <c r="B60" s="118" t="s">
        <v>420</v>
      </c>
      <c r="C60" s="118"/>
      <c r="D60" s="118"/>
      <c r="E60" s="60">
        <v>0</v>
      </c>
      <c r="F60" s="60">
        <v>1</v>
      </c>
      <c r="G60" s="60">
        <v>1</v>
      </c>
      <c r="H60" s="37"/>
      <c r="I60" s="37"/>
      <c r="J60" s="43"/>
    </row>
    <row r="61" spans="1:10" s="44" customFormat="1" x14ac:dyDescent="0.25">
      <c r="A61" s="120"/>
      <c r="B61" s="118" t="s">
        <v>262</v>
      </c>
      <c r="C61" s="118"/>
      <c r="D61" s="118"/>
      <c r="E61" s="60">
        <v>0</v>
      </c>
      <c r="F61" s="60">
        <v>1</v>
      </c>
      <c r="G61" s="60">
        <v>1</v>
      </c>
      <c r="H61" s="37"/>
      <c r="I61" s="37"/>
      <c r="J61" s="43"/>
    </row>
    <row r="62" spans="1:10" s="44" customFormat="1" x14ac:dyDescent="0.25">
      <c r="A62" s="120"/>
      <c r="B62" s="118" t="s">
        <v>263</v>
      </c>
      <c r="C62" s="118"/>
      <c r="D62" s="118"/>
      <c r="E62" s="60">
        <v>0</v>
      </c>
      <c r="F62" s="60">
        <v>1</v>
      </c>
      <c r="G62" s="60">
        <v>1</v>
      </c>
      <c r="H62" s="37"/>
      <c r="I62" s="37"/>
      <c r="J62" s="43"/>
    </row>
    <row r="63" spans="1:10" s="44" customFormat="1" ht="36" customHeight="1" x14ac:dyDescent="0.25">
      <c r="A63" s="120"/>
      <c r="B63" s="118" t="s">
        <v>266</v>
      </c>
      <c r="C63" s="118"/>
      <c r="D63" s="118"/>
      <c r="E63" s="60">
        <v>0</v>
      </c>
      <c r="F63" s="60">
        <v>1</v>
      </c>
      <c r="G63" s="60">
        <v>1</v>
      </c>
      <c r="H63" s="37"/>
      <c r="I63" s="37"/>
      <c r="J63" s="43"/>
    </row>
    <row r="64" spans="1:10" s="44" customFormat="1" x14ac:dyDescent="0.25">
      <c r="A64" s="120"/>
      <c r="B64" s="118" t="s">
        <v>422</v>
      </c>
      <c r="C64" s="118"/>
      <c r="D64" s="118"/>
      <c r="E64" s="60">
        <v>0</v>
      </c>
      <c r="F64" s="60">
        <v>1</v>
      </c>
      <c r="G64" s="60">
        <v>1</v>
      </c>
      <c r="H64" s="37"/>
      <c r="I64" s="37"/>
      <c r="J64" s="43"/>
    </row>
    <row r="65" spans="1:10" s="44" customFormat="1" x14ac:dyDescent="0.25">
      <c r="A65" s="120"/>
      <c r="B65" s="118" t="s">
        <v>267</v>
      </c>
      <c r="C65" s="118"/>
      <c r="D65" s="118"/>
      <c r="E65" s="60">
        <v>1</v>
      </c>
      <c r="F65" s="60">
        <v>1</v>
      </c>
      <c r="G65" s="60">
        <v>2</v>
      </c>
      <c r="H65" s="37"/>
      <c r="I65" s="37"/>
      <c r="J65" s="43"/>
    </row>
    <row r="66" spans="1:10" s="44" customFormat="1" x14ac:dyDescent="0.25">
      <c r="A66" s="120"/>
      <c r="B66" s="118" t="s">
        <v>8</v>
      </c>
      <c r="C66" s="118"/>
      <c r="D66" s="118"/>
      <c r="E66" s="60">
        <v>1</v>
      </c>
      <c r="F66" s="60">
        <v>7</v>
      </c>
      <c r="G66" s="60">
        <v>8</v>
      </c>
      <c r="H66" s="37"/>
      <c r="I66" s="37"/>
      <c r="J66" s="43"/>
    </row>
    <row r="67" spans="1:10" s="44" customFormat="1" ht="24" customHeight="1" x14ac:dyDescent="0.25">
      <c r="A67" s="119" t="s">
        <v>101</v>
      </c>
      <c r="B67" s="118" t="s">
        <v>269</v>
      </c>
      <c r="C67" s="118"/>
      <c r="D67" s="118"/>
      <c r="E67" s="60">
        <v>1</v>
      </c>
      <c r="F67" s="60">
        <v>13</v>
      </c>
      <c r="G67" s="60">
        <v>14</v>
      </c>
      <c r="H67" s="37"/>
      <c r="I67" s="37"/>
      <c r="J67" s="43"/>
    </row>
    <row r="68" spans="1:10" s="44" customFormat="1" x14ac:dyDescent="0.25">
      <c r="A68" s="120"/>
      <c r="B68" s="118" t="s">
        <v>101</v>
      </c>
      <c r="C68" s="118"/>
      <c r="D68" s="118"/>
      <c r="E68" s="60">
        <v>1</v>
      </c>
      <c r="F68" s="60">
        <v>0</v>
      </c>
      <c r="G68" s="60">
        <v>1</v>
      </c>
      <c r="H68" s="37"/>
      <c r="I68" s="37"/>
      <c r="J68" s="43"/>
    </row>
    <row r="69" spans="1:10" s="44" customFormat="1" x14ac:dyDescent="0.25">
      <c r="A69" s="120"/>
      <c r="B69" s="118" t="s">
        <v>270</v>
      </c>
      <c r="C69" s="118"/>
      <c r="D69" s="118"/>
      <c r="E69" s="60">
        <v>1</v>
      </c>
      <c r="F69" s="60">
        <v>7</v>
      </c>
      <c r="G69" s="60">
        <v>8</v>
      </c>
      <c r="H69" s="37"/>
      <c r="I69" s="37"/>
      <c r="J69" s="43"/>
    </row>
    <row r="70" spans="1:10" s="44" customFormat="1" x14ac:dyDescent="0.25">
      <c r="A70" s="120"/>
      <c r="B70" s="118" t="s">
        <v>271</v>
      </c>
      <c r="C70" s="118"/>
      <c r="D70" s="118"/>
      <c r="E70" s="60">
        <v>0</v>
      </c>
      <c r="F70" s="60">
        <v>1</v>
      </c>
      <c r="G70" s="60">
        <v>1</v>
      </c>
      <c r="H70" s="37"/>
      <c r="I70" s="37"/>
      <c r="J70" s="43"/>
    </row>
    <row r="71" spans="1:10" s="44" customFormat="1" ht="24" customHeight="1" x14ac:dyDescent="0.25">
      <c r="A71" s="120"/>
      <c r="B71" s="118" t="s">
        <v>272</v>
      </c>
      <c r="C71" s="118"/>
      <c r="D71" s="118"/>
      <c r="E71" s="60">
        <v>0</v>
      </c>
      <c r="F71" s="60">
        <v>1</v>
      </c>
      <c r="G71" s="60">
        <v>1</v>
      </c>
      <c r="H71" s="37"/>
      <c r="I71" s="37"/>
      <c r="J71" s="43"/>
    </row>
    <row r="72" spans="1:10" s="44" customFormat="1" ht="36" customHeight="1" x14ac:dyDescent="0.25">
      <c r="A72" s="120"/>
      <c r="B72" s="118" t="s">
        <v>423</v>
      </c>
      <c r="C72" s="118"/>
      <c r="D72" s="118"/>
      <c r="E72" s="60">
        <v>0</v>
      </c>
      <c r="F72" s="60">
        <v>1</v>
      </c>
      <c r="G72" s="60">
        <v>1</v>
      </c>
      <c r="H72" s="37"/>
      <c r="I72" s="37"/>
      <c r="J72" s="43"/>
    </row>
    <row r="73" spans="1:10" s="44" customFormat="1" ht="24" customHeight="1" x14ac:dyDescent="0.25">
      <c r="A73" s="120"/>
      <c r="B73" s="118" t="s">
        <v>274</v>
      </c>
      <c r="C73" s="118"/>
      <c r="D73" s="118"/>
      <c r="E73" s="60">
        <v>0</v>
      </c>
      <c r="F73" s="60">
        <v>2</v>
      </c>
      <c r="G73" s="60">
        <v>2</v>
      </c>
      <c r="H73" s="37"/>
      <c r="I73" s="37"/>
      <c r="J73" s="43"/>
    </row>
    <row r="74" spans="1:10" s="44" customFormat="1" ht="24" customHeight="1" x14ac:dyDescent="0.25">
      <c r="A74" s="120"/>
      <c r="B74" s="118" t="s">
        <v>275</v>
      </c>
      <c r="C74" s="118"/>
      <c r="D74" s="118"/>
      <c r="E74" s="60">
        <v>0</v>
      </c>
      <c r="F74" s="60">
        <v>5</v>
      </c>
      <c r="G74" s="60">
        <v>5</v>
      </c>
      <c r="H74" s="37"/>
      <c r="I74" s="37"/>
      <c r="J74" s="43"/>
    </row>
    <row r="75" spans="1:10" s="44" customFormat="1" ht="24" customHeight="1" x14ac:dyDescent="0.25">
      <c r="A75" s="120"/>
      <c r="B75" s="118" t="s">
        <v>276</v>
      </c>
      <c r="C75" s="118"/>
      <c r="D75" s="118"/>
      <c r="E75" s="60">
        <v>0</v>
      </c>
      <c r="F75" s="60">
        <v>1</v>
      </c>
      <c r="G75" s="60">
        <v>1</v>
      </c>
      <c r="H75" s="37"/>
      <c r="I75" s="37"/>
      <c r="J75" s="43"/>
    </row>
    <row r="76" spans="1:10" s="44" customFormat="1" ht="24" customHeight="1" x14ac:dyDescent="0.25">
      <c r="A76" s="120"/>
      <c r="B76" s="118" t="s">
        <v>279</v>
      </c>
      <c r="C76" s="118"/>
      <c r="D76" s="118"/>
      <c r="E76" s="60">
        <v>0</v>
      </c>
      <c r="F76" s="60">
        <v>4</v>
      </c>
      <c r="G76" s="60">
        <v>4</v>
      </c>
      <c r="H76" s="37"/>
      <c r="I76" s="37"/>
      <c r="J76" s="43"/>
    </row>
    <row r="77" spans="1:10" s="44" customFormat="1" x14ac:dyDescent="0.25">
      <c r="A77" s="120"/>
      <c r="B77" s="118" t="s">
        <v>280</v>
      </c>
      <c r="C77" s="118"/>
      <c r="D77" s="118"/>
      <c r="E77" s="60">
        <v>0</v>
      </c>
      <c r="F77" s="60">
        <v>1</v>
      </c>
      <c r="G77" s="60">
        <v>1</v>
      </c>
      <c r="H77" s="37"/>
      <c r="I77" s="37"/>
      <c r="J77" s="43"/>
    </row>
    <row r="78" spans="1:10" s="44" customFormat="1" x14ac:dyDescent="0.25">
      <c r="A78" s="120"/>
      <c r="B78" s="118" t="s">
        <v>8</v>
      </c>
      <c r="C78" s="118"/>
      <c r="D78" s="118"/>
      <c r="E78" s="60">
        <v>3</v>
      </c>
      <c r="F78" s="60">
        <v>36</v>
      </c>
      <c r="G78" s="60">
        <v>39</v>
      </c>
      <c r="H78" s="37"/>
      <c r="I78" s="37"/>
      <c r="J78" s="43"/>
    </row>
    <row r="79" spans="1:10" s="44" customFormat="1" x14ac:dyDescent="0.25">
      <c r="A79" s="119" t="s">
        <v>281</v>
      </c>
      <c r="B79" s="118" t="s">
        <v>281</v>
      </c>
      <c r="C79" s="118"/>
      <c r="D79" s="118"/>
      <c r="E79" s="60">
        <v>0</v>
      </c>
      <c r="F79" s="60">
        <v>2</v>
      </c>
      <c r="G79" s="60">
        <v>2</v>
      </c>
      <c r="H79" s="37"/>
      <c r="I79" s="37"/>
      <c r="J79" s="43"/>
    </row>
    <row r="80" spans="1:10" s="44" customFormat="1" x14ac:dyDescent="0.25">
      <c r="A80" s="120"/>
      <c r="B80" s="118" t="s">
        <v>8</v>
      </c>
      <c r="C80" s="118"/>
      <c r="D80" s="118"/>
      <c r="E80" s="60">
        <v>0</v>
      </c>
      <c r="F80" s="60">
        <v>2</v>
      </c>
      <c r="G80" s="60">
        <v>2</v>
      </c>
      <c r="H80" s="37"/>
      <c r="I80" s="37"/>
      <c r="J80" s="43"/>
    </row>
    <row r="81" spans="1:10" s="44" customFormat="1" ht="24" customHeight="1" x14ac:dyDescent="0.25">
      <c r="A81" s="119" t="s">
        <v>74</v>
      </c>
      <c r="B81" s="118" t="s">
        <v>284</v>
      </c>
      <c r="C81" s="118"/>
      <c r="D81" s="118"/>
      <c r="E81" s="60">
        <v>0</v>
      </c>
      <c r="F81" s="60">
        <v>2</v>
      </c>
      <c r="G81" s="60">
        <v>2</v>
      </c>
      <c r="H81" s="37"/>
      <c r="I81" s="37"/>
      <c r="J81" s="43"/>
    </row>
    <row r="82" spans="1:10" s="44" customFormat="1" x14ac:dyDescent="0.25">
      <c r="A82" s="120"/>
      <c r="B82" s="118" t="s">
        <v>285</v>
      </c>
      <c r="C82" s="118"/>
      <c r="D82" s="118"/>
      <c r="E82" s="60">
        <v>0</v>
      </c>
      <c r="F82" s="60">
        <v>24</v>
      </c>
      <c r="G82" s="60">
        <v>24</v>
      </c>
      <c r="H82" s="37"/>
      <c r="I82" s="37"/>
      <c r="J82" s="43"/>
    </row>
    <row r="83" spans="1:10" s="44" customFormat="1" x14ac:dyDescent="0.25">
      <c r="A83" s="120"/>
      <c r="B83" s="118" t="s">
        <v>424</v>
      </c>
      <c r="C83" s="118"/>
      <c r="D83" s="118"/>
      <c r="E83" s="60">
        <v>0</v>
      </c>
      <c r="F83" s="60">
        <v>2</v>
      </c>
      <c r="G83" s="60">
        <v>2</v>
      </c>
      <c r="H83" s="37"/>
      <c r="I83" s="37"/>
      <c r="J83" s="43"/>
    </row>
    <row r="84" spans="1:10" s="44" customFormat="1" x14ac:dyDescent="0.25">
      <c r="A84" s="120"/>
      <c r="B84" s="118" t="s">
        <v>286</v>
      </c>
      <c r="C84" s="118"/>
      <c r="D84" s="118"/>
      <c r="E84" s="60">
        <v>0</v>
      </c>
      <c r="F84" s="60">
        <v>4</v>
      </c>
      <c r="G84" s="60">
        <v>4</v>
      </c>
      <c r="H84" s="37"/>
      <c r="I84" s="37"/>
      <c r="J84" s="43"/>
    </row>
    <row r="85" spans="1:10" s="44" customFormat="1" x14ac:dyDescent="0.25">
      <c r="A85" s="120"/>
      <c r="B85" s="118" t="s">
        <v>288</v>
      </c>
      <c r="C85" s="118"/>
      <c r="D85" s="118"/>
      <c r="E85" s="60">
        <v>0</v>
      </c>
      <c r="F85" s="60">
        <v>1</v>
      </c>
      <c r="G85" s="60">
        <v>1</v>
      </c>
      <c r="H85" s="37"/>
      <c r="I85" s="37"/>
      <c r="J85" s="43"/>
    </row>
    <row r="86" spans="1:10" s="44" customFormat="1" x14ac:dyDescent="0.25">
      <c r="A86" s="120"/>
      <c r="B86" s="118" t="s">
        <v>74</v>
      </c>
      <c r="C86" s="118"/>
      <c r="D86" s="118"/>
      <c r="E86" s="60">
        <v>5</v>
      </c>
      <c r="F86" s="60">
        <v>11</v>
      </c>
      <c r="G86" s="60">
        <v>16</v>
      </c>
      <c r="H86" s="37"/>
      <c r="I86" s="37"/>
      <c r="J86" s="43"/>
    </row>
    <row r="87" spans="1:10" s="44" customFormat="1" ht="24" customHeight="1" x14ac:dyDescent="0.25">
      <c r="A87" s="120"/>
      <c r="B87" s="118" t="s">
        <v>289</v>
      </c>
      <c r="C87" s="118"/>
      <c r="D87" s="118"/>
      <c r="E87" s="60">
        <v>0</v>
      </c>
      <c r="F87" s="60">
        <v>6</v>
      </c>
      <c r="G87" s="60">
        <v>6</v>
      </c>
      <c r="H87" s="37"/>
      <c r="I87" s="37"/>
      <c r="J87" s="43"/>
    </row>
    <row r="88" spans="1:10" s="44" customFormat="1" ht="24" customHeight="1" x14ac:dyDescent="0.25">
      <c r="A88" s="120"/>
      <c r="B88" s="118" t="s">
        <v>290</v>
      </c>
      <c r="C88" s="118"/>
      <c r="D88" s="118"/>
      <c r="E88" s="60">
        <v>1</v>
      </c>
      <c r="F88" s="60">
        <v>12</v>
      </c>
      <c r="G88" s="60">
        <v>13</v>
      </c>
      <c r="H88" s="37"/>
      <c r="I88" s="37"/>
      <c r="J88" s="43"/>
    </row>
    <row r="89" spans="1:10" s="44" customFormat="1" ht="24" customHeight="1" x14ac:dyDescent="0.25">
      <c r="A89" s="120"/>
      <c r="B89" s="118" t="s">
        <v>292</v>
      </c>
      <c r="C89" s="118"/>
      <c r="D89" s="118"/>
      <c r="E89" s="60">
        <v>0</v>
      </c>
      <c r="F89" s="60">
        <v>3</v>
      </c>
      <c r="G89" s="60">
        <v>3</v>
      </c>
      <c r="H89" s="37"/>
      <c r="I89" s="37"/>
      <c r="J89" s="43"/>
    </row>
    <row r="90" spans="1:10" s="44" customFormat="1" ht="24" customHeight="1" x14ac:dyDescent="0.25">
      <c r="A90" s="120"/>
      <c r="B90" s="118" t="s">
        <v>293</v>
      </c>
      <c r="C90" s="118"/>
      <c r="D90" s="118"/>
      <c r="E90" s="60">
        <v>0</v>
      </c>
      <c r="F90" s="60">
        <v>2</v>
      </c>
      <c r="G90" s="60">
        <v>2</v>
      </c>
      <c r="H90" s="37"/>
      <c r="I90" s="37"/>
      <c r="J90" s="43"/>
    </row>
    <row r="91" spans="1:10" s="44" customFormat="1" x14ac:dyDescent="0.25">
      <c r="A91" s="120"/>
      <c r="B91" s="118" t="s">
        <v>294</v>
      </c>
      <c r="C91" s="118"/>
      <c r="D91" s="118"/>
      <c r="E91" s="60">
        <v>0</v>
      </c>
      <c r="F91" s="60">
        <v>1</v>
      </c>
      <c r="G91" s="60">
        <v>1</v>
      </c>
      <c r="H91" s="37"/>
      <c r="I91" s="37"/>
      <c r="J91" s="43"/>
    </row>
    <row r="92" spans="1:10" s="44" customFormat="1" ht="24" customHeight="1" x14ac:dyDescent="0.25">
      <c r="A92" s="120"/>
      <c r="B92" s="118" t="s">
        <v>295</v>
      </c>
      <c r="C92" s="118"/>
      <c r="D92" s="118"/>
      <c r="E92" s="60">
        <v>0</v>
      </c>
      <c r="F92" s="60">
        <v>1</v>
      </c>
      <c r="G92" s="60">
        <v>1</v>
      </c>
      <c r="H92" s="37"/>
      <c r="I92" s="37"/>
      <c r="J92" s="43"/>
    </row>
    <row r="93" spans="1:10" s="44" customFormat="1" x14ac:dyDescent="0.25">
      <c r="A93" s="120"/>
      <c r="B93" s="118" t="s">
        <v>296</v>
      </c>
      <c r="C93" s="118"/>
      <c r="D93" s="118"/>
      <c r="E93" s="60">
        <v>0</v>
      </c>
      <c r="F93" s="60">
        <v>2</v>
      </c>
      <c r="G93" s="60">
        <v>2</v>
      </c>
      <c r="H93" s="37"/>
      <c r="I93" s="37"/>
      <c r="J93" s="43"/>
    </row>
    <row r="94" spans="1:10" s="44" customFormat="1" ht="24" customHeight="1" x14ac:dyDescent="0.25">
      <c r="A94" s="120"/>
      <c r="B94" s="118" t="s">
        <v>298</v>
      </c>
      <c r="C94" s="118"/>
      <c r="D94" s="118"/>
      <c r="E94" s="60">
        <v>0</v>
      </c>
      <c r="F94" s="60">
        <v>1</v>
      </c>
      <c r="G94" s="60">
        <v>1</v>
      </c>
      <c r="H94" s="37"/>
      <c r="I94" s="37"/>
      <c r="J94" s="43"/>
    </row>
    <row r="95" spans="1:10" s="44" customFormat="1" x14ac:dyDescent="0.25">
      <c r="A95" s="120"/>
      <c r="B95" s="118" t="s">
        <v>299</v>
      </c>
      <c r="C95" s="118"/>
      <c r="D95" s="118"/>
      <c r="E95" s="60">
        <v>0</v>
      </c>
      <c r="F95" s="60">
        <v>1</v>
      </c>
      <c r="G95" s="60">
        <v>1</v>
      </c>
      <c r="H95" s="37"/>
      <c r="I95" s="37"/>
      <c r="J95" s="43"/>
    </row>
    <row r="96" spans="1:10" s="44" customFormat="1" x14ac:dyDescent="0.25">
      <c r="A96" s="120"/>
      <c r="B96" s="118" t="s">
        <v>300</v>
      </c>
      <c r="C96" s="118"/>
      <c r="D96" s="118"/>
      <c r="E96" s="60">
        <v>1</v>
      </c>
      <c r="F96" s="60">
        <v>3</v>
      </c>
      <c r="G96" s="60">
        <v>4</v>
      </c>
      <c r="H96" s="37"/>
      <c r="I96" s="37"/>
      <c r="J96" s="43"/>
    </row>
    <row r="97" spans="1:10" s="44" customFormat="1" x14ac:dyDescent="0.25">
      <c r="A97" s="120"/>
      <c r="B97" s="118" t="s">
        <v>8</v>
      </c>
      <c r="C97" s="118"/>
      <c r="D97" s="118"/>
      <c r="E97" s="60">
        <v>7</v>
      </c>
      <c r="F97" s="60">
        <v>76</v>
      </c>
      <c r="G97" s="60">
        <v>83</v>
      </c>
      <c r="H97" s="37"/>
      <c r="I97" s="37"/>
      <c r="J97" s="43"/>
    </row>
    <row r="98" spans="1:10" s="44" customFormat="1" x14ac:dyDescent="0.25">
      <c r="A98" s="119" t="s">
        <v>117</v>
      </c>
      <c r="B98" s="118" t="s">
        <v>301</v>
      </c>
      <c r="C98" s="118"/>
      <c r="D98" s="118"/>
      <c r="E98" s="60">
        <v>0</v>
      </c>
      <c r="F98" s="60">
        <v>1</v>
      </c>
      <c r="G98" s="60">
        <v>1</v>
      </c>
      <c r="H98" s="37"/>
      <c r="I98" s="37"/>
      <c r="J98" s="43"/>
    </row>
    <row r="99" spans="1:10" s="44" customFormat="1" x14ac:dyDescent="0.25">
      <c r="A99" s="120"/>
      <c r="B99" s="118" t="s">
        <v>425</v>
      </c>
      <c r="C99" s="118"/>
      <c r="D99" s="118"/>
      <c r="E99" s="60">
        <v>0</v>
      </c>
      <c r="F99" s="60">
        <v>1</v>
      </c>
      <c r="G99" s="60">
        <v>1</v>
      </c>
      <c r="H99" s="37"/>
      <c r="I99" s="37"/>
      <c r="J99" s="43"/>
    </row>
    <row r="100" spans="1:10" s="44" customFormat="1" ht="24" customHeight="1" x14ac:dyDescent="0.25">
      <c r="A100" s="120"/>
      <c r="B100" s="118" t="s">
        <v>304</v>
      </c>
      <c r="C100" s="118"/>
      <c r="D100" s="118"/>
      <c r="E100" s="60">
        <v>0</v>
      </c>
      <c r="F100" s="60">
        <v>1</v>
      </c>
      <c r="G100" s="60">
        <v>1</v>
      </c>
      <c r="H100" s="37"/>
      <c r="I100" s="37"/>
      <c r="J100" s="43"/>
    </row>
    <row r="101" spans="1:10" s="44" customFormat="1" x14ac:dyDescent="0.25">
      <c r="A101" s="120"/>
      <c r="B101" s="118" t="s">
        <v>306</v>
      </c>
      <c r="C101" s="118"/>
      <c r="D101" s="118"/>
      <c r="E101" s="60">
        <v>0</v>
      </c>
      <c r="F101" s="60">
        <v>2</v>
      </c>
      <c r="G101" s="60">
        <v>2</v>
      </c>
      <c r="H101" s="37"/>
      <c r="I101" s="37"/>
      <c r="J101" s="43"/>
    </row>
    <row r="102" spans="1:10" s="44" customFormat="1" ht="24" customHeight="1" x14ac:dyDescent="0.25">
      <c r="A102" s="120"/>
      <c r="B102" s="118" t="s">
        <v>307</v>
      </c>
      <c r="C102" s="118"/>
      <c r="D102" s="118"/>
      <c r="E102" s="60">
        <v>0</v>
      </c>
      <c r="F102" s="60">
        <v>2</v>
      </c>
      <c r="G102" s="60">
        <v>2</v>
      </c>
      <c r="H102" s="37"/>
      <c r="I102" s="37"/>
      <c r="J102" s="43"/>
    </row>
    <row r="103" spans="1:10" s="44" customFormat="1" ht="24" customHeight="1" x14ac:dyDescent="0.25">
      <c r="A103" s="120"/>
      <c r="B103" s="118" t="s">
        <v>309</v>
      </c>
      <c r="C103" s="118"/>
      <c r="D103" s="118"/>
      <c r="E103" s="60">
        <v>0</v>
      </c>
      <c r="F103" s="60">
        <v>1</v>
      </c>
      <c r="G103" s="60">
        <v>1</v>
      </c>
      <c r="H103" s="37"/>
      <c r="I103" s="37"/>
      <c r="J103" s="43"/>
    </row>
    <row r="104" spans="1:10" s="44" customFormat="1" ht="24" customHeight="1" x14ac:dyDescent="0.25">
      <c r="A104" s="120"/>
      <c r="B104" s="118" t="s">
        <v>311</v>
      </c>
      <c r="C104" s="118"/>
      <c r="D104" s="118"/>
      <c r="E104" s="60">
        <v>0</v>
      </c>
      <c r="F104" s="60">
        <v>1</v>
      </c>
      <c r="G104" s="60">
        <v>1</v>
      </c>
      <c r="H104" s="37"/>
      <c r="I104" s="37"/>
      <c r="J104" s="43"/>
    </row>
    <row r="105" spans="1:10" s="44" customFormat="1" ht="24" customHeight="1" x14ac:dyDescent="0.25">
      <c r="A105" s="120"/>
      <c r="B105" s="118" t="s">
        <v>312</v>
      </c>
      <c r="C105" s="118"/>
      <c r="D105" s="118"/>
      <c r="E105" s="60">
        <v>1</v>
      </c>
      <c r="F105" s="60">
        <v>11</v>
      </c>
      <c r="G105" s="60">
        <v>12</v>
      </c>
      <c r="H105" s="37"/>
      <c r="I105" s="37"/>
      <c r="J105" s="43"/>
    </row>
    <row r="106" spans="1:10" s="44" customFormat="1" x14ac:dyDescent="0.25">
      <c r="A106" s="120"/>
      <c r="B106" s="118" t="s">
        <v>8</v>
      </c>
      <c r="C106" s="118"/>
      <c r="D106" s="118"/>
      <c r="E106" s="60">
        <v>1</v>
      </c>
      <c r="F106" s="60">
        <v>20</v>
      </c>
      <c r="G106" s="60">
        <v>21</v>
      </c>
      <c r="H106" s="37"/>
      <c r="I106" s="37"/>
      <c r="J106" s="43"/>
    </row>
    <row r="107" spans="1:10" s="44" customFormat="1" ht="36" customHeight="1" x14ac:dyDescent="0.25">
      <c r="A107" s="119" t="s">
        <v>161</v>
      </c>
      <c r="B107" s="118" t="s">
        <v>313</v>
      </c>
      <c r="C107" s="118"/>
      <c r="D107" s="118"/>
      <c r="E107" s="60">
        <v>0</v>
      </c>
      <c r="F107" s="60">
        <v>1</v>
      </c>
      <c r="G107" s="60">
        <v>1</v>
      </c>
      <c r="H107" s="37"/>
      <c r="I107" s="37"/>
      <c r="J107" s="43"/>
    </row>
    <row r="108" spans="1:10" s="44" customFormat="1" x14ac:dyDescent="0.25">
      <c r="A108" s="120"/>
      <c r="B108" s="118" t="s">
        <v>314</v>
      </c>
      <c r="C108" s="118"/>
      <c r="D108" s="118"/>
      <c r="E108" s="60">
        <v>0</v>
      </c>
      <c r="F108" s="60">
        <v>5</v>
      </c>
      <c r="G108" s="60">
        <v>5</v>
      </c>
      <c r="H108" s="37"/>
      <c r="I108" s="37"/>
      <c r="J108" s="43"/>
    </row>
    <row r="109" spans="1:10" s="44" customFormat="1" x14ac:dyDescent="0.25">
      <c r="A109" s="120"/>
      <c r="B109" s="118" t="s">
        <v>161</v>
      </c>
      <c r="C109" s="118"/>
      <c r="D109" s="118"/>
      <c r="E109" s="60">
        <v>2</v>
      </c>
      <c r="F109" s="60">
        <v>13</v>
      </c>
      <c r="G109" s="60">
        <v>15</v>
      </c>
      <c r="H109" s="37"/>
      <c r="I109" s="37"/>
      <c r="J109" s="43"/>
    </row>
    <row r="110" spans="1:10" s="44" customFormat="1" ht="24" customHeight="1" x14ac:dyDescent="0.25">
      <c r="A110" s="120"/>
      <c r="B110" s="118" t="s">
        <v>315</v>
      </c>
      <c r="C110" s="118"/>
      <c r="D110" s="118"/>
      <c r="E110" s="60">
        <v>1</v>
      </c>
      <c r="F110" s="60">
        <v>0</v>
      </c>
      <c r="G110" s="60">
        <v>1</v>
      </c>
      <c r="H110" s="37"/>
      <c r="I110" s="37"/>
      <c r="J110" s="43"/>
    </row>
    <row r="111" spans="1:10" s="44" customFormat="1" x14ac:dyDescent="0.25">
      <c r="A111" s="120"/>
      <c r="B111" s="118" t="s">
        <v>316</v>
      </c>
      <c r="C111" s="118"/>
      <c r="D111" s="118"/>
      <c r="E111" s="60">
        <v>0</v>
      </c>
      <c r="F111" s="60">
        <v>1</v>
      </c>
      <c r="G111" s="60">
        <v>1</v>
      </c>
      <c r="H111" s="37"/>
      <c r="I111" s="37"/>
      <c r="J111" s="43"/>
    </row>
    <row r="112" spans="1:10" s="44" customFormat="1" x14ac:dyDescent="0.25">
      <c r="A112" s="120"/>
      <c r="B112" s="118" t="s">
        <v>317</v>
      </c>
      <c r="C112" s="118"/>
      <c r="D112" s="118"/>
      <c r="E112" s="60">
        <v>0</v>
      </c>
      <c r="F112" s="60">
        <v>1</v>
      </c>
      <c r="G112" s="60">
        <v>1</v>
      </c>
      <c r="H112" s="37"/>
      <c r="I112" s="37"/>
      <c r="J112" s="43"/>
    </row>
    <row r="113" spans="1:10" s="44" customFormat="1" ht="24" customHeight="1" x14ac:dyDescent="0.25">
      <c r="A113" s="120"/>
      <c r="B113" s="118" t="s">
        <v>318</v>
      </c>
      <c r="C113" s="118"/>
      <c r="D113" s="118"/>
      <c r="E113" s="60">
        <v>0</v>
      </c>
      <c r="F113" s="60">
        <v>5</v>
      </c>
      <c r="G113" s="60">
        <v>5</v>
      </c>
      <c r="H113" s="37"/>
      <c r="I113" s="37"/>
      <c r="J113" s="43"/>
    </row>
    <row r="114" spans="1:10" s="44" customFormat="1" x14ac:dyDescent="0.25">
      <c r="A114" s="120"/>
      <c r="B114" s="118" t="s">
        <v>319</v>
      </c>
      <c r="C114" s="118"/>
      <c r="D114" s="118"/>
      <c r="E114" s="60">
        <v>0</v>
      </c>
      <c r="F114" s="60">
        <v>1</v>
      </c>
      <c r="G114" s="60">
        <v>1</v>
      </c>
      <c r="H114" s="37"/>
      <c r="I114" s="37"/>
      <c r="J114" s="43"/>
    </row>
    <row r="115" spans="1:10" s="44" customFormat="1" x14ac:dyDescent="0.25">
      <c r="A115" s="120"/>
      <c r="B115" s="118" t="s">
        <v>8</v>
      </c>
      <c r="C115" s="118"/>
      <c r="D115" s="118"/>
      <c r="E115" s="60">
        <v>3</v>
      </c>
      <c r="F115" s="60">
        <v>27</v>
      </c>
      <c r="G115" s="60">
        <v>30</v>
      </c>
      <c r="H115" s="37"/>
      <c r="I115" s="37"/>
      <c r="J115" s="43"/>
    </row>
    <row r="116" spans="1:10" s="44" customFormat="1" x14ac:dyDescent="0.25">
      <c r="A116" s="119" t="s">
        <v>182</v>
      </c>
      <c r="B116" s="118" t="s">
        <v>321</v>
      </c>
      <c r="C116" s="118"/>
      <c r="D116" s="118"/>
      <c r="E116" s="60">
        <v>0</v>
      </c>
      <c r="F116" s="60">
        <v>1</v>
      </c>
      <c r="G116" s="60">
        <v>1</v>
      </c>
      <c r="H116" s="37"/>
      <c r="I116" s="37"/>
      <c r="J116" s="43"/>
    </row>
    <row r="117" spans="1:10" s="44" customFormat="1" x14ac:dyDescent="0.25">
      <c r="A117" s="120"/>
      <c r="B117" s="118" t="s">
        <v>323</v>
      </c>
      <c r="C117" s="118"/>
      <c r="D117" s="118"/>
      <c r="E117" s="60">
        <v>0</v>
      </c>
      <c r="F117" s="60">
        <v>7</v>
      </c>
      <c r="G117" s="60">
        <v>7</v>
      </c>
      <c r="H117" s="37"/>
      <c r="I117" s="37"/>
      <c r="J117" s="43"/>
    </row>
    <row r="118" spans="1:10" s="44" customFormat="1" ht="36" customHeight="1" x14ac:dyDescent="0.25">
      <c r="A118" s="120"/>
      <c r="B118" s="118" t="s">
        <v>444</v>
      </c>
      <c r="C118" s="118"/>
      <c r="D118" s="118"/>
      <c r="E118" s="60">
        <v>0</v>
      </c>
      <c r="F118" s="60">
        <v>1</v>
      </c>
      <c r="G118" s="60">
        <v>1</v>
      </c>
      <c r="H118" s="37"/>
      <c r="I118" s="37"/>
      <c r="J118" s="43"/>
    </row>
    <row r="119" spans="1:10" s="44" customFormat="1" ht="24" customHeight="1" x14ac:dyDescent="0.25">
      <c r="A119" s="120"/>
      <c r="B119" s="118" t="s">
        <v>324</v>
      </c>
      <c r="C119" s="118"/>
      <c r="D119" s="118"/>
      <c r="E119" s="60">
        <v>0</v>
      </c>
      <c r="F119" s="60">
        <v>3</v>
      </c>
      <c r="G119" s="60">
        <v>3</v>
      </c>
      <c r="H119" s="37"/>
      <c r="I119" s="37"/>
      <c r="J119" s="43"/>
    </row>
    <row r="120" spans="1:10" s="44" customFormat="1" ht="24" customHeight="1" x14ac:dyDescent="0.25">
      <c r="A120" s="120"/>
      <c r="B120" s="118" t="s">
        <v>326</v>
      </c>
      <c r="C120" s="118"/>
      <c r="D120" s="118"/>
      <c r="E120" s="60">
        <v>1</v>
      </c>
      <c r="F120" s="60">
        <v>2</v>
      </c>
      <c r="G120" s="60">
        <v>3</v>
      </c>
      <c r="H120" s="37"/>
      <c r="I120" s="37"/>
      <c r="J120" s="43"/>
    </row>
    <row r="121" spans="1:10" s="44" customFormat="1" x14ac:dyDescent="0.25">
      <c r="A121" s="120"/>
      <c r="B121" s="118" t="s">
        <v>328</v>
      </c>
      <c r="C121" s="118"/>
      <c r="D121" s="118"/>
      <c r="E121" s="60">
        <v>0</v>
      </c>
      <c r="F121" s="60">
        <v>3</v>
      </c>
      <c r="G121" s="60">
        <v>3</v>
      </c>
      <c r="H121" s="37"/>
      <c r="I121" s="37"/>
      <c r="J121" s="43"/>
    </row>
    <row r="122" spans="1:10" s="44" customFormat="1" ht="24" customHeight="1" x14ac:dyDescent="0.25">
      <c r="A122" s="120"/>
      <c r="B122" s="118" t="s">
        <v>329</v>
      </c>
      <c r="C122" s="118"/>
      <c r="D122" s="118"/>
      <c r="E122" s="60">
        <v>0</v>
      </c>
      <c r="F122" s="60">
        <v>1</v>
      </c>
      <c r="G122" s="60">
        <v>1</v>
      </c>
      <c r="H122" s="37"/>
      <c r="I122" s="37"/>
      <c r="J122" s="43"/>
    </row>
    <row r="123" spans="1:10" s="44" customFormat="1" x14ac:dyDescent="0.25">
      <c r="A123" s="120"/>
      <c r="B123" s="118" t="s">
        <v>332</v>
      </c>
      <c r="C123" s="118"/>
      <c r="D123" s="118"/>
      <c r="E123" s="60">
        <v>0</v>
      </c>
      <c r="F123" s="60">
        <v>1</v>
      </c>
      <c r="G123" s="60">
        <v>1</v>
      </c>
      <c r="H123" s="37"/>
      <c r="I123" s="37"/>
      <c r="J123" s="43"/>
    </row>
    <row r="124" spans="1:10" s="44" customFormat="1" ht="36" customHeight="1" x14ac:dyDescent="0.25">
      <c r="A124" s="120"/>
      <c r="B124" s="118" t="s">
        <v>334</v>
      </c>
      <c r="C124" s="118"/>
      <c r="D124" s="118"/>
      <c r="E124" s="60">
        <v>0</v>
      </c>
      <c r="F124" s="60">
        <v>7</v>
      </c>
      <c r="G124" s="60">
        <v>7</v>
      </c>
      <c r="H124" s="37"/>
      <c r="I124" s="37"/>
      <c r="J124" s="43"/>
    </row>
    <row r="125" spans="1:10" s="44" customFormat="1" x14ac:dyDescent="0.25">
      <c r="A125" s="120"/>
      <c r="B125" s="118" t="s">
        <v>337</v>
      </c>
      <c r="C125" s="118"/>
      <c r="D125" s="118"/>
      <c r="E125" s="60">
        <v>0</v>
      </c>
      <c r="F125" s="60">
        <v>1</v>
      </c>
      <c r="G125" s="60">
        <v>1</v>
      </c>
      <c r="H125" s="37"/>
      <c r="I125" s="37"/>
      <c r="J125" s="43"/>
    </row>
    <row r="126" spans="1:10" s="44" customFormat="1" x14ac:dyDescent="0.25">
      <c r="A126" s="120"/>
      <c r="B126" s="118" t="s">
        <v>338</v>
      </c>
      <c r="C126" s="118"/>
      <c r="D126" s="118"/>
      <c r="E126" s="60">
        <v>0</v>
      </c>
      <c r="F126" s="60">
        <v>2</v>
      </c>
      <c r="G126" s="60">
        <v>2</v>
      </c>
      <c r="H126" s="37"/>
      <c r="I126" s="37"/>
      <c r="J126" s="43"/>
    </row>
    <row r="127" spans="1:10" s="44" customFormat="1" x14ac:dyDescent="0.25">
      <c r="A127" s="120"/>
      <c r="B127" s="118" t="s">
        <v>8</v>
      </c>
      <c r="C127" s="118"/>
      <c r="D127" s="118"/>
      <c r="E127" s="60">
        <v>1</v>
      </c>
      <c r="F127" s="60">
        <v>29</v>
      </c>
      <c r="G127" s="60">
        <v>30</v>
      </c>
      <c r="H127" s="37"/>
      <c r="I127" s="37"/>
      <c r="J127" s="43"/>
    </row>
    <row r="128" spans="1:10" s="44" customFormat="1" ht="24" customHeight="1" x14ac:dyDescent="0.25">
      <c r="A128" s="119" t="s">
        <v>57</v>
      </c>
      <c r="B128" s="118" t="s">
        <v>339</v>
      </c>
      <c r="C128" s="118"/>
      <c r="D128" s="118"/>
      <c r="E128" s="60">
        <v>0</v>
      </c>
      <c r="F128" s="60">
        <v>3</v>
      </c>
      <c r="G128" s="60">
        <v>3</v>
      </c>
      <c r="H128" s="37"/>
      <c r="I128" s="37"/>
      <c r="J128" s="43"/>
    </row>
    <row r="129" spans="1:10" s="44" customFormat="1" x14ac:dyDescent="0.25">
      <c r="A129" s="120"/>
      <c r="B129" s="118" t="s">
        <v>340</v>
      </c>
      <c r="C129" s="118"/>
      <c r="D129" s="118"/>
      <c r="E129" s="60">
        <v>0</v>
      </c>
      <c r="F129" s="60">
        <v>3</v>
      </c>
      <c r="G129" s="60">
        <v>3</v>
      </c>
      <c r="H129" s="37"/>
      <c r="I129" s="37"/>
      <c r="J129" s="43"/>
    </row>
    <row r="130" spans="1:10" s="44" customFormat="1" x14ac:dyDescent="0.25">
      <c r="A130" s="120"/>
      <c r="B130" s="118" t="s">
        <v>341</v>
      </c>
      <c r="C130" s="118"/>
      <c r="D130" s="118"/>
      <c r="E130" s="60">
        <v>0</v>
      </c>
      <c r="F130" s="60">
        <v>1</v>
      </c>
      <c r="G130" s="60">
        <v>1</v>
      </c>
      <c r="H130" s="37"/>
      <c r="I130" s="37"/>
      <c r="J130" s="43"/>
    </row>
    <row r="131" spans="1:10" s="44" customFormat="1" ht="24" customHeight="1" x14ac:dyDescent="0.25">
      <c r="A131" s="120"/>
      <c r="B131" s="118" t="s">
        <v>342</v>
      </c>
      <c r="C131" s="118"/>
      <c r="D131" s="118"/>
      <c r="E131" s="60">
        <v>0</v>
      </c>
      <c r="F131" s="60">
        <v>3</v>
      </c>
      <c r="G131" s="60">
        <v>3</v>
      </c>
      <c r="H131" s="37"/>
      <c r="I131" s="37"/>
      <c r="J131" s="43"/>
    </row>
    <row r="132" spans="1:10" s="44" customFormat="1" x14ac:dyDescent="0.25">
      <c r="A132" s="120"/>
      <c r="B132" s="118" t="s">
        <v>343</v>
      </c>
      <c r="C132" s="118"/>
      <c r="D132" s="118"/>
      <c r="E132" s="60">
        <v>0</v>
      </c>
      <c r="F132" s="60">
        <v>3</v>
      </c>
      <c r="G132" s="60">
        <v>3</v>
      </c>
      <c r="H132" s="37"/>
      <c r="I132" s="37"/>
      <c r="J132" s="43"/>
    </row>
    <row r="133" spans="1:10" s="44" customFormat="1" x14ac:dyDescent="0.25">
      <c r="A133" s="120"/>
      <c r="B133" s="118" t="s">
        <v>345</v>
      </c>
      <c r="C133" s="118"/>
      <c r="D133" s="118"/>
      <c r="E133" s="60">
        <v>0</v>
      </c>
      <c r="F133" s="60">
        <v>2</v>
      </c>
      <c r="G133" s="60">
        <v>2</v>
      </c>
      <c r="H133" s="37"/>
      <c r="I133" s="37"/>
      <c r="J133" s="43"/>
    </row>
    <row r="134" spans="1:10" s="44" customFormat="1" ht="24" customHeight="1" x14ac:dyDescent="0.25">
      <c r="A134" s="120"/>
      <c r="B134" s="118" t="s">
        <v>346</v>
      </c>
      <c r="C134" s="118"/>
      <c r="D134" s="118"/>
      <c r="E134" s="60">
        <v>0</v>
      </c>
      <c r="F134" s="60">
        <v>1</v>
      </c>
      <c r="G134" s="60">
        <v>1</v>
      </c>
      <c r="H134" s="37"/>
      <c r="I134" s="37"/>
      <c r="J134" s="43"/>
    </row>
    <row r="135" spans="1:10" s="44" customFormat="1" x14ac:dyDescent="0.25">
      <c r="A135" s="120"/>
      <c r="B135" s="118" t="s">
        <v>348</v>
      </c>
      <c r="C135" s="118"/>
      <c r="D135" s="118"/>
      <c r="E135" s="60">
        <v>0</v>
      </c>
      <c r="F135" s="60">
        <v>1</v>
      </c>
      <c r="G135" s="60">
        <v>1</v>
      </c>
      <c r="H135" s="37"/>
      <c r="I135" s="37"/>
      <c r="J135" s="43"/>
    </row>
    <row r="136" spans="1:10" s="44" customFormat="1" x14ac:dyDescent="0.25">
      <c r="A136" s="120"/>
      <c r="B136" s="118" t="s">
        <v>57</v>
      </c>
      <c r="C136" s="118"/>
      <c r="D136" s="118"/>
      <c r="E136" s="60">
        <v>6</v>
      </c>
      <c r="F136" s="60">
        <v>23</v>
      </c>
      <c r="G136" s="60">
        <v>29</v>
      </c>
      <c r="H136" s="37"/>
      <c r="I136" s="37"/>
      <c r="J136" s="43"/>
    </row>
    <row r="137" spans="1:10" s="44" customFormat="1" ht="24" customHeight="1" x14ac:dyDescent="0.25">
      <c r="A137" s="120"/>
      <c r="B137" s="118" t="s">
        <v>430</v>
      </c>
      <c r="C137" s="118"/>
      <c r="D137" s="118"/>
      <c r="E137" s="60">
        <v>0</v>
      </c>
      <c r="F137" s="60">
        <v>2</v>
      </c>
      <c r="G137" s="60">
        <v>2</v>
      </c>
      <c r="H137" s="37"/>
      <c r="I137" s="37"/>
      <c r="J137" s="43"/>
    </row>
    <row r="138" spans="1:10" s="44" customFormat="1" x14ac:dyDescent="0.25">
      <c r="A138" s="120"/>
      <c r="B138" s="118" t="s">
        <v>352</v>
      </c>
      <c r="C138" s="118"/>
      <c r="D138" s="118"/>
      <c r="E138" s="60">
        <v>0</v>
      </c>
      <c r="F138" s="60">
        <v>1</v>
      </c>
      <c r="G138" s="60">
        <v>1</v>
      </c>
      <c r="H138" s="37"/>
      <c r="I138" s="37"/>
      <c r="J138" s="43"/>
    </row>
    <row r="139" spans="1:10" s="44" customFormat="1" x14ac:dyDescent="0.25">
      <c r="A139" s="120"/>
      <c r="B139" s="118" t="s">
        <v>8</v>
      </c>
      <c r="C139" s="118"/>
      <c r="D139" s="118"/>
      <c r="E139" s="60">
        <v>6</v>
      </c>
      <c r="F139" s="60">
        <v>43</v>
      </c>
      <c r="G139" s="60">
        <v>49</v>
      </c>
      <c r="H139" s="37"/>
      <c r="I139" s="37"/>
      <c r="J139" s="43"/>
    </row>
    <row r="140" spans="1:10" s="44" customFormat="1" x14ac:dyDescent="0.25">
      <c r="A140" s="119" t="s">
        <v>14</v>
      </c>
      <c r="B140" s="118" t="s">
        <v>354</v>
      </c>
      <c r="C140" s="118"/>
      <c r="D140" s="118"/>
      <c r="E140" s="60">
        <v>0</v>
      </c>
      <c r="F140" s="60">
        <v>1</v>
      </c>
      <c r="G140" s="60">
        <v>1</v>
      </c>
      <c r="H140" s="37"/>
      <c r="I140" s="37"/>
      <c r="J140" s="43"/>
    </row>
    <row r="141" spans="1:10" s="44" customFormat="1" x14ac:dyDescent="0.25">
      <c r="A141" s="120"/>
      <c r="B141" s="118" t="s">
        <v>355</v>
      </c>
      <c r="C141" s="118"/>
      <c r="D141" s="118"/>
      <c r="E141" s="60">
        <v>0</v>
      </c>
      <c r="F141" s="60">
        <v>1</v>
      </c>
      <c r="G141" s="60">
        <v>1</v>
      </c>
      <c r="H141" s="37"/>
      <c r="I141" s="37"/>
      <c r="J141" s="43"/>
    </row>
    <row r="142" spans="1:10" s="44" customFormat="1" ht="24" customHeight="1" x14ac:dyDescent="0.25">
      <c r="A142" s="120"/>
      <c r="B142" s="118" t="s">
        <v>356</v>
      </c>
      <c r="C142" s="118"/>
      <c r="D142" s="118"/>
      <c r="E142" s="60">
        <v>1</v>
      </c>
      <c r="F142" s="60">
        <v>2</v>
      </c>
      <c r="G142" s="60">
        <v>3</v>
      </c>
      <c r="H142" s="37"/>
      <c r="I142" s="37"/>
      <c r="J142" s="43"/>
    </row>
    <row r="143" spans="1:10" s="44" customFormat="1" ht="24" customHeight="1" x14ac:dyDescent="0.25">
      <c r="A143" s="120"/>
      <c r="B143" s="118" t="s">
        <v>357</v>
      </c>
      <c r="C143" s="118"/>
      <c r="D143" s="118"/>
      <c r="E143" s="60">
        <v>0</v>
      </c>
      <c r="F143" s="60">
        <v>8</v>
      </c>
      <c r="G143" s="60">
        <v>8</v>
      </c>
      <c r="H143" s="37"/>
      <c r="I143" s="37"/>
      <c r="J143" s="43"/>
    </row>
    <row r="144" spans="1:10" s="44" customFormat="1" ht="24" customHeight="1" x14ac:dyDescent="0.25">
      <c r="A144" s="120"/>
      <c r="B144" s="118" t="s">
        <v>358</v>
      </c>
      <c r="C144" s="118"/>
      <c r="D144" s="118"/>
      <c r="E144" s="60">
        <v>1</v>
      </c>
      <c r="F144" s="60">
        <v>2</v>
      </c>
      <c r="G144" s="60">
        <v>3</v>
      </c>
      <c r="H144" s="37"/>
      <c r="I144" s="37"/>
      <c r="J144" s="43"/>
    </row>
    <row r="145" spans="1:10" s="44" customFormat="1" x14ac:dyDescent="0.25">
      <c r="A145" s="120"/>
      <c r="B145" s="118" t="s">
        <v>359</v>
      </c>
      <c r="C145" s="118"/>
      <c r="D145" s="118"/>
      <c r="E145" s="60">
        <v>0</v>
      </c>
      <c r="F145" s="60">
        <v>1</v>
      </c>
      <c r="G145" s="60">
        <v>1</v>
      </c>
      <c r="H145" s="37"/>
      <c r="I145" s="37"/>
      <c r="J145" s="43"/>
    </row>
    <row r="146" spans="1:10" s="44" customFormat="1" x14ac:dyDescent="0.25">
      <c r="A146" s="120"/>
      <c r="B146" s="118" t="s">
        <v>360</v>
      </c>
      <c r="C146" s="118"/>
      <c r="D146" s="118"/>
      <c r="E146" s="60">
        <v>0</v>
      </c>
      <c r="F146" s="60">
        <v>2</v>
      </c>
      <c r="G146" s="60">
        <v>2</v>
      </c>
      <c r="H146" s="37"/>
      <c r="I146" s="37"/>
      <c r="J146" s="43"/>
    </row>
    <row r="147" spans="1:10" s="44" customFormat="1" x14ac:dyDescent="0.25">
      <c r="A147" s="120"/>
      <c r="B147" s="118" t="s">
        <v>361</v>
      </c>
      <c r="C147" s="118"/>
      <c r="D147" s="118"/>
      <c r="E147" s="60">
        <v>1</v>
      </c>
      <c r="F147" s="60">
        <v>3</v>
      </c>
      <c r="G147" s="60">
        <v>4</v>
      </c>
      <c r="H147" s="37"/>
      <c r="I147" s="37"/>
      <c r="J147" s="43"/>
    </row>
    <row r="148" spans="1:10" s="44" customFormat="1" x14ac:dyDescent="0.25">
      <c r="A148" s="120"/>
      <c r="B148" s="118" t="s">
        <v>362</v>
      </c>
      <c r="C148" s="118"/>
      <c r="D148" s="118"/>
      <c r="E148" s="60">
        <v>0</v>
      </c>
      <c r="F148" s="60">
        <v>4</v>
      </c>
      <c r="G148" s="60">
        <v>4</v>
      </c>
      <c r="H148" s="37"/>
      <c r="I148" s="37"/>
      <c r="J148" s="43"/>
    </row>
    <row r="149" spans="1:10" s="44" customFormat="1" ht="24" customHeight="1" x14ac:dyDescent="0.25">
      <c r="A149" s="120"/>
      <c r="B149" s="118" t="s">
        <v>364</v>
      </c>
      <c r="C149" s="118"/>
      <c r="D149" s="118"/>
      <c r="E149" s="60">
        <v>0</v>
      </c>
      <c r="F149" s="60">
        <v>1</v>
      </c>
      <c r="G149" s="60">
        <v>1</v>
      </c>
      <c r="H149" s="37"/>
      <c r="I149" s="37"/>
      <c r="J149" s="43"/>
    </row>
    <row r="150" spans="1:10" s="44" customFormat="1" ht="24" customHeight="1" x14ac:dyDescent="0.25">
      <c r="A150" s="120"/>
      <c r="B150" s="118" t="s">
        <v>366</v>
      </c>
      <c r="C150" s="118"/>
      <c r="D150" s="118"/>
      <c r="E150" s="60">
        <v>0</v>
      </c>
      <c r="F150" s="60">
        <v>1</v>
      </c>
      <c r="G150" s="60">
        <v>1</v>
      </c>
      <c r="H150" s="37"/>
      <c r="I150" s="37"/>
      <c r="J150" s="43"/>
    </row>
    <row r="151" spans="1:10" s="44" customFormat="1" x14ac:dyDescent="0.25">
      <c r="A151" s="120"/>
      <c r="B151" s="118" t="s">
        <v>367</v>
      </c>
      <c r="C151" s="118"/>
      <c r="D151" s="118"/>
      <c r="E151" s="60">
        <v>0</v>
      </c>
      <c r="F151" s="60">
        <v>4</v>
      </c>
      <c r="G151" s="60">
        <v>4</v>
      </c>
      <c r="H151" s="37"/>
      <c r="I151" s="37"/>
      <c r="J151" s="43"/>
    </row>
    <row r="152" spans="1:10" s="44" customFormat="1" ht="24" customHeight="1" x14ac:dyDescent="0.25">
      <c r="A152" s="120"/>
      <c r="B152" s="118" t="s">
        <v>14</v>
      </c>
      <c r="C152" s="118"/>
      <c r="D152" s="118"/>
      <c r="E152" s="60">
        <v>7</v>
      </c>
      <c r="F152" s="60">
        <v>25</v>
      </c>
      <c r="G152" s="60">
        <v>32</v>
      </c>
      <c r="H152" s="37"/>
      <c r="I152" s="37"/>
      <c r="J152" s="43"/>
    </row>
    <row r="153" spans="1:10" s="44" customFormat="1" x14ac:dyDescent="0.25">
      <c r="A153" s="120"/>
      <c r="B153" s="118" t="s">
        <v>369</v>
      </c>
      <c r="C153" s="118"/>
      <c r="D153" s="118"/>
      <c r="E153" s="60">
        <v>3</v>
      </c>
      <c r="F153" s="60">
        <v>3</v>
      </c>
      <c r="G153" s="60">
        <v>6</v>
      </c>
      <c r="H153" s="37"/>
      <c r="I153" s="37"/>
      <c r="J153" s="43"/>
    </row>
    <row r="154" spans="1:10" s="44" customFormat="1" ht="24" customHeight="1" x14ac:dyDescent="0.25">
      <c r="A154" s="120"/>
      <c r="B154" s="118" t="s">
        <v>370</v>
      </c>
      <c r="C154" s="118"/>
      <c r="D154" s="118"/>
      <c r="E154" s="60">
        <v>1</v>
      </c>
      <c r="F154" s="60">
        <v>6</v>
      </c>
      <c r="G154" s="60">
        <v>7</v>
      </c>
      <c r="H154" s="37"/>
      <c r="I154" s="37"/>
      <c r="J154" s="43"/>
    </row>
    <row r="155" spans="1:10" s="44" customFormat="1" x14ac:dyDescent="0.25">
      <c r="A155" s="120"/>
      <c r="B155" s="118" t="s">
        <v>8</v>
      </c>
      <c r="C155" s="118"/>
      <c r="D155" s="118"/>
      <c r="E155" s="60">
        <v>14</v>
      </c>
      <c r="F155" s="60">
        <v>64</v>
      </c>
      <c r="G155" s="60">
        <v>78</v>
      </c>
      <c r="H155" s="37"/>
      <c r="I155" s="37"/>
      <c r="J155" s="43"/>
    </row>
    <row r="156" spans="1:10" s="44" customFormat="1" ht="24" customHeight="1" x14ac:dyDescent="0.25">
      <c r="A156" s="119" t="s">
        <v>151</v>
      </c>
      <c r="B156" s="118" t="s">
        <v>371</v>
      </c>
      <c r="C156" s="118"/>
      <c r="D156" s="118"/>
      <c r="E156" s="60">
        <v>1</v>
      </c>
      <c r="F156" s="60">
        <v>4</v>
      </c>
      <c r="G156" s="60">
        <v>5</v>
      </c>
      <c r="H156" s="37"/>
      <c r="I156" s="37"/>
      <c r="J156" s="43"/>
    </row>
    <row r="157" spans="1:10" s="44" customFormat="1" ht="36" customHeight="1" x14ac:dyDescent="0.25">
      <c r="A157" s="120"/>
      <c r="B157" s="118" t="s">
        <v>373</v>
      </c>
      <c r="C157" s="118"/>
      <c r="D157" s="118"/>
      <c r="E157" s="60">
        <v>0</v>
      </c>
      <c r="F157" s="60">
        <v>2</v>
      </c>
      <c r="G157" s="60">
        <v>2</v>
      </c>
      <c r="H157" s="37"/>
      <c r="I157" s="37"/>
      <c r="J157" s="43"/>
    </row>
    <row r="158" spans="1:10" s="44" customFormat="1" ht="24" customHeight="1" x14ac:dyDescent="0.25">
      <c r="A158" s="120"/>
      <c r="B158" s="118" t="s">
        <v>252</v>
      </c>
      <c r="C158" s="118"/>
      <c r="D158" s="118"/>
      <c r="E158" s="60">
        <v>0</v>
      </c>
      <c r="F158" s="60">
        <v>1</v>
      </c>
      <c r="G158" s="60">
        <v>1</v>
      </c>
      <c r="H158" s="37"/>
      <c r="I158" s="37"/>
      <c r="J158" s="43"/>
    </row>
    <row r="159" spans="1:10" s="44" customFormat="1" ht="24" customHeight="1" x14ac:dyDescent="0.25">
      <c r="A159" s="120"/>
      <c r="B159" s="118" t="s">
        <v>375</v>
      </c>
      <c r="C159" s="118"/>
      <c r="D159" s="118"/>
      <c r="E159" s="60">
        <v>0</v>
      </c>
      <c r="F159" s="60">
        <v>3</v>
      </c>
      <c r="G159" s="60">
        <v>3</v>
      </c>
      <c r="H159" s="37"/>
      <c r="I159" s="37"/>
      <c r="J159" s="43"/>
    </row>
    <row r="160" spans="1:10" s="44" customFormat="1" ht="24" customHeight="1" x14ac:dyDescent="0.25">
      <c r="A160" s="120"/>
      <c r="B160" s="118" t="s">
        <v>151</v>
      </c>
      <c r="C160" s="118"/>
      <c r="D160" s="118"/>
      <c r="E160" s="60">
        <v>5</v>
      </c>
      <c r="F160" s="60">
        <v>7</v>
      </c>
      <c r="G160" s="60">
        <v>12</v>
      </c>
      <c r="H160" s="37"/>
      <c r="I160" s="37"/>
      <c r="J160" s="43"/>
    </row>
    <row r="161" spans="1:10" s="44" customFormat="1" ht="24" customHeight="1" x14ac:dyDescent="0.25">
      <c r="A161" s="120"/>
      <c r="B161" s="118" t="s">
        <v>432</v>
      </c>
      <c r="C161" s="118"/>
      <c r="D161" s="118"/>
      <c r="E161" s="60">
        <v>1</v>
      </c>
      <c r="F161" s="60">
        <v>1</v>
      </c>
      <c r="G161" s="60">
        <v>2</v>
      </c>
      <c r="H161" s="37"/>
      <c r="I161" s="37"/>
      <c r="J161" s="43"/>
    </row>
    <row r="162" spans="1:10" s="44" customFormat="1" ht="24" customHeight="1" x14ac:dyDescent="0.25">
      <c r="A162" s="120"/>
      <c r="B162" s="118" t="s">
        <v>376</v>
      </c>
      <c r="C162" s="118"/>
      <c r="D162" s="118"/>
      <c r="E162" s="60">
        <v>0</v>
      </c>
      <c r="F162" s="60">
        <v>2</v>
      </c>
      <c r="G162" s="60">
        <v>2</v>
      </c>
      <c r="H162" s="37"/>
      <c r="I162" s="37"/>
      <c r="J162" s="43"/>
    </row>
    <row r="163" spans="1:10" s="44" customFormat="1" x14ac:dyDescent="0.25">
      <c r="A163" s="120"/>
      <c r="B163" s="118" t="s">
        <v>377</v>
      </c>
      <c r="C163" s="118"/>
      <c r="D163" s="118"/>
      <c r="E163" s="60">
        <v>0</v>
      </c>
      <c r="F163" s="60">
        <v>2</v>
      </c>
      <c r="G163" s="60">
        <v>2</v>
      </c>
      <c r="H163" s="37"/>
      <c r="I163" s="37"/>
      <c r="J163" s="43"/>
    </row>
    <row r="164" spans="1:10" s="44" customFormat="1" x14ac:dyDescent="0.25">
      <c r="A164" s="120"/>
      <c r="B164" s="118" t="s">
        <v>378</v>
      </c>
      <c r="C164" s="118"/>
      <c r="D164" s="118"/>
      <c r="E164" s="60">
        <v>0</v>
      </c>
      <c r="F164" s="60">
        <v>3</v>
      </c>
      <c r="G164" s="60">
        <v>3</v>
      </c>
      <c r="H164" s="37"/>
      <c r="I164" s="37"/>
      <c r="J164" s="43"/>
    </row>
    <row r="165" spans="1:10" s="44" customFormat="1" x14ac:dyDescent="0.25">
      <c r="A165" s="120"/>
      <c r="B165" s="118" t="s">
        <v>379</v>
      </c>
      <c r="C165" s="118"/>
      <c r="D165" s="118"/>
      <c r="E165" s="60">
        <v>0</v>
      </c>
      <c r="F165" s="60">
        <v>1</v>
      </c>
      <c r="G165" s="60">
        <v>1</v>
      </c>
      <c r="H165" s="37"/>
      <c r="I165" s="37"/>
      <c r="J165" s="43"/>
    </row>
    <row r="166" spans="1:10" s="44" customFormat="1" x14ac:dyDescent="0.25">
      <c r="A166" s="120"/>
      <c r="B166" s="118" t="s">
        <v>8</v>
      </c>
      <c r="C166" s="118"/>
      <c r="D166" s="118"/>
      <c r="E166" s="60">
        <v>7</v>
      </c>
      <c r="F166" s="60">
        <v>26</v>
      </c>
      <c r="G166" s="60">
        <v>33</v>
      </c>
      <c r="H166" s="37"/>
      <c r="I166" s="37"/>
      <c r="J166" s="43"/>
    </row>
    <row r="167" spans="1:10" s="44" customFormat="1" ht="36" customHeight="1" x14ac:dyDescent="0.25">
      <c r="A167" s="119" t="s">
        <v>34</v>
      </c>
      <c r="B167" s="118" t="s">
        <v>380</v>
      </c>
      <c r="C167" s="118"/>
      <c r="D167" s="118"/>
      <c r="E167" s="60">
        <v>0</v>
      </c>
      <c r="F167" s="60">
        <v>4</v>
      </c>
      <c r="G167" s="60">
        <v>4</v>
      </c>
      <c r="H167" s="37"/>
      <c r="I167" s="37"/>
      <c r="J167" s="43"/>
    </row>
    <row r="168" spans="1:10" s="44" customFormat="1" ht="24" customHeight="1" x14ac:dyDescent="0.25">
      <c r="A168" s="120"/>
      <c r="B168" s="118" t="s">
        <v>381</v>
      </c>
      <c r="C168" s="118"/>
      <c r="D168" s="118"/>
      <c r="E168" s="60">
        <v>0</v>
      </c>
      <c r="F168" s="60">
        <v>12</v>
      </c>
      <c r="G168" s="60">
        <v>12</v>
      </c>
      <c r="H168" s="37"/>
      <c r="I168" s="37"/>
      <c r="J168" s="43"/>
    </row>
    <row r="169" spans="1:10" s="44" customFormat="1" ht="24" customHeight="1" x14ac:dyDescent="0.25">
      <c r="A169" s="120"/>
      <c r="B169" s="118" t="s">
        <v>382</v>
      </c>
      <c r="C169" s="118"/>
      <c r="D169" s="118"/>
      <c r="E169" s="60">
        <v>0</v>
      </c>
      <c r="F169" s="60">
        <v>10</v>
      </c>
      <c r="G169" s="60">
        <v>10</v>
      </c>
      <c r="H169" s="37"/>
      <c r="I169" s="37"/>
      <c r="J169" s="43"/>
    </row>
    <row r="170" spans="1:10" s="44" customFormat="1" x14ac:dyDescent="0.25">
      <c r="A170" s="120"/>
      <c r="B170" s="118" t="s">
        <v>383</v>
      </c>
      <c r="C170" s="118"/>
      <c r="D170" s="118"/>
      <c r="E170" s="60">
        <v>0</v>
      </c>
      <c r="F170" s="60">
        <v>2</v>
      </c>
      <c r="G170" s="60">
        <v>2</v>
      </c>
      <c r="H170" s="37"/>
      <c r="I170" s="37"/>
      <c r="J170" s="43"/>
    </row>
    <row r="171" spans="1:10" s="44" customFormat="1" ht="24" customHeight="1" x14ac:dyDescent="0.25">
      <c r="A171" s="120"/>
      <c r="B171" s="118" t="s">
        <v>433</v>
      </c>
      <c r="C171" s="118"/>
      <c r="D171" s="118"/>
      <c r="E171" s="60">
        <v>0</v>
      </c>
      <c r="F171" s="60">
        <v>1</v>
      </c>
      <c r="G171" s="60">
        <v>1</v>
      </c>
      <c r="H171" s="37"/>
      <c r="I171" s="37"/>
      <c r="J171" s="43"/>
    </row>
    <row r="172" spans="1:10" s="44" customFormat="1" x14ac:dyDescent="0.25">
      <c r="A172" s="120"/>
      <c r="B172" s="118" t="s">
        <v>384</v>
      </c>
      <c r="C172" s="118"/>
      <c r="D172" s="118"/>
      <c r="E172" s="60">
        <v>0</v>
      </c>
      <c r="F172" s="60">
        <v>4</v>
      </c>
      <c r="G172" s="60">
        <v>4</v>
      </c>
      <c r="H172" s="37"/>
      <c r="I172" s="37"/>
      <c r="J172" s="43"/>
    </row>
    <row r="173" spans="1:10" s="44" customFormat="1" ht="36" customHeight="1" x14ac:dyDescent="0.25">
      <c r="A173" s="120"/>
      <c r="B173" s="118" t="s">
        <v>385</v>
      </c>
      <c r="C173" s="118"/>
      <c r="D173" s="118"/>
      <c r="E173" s="60">
        <v>1</v>
      </c>
      <c r="F173" s="60">
        <v>1</v>
      </c>
      <c r="G173" s="60">
        <v>2</v>
      </c>
      <c r="H173" s="37"/>
      <c r="I173" s="37"/>
      <c r="J173" s="43"/>
    </row>
    <row r="174" spans="1:10" s="44" customFormat="1" x14ac:dyDescent="0.25">
      <c r="A174" s="120"/>
      <c r="B174" s="118" t="s">
        <v>34</v>
      </c>
      <c r="C174" s="118"/>
      <c r="D174" s="118"/>
      <c r="E174" s="60">
        <v>6</v>
      </c>
      <c r="F174" s="60">
        <v>29</v>
      </c>
      <c r="G174" s="60">
        <v>35</v>
      </c>
      <c r="H174" s="37"/>
      <c r="I174" s="37"/>
      <c r="J174" s="43"/>
    </row>
    <row r="175" spans="1:10" s="44" customFormat="1" x14ac:dyDescent="0.25">
      <c r="A175" s="120"/>
      <c r="B175" s="118" t="s">
        <v>8</v>
      </c>
      <c r="C175" s="118"/>
      <c r="D175" s="118"/>
      <c r="E175" s="60">
        <v>7</v>
      </c>
      <c r="F175" s="60">
        <v>63</v>
      </c>
      <c r="G175" s="60">
        <v>70</v>
      </c>
      <c r="H175" s="37"/>
      <c r="I175" s="37"/>
      <c r="J175" s="43"/>
    </row>
    <row r="176" spans="1:10" s="44" customFormat="1" x14ac:dyDescent="0.25">
      <c r="A176" s="119" t="s">
        <v>42</v>
      </c>
      <c r="B176" s="118" t="s">
        <v>386</v>
      </c>
      <c r="C176" s="118"/>
      <c r="D176" s="118"/>
      <c r="E176" s="60">
        <v>0</v>
      </c>
      <c r="F176" s="60">
        <v>1</v>
      </c>
      <c r="G176" s="60">
        <v>1</v>
      </c>
      <c r="H176" s="37"/>
      <c r="I176" s="37"/>
      <c r="J176" s="43"/>
    </row>
    <row r="177" spans="1:10" s="44" customFormat="1" x14ac:dyDescent="0.25">
      <c r="A177" s="120"/>
      <c r="B177" s="118" t="s">
        <v>387</v>
      </c>
      <c r="C177" s="118"/>
      <c r="D177" s="118"/>
      <c r="E177" s="60">
        <v>1</v>
      </c>
      <c r="F177" s="60">
        <v>12</v>
      </c>
      <c r="G177" s="60">
        <v>13</v>
      </c>
      <c r="H177" s="37"/>
      <c r="I177" s="37"/>
      <c r="J177" s="43"/>
    </row>
    <row r="178" spans="1:10" s="44" customFormat="1" x14ac:dyDescent="0.25">
      <c r="A178" s="120"/>
      <c r="B178" s="118" t="s">
        <v>388</v>
      </c>
      <c r="C178" s="118"/>
      <c r="D178" s="118"/>
      <c r="E178" s="60">
        <v>3</v>
      </c>
      <c r="F178" s="60">
        <v>4</v>
      </c>
      <c r="G178" s="60">
        <v>7</v>
      </c>
      <c r="H178" s="37"/>
      <c r="I178" s="37"/>
      <c r="J178" s="43"/>
    </row>
    <row r="179" spans="1:10" s="44" customFormat="1" x14ac:dyDescent="0.25">
      <c r="A179" s="120"/>
      <c r="B179" s="118" t="s">
        <v>390</v>
      </c>
      <c r="C179" s="118"/>
      <c r="D179" s="118"/>
      <c r="E179" s="60">
        <v>9</v>
      </c>
      <c r="F179" s="60">
        <v>41</v>
      </c>
      <c r="G179" s="60">
        <v>50</v>
      </c>
      <c r="H179" s="37"/>
      <c r="I179" s="37"/>
      <c r="J179" s="43"/>
    </row>
    <row r="180" spans="1:10" s="44" customFormat="1" x14ac:dyDescent="0.25">
      <c r="A180" s="120"/>
      <c r="B180" s="118" t="s">
        <v>391</v>
      </c>
      <c r="C180" s="118"/>
      <c r="D180" s="118"/>
      <c r="E180" s="60">
        <v>1</v>
      </c>
      <c r="F180" s="60">
        <v>12</v>
      </c>
      <c r="G180" s="60">
        <v>13</v>
      </c>
      <c r="H180" s="37"/>
      <c r="I180" s="37"/>
      <c r="J180" s="43"/>
    </row>
    <row r="181" spans="1:10" s="44" customFormat="1" x14ac:dyDescent="0.25">
      <c r="A181" s="120"/>
      <c r="B181" s="118" t="s">
        <v>392</v>
      </c>
      <c r="C181" s="118"/>
      <c r="D181" s="118"/>
      <c r="E181" s="60">
        <v>0</v>
      </c>
      <c r="F181" s="60">
        <v>10</v>
      </c>
      <c r="G181" s="60">
        <v>10</v>
      </c>
      <c r="H181" s="37"/>
      <c r="I181" s="37"/>
      <c r="J181" s="43"/>
    </row>
    <row r="182" spans="1:10" s="44" customFormat="1" x14ac:dyDescent="0.25">
      <c r="A182" s="120"/>
      <c r="B182" s="118" t="s">
        <v>393</v>
      </c>
      <c r="C182" s="118"/>
      <c r="D182" s="118"/>
      <c r="E182" s="60">
        <v>0</v>
      </c>
      <c r="F182" s="60">
        <v>3</v>
      </c>
      <c r="G182" s="60">
        <v>3</v>
      </c>
      <c r="H182" s="37"/>
      <c r="I182" s="37"/>
      <c r="J182" s="43"/>
    </row>
    <row r="183" spans="1:10" s="44" customFormat="1" ht="36" customHeight="1" x14ac:dyDescent="0.25">
      <c r="A183" s="120"/>
      <c r="B183" s="118" t="s">
        <v>395</v>
      </c>
      <c r="C183" s="118"/>
      <c r="D183" s="118"/>
      <c r="E183" s="60">
        <v>0</v>
      </c>
      <c r="F183" s="60">
        <v>3</v>
      </c>
      <c r="G183" s="60">
        <v>3</v>
      </c>
      <c r="H183" s="37"/>
      <c r="I183" s="37"/>
      <c r="J183" s="43"/>
    </row>
    <row r="184" spans="1:10" s="44" customFormat="1" x14ac:dyDescent="0.25">
      <c r="A184" s="120"/>
      <c r="B184" s="118" t="s">
        <v>396</v>
      </c>
      <c r="C184" s="118"/>
      <c r="D184" s="118"/>
      <c r="E184" s="60">
        <v>2</v>
      </c>
      <c r="F184" s="60">
        <v>22</v>
      </c>
      <c r="G184" s="60">
        <v>24</v>
      </c>
      <c r="H184" s="37"/>
      <c r="I184" s="37"/>
      <c r="J184" s="43"/>
    </row>
    <row r="185" spans="1:10" s="44" customFormat="1" ht="36" customHeight="1" x14ac:dyDescent="0.25">
      <c r="A185" s="120"/>
      <c r="B185" s="118" t="s">
        <v>397</v>
      </c>
      <c r="C185" s="118"/>
      <c r="D185" s="118"/>
      <c r="E185" s="60">
        <v>0</v>
      </c>
      <c r="F185" s="60">
        <v>5</v>
      </c>
      <c r="G185" s="60">
        <v>5</v>
      </c>
      <c r="H185" s="37"/>
      <c r="I185" s="37"/>
      <c r="J185" s="43"/>
    </row>
    <row r="186" spans="1:10" s="44" customFormat="1" ht="36" customHeight="1" x14ac:dyDescent="0.25">
      <c r="A186" s="120"/>
      <c r="B186" s="118" t="s">
        <v>434</v>
      </c>
      <c r="C186" s="118"/>
      <c r="D186" s="118"/>
      <c r="E186" s="60">
        <v>0</v>
      </c>
      <c r="F186" s="60">
        <v>1</v>
      </c>
      <c r="G186" s="60">
        <v>1</v>
      </c>
      <c r="H186" s="37"/>
      <c r="I186" s="37"/>
      <c r="J186" s="43"/>
    </row>
    <row r="187" spans="1:10" s="44" customFormat="1" x14ac:dyDescent="0.25">
      <c r="A187" s="120"/>
      <c r="B187" s="118" t="s">
        <v>42</v>
      </c>
      <c r="C187" s="118"/>
      <c r="D187" s="118"/>
      <c r="E187" s="60">
        <v>2</v>
      </c>
      <c r="F187" s="60">
        <v>11</v>
      </c>
      <c r="G187" s="60">
        <v>13</v>
      </c>
      <c r="H187" s="37"/>
      <c r="I187" s="37"/>
      <c r="J187" s="43"/>
    </row>
    <row r="188" spans="1:10" s="44" customFormat="1" x14ac:dyDescent="0.25">
      <c r="A188" s="120"/>
      <c r="B188" s="118" t="s">
        <v>398</v>
      </c>
      <c r="C188" s="118"/>
      <c r="D188" s="118"/>
      <c r="E188" s="60">
        <v>3</v>
      </c>
      <c r="F188" s="60">
        <v>3</v>
      </c>
      <c r="G188" s="60">
        <v>6</v>
      </c>
      <c r="H188" s="37"/>
      <c r="I188" s="37"/>
      <c r="J188" s="43"/>
    </row>
    <row r="189" spans="1:10" s="44" customFormat="1" x14ac:dyDescent="0.25">
      <c r="A189" s="120"/>
      <c r="B189" s="118" t="s">
        <v>8</v>
      </c>
      <c r="C189" s="118"/>
      <c r="D189" s="118"/>
      <c r="E189" s="60">
        <v>21</v>
      </c>
      <c r="F189" s="60">
        <v>128</v>
      </c>
      <c r="G189" s="60">
        <v>149</v>
      </c>
      <c r="H189" s="37"/>
      <c r="I189" s="37"/>
      <c r="J189" s="43"/>
    </row>
    <row r="190" spans="1:10" s="44" customFormat="1" x14ac:dyDescent="0.25">
      <c r="A190" s="119" t="s">
        <v>135</v>
      </c>
      <c r="B190" s="118" t="s">
        <v>399</v>
      </c>
      <c r="C190" s="118"/>
      <c r="D190" s="118"/>
      <c r="E190" s="60">
        <v>0</v>
      </c>
      <c r="F190" s="60">
        <v>1</v>
      </c>
      <c r="G190" s="60">
        <v>1</v>
      </c>
      <c r="H190" s="37"/>
      <c r="I190" s="37"/>
      <c r="J190" s="43"/>
    </row>
    <row r="191" spans="1:10" s="44" customFormat="1" ht="24" customHeight="1" x14ac:dyDescent="0.25">
      <c r="A191" s="120"/>
      <c r="B191" s="118" t="s">
        <v>400</v>
      </c>
      <c r="C191" s="118"/>
      <c r="D191" s="118"/>
      <c r="E191" s="60">
        <v>1</v>
      </c>
      <c r="F191" s="60">
        <v>0</v>
      </c>
      <c r="G191" s="60">
        <v>1</v>
      </c>
      <c r="H191" s="37"/>
      <c r="I191" s="37"/>
      <c r="J191" s="43"/>
    </row>
    <row r="192" spans="1:10" s="44" customFormat="1" x14ac:dyDescent="0.25">
      <c r="A192" s="120"/>
      <c r="B192" s="118" t="s">
        <v>401</v>
      </c>
      <c r="C192" s="118"/>
      <c r="D192" s="118"/>
      <c r="E192" s="60">
        <v>0</v>
      </c>
      <c r="F192" s="60">
        <v>1</v>
      </c>
      <c r="G192" s="60">
        <v>1</v>
      </c>
      <c r="H192" s="37"/>
      <c r="I192" s="37"/>
      <c r="J192" s="43"/>
    </row>
    <row r="193" spans="1:16" s="44" customFormat="1" x14ac:dyDescent="0.25">
      <c r="A193" s="120"/>
      <c r="B193" s="118" t="s">
        <v>403</v>
      </c>
      <c r="C193" s="118"/>
      <c r="D193" s="118"/>
      <c r="E193" s="60">
        <v>1</v>
      </c>
      <c r="F193" s="60">
        <v>9</v>
      </c>
      <c r="G193" s="60">
        <v>10</v>
      </c>
      <c r="H193" s="37"/>
      <c r="I193" s="37"/>
      <c r="J193" s="43"/>
    </row>
    <row r="194" spans="1:16" s="44" customFormat="1" ht="24" customHeight="1" x14ac:dyDescent="0.25">
      <c r="A194" s="120"/>
      <c r="B194" s="118" t="s">
        <v>405</v>
      </c>
      <c r="C194" s="118"/>
      <c r="D194" s="118"/>
      <c r="E194" s="60">
        <v>0</v>
      </c>
      <c r="F194" s="60">
        <v>1</v>
      </c>
      <c r="G194" s="60">
        <v>1</v>
      </c>
      <c r="H194" s="37"/>
      <c r="I194" s="37"/>
      <c r="J194" s="43"/>
    </row>
    <row r="195" spans="1:16" s="44" customFormat="1" x14ac:dyDescent="0.25">
      <c r="A195" s="120"/>
      <c r="B195" s="118" t="s">
        <v>406</v>
      </c>
      <c r="C195" s="118"/>
      <c r="D195" s="118"/>
      <c r="E195" s="60">
        <v>3</v>
      </c>
      <c r="F195" s="60">
        <v>2</v>
      </c>
      <c r="G195" s="60">
        <v>5</v>
      </c>
      <c r="H195" s="37"/>
      <c r="I195" s="37"/>
      <c r="J195" s="43"/>
    </row>
    <row r="196" spans="1:16" s="44" customFormat="1" ht="24" customHeight="1" x14ac:dyDescent="0.25">
      <c r="A196" s="120"/>
      <c r="B196" s="118" t="s">
        <v>407</v>
      </c>
      <c r="C196" s="118"/>
      <c r="D196" s="118"/>
      <c r="E196" s="60">
        <v>0</v>
      </c>
      <c r="F196" s="60">
        <v>1</v>
      </c>
      <c r="G196" s="60">
        <v>1</v>
      </c>
      <c r="H196" s="37"/>
      <c r="I196" s="37"/>
      <c r="J196" s="43"/>
    </row>
    <row r="197" spans="1:16" s="44" customFormat="1" ht="24" customHeight="1" x14ac:dyDescent="0.25">
      <c r="A197" s="120"/>
      <c r="B197" s="118" t="s">
        <v>445</v>
      </c>
      <c r="C197" s="118"/>
      <c r="D197" s="118"/>
      <c r="E197" s="60">
        <v>0</v>
      </c>
      <c r="F197" s="60">
        <v>1</v>
      </c>
      <c r="G197" s="60">
        <v>1</v>
      </c>
      <c r="H197" s="37"/>
      <c r="I197" s="37"/>
      <c r="J197" s="43"/>
    </row>
    <row r="198" spans="1:16" s="44" customFormat="1" ht="24" customHeight="1" x14ac:dyDescent="0.25">
      <c r="A198" s="120"/>
      <c r="B198" s="118" t="s">
        <v>410</v>
      </c>
      <c r="C198" s="118"/>
      <c r="D198" s="118"/>
      <c r="E198" s="60">
        <v>0</v>
      </c>
      <c r="F198" s="60">
        <v>1</v>
      </c>
      <c r="G198" s="60">
        <v>1</v>
      </c>
      <c r="H198" s="37"/>
      <c r="I198" s="37"/>
      <c r="J198" s="43"/>
    </row>
    <row r="199" spans="1:16" s="44" customFormat="1" x14ac:dyDescent="0.25">
      <c r="A199" s="120"/>
      <c r="B199" s="118" t="s">
        <v>135</v>
      </c>
      <c r="C199" s="118"/>
      <c r="D199" s="118"/>
      <c r="E199" s="60">
        <v>1</v>
      </c>
      <c r="F199" s="60">
        <v>7</v>
      </c>
      <c r="G199" s="60">
        <v>8</v>
      </c>
      <c r="H199" s="37"/>
      <c r="I199" s="37"/>
      <c r="J199" s="43"/>
    </row>
    <row r="200" spans="1:16" s="44" customFormat="1" x14ac:dyDescent="0.25">
      <c r="A200" s="120"/>
      <c r="B200" s="118" t="s">
        <v>8</v>
      </c>
      <c r="C200" s="118"/>
      <c r="D200" s="118"/>
      <c r="E200" s="60">
        <v>6</v>
      </c>
      <c r="F200" s="60">
        <v>24</v>
      </c>
      <c r="G200" s="60">
        <v>30</v>
      </c>
      <c r="H200" s="37"/>
      <c r="I200" s="37"/>
      <c r="J200" s="43"/>
    </row>
    <row r="201" spans="1:16" s="44" customFormat="1" x14ac:dyDescent="0.25">
      <c r="A201" s="50" t="s">
        <v>443</v>
      </c>
      <c r="B201" s="59"/>
      <c r="C201" s="59"/>
      <c r="D201" s="59"/>
      <c r="E201" s="37"/>
      <c r="F201" s="37"/>
      <c r="G201" s="37"/>
      <c r="H201" s="43"/>
    </row>
    <row r="202" spans="1:16" s="44" customFormat="1" x14ac:dyDescent="0.25">
      <c r="A202" s="51">
        <v>43158</v>
      </c>
      <c r="B202" s="59"/>
      <c r="C202" s="59"/>
      <c r="D202" s="59"/>
      <c r="E202" s="37"/>
      <c r="F202" s="37"/>
      <c r="G202" s="37"/>
      <c r="H202" s="43"/>
    </row>
    <row r="203" spans="1:16" s="44" customFormat="1" x14ac:dyDescent="0.25">
      <c r="A203" s="58"/>
      <c r="B203" s="59"/>
      <c r="C203" s="59"/>
      <c r="D203" s="59"/>
      <c r="E203" s="37"/>
      <c r="F203" s="37"/>
      <c r="G203" s="37"/>
      <c r="H203" s="43"/>
    </row>
    <row r="204" spans="1:16" x14ac:dyDescent="0.25">
      <c r="B204" s="39"/>
      <c r="C204" s="39"/>
      <c r="D204" s="39"/>
      <c r="E204" s="40"/>
      <c r="F204" s="40"/>
      <c r="G204" s="40"/>
      <c r="O204" s="22"/>
      <c r="P204" s="22"/>
    </row>
    <row r="206" spans="1:16" x14ac:dyDescent="0.25">
      <c r="A206" s="46"/>
    </row>
    <row r="207" spans="1:16" x14ac:dyDescent="0.25">
      <c r="A207" s="114" t="s">
        <v>442</v>
      </c>
      <c r="B207" s="114"/>
      <c r="C207" s="114"/>
      <c r="D207" s="114"/>
      <c r="E207" s="114"/>
      <c r="F207" s="114"/>
      <c r="G207" s="114"/>
      <c r="H207" s="114"/>
      <c r="I207" s="114"/>
      <c r="J207" s="114"/>
    </row>
    <row r="208" spans="1:16" x14ac:dyDescent="0.25">
      <c r="A208" s="66" t="s">
        <v>239</v>
      </c>
      <c r="B208" s="68" t="s">
        <v>207</v>
      </c>
      <c r="C208" s="68"/>
      <c r="D208" s="68"/>
      <c r="E208" s="105" t="s">
        <v>208</v>
      </c>
      <c r="F208" s="106"/>
      <c r="G208" s="107"/>
      <c r="H208" s="68" t="s">
        <v>209</v>
      </c>
      <c r="I208" s="68"/>
      <c r="J208" s="68"/>
      <c r="K208" s="68" t="s">
        <v>210</v>
      </c>
      <c r="L208" s="68"/>
      <c r="M208" s="68"/>
      <c r="N208" s="75" t="s">
        <v>8</v>
      </c>
      <c r="O208" s="75"/>
      <c r="P208" s="75"/>
    </row>
    <row r="209" spans="1:16" x14ac:dyDescent="0.25">
      <c r="A209" s="67"/>
      <c r="B209" s="32" t="s">
        <v>12</v>
      </c>
      <c r="C209" s="32" t="s">
        <v>13</v>
      </c>
      <c r="D209" s="32" t="s">
        <v>8</v>
      </c>
      <c r="E209" s="34" t="s">
        <v>12</v>
      </c>
      <c r="F209" s="34" t="s">
        <v>13</v>
      </c>
      <c r="G209" s="34" t="s">
        <v>8</v>
      </c>
      <c r="H209" s="32" t="s">
        <v>12</v>
      </c>
      <c r="I209" s="32" t="s">
        <v>13</v>
      </c>
      <c r="J209" s="32" t="s">
        <v>8</v>
      </c>
      <c r="K209" s="32" t="s">
        <v>12</v>
      </c>
      <c r="L209" s="32" t="s">
        <v>13</v>
      </c>
      <c r="M209" s="32" t="s">
        <v>8</v>
      </c>
      <c r="N209" s="32" t="s">
        <v>12</v>
      </c>
      <c r="O209" s="35" t="s">
        <v>13</v>
      </c>
      <c r="P209" s="35" t="s">
        <v>8</v>
      </c>
    </row>
    <row r="210" spans="1:16" x14ac:dyDescent="0.25">
      <c r="A210" s="55" t="s">
        <v>211</v>
      </c>
      <c r="B210" s="14">
        <v>0</v>
      </c>
      <c r="C210" s="14">
        <v>0</v>
      </c>
      <c r="D210" s="14">
        <v>0</v>
      </c>
      <c r="E210" s="14">
        <v>4</v>
      </c>
      <c r="F210" s="14">
        <v>15</v>
      </c>
      <c r="G210" s="14">
        <v>19</v>
      </c>
      <c r="H210" s="14">
        <v>2</v>
      </c>
      <c r="I210" s="14">
        <v>88</v>
      </c>
      <c r="J210" s="14">
        <v>90</v>
      </c>
      <c r="K210" s="14">
        <v>14</v>
      </c>
      <c r="L210" s="14">
        <v>96</v>
      </c>
      <c r="M210" s="14">
        <v>110</v>
      </c>
      <c r="N210" s="14">
        <f>B210+E210+H210+K210</f>
        <v>20</v>
      </c>
      <c r="O210" s="2">
        <f>C210+F210+I210+L210</f>
        <v>199</v>
      </c>
      <c r="P210" s="2">
        <f t="shared" ref="P210:P226" si="2">N210+O210</f>
        <v>219</v>
      </c>
    </row>
    <row r="211" spans="1:16" x14ac:dyDescent="0.25">
      <c r="A211" s="55" t="s">
        <v>212</v>
      </c>
      <c r="B211" s="14">
        <v>0</v>
      </c>
      <c r="C211" s="14">
        <v>0</v>
      </c>
      <c r="D211" s="14">
        <v>0</v>
      </c>
      <c r="E211" s="14">
        <v>1</v>
      </c>
      <c r="F211" s="14">
        <v>8</v>
      </c>
      <c r="G211" s="14">
        <v>9</v>
      </c>
      <c r="H211" s="14">
        <v>7</v>
      </c>
      <c r="I211" s="14">
        <v>67</v>
      </c>
      <c r="J211" s="14">
        <v>74</v>
      </c>
      <c r="K211" s="14">
        <v>16</v>
      </c>
      <c r="L211" s="14">
        <v>64</v>
      </c>
      <c r="M211" s="14">
        <v>80</v>
      </c>
      <c r="N211" s="14">
        <f t="shared" ref="N211:N226" si="3">B211+E211+H211+K211</f>
        <v>24</v>
      </c>
      <c r="O211" s="2">
        <f t="shared" ref="O211:O226" si="4">C211+F211+I211+L211</f>
        <v>139</v>
      </c>
      <c r="P211" s="2">
        <f t="shared" si="2"/>
        <v>163</v>
      </c>
    </row>
    <row r="212" spans="1:16" x14ac:dyDescent="0.25">
      <c r="A212" s="55" t="s">
        <v>220</v>
      </c>
      <c r="B212" s="14">
        <v>0</v>
      </c>
      <c r="C212" s="14">
        <v>2</v>
      </c>
      <c r="D212" s="14">
        <v>2</v>
      </c>
      <c r="E212" s="14">
        <v>2</v>
      </c>
      <c r="F212" s="14">
        <v>5</v>
      </c>
      <c r="G212" s="14">
        <v>7</v>
      </c>
      <c r="H212" s="14">
        <v>9</v>
      </c>
      <c r="I212" s="14">
        <v>37</v>
      </c>
      <c r="J212" s="14">
        <v>46</v>
      </c>
      <c r="K212" s="14">
        <v>6</v>
      </c>
      <c r="L212" s="14">
        <v>27</v>
      </c>
      <c r="M212" s="14">
        <v>33</v>
      </c>
      <c r="N212" s="14">
        <f t="shared" si="3"/>
        <v>17</v>
      </c>
      <c r="O212" s="2">
        <f t="shared" si="4"/>
        <v>71</v>
      </c>
      <c r="P212" s="2">
        <f t="shared" si="2"/>
        <v>88</v>
      </c>
    </row>
    <row r="213" spans="1:16" x14ac:dyDescent="0.25">
      <c r="A213" s="57" t="s">
        <v>213</v>
      </c>
      <c r="B213" s="20">
        <v>0</v>
      </c>
      <c r="C213" s="20">
        <v>0</v>
      </c>
      <c r="D213" s="20">
        <v>0</v>
      </c>
      <c r="E213" s="20">
        <v>0</v>
      </c>
      <c r="F213" s="20">
        <v>14</v>
      </c>
      <c r="G213" s="20">
        <v>14</v>
      </c>
      <c r="H213" s="20">
        <v>8</v>
      </c>
      <c r="I213" s="20">
        <v>39</v>
      </c>
      <c r="J213" s="20">
        <v>47</v>
      </c>
      <c r="K213" s="20">
        <v>6</v>
      </c>
      <c r="L213" s="20">
        <v>16</v>
      </c>
      <c r="M213" s="20">
        <v>22</v>
      </c>
      <c r="N213" s="14">
        <f t="shared" si="3"/>
        <v>14</v>
      </c>
      <c r="O213" s="2">
        <f t="shared" si="4"/>
        <v>69</v>
      </c>
      <c r="P213" s="3">
        <f t="shared" si="2"/>
        <v>83</v>
      </c>
    </row>
    <row r="214" spans="1:16" x14ac:dyDescent="0.25">
      <c r="A214" s="55" t="s">
        <v>214</v>
      </c>
      <c r="B214" s="14">
        <v>0</v>
      </c>
      <c r="C214" s="14">
        <v>0</v>
      </c>
      <c r="D214" s="14">
        <v>0</v>
      </c>
      <c r="E214" s="14">
        <v>0</v>
      </c>
      <c r="F214" s="14">
        <v>3</v>
      </c>
      <c r="G214" s="14">
        <v>3</v>
      </c>
      <c r="H214" s="14">
        <v>1</v>
      </c>
      <c r="I214" s="14">
        <v>16</v>
      </c>
      <c r="J214" s="14">
        <v>17</v>
      </c>
      <c r="K214" s="14">
        <v>0</v>
      </c>
      <c r="L214" s="14">
        <v>12</v>
      </c>
      <c r="M214" s="14">
        <v>12</v>
      </c>
      <c r="N214" s="14">
        <f t="shared" si="3"/>
        <v>1</v>
      </c>
      <c r="O214" s="2">
        <f t="shared" si="4"/>
        <v>31</v>
      </c>
      <c r="P214" s="2">
        <f t="shared" si="2"/>
        <v>32</v>
      </c>
    </row>
    <row r="215" spans="1:16" x14ac:dyDescent="0.25">
      <c r="A215" s="55" t="s">
        <v>230</v>
      </c>
      <c r="B215" s="14">
        <v>0</v>
      </c>
      <c r="C215" s="14">
        <v>0</v>
      </c>
      <c r="D215" s="14">
        <v>0</v>
      </c>
      <c r="E215" s="14">
        <v>0</v>
      </c>
      <c r="F215" s="14">
        <v>3</v>
      </c>
      <c r="G215" s="14">
        <v>3</v>
      </c>
      <c r="H215" s="14">
        <v>0</v>
      </c>
      <c r="I215" s="14">
        <v>18</v>
      </c>
      <c r="J215" s="14">
        <v>18</v>
      </c>
      <c r="K215" s="14">
        <v>0</v>
      </c>
      <c r="L215" s="14">
        <v>5</v>
      </c>
      <c r="M215" s="14">
        <v>5</v>
      </c>
      <c r="N215" s="14">
        <f t="shared" si="3"/>
        <v>0</v>
      </c>
      <c r="O215" s="2">
        <f t="shared" si="4"/>
        <v>26</v>
      </c>
      <c r="P215" s="2">
        <f t="shared" si="2"/>
        <v>26</v>
      </c>
    </row>
    <row r="216" spans="1:16" x14ac:dyDescent="0.25">
      <c r="A216" s="55" t="s">
        <v>216</v>
      </c>
      <c r="B216" s="14">
        <v>0</v>
      </c>
      <c r="C216" s="14">
        <v>0</v>
      </c>
      <c r="D216" s="14">
        <v>0</v>
      </c>
      <c r="E216" s="14">
        <v>0</v>
      </c>
      <c r="F216" s="14">
        <v>1</v>
      </c>
      <c r="G216" s="14">
        <v>1</v>
      </c>
      <c r="H216" s="14">
        <v>3</v>
      </c>
      <c r="I216" s="14">
        <v>6</v>
      </c>
      <c r="J216" s="14">
        <v>9</v>
      </c>
      <c r="K216" s="14">
        <v>3</v>
      </c>
      <c r="L216" s="14">
        <v>11</v>
      </c>
      <c r="M216" s="14">
        <v>14</v>
      </c>
      <c r="N216" s="14">
        <f t="shared" si="3"/>
        <v>6</v>
      </c>
      <c r="O216" s="2">
        <f t="shared" si="4"/>
        <v>18</v>
      </c>
      <c r="P216" s="2">
        <f t="shared" si="2"/>
        <v>24</v>
      </c>
    </row>
    <row r="217" spans="1:16" x14ac:dyDescent="0.25">
      <c r="A217" s="55" t="s">
        <v>217</v>
      </c>
      <c r="B217" s="14">
        <v>0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11</v>
      </c>
      <c r="J217" s="14">
        <v>11</v>
      </c>
      <c r="K217" s="14">
        <v>0</v>
      </c>
      <c r="L217" s="14">
        <v>10</v>
      </c>
      <c r="M217" s="14">
        <v>10</v>
      </c>
      <c r="N217" s="14">
        <f t="shared" si="3"/>
        <v>0</v>
      </c>
      <c r="O217" s="2">
        <f t="shared" si="4"/>
        <v>21</v>
      </c>
      <c r="P217" s="2">
        <f t="shared" si="2"/>
        <v>21</v>
      </c>
    </row>
    <row r="218" spans="1:16" x14ac:dyDescent="0.25">
      <c r="A218" s="55" t="s">
        <v>229</v>
      </c>
      <c r="B218" s="14">
        <v>0</v>
      </c>
      <c r="C218" s="14">
        <v>0</v>
      </c>
      <c r="D218" s="14">
        <v>0</v>
      </c>
      <c r="E218" s="14">
        <v>0</v>
      </c>
      <c r="F218" s="14">
        <v>5</v>
      </c>
      <c r="G218" s="14">
        <v>5</v>
      </c>
      <c r="H218" s="14">
        <v>1</v>
      </c>
      <c r="I218" s="14">
        <v>7</v>
      </c>
      <c r="J218" s="14">
        <v>8</v>
      </c>
      <c r="K218" s="14">
        <v>1</v>
      </c>
      <c r="L218" s="14">
        <v>5</v>
      </c>
      <c r="M218" s="14">
        <v>6</v>
      </c>
      <c r="N218" s="14">
        <f t="shared" si="3"/>
        <v>2</v>
      </c>
      <c r="O218" s="2">
        <f t="shared" si="4"/>
        <v>17</v>
      </c>
      <c r="P218" s="2">
        <f t="shared" si="2"/>
        <v>19</v>
      </c>
    </row>
    <row r="219" spans="1:16" x14ac:dyDescent="0.25">
      <c r="A219" s="55" t="s">
        <v>417</v>
      </c>
      <c r="B219" s="14">
        <v>0</v>
      </c>
      <c r="C219" s="14">
        <v>0</v>
      </c>
      <c r="D219" s="14">
        <v>0</v>
      </c>
      <c r="E219" s="14">
        <v>1</v>
      </c>
      <c r="F219" s="14">
        <v>6</v>
      </c>
      <c r="G219" s="14">
        <v>7</v>
      </c>
      <c r="H219" s="14">
        <v>1</v>
      </c>
      <c r="I219" s="14">
        <v>5</v>
      </c>
      <c r="J219" s="14">
        <v>6</v>
      </c>
      <c r="K219" s="14">
        <v>1</v>
      </c>
      <c r="L219" s="14">
        <v>2</v>
      </c>
      <c r="M219" s="14">
        <v>3</v>
      </c>
      <c r="N219" s="14">
        <f t="shared" si="3"/>
        <v>3</v>
      </c>
      <c r="O219" s="2">
        <f t="shared" si="4"/>
        <v>13</v>
      </c>
      <c r="P219" s="2">
        <f t="shared" si="2"/>
        <v>16</v>
      </c>
    </row>
    <row r="220" spans="1:16" x14ac:dyDescent="0.25">
      <c r="A220" s="55" t="s">
        <v>224</v>
      </c>
      <c r="B220" s="14">
        <v>0</v>
      </c>
      <c r="C220" s="14">
        <v>0</v>
      </c>
      <c r="D220" s="14">
        <v>0</v>
      </c>
      <c r="E220" s="14">
        <v>0</v>
      </c>
      <c r="F220" s="14">
        <v>1</v>
      </c>
      <c r="G220" s="14">
        <v>1</v>
      </c>
      <c r="H220" s="14">
        <v>0</v>
      </c>
      <c r="I220" s="14">
        <v>4</v>
      </c>
      <c r="J220" s="14">
        <v>4</v>
      </c>
      <c r="K220" s="14">
        <v>0</v>
      </c>
      <c r="L220" s="14">
        <v>6</v>
      </c>
      <c r="M220" s="14">
        <v>6</v>
      </c>
      <c r="N220" s="14">
        <f t="shared" si="3"/>
        <v>0</v>
      </c>
      <c r="O220" s="2">
        <f t="shared" si="4"/>
        <v>11</v>
      </c>
      <c r="P220" s="2">
        <f t="shared" si="2"/>
        <v>11</v>
      </c>
    </row>
    <row r="221" spans="1:16" x14ac:dyDescent="0.25">
      <c r="A221" s="55" t="s">
        <v>219</v>
      </c>
      <c r="B221" s="14">
        <v>0</v>
      </c>
      <c r="C221" s="14">
        <v>0</v>
      </c>
      <c r="D221" s="14">
        <v>0</v>
      </c>
      <c r="E221" s="14">
        <v>0</v>
      </c>
      <c r="F221" s="14">
        <v>1</v>
      </c>
      <c r="G221" s="14">
        <v>1</v>
      </c>
      <c r="H221" s="14">
        <v>1</v>
      </c>
      <c r="I221" s="14">
        <v>3</v>
      </c>
      <c r="J221" s="14">
        <v>4</v>
      </c>
      <c r="K221" s="14">
        <v>0</v>
      </c>
      <c r="L221" s="14">
        <v>0</v>
      </c>
      <c r="M221" s="14">
        <v>0</v>
      </c>
      <c r="N221" s="14">
        <f t="shared" si="3"/>
        <v>1</v>
      </c>
      <c r="O221" s="2">
        <f t="shared" si="4"/>
        <v>4</v>
      </c>
      <c r="P221" s="2">
        <f t="shared" si="2"/>
        <v>5</v>
      </c>
    </row>
    <row r="222" spans="1:16" x14ac:dyDescent="0.25">
      <c r="A222" s="55" t="s">
        <v>446</v>
      </c>
      <c r="B222" s="14">
        <v>0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2</v>
      </c>
      <c r="J222" s="14">
        <v>2</v>
      </c>
      <c r="K222" s="14">
        <v>0</v>
      </c>
      <c r="L222" s="14">
        <v>0</v>
      </c>
      <c r="M222" s="14">
        <v>0</v>
      </c>
      <c r="N222" s="14">
        <f t="shared" si="3"/>
        <v>0</v>
      </c>
      <c r="O222" s="2">
        <f t="shared" si="4"/>
        <v>2</v>
      </c>
      <c r="P222" s="2">
        <f t="shared" si="2"/>
        <v>2</v>
      </c>
    </row>
    <row r="223" spans="1:16" x14ac:dyDescent="0.25">
      <c r="A223" s="55" t="s">
        <v>227</v>
      </c>
      <c r="B223" s="14">
        <v>0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2</v>
      </c>
      <c r="J223" s="14">
        <v>2</v>
      </c>
      <c r="K223" s="14">
        <v>0</v>
      </c>
      <c r="L223" s="14">
        <v>0</v>
      </c>
      <c r="M223" s="14">
        <v>0</v>
      </c>
      <c r="N223" s="14">
        <f t="shared" si="3"/>
        <v>0</v>
      </c>
      <c r="O223" s="2">
        <f t="shared" si="4"/>
        <v>2</v>
      </c>
      <c r="P223" s="2">
        <f t="shared" si="2"/>
        <v>2</v>
      </c>
    </row>
    <row r="224" spans="1:16" x14ac:dyDescent="0.25">
      <c r="A224" s="55" t="s">
        <v>222</v>
      </c>
      <c r="B224" s="14">
        <v>0</v>
      </c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1</v>
      </c>
      <c r="J224" s="14">
        <v>1</v>
      </c>
      <c r="K224" s="14">
        <v>0</v>
      </c>
      <c r="L224" s="14">
        <v>0</v>
      </c>
      <c r="M224" s="14">
        <v>0</v>
      </c>
      <c r="N224" s="14">
        <f t="shared" si="3"/>
        <v>0</v>
      </c>
      <c r="O224" s="2">
        <f t="shared" si="4"/>
        <v>1</v>
      </c>
      <c r="P224" s="2">
        <f t="shared" si="2"/>
        <v>1</v>
      </c>
    </row>
    <row r="225" spans="1:16" x14ac:dyDescent="0.25">
      <c r="A225" s="55" t="s">
        <v>225</v>
      </c>
      <c r="B225" s="14">
        <v>0</v>
      </c>
      <c r="C225" s="14">
        <v>0</v>
      </c>
      <c r="D225" s="14">
        <v>0</v>
      </c>
      <c r="E225" s="14">
        <v>0</v>
      </c>
      <c r="F225" s="14">
        <v>1</v>
      </c>
      <c r="G225" s="14">
        <v>1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f t="shared" si="3"/>
        <v>0</v>
      </c>
      <c r="O225" s="2">
        <f t="shared" si="4"/>
        <v>1</v>
      </c>
      <c r="P225" s="2">
        <f t="shared" si="2"/>
        <v>1</v>
      </c>
    </row>
    <row r="226" spans="1:16" x14ac:dyDescent="0.25">
      <c r="A226" s="55" t="s">
        <v>416</v>
      </c>
      <c r="B226" s="14">
        <v>0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1</v>
      </c>
      <c r="J226" s="14">
        <v>1</v>
      </c>
      <c r="K226" s="14">
        <v>0</v>
      </c>
      <c r="L226" s="14">
        <v>0</v>
      </c>
      <c r="M226" s="14">
        <v>0</v>
      </c>
      <c r="N226" s="14">
        <f t="shared" si="3"/>
        <v>0</v>
      </c>
      <c r="O226" s="2">
        <f t="shared" si="4"/>
        <v>1</v>
      </c>
      <c r="P226" s="2">
        <f t="shared" si="2"/>
        <v>1</v>
      </c>
    </row>
    <row r="227" spans="1:16" x14ac:dyDescent="0.25">
      <c r="A227" s="56" t="s">
        <v>8</v>
      </c>
      <c r="B227" s="6">
        <f t="shared" ref="B227:P227" si="5">SUM(B210:B226)</f>
        <v>0</v>
      </c>
      <c r="C227" s="6">
        <f t="shared" si="5"/>
        <v>2</v>
      </c>
      <c r="D227" s="6">
        <f t="shared" si="5"/>
        <v>2</v>
      </c>
      <c r="E227" s="6">
        <f t="shared" si="5"/>
        <v>8</v>
      </c>
      <c r="F227" s="6">
        <f t="shared" si="5"/>
        <v>63</v>
      </c>
      <c r="G227" s="6">
        <f t="shared" si="5"/>
        <v>71</v>
      </c>
      <c r="H227" s="6">
        <f t="shared" si="5"/>
        <v>33</v>
      </c>
      <c r="I227" s="6">
        <f t="shared" si="5"/>
        <v>307</v>
      </c>
      <c r="J227" s="6">
        <f t="shared" si="5"/>
        <v>340</v>
      </c>
      <c r="K227" s="6">
        <f t="shared" si="5"/>
        <v>47</v>
      </c>
      <c r="L227" s="6">
        <f t="shared" si="5"/>
        <v>254</v>
      </c>
      <c r="M227" s="6">
        <f t="shared" si="5"/>
        <v>301</v>
      </c>
      <c r="N227" s="6">
        <f t="shared" si="5"/>
        <v>88</v>
      </c>
      <c r="O227" s="1">
        <f t="shared" si="5"/>
        <v>626</v>
      </c>
      <c r="P227" s="1">
        <f t="shared" si="5"/>
        <v>714</v>
      </c>
    </row>
    <row r="228" spans="1:16" s="22" customFormat="1" x14ac:dyDescent="0.25">
      <c r="A228" s="50" t="s">
        <v>443</v>
      </c>
      <c r="O228"/>
      <c r="P228"/>
    </row>
    <row r="229" spans="1:16" s="22" customFormat="1" x14ac:dyDescent="0.25">
      <c r="A229" s="51">
        <v>43158</v>
      </c>
      <c r="O229"/>
      <c r="P229"/>
    </row>
  </sheetData>
  <sortState ref="A15:J20">
    <sortCondition descending="1" ref="J14:J20"/>
  </sortState>
  <mergeCells count="199">
    <mergeCell ref="A12:A13"/>
    <mergeCell ref="B12:C12"/>
    <mergeCell ref="D12:E12"/>
    <mergeCell ref="F12:G12"/>
    <mergeCell ref="H12:I12"/>
    <mergeCell ref="J12:J13"/>
    <mergeCell ref="A1:J1"/>
    <mergeCell ref="A2:J2"/>
    <mergeCell ref="A3:J3"/>
    <mergeCell ref="B44:D44"/>
    <mergeCell ref="B45:D45"/>
    <mergeCell ref="B46:D46"/>
    <mergeCell ref="B47:D47"/>
    <mergeCell ref="B48:D48"/>
    <mergeCell ref="B49:D49"/>
    <mergeCell ref="A36:A37"/>
    <mergeCell ref="B36:D37"/>
    <mergeCell ref="E36:G36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83:D83"/>
    <mergeCell ref="B84:D84"/>
    <mergeCell ref="B85:D85"/>
    <mergeCell ref="B86:D86"/>
    <mergeCell ref="B87:D87"/>
    <mergeCell ref="B88:D88"/>
    <mergeCell ref="B89:D89"/>
    <mergeCell ref="B90:D90"/>
    <mergeCell ref="B77:D77"/>
    <mergeCell ref="B78:D78"/>
    <mergeCell ref="B79:D79"/>
    <mergeCell ref="B80:D80"/>
    <mergeCell ref="B81:D81"/>
    <mergeCell ref="B82:D82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12:D112"/>
    <mergeCell ref="B113:D113"/>
    <mergeCell ref="B114:D114"/>
    <mergeCell ref="B115:D115"/>
    <mergeCell ref="B116:D116"/>
    <mergeCell ref="B117:D117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27:D127"/>
    <mergeCell ref="B128:D128"/>
    <mergeCell ref="B129:D129"/>
    <mergeCell ref="B130:D130"/>
    <mergeCell ref="B131:D131"/>
    <mergeCell ref="B132:D132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42:D142"/>
    <mergeCell ref="B143:D143"/>
    <mergeCell ref="B144:D144"/>
    <mergeCell ref="B145:D145"/>
    <mergeCell ref="B146:D146"/>
    <mergeCell ref="B147:D147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57:D157"/>
    <mergeCell ref="B158:D158"/>
    <mergeCell ref="B159:D159"/>
    <mergeCell ref="B160:D160"/>
    <mergeCell ref="B161:D161"/>
    <mergeCell ref="B162:D162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8:D178"/>
    <mergeCell ref="B179:D179"/>
    <mergeCell ref="B180:D180"/>
    <mergeCell ref="B181:D181"/>
    <mergeCell ref="B182:D182"/>
    <mergeCell ref="B183:D183"/>
    <mergeCell ref="B172:D172"/>
    <mergeCell ref="B173:D173"/>
    <mergeCell ref="B174:D174"/>
    <mergeCell ref="B175:D175"/>
    <mergeCell ref="B176:D176"/>
    <mergeCell ref="B177:D177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K208:M208"/>
    <mergeCell ref="N208:P208"/>
    <mergeCell ref="A208:A209"/>
    <mergeCell ref="B208:D208"/>
    <mergeCell ref="E208:G208"/>
    <mergeCell ref="H208:J208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A207:J207"/>
    <mergeCell ref="A35:G35"/>
    <mergeCell ref="A11:H11"/>
    <mergeCell ref="B42:D42"/>
    <mergeCell ref="B43:D43"/>
    <mergeCell ref="A81:A97"/>
    <mergeCell ref="A98:A106"/>
    <mergeCell ref="A107:A115"/>
    <mergeCell ref="A116:A127"/>
    <mergeCell ref="A128:A139"/>
    <mergeCell ref="A140:A155"/>
    <mergeCell ref="A38:A50"/>
    <mergeCell ref="A51:A58"/>
    <mergeCell ref="A59:A66"/>
    <mergeCell ref="A67:A78"/>
    <mergeCell ref="A79:A80"/>
    <mergeCell ref="B38:D38"/>
    <mergeCell ref="B39:D39"/>
    <mergeCell ref="B40:D40"/>
    <mergeCell ref="B41:D41"/>
    <mergeCell ref="A156:A166"/>
    <mergeCell ref="A167:A175"/>
    <mergeCell ref="A176:A189"/>
    <mergeCell ref="A190:A20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Ana E. Sorto Fuentes</cp:lastModifiedBy>
  <dcterms:created xsi:type="dcterms:W3CDTF">2018-02-27T16:51:15Z</dcterms:created>
  <dcterms:modified xsi:type="dcterms:W3CDTF">2018-02-28T19:37:19Z</dcterms:modified>
</cp:coreProperties>
</file>