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sorto\Documents\Inserción Social\Ademandas\2018\"/>
    </mc:Choice>
  </mc:AlternateContent>
  <bookViews>
    <workbookView xWindow="0" yWindow="0" windowWidth="28800" windowHeight="12135"/>
  </bookViews>
  <sheets>
    <sheet name="2013" sheetId="10" r:id="rId1"/>
    <sheet name="2014" sheetId="6" r:id="rId2"/>
    <sheet name="2015" sheetId="1" r:id="rId3"/>
    <sheet name="2016" sheetId="2" r:id="rId4"/>
    <sheet name="2017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1" i="6" l="1"/>
  <c r="P222" i="6"/>
  <c r="P229" i="6"/>
  <c r="P230" i="6"/>
  <c r="P237" i="6"/>
  <c r="P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17" i="6"/>
  <c r="N218" i="6"/>
  <c r="P218" i="6" s="1"/>
  <c r="N219" i="6"/>
  <c r="P219" i="6" s="1"/>
  <c r="N220" i="6"/>
  <c r="P220" i="6" s="1"/>
  <c r="N221" i="6"/>
  <c r="N222" i="6"/>
  <c r="N223" i="6"/>
  <c r="P223" i="6" s="1"/>
  <c r="N224" i="6"/>
  <c r="P224" i="6" s="1"/>
  <c r="N225" i="6"/>
  <c r="P225" i="6" s="1"/>
  <c r="N226" i="6"/>
  <c r="P226" i="6" s="1"/>
  <c r="N227" i="6"/>
  <c r="P227" i="6" s="1"/>
  <c r="N228" i="6"/>
  <c r="P228" i="6" s="1"/>
  <c r="N229" i="6"/>
  <c r="N230" i="6"/>
  <c r="N231" i="6"/>
  <c r="P231" i="6" s="1"/>
  <c r="N232" i="6"/>
  <c r="P232" i="6" s="1"/>
  <c r="N233" i="6"/>
  <c r="P233" i="6" s="1"/>
  <c r="N234" i="6"/>
  <c r="P234" i="6" s="1"/>
  <c r="N235" i="6"/>
  <c r="P235" i="6" s="1"/>
  <c r="N236" i="6"/>
  <c r="P236" i="6" s="1"/>
  <c r="N237" i="6"/>
  <c r="N217" i="6"/>
  <c r="F370" i="10" l="1"/>
  <c r="G370" i="10"/>
  <c r="E370" i="10"/>
  <c r="E220" i="4"/>
  <c r="E221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280" i="4"/>
  <c r="F424" i="4"/>
  <c r="E424" i="4"/>
  <c r="C459" i="4"/>
  <c r="B459" i="4"/>
  <c r="D458" i="4"/>
  <c r="D457" i="4"/>
  <c r="D456" i="4"/>
  <c r="D455" i="4"/>
  <c r="G424" i="4" l="1"/>
  <c r="D459" i="4"/>
  <c r="M447" i="4"/>
  <c r="L447" i="4"/>
  <c r="K447" i="4"/>
  <c r="J447" i="4"/>
  <c r="I447" i="4"/>
  <c r="H447" i="4"/>
  <c r="F447" i="4"/>
  <c r="E447" i="4"/>
  <c r="C447" i="4"/>
  <c r="B447" i="4"/>
  <c r="O446" i="4"/>
  <c r="N446" i="4"/>
  <c r="O445" i="4"/>
  <c r="N445" i="4"/>
  <c r="O444" i="4"/>
  <c r="N444" i="4"/>
  <c r="O443" i="4"/>
  <c r="N443" i="4"/>
  <c r="O442" i="4"/>
  <c r="N442" i="4"/>
  <c r="O441" i="4"/>
  <c r="N441" i="4"/>
  <c r="O440" i="4"/>
  <c r="N440" i="4"/>
  <c r="O439" i="4"/>
  <c r="N439" i="4"/>
  <c r="O438" i="4"/>
  <c r="N438" i="4"/>
  <c r="O437" i="4"/>
  <c r="N437" i="4"/>
  <c r="O436" i="4"/>
  <c r="N436" i="4"/>
  <c r="O435" i="4"/>
  <c r="N435" i="4"/>
  <c r="O434" i="4"/>
  <c r="N434" i="4"/>
  <c r="O433" i="4"/>
  <c r="N433" i="4"/>
  <c r="O432" i="4"/>
  <c r="N432" i="4"/>
  <c r="O431" i="4"/>
  <c r="N431" i="4"/>
  <c r="G447" i="4"/>
  <c r="D447" i="4"/>
  <c r="C273" i="4"/>
  <c r="B273" i="4"/>
  <c r="D273" i="4" s="1"/>
  <c r="D272" i="4"/>
  <c r="D271" i="4"/>
  <c r="D270" i="4"/>
  <c r="D269" i="4"/>
  <c r="D455" i="2"/>
  <c r="D456" i="2"/>
  <c r="D45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27" i="2"/>
  <c r="F419" i="2"/>
  <c r="E419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281" i="2"/>
  <c r="D454" i="2"/>
  <c r="D453" i="2"/>
  <c r="C458" i="2"/>
  <c r="B458" i="2"/>
  <c r="L444" i="2"/>
  <c r="K444" i="2"/>
  <c r="I444" i="2"/>
  <c r="H444" i="2"/>
  <c r="F444" i="2"/>
  <c r="E444" i="2"/>
  <c r="C444" i="2"/>
  <c r="B444" i="2"/>
  <c r="O443" i="2"/>
  <c r="N443" i="2"/>
  <c r="O442" i="2"/>
  <c r="N442" i="2"/>
  <c r="O441" i="2"/>
  <c r="N441" i="2"/>
  <c r="O440" i="2"/>
  <c r="N440" i="2"/>
  <c r="O439" i="2"/>
  <c r="N439" i="2"/>
  <c r="O438" i="2"/>
  <c r="N438" i="2"/>
  <c r="O437" i="2"/>
  <c r="N437" i="2"/>
  <c r="O436" i="2"/>
  <c r="N436" i="2"/>
  <c r="O435" i="2"/>
  <c r="N435" i="2"/>
  <c r="O434" i="2"/>
  <c r="N434" i="2"/>
  <c r="O433" i="2"/>
  <c r="N433" i="2"/>
  <c r="O432" i="2"/>
  <c r="N432" i="2"/>
  <c r="O431" i="2"/>
  <c r="N431" i="2"/>
  <c r="O430" i="2"/>
  <c r="N430" i="2"/>
  <c r="O429" i="2"/>
  <c r="N429" i="2"/>
  <c r="O428" i="2"/>
  <c r="N428" i="2"/>
  <c r="O427" i="2"/>
  <c r="N427" i="2"/>
  <c r="C274" i="2"/>
  <c r="B274" i="2"/>
  <c r="D273" i="2"/>
  <c r="D272" i="2"/>
  <c r="D271" i="2"/>
  <c r="D270" i="2"/>
  <c r="F414" i="1"/>
  <c r="E414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282" i="1"/>
  <c r="F403" i="6"/>
  <c r="E403" i="6"/>
  <c r="K248" i="1"/>
  <c r="K439" i="1"/>
  <c r="C451" i="1"/>
  <c r="B451" i="1"/>
  <c r="M439" i="1"/>
  <c r="L439" i="1"/>
  <c r="J439" i="1"/>
  <c r="I439" i="1"/>
  <c r="H439" i="1"/>
  <c r="G439" i="1"/>
  <c r="F439" i="1"/>
  <c r="E439" i="1"/>
  <c r="D439" i="1"/>
  <c r="C439" i="1"/>
  <c r="B439" i="1"/>
  <c r="O438" i="1"/>
  <c r="N438" i="1"/>
  <c r="O437" i="1"/>
  <c r="N437" i="1"/>
  <c r="O436" i="1"/>
  <c r="N436" i="1"/>
  <c r="O435" i="1"/>
  <c r="N435" i="1"/>
  <c r="O434" i="1"/>
  <c r="N434" i="1"/>
  <c r="O433" i="1"/>
  <c r="N433" i="1"/>
  <c r="O432" i="1"/>
  <c r="N432" i="1"/>
  <c r="O431" i="1"/>
  <c r="N431" i="1"/>
  <c r="O430" i="1"/>
  <c r="N430" i="1"/>
  <c r="O429" i="1"/>
  <c r="N429" i="1"/>
  <c r="O428" i="1"/>
  <c r="N428" i="1"/>
  <c r="O427" i="1"/>
  <c r="N427" i="1"/>
  <c r="O426" i="1"/>
  <c r="N426" i="1"/>
  <c r="O425" i="1"/>
  <c r="N425" i="1"/>
  <c r="O424" i="1"/>
  <c r="N424" i="1"/>
  <c r="O423" i="1"/>
  <c r="N423" i="1"/>
  <c r="O422" i="1"/>
  <c r="N422" i="1"/>
  <c r="O421" i="1"/>
  <c r="N421" i="1"/>
  <c r="C275" i="1"/>
  <c r="B275" i="1"/>
  <c r="D274" i="1"/>
  <c r="D273" i="1"/>
  <c r="D272" i="1"/>
  <c r="D271" i="1"/>
  <c r="P432" i="4" l="1"/>
  <c r="P440" i="4"/>
  <c r="P439" i="4"/>
  <c r="N447" i="4"/>
  <c r="P443" i="4"/>
  <c r="P438" i="4"/>
  <c r="P446" i="4"/>
  <c r="P433" i="4"/>
  <c r="P441" i="4"/>
  <c r="P436" i="4"/>
  <c r="P444" i="4"/>
  <c r="P434" i="4"/>
  <c r="P442" i="4"/>
  <c r="P435" i="4"/>
  <c r="O447" i="4"/>
  <c r="P437" i="4"/>
  <c r="P445" i="4"/>
  <c r="P431" i="4"/>
  <c r="G444" i="2"/>
  <c r="J444" i="2"/>
  <c r="G419" i="2"/>
  <c r="M444" i="2"/>
  <c r="D444" i="2"/>
  <c r="P430" i="2"/>
  <c r="P438" i="2"/>
  <c r="P428" i="2"/>
  <c r="P432" i="2"/>
  <c r="P436" i="2"/>
  <c r="P439" i="2"/>
  <c r="D274" i="2"/>
  <c r="P431" i="2"/>
  <c r="P443" i="2"/>
  <c r="P433" i="2"/>
  <c r="P437" i="2"/>
  <c r="P441" i="2"/>
  <c r="D458" i="2"/>
  <c r="N444" i="2"/>
  <c r="P434" i="2"/>
  <c r="O444" i="2"/>
  <c r="P435" i="2"/>
  <c r="P442" i="2"/>
  <c r="P429" i="2"/>
  <c r="P440" i="2"/>
  <c r="P427" i="2"/>
  <c r="G414" i="1"/>
  <c r="P422" i="1"/>
  <c r="P426" i="1"/>
  <c r="P430" i="1"/>
  <c r="P434" i="1"/>
  <c r="P438" i="1"/>
  <c r="P425" i="1"/>
  <c r="P433" i="1"/>
  <c r="P424" i="1"/>
  <c r="P432" i="1"/>
  <c r="D275" i="1"/>
  <c r="P423" i="1"/>
  <c r="P427" i="1"/>
  <c r="P431" i="1"/>
  <c r="P435" i="1"/>
  <c r="D451" i="1"/>
  <c r="P437" i="1"/>
  <c r="P436" i="1"/>
  <c r="P429" i="1"/>
  <c r="O439" i="1"/>
  <c r="P428" i="1"/>
  <c r="P421" i="1"/>
  <c r="N439" i="1"/>
  <c r="L428" i="6"/>
  <c r="O411" i="6"/>
  <c r="O41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10" i="6"/>
  <c r="K238" i="6"/>
  <c r="L238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K428" i="6"/>
  <c r="M428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274" i="6"/>
  <c r="G403" i="6" l="1"/>
  <c r="P447" i="4"/>
  <c r="P444" i="2"/>
  <c r="P439" i="1"/>
  <c r="N428" i="6"/>
  <c r="M238" i="6"/>
  <c r="C441" i="6"/>
  <c r="B441" i="6"/>
  <c r="D440" i="6"/>
  <c r="D439" i="6"/>
  <c r="D438" i="6"/>
  <c r="D437" i="6"/>
  <c r="J428" i="6"/>
  <c r="I428" i="6"/>
  <c r="H428" i="6"/>
  <c r="G428" i="6"/>
  <c r="F428" i="6"/>
  <c r="E428" i="6"/>
  <c r="D428" i="6"/>
  <c r="C428" i="6"/>
  <c r="B428" i="6"/>
  <c r="P426" i="6"/>
  <c r="P422" i="6"/>
  <c r="P418" i="6"/>
  <c r="P410" i="6"/>
  <c r="C267" i="6"/>
  <c r="B267" i="6"/>
  <c r="D266" i="6"/>
  <c r="D265" i="6"/>
  <c r="D264" i="6"/>
  <c r="D263" i="6"/>
  <c r="D267" i="6" l="1"/>
  <c r="D441" i="6"/>
  <c r="P421" i="6"/>
  <c r="P411" i="6"/>
  <c r="P415" i="6"/>
  <c r="P419" i="6"/>
  <c r="P423" i="6"/>
  <c r="P427" i="6"/>
  <c r="P425" i="6"/>
  <c r="P417" i="6"/>
  <c r="P416" i="6"/>
  <c r="P424" i="6"/>
  <c r="P412" i="6"/>
  <c r="P420" i="6"/>
  <c r="P413" i="6"/>
  <c r="O428" i="6"/>
  <c r="P414" i="6"/>
  <c r="C409" i="10"/>
  <c r="B409" i="10"/>
  <c r="D408" i="10"/>
  <c r="D407" i="10"/>
  <c r="D406" i="10"/>
  <c r="D405" i="10"/>
  <c r="D404" i="10"/>
  <c r="M395" i="10"/>
  <c r="L395" i="10"/>
  <c r="K395" i="10"/>
  <c r="J395" i="10"/>
  <c r="I395" i="10"/>
  <c r="H395" i="10"/>
  <c r="G395" i="10"/>
  <c r="F395" i="10"/>
  <c r="E395" i="10"/>
  <c r="D395" i="10"/>
  <c r="C395" i="10"/>
  <c r="B395" i="10"/>
  <c r="O394" i="10"/>
  <c r="N394" i="10"/>
  <c r="O393" i="10"/>
  <c r="N393" i="10"/>
  <c r="O392" i="10"/>
  <c r="N392" i="10"/>
  <c r="O391" i="10"/>
  <c r="N391" i="10"/>
  <c r="O390" i="10"/>
  <c r="N390" i="10"/>
  <c r="O389" i="10"/>
  <c r="N389" i="10"/>
  <c r="O388" i="10"/>
  <c r="N388" i="10"/>
  <c r="O387" i="10"/>
  <c r="N387" i="10"/>
  <c r="O386" i="10"/>
  <c r="N386" i="10"/>
  <c r="O385" i="10"/>
  <c r="N385" i="10"/>
  <c r="O384" i="10"/>
  <c r="N384" i="10"/>
  <c r="O383" i="10"/>
  <c r="N383" i="10"/>
  <c r="O382" i="10"/>
  <c r="N382" i="10"/>
  <c r="O381" i="10"/>
  <c r="N381" i="10"/>
  <c r="O380" i="10"/>
  <c r="N380" i="10"/>
  <c r="O379" i="10"/>
  <c r="N379" i="10"/>
  <c r="O378" i="10"/>
  <c r="N378" i="10"/>
  <c r="O377" i="10"/>
  <c r="N377" i="10"/>
  <c r="C246" i="10"/>
  <c r="B246" i="10"/>
  <c r="D245" i="10"/>
  <c r="D244" i="10"/>
  <c r="D243" i="10"/>
  <c r="D242" i="10"/>
  <c r="P428" i="6" l="1"/>
  <c r="P385" i="10"/>
  <c r="P389" i="10"/>
  <c r="P393" i="10"/>
  <c r="P382" i="10"/>
  <c r="P390" i="10"/>
  <c r="P394" i="10"/>
  <c r="P380" i="10"/>
  <c r="P388" i="10"/>
  <c r="P381" i="10"/>
  <c r="P383" i="10"/>
  <c r="P387" i="10"/>
  <c r="P391" i="10"/>
  <c r="P392" i="10"/>
  <c r="D409" i="10"/>
  <c r="P377" i="10"/>
  <c r="P384" i="10"/>
  <c r="P378" i="10"/>
  <c r="N395" i="10"/>
  <c r="P379" i="10"/>
  <c r="P386" i="10"/>
  <c r="D246" i="10"/>
  <c r="O395" i="10"/>
  <c r="C231" i="10"/>
  <c r="B231" i="10"/>
  <c r="D230" i="10"/>
  <c r="D229" i="10"/>
  <c r="D228" i="10"/>
  <c r="D227" i="10"/>
  <c r="D226" i="10"/>
  <c r="M217" i="10"/>
  <c r="L217" i="10"/>
  <c r="K217" i="10"/>
  <c r="J217" i="10"/>
  <c r="I217" i="10"/>
  <c r="H217" i="10"/>
  <c r="G217" i="10"/>
  <c r="F217" i="10"/>
  <c r="E217" i="10"/>
  <c r="D217" i="10"/>
  <c r="C217" i="10"/>
  <c r="B217" i="10"/>
  <c r="O216" i="10"/>
  <c r="N216" i="10"/>
  <c r="O215" i="10"/>
  <c r="N215" i="10"/>
  <c r="O214" i="10"/>
  <c r="N214" i="10"/>
  <c r="O213" i="10"/>
  <c r="N213" i="10"/>
  <c r="O212" i="10"/>
  <c r="N212" i="10"/>
  <c r="O211" i="10"/>
  <c r="N211" i="10"/>
  <c r="O210" i="10"/>
  <c r="N210" i="10"/>
  <c r="O209" i="10"/>
  <c r="N209" i="10"/>
  <c r="O208" i="10"/>
  <c r="N208" i="10"/>
  <c r="O207" i="10"/>
  <c r="N207" i="10"/>
  <c r="O206" i="10"/>
  <c r="N206" i="10"/>
  <c r="O205" i="10"/>
  <c r="N205" i="10"/>
  <c r="O204" i="10"/>
  <c r="N204" i="10"/>
  <c r="O203" i="10"/>
  <c r="N203" i="10"/>
  <c r="O202" i="10"/>
  <c r="N202" i="10"/>
  <c r="O201" i="10"/>
  <c r="N201" i="10"/>
  <c r="O200" i="10"/>
  <c r="N200" i="10"/>
  <c r="O199" i="10"/>
  <c r="N199" i="10"/>
  <c r="O198" i="10"/>
  <c r="N198" i="10"/>
  <c r="C17" i="10"/>
  <c r="B17" i="10"/>
  <c r="D16" i="10"/>
  <c r="D15" i="10"/>
  <c r="D14" i="10"/>
  <c r="D13" i="10"/>
  <c r="C259" i="4"/>
  <c r="B259" i="4"/>
  <c r="D258" i="4"/>
  <c r="D257" i="4"/>
  <c r="D256" i="4"/>
  <c r="D255" i="4"/>
  <c r="C261" i="2"/>
  <c r="B261" i="2"/>
  <c r="D259" i="2"/>
  <c r="D260" i="2"/>
  <c r="D258" i="2"/>
  <c r="D257" i="2"/>
  <c r="D256" i="2"/>
  <c r="C261" i="1"/>
  <c r="B261" i="1"/>
  <c r="D260" i="1"/>
  <c r="D259" i="1"/>
  <c r="D258" i="1"/>
  <c r="D257" i="1"/>
  <c r="D256" i="1"/>
  <c r="D248" i="6"/>
  <c r="D249" i="6"/>
  <c r="D250" i="6"/>
  <c r="D251" i="6"/>
  <c r="D247" i="6"/>
  <c r="C252" i="6"/>
  <c r="B252" i="6"/>
  <c r="J238" i="6"/>
  <c r="I238" i="6"/>
  <c r="O238" i="6" s="1"/>
  <c r="H238" i="6"/>
  <c r="N238" i="6" s="1"/>
  <c r="P238" i="6" s="1"/>
  <c r="G238" i="6"/>
  <c r="F238" i="6"/>
  <c r="E238" i="6"/>
  <c r="D238" i="6"/>
  <c r="C238" i="6"/>
  <c r="B238" i="6"/>
  <c r="C17" i="6"/>
  <c r="B17" i="6"/>
  <c r="D16" i="6"/>
  <c r="D15" i="6"/>
  <c r="D14" i="6"/>
  <c r="D13" i="6"/>
  <c r="D261" i="2" l="1"/>
  <c r="D252" i="6"/>
  <c r="P215" i="10"/>
  <c r="P395" i="10"/>
  <c r="D17" i="10"/>
  <c r="P205" i="10"/>
  <c r="O217" i="10"/>
  <c r="P200" i="10"/>
  <c r="P208" i="10"/>
  <c r="P216" i="10"/>
  <c r="P209" i="10"/>
  <c r="P198" i="10"/>
  <c r="P201" i="10"/>
  <c r="P207" i="10"/>
  <c r="P210" i="10"/>
  <c r="P214" i="10"/>
  <c r="D231" i="10"/>
  <c r="P203" i="10"/>
  <c r="P204" i="10"/>
  <c r="P211" i="10"/>
  <c r="P212" i="10"/>
  <c r="P199" i="10"/>
  <c r="P202" i="10"/>
  <c r="P206" i="10"/>
  <c r="P213" i="10"/>
  <c r="N217" i="10"/>
  <c r="D259" i="4"/>
  <c r="D261" i="1"/>
  <c r="D17" i="6"/>
  <c r="M247" i="4"/>
  <c r="L247" i="4"/>
  <c r="K247" i="4"/>
  <c r="J247" i="4"/>
  <c r="I247" i="4"/>
  <c r="H247" i="4"/>
  <c r="G247" i="4"/>
  <c r="F247" i="4"/>
  <c r="E247" i="4"/>
  <c r="D247" i="4"/>
  <c r="C247" i="4"/>
  <c r="B247" i="4"/>
  <c r="O233" i="4"/>
  <c r="N233" i="4"/>
  <c r="O246" i="4"/>
  <c r="N246" i="4"/>
  <c r="O232" i="4"/>
  <c r="N232" i="4"/>
  <c r="O230" i="4"/>
  <c r="N230" i="4"/>
  <c r="O234" i="4"/>
  <c r="N234" i="4"/>
  <c r="O231" i="4"/>
  <c r="N231" i="4"/>
  <c r="O245" i="4"/>
  <c r="N245" i="4"/>
  <c r="O240" i="4"/>
  <c r="N240" i="4"/>
  <c r="O235" i="4"/>
  <c r="N235" i="4"/>
  <c r="O238" i="4"/>
  <c r="N238" i="4"/>
  <c r="O243" i="4"/>
  <c r="N243" i="4"/>
  <c r="O239" i="4"/>
  <c r="N239" i="4"/>
  <c r="O226" i="4"/>
  <c r="N226" i="4"/>
  <c r="O236" i="4"/>
  <c r="N236" i="4"/>
  <c r="O241" i="4"/>
  <c r="N241" i="4"/>
  <c r="O242" i="4"/>
  <c r="N242" i="4"/>
  <c r="O227" i="4"/>
  <c r="N227" i="4"/>
  <c r="O228" i="4"/>
  <c r="N228" i="4"/>
  <c r="O229" i="4"/>
  <c r="N229" i="4"/>
  <c r="O237" i="4"/>
  <c r="N237" i="4"/>
  <c r="O244" i="4"/>
  <c r="N244" i="4"/>
  <c r="C17" i="4"/>
  <c r="B17" i="4"/>
  <c r="D16" i="4"/>
  <c r="D15" i="4"/>
  <c r="D14" i="4"/>
  <c r="D13" i="4"/>
  <c r="D17" i="4" l="1"/>
  <c r="P236" i="4"/>
  <c r="P217" i="10"/>
  <c r="P238" i="4"/>
  <c r="P237" i="4"/>
  <c r="P242" i="4"/>
  <c r="P229" i="4"/>
  <c r="P241" i="4"/>
  <c r="P243" i="4"/>
  <c r="P245" i="4"/>
  <c r="P232" i="4"/>
  <c r="P244" i="4"/>
  <c r="P227" i="4"/>
  <c r="P234" i="4"/>
  <c r="P233" i="4"/>
  <c r="O247" i="4"/>
  <c r="P226" i="4"/>
  <c r="P231" i="4"/>
  <c r="P239" i="4"/>
  <c r="P235" i="4"/>
  <c r="P246" i="4"/>
  <c r="P240" i="4"/>
  <c r="P228" i="4"/>
  <c r="P230" i="4"/>
  <c r="N247" i="4"/>
  <c r="O246" i="2"/>
  <c r="O247" i="2"/>
  <c r="N246" i="2"/>
  <c r="N247" i="2"/>
  <c r="B248" i="2"/>
  <c r="C248" i="2"/>
  <c r="D248" i="2"/>
  <c r="E248" i="2"/>
  <c r="F248" i="2"/>
  <c r="G248" i="2"/>
  <c r="H248" i="2"/>
  <c r="I248" i="2"/>
  <c r="J248" i="2"/>
  <c r="K248" i="2"/>
  <c r="L248" i="2"/>
  <c r="M248" i="2"/>
  <c r="O245" i="2"/>
  <c r="N245" i="2"/>
  <c r="O244" i="2"/>
  <c r="N244" i="2"/>
  <c r="O243" i="2"/>
  <c r="N243" i="2"/>
  <c r="O242" i="2"/>
  <c r="N242" i="2"/>
  <c r="O241" i="2"/>
  <c r="N241" i="2"/>
  <c r="O240" i="2"/>
  <c r="N240" i="2"/>
  <c r="O239" i="2"/>
  <c r="N239" i="2"/>
  <c r="O238" i="2"/>
  <c r="N238" i="2"/>
  <c r="O237" i="2"/>
  <c r="N237" i="2"/>
  <c r="O236" i="2"/>
  <c r="N236" i="2"/>
  <c r="O235" i="2"/>
  <c r="N235" i="2"/>
  <c r="O234" i="2"/>
  <c r="N234" i="2"/>
  <c r="O233" i="2"/>
  <c r="N233" i="2"/>
  <c r="O232" i="2"/>
  <c r="N232" i="2"/>
  <c r="O231" i="2"/>
  <c r="N231" i="2"/>
  <c r="O230" i="2"/>
  <c r="N230" i="2"/>
  <c r="O229" i="2"/>
  <c r="N229" i="2"/>
  <c r="O228" i="2"/>
  <c r="N228" i="2"/>
  <c r="O227" i="2"/>
  <c r="N227" i="2"/>
  <c r="O226" i="2"/>
  <c r="N226" i="2"/>
  <c r="O225" i="2"/>
  <c r="N225" i="2"/>
  <c r="C14" i="2"/>
  <c r="B14" i="2"/>
  <c r="D13" i="2"/>
  <c r="D12" i="2"/>
  <c r="D11" i="2"/>
  <c r="D10" i="2"/>
  <c r="C17" i="1"/>
  <c r="B17" i="1"/>
  <c r="D16" i="1"/>
  <c r="D15" i="1"/>
  <c r="D14" i="1"/>
  <c r="D13" i="1"/>
  <c r="M248" i="1"/>
  <c r="L248" i="1"/>
  <c r="J248" i="1"/>
  <c r="I248" i="1"/>
  <c r="H248" i="1"/>
  <c r="G248" i="1"/>
  <c r="F248" i="1"/>
  <c r="E248" i="1"/>
  <c r="D248" i="1"/>
  <c r="C248" i="1"/>
  <c r="B248" i="1"/>
  <c r="O246" i="1"/>
  <c r="N246" i="1"/>
  <c r="O244" i="1"/>
  <c r="N244" i="1"/>
  <c r="O231" i="1"/>
  <c r="N231" i="1"/>
  <c r="O233" i="1"/>
  <c r="N233" i="1"/>
  <c r="O245" i="1"/>
  <c r="N245" i="1"/>
  <c r="O236" i="1"/>
  <c r="N236" i="1"/>
  <c r="O243" i="1"/>
  <c r="N243" i="1"/>
  <c r="O242" i="1"/>
  <c r="N242" i="1"/>
  <c r="O235" i="1"/>
  <c r="N235" i="1"/>
  <c r="O241" i="1"/>
  <c r="N241" i="1"/>
  <c r="O237" i="1"/>
  <c r="N237" i="1"/>
  <c r="O239" i="1"/>
  <c r="N239" i="1"/>
  <c r="O232" i="1"/>
  <c r="N232" i="1"/>
  <c r="O238" i="1"/>
  <c r="N238" i="1"/>
  <c r="O247" i="1"/>
  <c r="N247" i="1"/>
  <c r="O229" i="1"/>
  <c r="N229" i="1"/>
  <c r="O230" i="1"/>
  <c r="N230" i="1"/>
  <c r="O240" i="1"/>
  <c r="N240" i="1"/>
  <c r="O234" i="1"/>
  <c r="N234" i="1"/>
  <c r="O228" i="1"/>
  <c r="N228" i="1"/>
  <c r="O227" i="1"/>
  <c r="N227" i="1"/>
  <c r="O226" i="1"/>
  <c r="N226" i="1"/>
  <c r="G219" i="1"/>
  <c r="F219" i="1"/>
  <c r="E219" i="1"/>
  <c r="G217" i="1"/>
  <c r="F217" i="1"/>
  <c r="E217" i="1"/>
  <c r="G208" i="1"/>
  <c r="F208" i="1"/>
  <c r="E208" i="1"/>
  <c r="G193" i="1"/>
  <c r="F193" i="1"/>
  <c r="E193" i="1"/>
  <c r="G184" i="1"/>
  <c r="F184" i="1"/>
  <c r="E184" i="1"/>
  <c r="G171" i="1"/>
  <c r="F171" i="1"/>
  <c r="E171" i="1"/>
  <c r="G161" i="1"/>
  <c r="F161" i="1"/>
  <c r="E161" i="1"/>
  <c r="G145" i="1"/>
  <c r="F145" i="1"/>
  <c r="E145" i="1"/>
  <c r="G126" i="1"/>
  <c r="F126" i="1"/>
  <c r="E126" i="1"/>
  <c r="G110" i="1"/>
  <c r="F110" i="1"/>
  <c r="E110" i="1"/>
  <c r="G99" i="1"/>
  <c r="F99" i="1"/>
  <c r="E99" i="1"/>
  <c r="G83" i="1"/>
  <c r="F83" i="1"/>
  <c r="E83" i="1"/>
  <c r="G66" i="1"/>
  <c r="F66" i="1"/>
  <c r="E66" i="1"/>
  <c r="G51" i="1"/>
  <c r="F51" i="1"/>
  <c r="E51" i="1"/>
  <c r="G43" i="1"/>
  <c r="F43" i="1"/>
  <c r="E43" i="1"/>
  <c r="P230" i="2" l="1"/>
  <c r="P238" i="2"/>
  <c r="P242" i="2"/>
  <c r="P244" i="2"/>
  <c r="P241" i="1"/>
  <c r="P225" i="2"/>
  <c r="P229" i="2"/>
  <c r="P233" i="2"/>
  <c r="P237" i="2"/>
  <c r="P241" i="2"/>
  <c r="P245" i="2"/>
  <c r="P247" i="4"/>
  <c r="P246" i="2"/>
  <c r="P247" i="2"/>
  <c r="P236" i="2"/>
  <c r="P228" i="2"/>
  <c r="P232" i="2"/>
  <c r="P240" i="2"/>
  <c r="P235" i="2"/>
  <c r="P231" i="2"/>
  <c r="D14" i="2"/>
  <c r="P239" i="2"/>
  <c r="P243" i="2"/>
  <c r="N248" i="2"/>
  <c r="O248" i="2"/>
  <c r="P227" i="2"/>
  <c r="P234" i="2"/>
  <c r="P226" i="2"/>
  <c r="P247" i="1"/>
  <c r="P237" i="1"/>
  <c r="P232" i="1"/>
  <c r="P235" i="1"/>
  <c r="P245" i="1"/>
  <c r="P246" i="1"/>
  <c r="P229" i="1"/>
  <c r="D17" i="1"/>
  <c r="P236" i="1"/>
  <c r="P230" i="1"/>
  <c r="P233" i="1"/>
  <c r="P228" i="1"/>
  <c r="P234" i="1"/>
  <c r="P239" i="1"/>
  <c r="P242" i="1"/>
  <c r="N248" i="1"/>
  <c r="P240" i="1"/>
  <c r="P243" i="1"/>
  <c r="P231" i="1"/>
  <c r="O248" i="1"/>
  <c r="P227" i="1"/>
  <c r="P238" i="1"/>
  <c r="P244" i="1"/>
  <c r="P226" i="1"/>
  <c r="P248" i="2" l="1"/>
  <c r="P248" i="1"/>
</calcChain>
</file>

<file path=xl/sharedStrings.xml><?xml version="1.0" encoding="utf-8"?>
<sst xmlns="http://schemas.openxmlformats.org/spreadsheetml/2006/main" count="2533" uniqueCount="530">
  <si>
    <t>Sin Información</t>
  </si>
  <si>
    <t>Total</t>
  </si>
  <si>
    <t>DEPARTAMENTO</t>
  </si>
  <si>
    <t>MUNICIPIO</t>
  </si>
  <si>
    <t>SEXO</t>
  </si>
  <si>
    <t>F</t>
  </si>
  <si>
    <t>M</t>
  </si>
  <si>
    <t>SAN SALVADOR</t>
  </si>
  <si>
    <t>San Salvador</t>
  </si>
  <si>
    <t>Apopa</t>
  </si>
  <si>
    <t>Mejicanos</t>
  </si>
  <si>
    <t>Tonacatepeque</t>
  </si>
  <si>
    <t>Cuscatancingo</t>
  </si>
  <si>
    <t>Ciudad Delgado</t>
  </si>
  <si>
    <t>Soyapango</t>
  </si>
  <si>
    <t>Ilopango</t>
  </si>
  <si>
    <t>San Martin</t>
  </si>
  <si>
    <t>San Marcos</t>
  </si>
  <si>
    <t>Nejapa</t>
  </si>
  <si>
    <t>Panchimalco</t>
  </si>
  <si>
    <t>Ayutuxtepeque</t>
  </si>
  <si>
    <t>Aguilares</t>
  </si>
  <si>
    <t>Santiago Texacuangos</t>
  </si>
  <si>
    <t>Guazapa</t>
  </si>
  <si>
    <t>Santo Tomas</t>
  </si>
  <si>
    <t>Rosario De Mora</t>
  </si>
  <si>
    <t>El Paisnal</t>
  </si>
  <si>
    <t>SANTA ANA</t>
  </si>
  <si>
    <t>Santa Ana</t>
  </si>
  <si>
    <t>Chalchuapa</t>
  </si>
  <si>
    <t>San Sebastian Salitrillo</t>
  </si>
  <si>
    <t>Coatepeque</t>
  </si>
  <si>
    <t>El Congo</t>
  </si>
  <si>
    <t>Metapan</t>
  </si>
  <si>
    <t>Candelaria De La Frontera</t>
  </si>
  <si>
    <t>SONSONATE</t>
  </si>
  <si>
    <t>Armenia</t>
  </si>
  <si>
    <t>Nahuizalco</t>
  </si>
  <si>
    <t>Izalco</t>
  </si>
  <si>
    <t>San Julian</t>
  </si>
  <si>
    <t>Sonsonate</t>
  </si>
  <si>
    <t>Juayua</t>
  </si>
  <si>
    <t>Acajutla</t>
  </si>
  <si>
    <t>Sonzacate</t>
  </si>
  <si>
    <t>Caluco</t>
  </si>
  <si>
    <t>San Antonio Del Monte</t>
  </si>
  <si>
    <t>Nahulingo</t>
  </si>
  <si>
    <t>Santa Catarina Masahuat</t>
  </si>
  <si>
    <t>Salcoatitan</t>
  </si>
  <si>
    <t>Cuisnahuat</t>
  </si>
  <si>
    <t>SAN MIGUEL</t>
  </si>
  <si>
    <t>San Miguel</t>
  </si>
  <si>
    <t>Ciudad Barrios</t>
  </si>
  <si>
    <t>Chirilagua</t>
  </si>
  <si>
    <t>Chinameca</t>
  </si>
  <si>
    <t>Nueva Guadalupe</t>
  </si>
  <si>
    <t>El Transito</t>
  </si>
  <si>
    <t>Uluazapa</t>
  </si>
  <si>
    <t>Sesori</t>
  </si>
  <si>
    <t>Moncagua</t>
  </si>
  <si>
    <t>Chapeltique</t>
  </si>
  <si>
    <t>San Luis De La Reina</t>
  </si>
  <si>
    <t>San Gerardo</t>
  </si>
  <si>
    <t>Quelepa</t>
  </si>
  <si>
    <t>Nuevo Eden De San Juan</t>
  </si>
  <si>
    <t>Lolotique</t>
  </si>
  <si>
    <t>Carolina</t>
  </si>
  <si>
    <t>LA LIBERTAD</t>
  </si>
  <si>
    <t>Colon</t>
  </si>
  <si>
    <t>La Libertad</t>
  </si>
  <si>
    <t>Quezaltepeque</t>
  </si>
  <si>
    <t>Nueva San Salvador</t>
  </si>
  <si>
    <t>San Juan Opico</t>
  </si>
  <si>
    <t>Huizucar</t>
  </si>
  <si>
    <t>Zaragoza</t>
  </si>
  <si>
    <t>San Jose Villanueva</t>
  </si>
  <si>
    <t>Ciudad Arce</t>
  </si>
  <si>
    <t>Antiguo Cuscatlan</t>
  </si>
  <si>
    <t>Tamanique</t>
  </si>
  <si>
    <t>San Pablo Tacachico</t>
  </si>
  <si>
    <t>Sacacoyo</t>
  </si>
  <si>
    <t>Nuevo Cuscatlan</t>
  </si>
  <si>
    <t>Comasagua</t>
  </si>
  <si>
    <t>AHUACHAPAN</t>
  </si>
  <si>
    <t>Ahuachapan</t>
  </si>
  <si>
    <t>Atiquizaya</t>
  </si>
  <si>
    <t>Turin</t>
  </si>
  <si>
    <t>San Francisco Menendez</t>
  </si>
  <si>
    <t>Tacuba</t>
  </si>
  <si>
    <t>Jujutla</t>
  </si>
  <si>
    <t>San Lorenzo</t>
  </si>
  <si>
    <t>Concepcion De Ataco</t>
  </si>
  <si>
    <t>El Refugio</t>
  </si>
  <si>
    <t>Guaymango</t>
  </si>
  <si>
    <t>CUSCATLAN</t>
  </si>
  <si>
    <t>Cojutepeque</t>
  </si>
  <si>
    <t>San Pedro Perulapan</t>
  </si>
  <si>
    <t>Santa Cruz Michapa</t>
  </si>
  <si>
    <t>El Carmen</t>
  </si>
  <si>
    <t>Suchitoto</t>
  </si>
  <si>
    <t>San Bartolome Perulapia</t>
  </si>
  <si>
    <t>El Rosario</t>
  </si>
  <si>
    <t>San Ramon</t>
  </si>
  <si>
    <t>San Jose Guayabal</t>
  </si>
  <si>
    <t>San Rafael Cedros</t>
  </si>
  <si>
    <t>Candelaria</t>
  </si>
  <si>
    <t>Santa Cruz Analquito</t>
  </si>
  <si>
    <t>Oratorio De Concepcion</t>
  </si>
  <si>
    <t>Monte San Juan</t>
  </si>
  <si>
    <t>Cuscatlan</t>
  </si>
  <si>
    <t>LA PAZ</t>
  </si>
  <si>
    <t>Zacatecoluca</t>
  </si>
  <si>
    <t>San Rafael Obrajuelo</t>
  </si>
  <si>
    <t>Santiago Nonualco</t>
  </si>
  <si>
    <t>San Pedro Masahuat</t>
  </si>
  <si>
    <t>San Luis</t>
  </si>
  <si>
    <t>Olocuilta</t>
  </si>
  <si>
    <t>San Francisco Chinameca</t>
  </si>
  <si>
    <t>San Juan Nonualco</t>
  </si>
  <si>
    <t>Cuyultitan</t>
  </si>
  <si>
    <t>San Miguel Tepezontes</t>
  </si>
  <si>
    <t>San Luis La Herradura</t>
  </si>
  <si>
    <t>San Juan Talpa</t>
  </si>
  <si>
    <t>Santa Maria Ostuma</t>
  </si>
  <si>
    <t>San Pedro Nonualco</t>
  </si>
  <si>
    <t>San Juan Tepezontes</t>
  </si>
  <si>
    <t>La Paz</t>
  </si>
  <si>
    <t>Jerusalen</t>
  </si>
  <si>
    <t>USULUTAN</t>
  </si>
  <si>
    <t>Usulutan</t>
  </si>
  <si>
    <t>Santiago De Maria</t>
  </si>
  <si>
    <t>Jiquilisco</t>
  </si>
  <si>
    <t>Puerto El Triunfo</t>
  </si>
  <si>
    <t>Mercedes Umaña</t>
  </si>
  <si>
    <t>Concepcion Batres</t>
  </si>
  <si>
    <t>Santa Maria</t>
  </si>
  <si>
    <t>San Buenaventura</t>
  </si>
  <si>
    <t>Ereguayquin</t>
  </si>
  <si>
    <t>Alegria</t>
  </si>
  <si>
    <t>Jucuaran</t>
  </si>
  <si>
    <t>El Triunfo</t>
  </si>
  <si>
    <t>Nueva Granada</t>
  </si>
  <si>
    <t>Estanzuelas</t>
  </si>
  <si>
    <t>Berlin</t>
  </si>
  <si>
    <t>SAN VICENTE</t>
  </si>
  <si>
    <t>San Vicente</t>
  </si>
  <si>
    <t>Tecoluca</t>
  </si>
  <si>
    <t>Santo Domingo</t>
  </si>
  <si>
    <t>Apastepeque</t>
  </si>
  <si>
    <t>San Sebastian</t>
  </si>
  <si>
    <t>Verapaz</t>
  </si>
  <si>
    <t>San Ildefonso</t>
  </si>
  <si>
    <t>San Cayetano Ixtepeque</t>
  </si>
  <si>
    <t>Guadalupe</t>
  </si>
  <si>
    <t>LA UNION</t>
  </si>
  <si>
    <t>La Union</t>
  </si>
  <si>
    <t>Santa Rosa De Lima</t>
  </si>
  <si>
    <t>Conchagua</t>
  </si>
  <si>
    <t>Yayantique</t>
  </si>
  <si>
    <t>Pasaquina</t>
  </si>
  <si>
    <t>Yucuaiquin</t>
  </si>
  <si>
    <t>San Alejo</t>
  </si>
  <si>
    <t>Poloros</t>
  </si>
  <si>
    <t>Lislique</t>
  </si>
  <si>
    <t>Concepcion De Oriente</t>
  </si>
  <si>
    <t>Bolivar</t>
  </si>
  <si>
    <t>CABAÑAS</t>
  </si>
  <si>
    <t>Ilobasco</t>
  </si>
  <si>
    <t>Sensuntepeque</t>
  </si>
  <si>
    <t>Guacotecti</t>
  </si>
  <si>
    <t>San Isidro</t>
  </si>
  <si>
    <t>Cabañas</t>
  </si>
  <si>
    <t>Victoria</t>
  </si>
  <si>
    <t>Tejutepeque</t>
  </si>
  <si>
    <t>Jutiapa</t>
  </si>
  <si>
    <t>MORAZAN</t>
  </si>
  <si>
    <t>San Francisco Gotera</t>
  </si>
  <si>
    <t>El Divisadero</t>
  </si>
  <si>
    <t>Morazan</t>
  </si>
  <si>
    <t>Meanguera</t>
  </si>
  <si>
    <t>Lolotiquillo</t>
  </si>
  <si>
    <t>Yoloaiquin</t>
  </si>
  <si>
    <t>Yamabal</t>
  </si>
  <si>
    <t>Torola</t>
  </si>
  <si>
    <t>Sociedad</t>
  </si>
  <si>
    <t>Perquin</t>
  </si>
  <si>
    <t>Jocoaitique</t>
  </si>
  <si>
    <t>Delicias De Concepcion</t>
  </si>
  <si>
    <t>Chilanga</t>
  </si>
  <si>
    <t>Arambala</t>
  </si>
  <si>
    <t>CHALATENANGO</t>
  </si>
  <si>
    <t>Chalatenango</t>
  </si>
  <si>
    <t>Tejutla</t>
  </si>
  <si>
    <t>Nueva Concepcion</t>
  </si>
  <si>
    <t>San Isidro Labrador</t>
  </si>
  <si>
    <t>El Paraiso</t>
  </si>
  <si>
    <t>San Francisco Morazan</t>
  </si>
  <si>
    <t>San  Luis Del Carmen</t>
  </si>
  <si>
    <t>La Palma</t>
  </si>
  <si>
    <t>SIN INFORMACIÓN</t>
  </si>
  <si>
    <t>12 a &lt;14 años</t>
  </si>
  <si>
    <t>14 a &lt; 16 años</t>
  </si>
  <si>
    <t>16 a &lt; 18 años</t>
  </si>
  <si>
    <t>18 y más años</t>
  </si>
  <si>
    <t>Homicidios</t>
  </si>
  <si>
    <t>Extorsión</t>
  </si>
  <si>
    <t>Comercio, posesión, tráfico y tenencia de drogas</t>
  </si>
  <si>
    <t>Violación y agresiones sexuales</t>
  </si>
  <si>
    <t>Resistencia, encubrimiento y evasión</t>
  </si>
  <si>
    <t>Robos</t>
  </si>
  <si>
    <t>Tenencia, portación o conducción ilegal de armas de fuego</t>
  </si>
  <si>
    <t>Actos de terrorismo</t>
  </si>
  <si>
    <t>Amenazas</t>
  </si>
  <si>
    <t>Asociación ilícita y pertenencia a maras</t>
  </si>
  <si>
    <t>Fabricación, portación o conducción ilegal de arma de fuego artesanal</t>
  </si>
  <si>
    <t>Fabricación, Portación, Tenencia de Explosivos Artesanales</t>
  </si>
  <si>
    <t>Falsificación, tenencia o alteración de moneda</t>
  </si>
  <si>
    <t>Feminicidio</t>
  </si>
  <si>
    <t>Hurtos</t>
  </si>
  <si>
    <t>Incumplimiento de medida</t>
  </si>
  <si>
    <t>Lesiones</t>
  </si>
  <si>
    <t>Receptación</t>
  </si>
  <si>
    <t>Secuestro y Privación de libertad</t>
  </si>
  <si>
    <t>Tenencia, portación o conducción de armas de guerra</t>
  </si>
  <si>
    <t>Trafico de objetos prohibidos en Centros Penales</t>
  </si>
  <si>
    <t>Uso y tenencia de documentación falsa</t>
  </si>
  <si>
    <t>Grupos de Edad</t>
  </si>
  <si>
    <t>Total de adolescentes y jóvenes atendidos en Centros para la Inserción Social en el año 2015, por sexo y grupos de edad</t>
  </si>
  <si>
    <t>Delito</t>
  </si>
  <si>
    <t>Total de adolescentes y jóvenes atendidos en Centros para la Inserción Social en el año 2015, por sexo, departamento y municipio de procedencia.</t>
  </si>
  <si>
    <t>Total de adolescentes y jóvenes atendidos en Centros para la Inserción Social en el año 2015, por sexo, grupo de edad, según Delito</t>
  </si>
  <si>
    <t>Fuente:ISNA/GPI/DEI BD movimientos 2015</t>
  </si>
  <si>
    <t>Contrabando</t>
  </si>
  <si>
    <t>Fabricación, portación o conducción ilegal de arma de fuego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</si>
  <si>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</si>
  <si>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</si>
  <si>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</si>
  <si>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</si>
  <si>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</si>
  <si>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</si>
  <si>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</si>
  <si>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</si>
  <si>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TACUBA</t>
  </si>
  <si>
    <t>TURIN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</si>
  <si>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</si>
  <si>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</si>
  <si>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</si>
  <si>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</si>
  <si>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</si>
  <si>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</si>
  <si>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</si>
  <si>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EL PARAISO</t>
  </si>
  <si>
    <t>LA PALMA</t>
  </si>
  <si>
    <t>NUEVA CONCEPCION</t>
  </si>
  <si>
    <t>SAN  LUIS DEL CARMEN</t>
  </si>
  <si>
    <t>SAN FRANCISCO MORAZAN</t>
  </si>
  <si>
    <t>TEJUTLA</t>
  </si>
  <si>
    <t>CANDELARIA</t>
  </si>
  <si>
    <t>COJUTEPEQUE</t>
  </si>
  <si>
    <t>EL CARMEN</t>
  </si>
  <si>
    <t>EL ROSARIO</t>
  </si>
  <si>
    <t>MONTE SAN JUAN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</si>
  <si>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</si>
  <si>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</si>
  <si>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</si>
  <si>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</si>
  <si>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</si>
  <si>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</si>
  <si>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</si>
  <si>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</si>
  <si>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GUATEMALA</t>
  </si>
  <si>
    <t>ANTIGUO CUSCATLAN</t>
  </si>
  <si>
    <t>CHILTIUPAN</t>
  </si>
  <si>
    <t>CIUDAD ARCE</t>
  </si>
  <si>
    <t>COLON</t>
  </si>
  <si>
    <t>HUIZUCAR</t>
  </si>
  <si>
    <t>JAYAQUE</t>
  </si>
  <si>
    <t>JICALAPA</t>
  </si>
  <si>
    <t>NUEVA SAN SALVADOR</t>
  </si>
  <si>
    <t>QUEZALTEPEQUE</t>
  </si>
  <si>
    <t>SACACOYO</t>
  </si>
  <si>
    <t>SAN JOSE VILLANUEVA</t>
  </si>
  <si>
    <t>SAN JUAN OPICO</t>
  </si>
  <si>
    <t>SAN MATIAS</t>
  </si>
  <si>
    <t>SAN PABLO TACACHICO</t>
  </si>
  <si>
    <t>TALNIQUE</t>
  </si>
  <si>
    <t>TAMANIQUE</t>
  </si>
  <si>
    <t>TEOTEPEQUE</t>
  </si>
  <si>
    <t>TEPECOYO</t>
  </si>
  <si>
    <t>ZARAGOZA</t>
  </si>
  <si>
    <t>CUYULTITAN</t>
  </si>
  <si>
    <t>SAN EMIGDIO</t>
  </si>
  <si>
    <t>SAN FRANCISCO CHINAMECA</t>
  </si>
  <si>
    <t>SAN JUAN NONUALCO</t>
  </si>
  <si>
    <t>SAN JUAN TALPA</t>
  </si>
  <si>
    <t>SAN LUIS</t>
  </si>
  <si>
    <t>SAN LUIS LA HERRADURA</t>
  </si>
  <si>
    <t>SAN PEDRO MASAHUAT</t>
  </si>
  <si>
    <t>SAN RAFAEL OBRAJUELO</t>
  </si>
  <si>
    <t>SANTA MARIA OSTUMA</t>
  </si>
  <si>
    <t>SANTIAGO NONUALCO</t>
  </si>
  <si>
    <t>ZACATECOLUCA</t>
  </si>
  <si>
    <t>CONCEPCION DE ORIENTE</t>
  </si>
  <si>
    <t>CONCHAGUA</t>
  </si>
  <si>
    <t>NUEVA ESPARTA</t>
  </si>
  <si>
    <t>PASAQUINA</t>
  </si>
  <si>
    <t>POLOROS</t>
  </si>
  <si>
    <t>SANTA ROSA DE LIMA</t>
  </si>
  <si>
    <t>YAYANTIQUE</t>
  </si>
  <si>
    <t>YUCUAIQUIN</t>
  </si>
  <si>
    <t>ARAMBALA</t>
  </si>
  <si>
    <t>CACAOPERA</t>
  </si>
  <si>
    <t>CORINTO</t>
  </si>
  <si>
    <t>EL DIVISADERO</t>
  </si>
  <si>
    <t>GUALOCOCTI</t>
  </si>
  <si>
    <t>GUATAJIAGUA</t>
  </si>
  <si>
    <t>JOATECA</t>
  </si>
  <si>
    <t>JOCORO</t>
  </si>
  <si>
    <t>LOLOTIQUILLO</t>
  </si>
  <si>
    <t>MEANGUERA</t>
  </si>
  <si>
    <t>OSICALA</t>
  </si>
  <si>
    <t>PERQUIN</t>
  </si>
  <si>
    <t>SAN FERNANDO</t>
  </si>
  <si>
    <t>SAN FRANCISCO GOTERA</t>
  </si>
  <si>
    <t>SENSEMBRA</t>
  </si>
  <si>
    <t>SOCIEDAD</t>
  </si>
  <si>
    <t>YAMABAL</t>
  </si>
  <si>
    <t>YOLOAIQUIN</t>
  </si>
  <si>
    <t>CHAPELTIQUE</t>
  </si>
  <si>
    <t>CHINAMECA</t>
  </si>
  <si>
    <t>CHIRILAGUA</t>
  </si>
  <si>
    <t>CIUDAD BARRIOS</t>
  </si>
  <si>
    <t>EL TRANSITO</t>
  </si>
  <si>
    <t>LOLOTIQUE</t>
  </si>
  <si>
    <t>MONCAGUA</t>
  </si>
  <si>
    <t>NUEVA GUADALUPE</t>
  </si>
  <si>
    <t>NUEVO EDEN DE SAN JUAN</t>
  </si>
  <si>
    <t>QUELEPA</t>
  </si>
  <si>
    <t>SAN ANTONIO</t>
  </si>
  <si>
    <t>SAN GERARDO</t>
  </si>
  <si>
    <t>SAN LUIS DE LA REINA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</si>
  <si>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</si>
  <si>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</si>
  <si>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</si>
  <si>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</si>
  <si>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</si>
  <si>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</si>
  <si>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</si>
  <si>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</si>
  <si>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</si>
  <si>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</si>
  <si>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</si>
  <si>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</si>
  <si>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</si>
  <si>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</si>
  <si>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</si>
  <si>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</si>
  <si>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</si>
  <si>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SOYAPANGO</t>
  </si>
  <si>
    <t>TONACATEPEQUE</t>
  </si>
  <si>
    <t>APASTEPEQUE</t>
  </si>
  <si>
    <t>GUADALUPE</t>
  </si>
  <si>
    <t>SAN CAYETANO IXTEPEQUE</t>
  </si>
  <si>
    <t>SAN ILDEFONSO</t>
  </si>
  <si>
    <t>SAN SEBASTIAN</t>
  </si>
  <si>
    <t>SANTO DOMINGO</t>
  </si>
  <si>
    <t>TECOLUCA</t>
  </si>
  <si>
    <t>TEPETITAN</t>
  </si>
  <si>
    <t>VERAPAZ</t>
  </si>
  <si>
    <t>CANDELARIA DE LA FRONTERA</t>
  </si>
  <si>
    <t>CHALCHUAPA</t>
  </si>
  <si>
    <t>COATEPEQUE</t>
  </si>
  <si>
    <t>EL CONGO</t>
  </si>
  <si>
    <t>METAPAN</t>
  </si>
  <si>
    <t>SAN SEBASTIAN SALITRILLO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</si>
  <si>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</si>
  <si>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</si>
  <si>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</si>
  <si>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</si>
  <si>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</si>
  <si>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</si>
  <si>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</si>
  <si>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</si>
  <si>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</si>
  <si>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</si>
  <si>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</si>
  <si>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ISABEL ISHUATAN</t>
  </si>
  <si>
    <t>SONZACATE</t>
  </si>
  <si>
    <t>ALEGRIA</t>
  </si>
  <si>
    <t>CONCEPCION BATRES</t>
  </si>
  <si>
    <t>EL TRIUNFO</t>
  </si>
  <si>
    <t>EREGUAYQUIN</t>
  </si>
  <si>
    <t>JIQUILISCO</t>
  </si>
  <si>
    <t>JUCUARAN</t>
  </si>
  <si>
    <t>MERCEDES UMAÑA</t>
  </si>
  <si>
    <t>OZATLAN</t>
  </si>
  <si>
    <t>PUERTO EL TRIUNFO</t>
  </si>
  <si>
    <t>SAN BUENAVENTURA</t>
  </si>
  <si>
    <t>SANTA MARIA</t>
  </si>
  <si>
    <t>SANTIAGO DE MARIA</t>
  </si>
  <si>
    <t>Total de adolescentes y jóvenes atendidos en Centros para la Inserción Social en el año 2016, por sexo y grupos de edad</t>
  </si>
  <si>
    <t>Fuente:ISNA/GPI/DEI BD movimientos 2016</t>
  </si>
  <si>
    <t>Total de adolescentes y jóvenes atendidos en Centros para la Inserción Social en el año 2016, por sexo, departamento y municipio de procedencia.</t>
  </si>
  <si>
    <t>Total de adolescentes y jóvenes atendidos en Centros para la Inserción Social en el año 2016, por sexo, grupo de edad, según Delito</t>
  </si>
  <si>
    <t>Sin información</t>
  </si>
  <si>
    <t>Incumplimiento de la medida Libertad asistida</t>
  </si>
  <si>
    <t>Limitación Ilegal a la Libertad de Circulación</t>
  </si>
  <si>
    <t>SAN BARTOLOME PERULAPIA</t>
  </si>
  <si>
    <t>OLOCUILTA</t>
  </si>
  <si>
    <t>SANTO TOMAS</t>
  </si>
  <si>
    <t>Total de adolescentes y jóvenes atendidos en Centros para la Inserción Social en el año 2017, por sexo y grupos de edad</t>
  </si>
  <si>
    <t>Fuente:ISNA/GPI/DEI BD movimientos 2017</t>
  </si>
  <si>
    <t>Total de adolescentes y jóvenes atendidos en Centros para la Inserción Social en el año 2017, por sexo, departamento y municipio de procedencia.</t>
  </si>
  <si>
    <t>Total de adolescentes y jóvenes atendidos en Centros para la Inserción Social en el año 2017, por sexo, grupo de edad, según Delito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</si>
  <si>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</si>
  <si>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</si>
  <si>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DEPARTAMENTO DE ESTADISTICAS INSTITUCIONAL</t>
  </si>
  <si>
    <t>HONDURAS</t>
  </si>
  <si>
    <t>NICARAGUA</t>
  </si>
  <si>
    <t>Dulce Nombre De Maria</t>
  </si>
  <si>
    <t>La Laguna</t>
  </si>
  <si>
    <t>La Reina</t>
  </si>
  <si>
    <t>Nombre De Jesus</t>
  </si>
  <si>
    <t>San Ignacio</t>
  </si>
  <si>
    <t>San Miguel De Mercedes</t>
  </si>
  <si>
    <t>Honduras</t>
  </si>
  <si>
    <t>Lempira</t>
  </si>
  <si>
    <t>Chiltiupan</t>
  </si>
  <si>
    <t>Tepecoyo</t>
  </si>
  <si>
    <t>Intipuca</t>
  </si>
  <si>
    <t>Nueva Esparta</t>
  </si>
  <si>
    <t>Corinto</t>
  </si>
  <si>
    <t>Guatajiagua</t>
  </si>
  <si>
    <t>San Simon</t>
  </si>
  <si>
    <t>San Antonio</t>
  </si>
  <si>
    <t>Texistepeque</t>
  </si>
  <si>
    <t>California</t>
  </si>
  <si>
    <t>Santa Elena</t>
  </si>
  <si>
    <t>Tecapan</t>
  </si>
  <si>
    <t>Nicaragua</t>
  </si>
  <si>
    <t>Feminicidios</t>
  </si>
  <si>
    <t>ZONA</t>
  </si>
  <si>
    <t>Occidente</t>
  </si>
  <si>
    <t>Central</t>
  </si>
  <si>
    <t>Oriente</t>
  </si>
  <si>
    <t>Otros paises</t>
  </si>
  <si>
    <t>Total de adolescentes y jóvenes atendidos en Centros para la Inserción Social en el año 2014, por sexo y grupos de edad</t>
  </si>
  <si>
    <t>Fuente:ISNA/GPI/DEI BD movimientos 2014</t>
  </si>
  <si>
    <t>Total de adolescentes y jóvenes atendidos en Centros para la Inserción Social en el año 2014, por sexo, departamento y municipio de procedencia.</t>
  </si>
  <si>
    <t>Total de adolescentes y jóvenes atendidos en Centros para la Inserción Social en el año 2014, por sexo, grupo de edad, según Delito</t>
  </si>
  <si>
    <t>Total de adolescentes y jóvenes atendidos en Centros para la Inserción social en el año 2015, por sexo y zona geografica</t>
  </si>
  <si>
    <t>Total de adolescentes y jóvenes atendidos en Centros para la Inserción social en el año 2016, por sexo y zona geografica</t>
  </si>
  <si>
    <t xml:space="preserve">Sin Información </t>
  </si>
  <si>
    <t>Total de adolescentes y jóvenes atendidos en Centros para la Inserción social en el año 2017, por sexo y zona geografica</t>
  </si>
  <si>
    <t>Total de adolescentes y jóvenes atendidos en Centros para la Inserción social en el año 2014, por sexo y zona geografica</t>
  </si>
  <si>
    <t>Total de adolescentes y jóvenes atendidos en Centros para la Inserción Social en el año 2013, por sexo y grupos de edad</t>
  </si>
  <si>
    <t>Fuente:ISNA/GPI/DEI BD movimientos 2013</t>
  </si>
  <si>
    <t>Total de adolescentes y jóvenes atendidos en Centros para la Inserción Social en el año 2013, por sexo, departamento y municipio de procedencia.</t>
  </si>
  <si>
    <t>Total de adolescentes y jóvenes atendidos en Centros para la Inserción Social en el año 2013, por sexo, grupo de edad, según Delito</t>
  </si>
  <si>
    <t>Total de adolescentes y jóvenes atendidos en Centros para la Inserción social en el año 2013, por sexo y zona geografica</t>
  </si>
  <si>
    <t>San Pedro Puxtla</t>
  </si>
  <si>
    <t>Talnique</t>
  </si>
  <si>
    <t>Jayaque</t>
  </si>
  <si>
    <t>Anamoros</t>
  </si>
  <si>
    <t>San Carlos</t>
  </si>
  <si>
    <t>Jocoro</t>
  </si>
  <si>
    <t>San Rafael Oriente</t>
  </si>
  <si>
    <t>Santiago De La Frontera</t>
  </si>
  <si>
    <t>SIN INFORMACION</t>
  </si>
  <si>
    <t>Sin Informacion</t>
  </si>
  <si>
    <t>PRESENTES</t>
  </si>
  <si>
    <t>LA LAGUNA</t>
  </si>
  <si>
    <t>SAN ISIDRO LABRADOR</t>
  </si>
  <si>
    <t>LEMPIRA</t>
  </si>
  <si>
    <t>NUEVO CUSCATLAN</t>
  </si>
  <si>
    <t>BOLIVAR</t>
  </si>
  <si>
    <t>DELICIAS DE CONCEPCION</t>
  </si>
  <si>
    <t>TEXISTEPEQUE</t>
  </si>
  <si>
    <t>SANTA ELENA</t>
  </si>
  <si>
    <t>TECAPAN</t>
  </si>
  <si>
    <t>Sin dato</t>
  </si>
  <si>
    <t>Total de adolescentes y jóvenes presentes en Centros para la Inserción Social en diciembre 2013, por sexo, grupo de edad, según Delito</t>
  </si>
  <si>
    <t>Total de adolescentes y jóvenes presentes en Centros para la Inserción social en diciembre 2013, por sexo y zona geografica</t>
  </si>
  <si>
    <t>Total de adolescentes y jóvenes Presentes en Centros para la Inserción Social en diciembre 2013, por sexo y grupos de edad</t>
  </si>
  <si>
    <t>Total de adolescentes y jóvenes Presentes en Centros para la Inserción Social en diciembre 2013, por sexo, departamento y municipio de procedencia.</t>
  </si>
  <si>
    <t>Fuente:ISNA/GPI/DEI BD presentes diciembre 2013</t>
  </si>
  <si>
    <t>Total de adolescentes y jóvenes presentes en Centros para la Inserción Social en diciembre 2014, por sexo y grupos de edad</t>
  </si>
  <si>
    <t>Fuente:ISNA/GPI/DEI BD presente diciembre 2014</t>
  </si>
  <si>
    <t>Fuente:ISNA/GPI/DEI BD presentes diciembre 2014</t>
  </si>
  <si>
    <t>Total de adolescentes y jóvenes presentes en Centros para la Inserción social en diciembre 2014, por sexo y zona geografica</t>
  </si>
  <si>
    <t>Total de adolescentes y jóvenes presentes en Centros para la Inserción Social en diciembre 2014, por sexo, grupo de edad, según Delito</t>
  </si>
  <si>
    <t>Total de adolescentes y jóvenes presentes en Centros para la Inserción Social en diciembre 2014, por sexo, departamento y municipio de procedencia.</t>
  </si>
  <si>
    <t>Total de adolescentes y jóvenes presentes en Centros para la Inserción Social en diciembre 2015, por sexo y grupos de edad</t>
  </si>
  <si>
    <t>Fuente:ISNA/GPI/DEI BD presente diciembre 2015</t>
  </si>
  <si>
    <t>Total de adolescentes y jóvenes presentes en Centros para la Inserción Social en diciembre 2015, por sexo, departamento y municipio de procedencia.</t>
  </si>
  <si>
    <t>Total de adolescentes y jóvenes presentes en Centros para la Inserción Social en diciembre 2015, por sexo, grupo de edad, según Delito</t>
  </si>
  <si>
    <t>Total de adolescentes y jóvenes presentes en Centros para la Inserción social en diciembre 2015, por sexo y zona geografica</t>
  </si>
  <si>
    <t>Fuente:ISNA/GPI/DEI BD presentes diciembre 2015</t>
  </si>
  <si>
    <t xml:space="preserve">Total  </t>
  </si>
  <si>
    <t xml:space="preserve">Total   </t>
  </si>
  <si>
    <t>Total de adolescentes y jóvenes presentes en Centros para la Inserción Social en diciembre 2016, por sexo y grupos de edad</t>
  </si>
  <si>
    <t>Fuente:ISNA/GPI/DEI BD presente diciembre 2016</t>
  </si>
  <si>
    <t>Total de adolescentes y jóvenes presentes en Centros para la Inserción Social en diciembre 2016, por sexo, departamento y municipio de procedencia.</t>
  </si>
  <si>
    <t>Total de adolescentes y jóvenes presentes en Centros para la Inserción Social en diciembre 2016, por sexo, grupo de edad, según Delito</t>
  </si>
  <si>
    <t>Total de adolescentes y jóvenes presentes en Centros para la Inserción social en diciembre 2016, por sexo y zona geografica</t>
  </si>
  <si>
    <t>Fuente:ISNA/GPI/DEI BD presentes diciembre 2016</t>
  </si>
  <si>
    <t>Guatemala</t>
  </si>
  <si>
    <t>Jicalapa</t>
  </si>
  <si>
    <t>San Matias</t>
  </si>
  <si>
    <t>Teotepeque</t>
  </si>
  <si>
    <t>Cacaopera</t>
  </si>
  <si>
    <t>Joateca</t>
  </si>
  <si>
    <t>Sensembra</t>
  </si>
  <si>
    <t>Tepetitan</t>
  </si>
  <si>
    <t>Ozatlan</t>
  </si>
  <si>
    <t>Apaneca</t>
  </si>
  <si>
    <t>Agua Caliente</t>
  </si>
  <si>
    <t>Arcatao</t>
  </si>
  <si>
    <t>Santa Rita</t>
  </si>
  <si>
    <t>Santa Clara</t>
  </si>
  <si>
    <t>El Porvenir</t>
  </si>
  <si>
    <t>Santa Isabel Ishuatan</t>
  </si>
  <si>
    <t>Santo Domingo De Guzman</t>
  </si>
  <si>
    <t>Hurto</t>
  </si>
  <si>
    <t>Concepcion Quezaltepeque</t>
  </si>
  <si>
    <t>San Jose La Fuente</t>
  </si>
  <si>
    <t>Gualococti</t>
  </si>
  <si>
    <t>San Jorge</t>
  </si>
  <si>
    <t>Jucuapa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</si>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</sst>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2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9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</cellStyleXfs>
  <cellXfs count="211">
    <xf numFmtId="0" fontId="0" fillId="0" borderId="0" xfId="0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/>
    <xf numFmtId="3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Alignment="1"/>
    <xf numFmtId="0" fontId="10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1" fillId="0" borderId="0" xfId="0" applyFont="1"/>
    <xf numFmtId="14" fontId="11" fillId="0" borderId="0" xfId="0" applyNumberFormat="1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164" fontId="12" fillId="0" borderId="0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0" borderId="0" xfId="0" applyNumberFormat="1" applyFont="1"/>
    <xf numFmtId="0" fontId="10" fillId="0" borderId="0" xfId="0" applyFont="1" applyFill="1"/>
    <xf numFmtId="0" fontId="0" fillId="0" borderId="0" xfId="0" applyFill="1"/>
    <xf numFmtId="164" fontId="9" fillId="0" borderId="1" xfId="2" applyNumberFormat="1" applyFont="1" applyBorder="1" applyAlignment="1">
      <alignment horizontal="center" vertical="top"/>
    </xf>
    <xf numFmtId="1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164" fontId="15" fillId="0" borderId="1" xfId="3" applyNumberFormat="1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6" fillId="2" borderId="1" xfId="4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3" borderId="0" xfId="0" applyFill="1"/>
    <xf numFmtId="0" fontId="18" fillId="3" borderId="0" xfId="0" applyFont="1" applyFill="1"/>
    <xf numFmtId="0" fontId="0" fillId="0" borderId="0" xfId="0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9" fillId="0" borderId="1" xfId="5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6" fillId="2" borderId="1" xfId="4" applyFont="1" applyFill="1" applyBorder="1" applyAlignment="1">
      <alignment horizontal="center" wrapText="1"/>
    </xf>
    <xf numFmtId="0" fontId="14" fillId="0" borderId="0" xfId="6"/>
    <xf numFmtId="164" fontId="8" fillId="0" borderId="1" xfId="0" applyNumberFormat="1" applyFont="1" applyFill="1" applyBorder="1" applyAlignment="1">
      <alignment horizontal="center" vertical="center" wrapText="1"/>
    </xf>
    <xf numFmtId="164" fontId="19" fillId="0" borderId="1" xfId="3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164" fontId="19" fillId="0" borderId="1" xfId="6" applyNumberFormat="1" applyFont="1" applyBorder="1" applyAlignment="1">
      <alignment horizontal="center" vertical="center"/>
    </xf>
    <xf numFmtId="0" fontId="16" fillId="2" borderId="1" xfId="4" applyFont="1" applyFill="1" applyBorder="1" applyAlignment="1">
      <alignment horizontal="center" wrapText="1"/>
    </xf>
    <xf numFmtId="164" fontId="8" fillId="0" borderId="1" xfId="6" applyNumberFormat="1" applyFont="1" applyBorder="1" applyAlignment="1">
      <alignment horizontal="center" vertical="center"/>
    </xf>
    <xf numFmtId="164" fontId="12" fillId="0" borderId="1" xfId="7" applyNumberFormat="1" applyFont="1" applyBorder="1" applyAlignment="1">
      <alignment horizontal="center" vertical="center"/>
    </xf>
    <xf numFmtId="164" fontId="2" fillId="0" borderId="1" xfId="7" applyNumberForma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wrapText="1"/>
    </xf>
    <xf numFmtId="0" fontId="21" fillId="0" borderId="1" xfId="6" applyFont="1" applyBorder="1" applyAlignment="1">
      <alignment horizontal="center" vertical="center" wrapText="1"/>
    </xf>
    <xf numFmtId="0" fontId="2" fillId="0" borderId="0" xfId="8"/>
    <xf numFmtId="0" fontId="2" fillId="0" borderId="0" xfId="8" applyFont="1" applyBorder="1" applyAlignment="1">
      <alignment horizontal="center" vertical="center"/>
    </xf>
    <xf numFmtId="0" fontId="12" fillId="0" borderId="0" xfId="8" applyFont="1" applyBorder="1" applyAlignment="1">
      <alignment horizontal="left" vertical="top" wrapText="1"/>
    </xf>
    <xf numFmtId="164" fontId="12" fillId="0" borderId="0" xfId="8" applyNumberFormat="1" applyFont="1" applyBorder="1" applyAlignment="1">
      <alignment horizontal="right" vertical="top"/>
    </xf>
    <xf numFmtId="164" fontId="22" fillId="0" borderId="1" xfId="8" applyNumberFormat="1" applyFont="1" applyBorder="1" applyAlignment="1">
      <alignment horizontal="center" vertical="center"/>
    </xf>
    <xf numFmtId="164" fontId="23" fillId="0" borderId="1" xfId="8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0" fontId="24" fillId="0" borderId="0" xfId="0" applyFont="1" applyAlignment="1"/>
    <xf numFmtId="0" fontId="0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4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/>
    </xf>
    <xf numFmtId="0" fontId="15" fillId="0" borderId="1" xfId="6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1" fillId="0" borderId="1" xfId="7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12" fillId="0" borderId="1" xfId="7" applyFont="1" applyBorder="1" applyAlignment="1">
      <alignment horizontal="left" vertical="top" wrapText="1"/>
    </xf>
    <xf numFmtId="0" fontId="8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3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0" fontId="8" fillId="0" borderId="4" xfId="1" applyFont="1" applyFill="1" applyBorder="1" applyAlignment="1">
      <alignment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" xfId="8" applyFont="1" applyBorder="1" applyAlignment="1">
      <alignment horizontal="left" vertical="top" wrapText="1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3" fillId="0" borderId="0" xfId="0" applyFont="1" applyAlignment="1"/>
    <xf numFmtId="0" fontId="8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15" fillId="0" borderId="0" xfId="9" applyFont="1" applyBorder="1" applyAlignment="1">
      <alignment horizontal="left" vertical="top" wrapText="1"/>
    </xf>
    <xf numFmtId="0" fontId="14" fillId="0" borderId="0" xfId="9" applyFont="1" applyBorder="1" applyAlignment="1">
      <alignment horizontal="center" vertical="center"/>
    </xf>
    <xf numFmtId="164" fontId="15" fillId="0" borderId="0" xfId="9" applyNumberFormat="1" applyFont="1" applyBorder="1" applyAlignment="1">
      <alignment horizontal="right" vertical="top"/>
    </xf>
    <xf numFmtId="0" fontId="15" fillId="0" borderId="1" xfId="9" applyFont="1" applyBorder="1" applyAlignment="1">
      <alignment horizontal="left" vertical="top" wrapText="1"/>
    </xf>
    <xf numFmtId="164" fontId="15" fillId="0" borderId="1" xfId="9" applyNumberFormat="1" applyFont="1" applyBorder="1" applyAlignment="1">
      <alignment horizontal="center" vertical="center"/>
    </xf>
    <xf numFmtId="0" fontId="1" fillId="0" borderId="1" xfId="9" applyFont="1" applyBorder="1" applyAlignment="1">
      <alignment horizontal="center" vertical="center"/>
    </xf>
    <xf numFmtId="164" fontId="21" fillId="0" borderId="1" xfId="9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left" vertical="top" wrapText="1"/>
    </xf>
    <xf numFmtId="0" fontId="10" fillId="0" borderId="0" xfId="0" applyFont="1" applyBorder="1"/>
    <xf numFmtId="0" fontId="8" fillId="0" borderId="2" xfId="2" applyFont="1" applyBorder="1" applyAlignment="1">
      <alignment horizontal="left" vertical="top" wrapText="1"/>
    </xf>
    <xf numFmtId="0" fontId="8" fillId="0" borderId="3" xfId="2" applyFont="1" applyBorder="1" applyAlignment="1">
      <alignment horizontal="left" vertical="top" wrapText="1"/>
    </xf>
    <xf numFmtId="0" fontId="8" fillId="0" borderId="4" xfId="2" applyFont="1" applyBorder="1" applyAlignment="1">
      <alignment horizontal="left" vertical="top" wrapText="1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164" fontId="8" fillId="0" borderId="1" xfId="5" applyNumberFormat="1" applyFont="1" applyBorder="1" applyAlignment="1">
      <alignment horizontal="center" vertical="center"/>
    </xf>
    <xf numFmtId="0" fontId="6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21" fillId="0" borderId="1" xfId="9" applyFont="1" applyBorder="1" applyAlignment="1">
      <alignment horizontal="center" vertical="center" wrapText="1"/>
    </xf>
    <xf numFmtId="0" fontId="21" fillId="0" borderId="1" xfId="9" applyFont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1" fillId="0" borderId="1" xfId="8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</cellXfs>
  <cellStyles count="10">
    <cellStyle name="Normal" xfId="0" builtinId="0"/>
    <cellStyle name="Normal_2013" xfId="5"/>
    <cellStyle name="Normal_2014" xfId="6"/>
    <cellStyle name="Normal_2015" xfId="7"/>
    <cellStyle name="Normal_2016" xfId="8"/>
    <cellStyle name="Normal_2017" xfId="9"/>
    <cellStyle name="Normal_depart-muni-sexo" xfId="4"/>
    <cellStyle name="Normal_Hoja1" xfId="1"/>
    <cellStyle name="Normal_Hoja1_1" xfId="2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0</xdr:row>
      <xdr:rowOff>57150</xdr:rowOff>
    </xdr:from>
    <xdr:to>
      <xdr:col>0</xdr:col>
      <xdr:colOff>1590676</xdr:colOff>
      <xdr:row>4</xdr:row>
      <xdr:rowOff>1162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571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0</xdr:row>
      <xdr:rowOff>142875</xdr:rowOff>
    </xdr:from>
    <xdr:to>
      <xdr:col>10</xdr:col>
      <xdr:colOff>152401</xdr:colOff>
      <xdr:row>4</xdr:row>
      <xdr:rowOff>104775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42875"/>
          <a:ext cx="89535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0</xdr:row>
      <xdr:rowOff>57150</xdr:rowOff>
    </xdr:from>
    <xdr:to>
      <xdr:col>0</xdr:col>
      <xdr:colOff>1590676</xdr:colOff>
      <xdr:row>4</xdr:row>
      <xdr:rowOff>1162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571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0</xdr:row>
      <xdr:rowOff>142875</xdr:rowOff>
    </xdr:from>
    <xdr:to>
      <xdr:col>10</xdr:col>
      <xdr:colOff>152401</xdr:colOff>
      <xdr:row>4</xdr:row>
      <xdr:rowOff>104775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42875"/>
          <a:ext cx="89535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0</xdr:row>
      <xdr:rowOff>57150</xdr:rowOff>
    </xdr:from>
    <xdr:to>
      <xdr:col>0</xdr:col>
      <xdr:colOff>1590676</xdr:colOff>
      <xdr:row>4</xdr:row>
      <xdr:rowOff>1162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571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0</xdr:row>
      <xdr:rowOff>142875</xdr:rowOff>
    </xdr:from>
    <xdr:to>
      <xdr:col>10</xdr:col>
      <xdr:colOff>152401</xdr:colOff>
      <xdr:row>4</xdr:row>
      <xdr:rowOff>104775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42875"/>
          <a:ext cx="89535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0</xdr:row>
      <xdr:rowOff>57150</xdr:rowOff>
    </xdr:from>
    <xdr:to>
      <xdr:col>0</xdr:col>
      <xdr:colOff>1590676</xdr:colOff>
      <xdr:row>4</xdr:row>
      <xdr:rowOff>1162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571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561975</xdr:colOff>
      <xdr:row>0</xdr:row>
      <xdr:rowOff>66675</xdr:rowOff>
    </xdr:from>
    <xdr:to>
      <xdr:col>9</xdr:col>
      <xdr:colOff>695326</xdr:colOff>
      <xdr:row>4</xdr:row>
      <xdr:rowOff>28575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66675"/>
          <a:ext cx="89535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66675</xdr:rowOff>
    </xdr:from>
    <xdr:to>
      <xdr:col>0</xdr:col>
      <xdr:colOff>1266826</xdr:colOff>
      <xdr:row>4</xdr:row>
      <xdr:rowOff>10687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66675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581025</xdr:colOff>
      <xdr:row>0</xdr:row>
      <xdr:rowOff>47625</xdr:rowOff>
    </xdr:from>
    <xdr:to>
      <xdr:col>9</xdr:col>
      <xdr:colOff>714376</xdr:colOff>
      <xdr:row>4</xdr:row>
      <xdr:rowOff>9525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50" y="47625"/>
          <a:ext cx="89535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P411"/>
  <sheetViews>
    <sheetView tabSelected="1" topLeftCell="A230" zoomScaleNormal="100" workbookViewId="0">
      <selection activeCell="J259" sqref="J259"/>
    </sheetView>
  </sheetViews>
  <sheetFormatPr baseColWidth="10" defaultRowHeight="15" x14ac:dyDescent="0.25"/>
  <cols>
    <col min="1" max="1" width="53.5703125" style="21" customWidth="1"/>
    <col min="2" max="3" width="12" style="22" customWidth="1"/>
    <col min="4" max="4" width="11.42578125" style="22"/>
    <col min="5" max="7" width="11.42578125" style="38"/>
    <col min="8" max="14" width="11.42578125" style="22"/>
  </cols>
  <sheetData>
    <row r="1" spans="1:14" ht="18.75" x14ac:dyDescent="0.3">
      <c r="A1" s="120" t="s">
        <v>414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4" ht="18.75" x14ac:dyDescent="0.3">
      <c r="A2" s="120" t="s">
        <v>415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4" ht="18.75" x14ac:dyDescent="0.3">
      <c r="A3" s="120" t="s">
        <v>416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4" x14ac:dyDescent="0.25">
      <c r="A4"/>
      <c r="B4" s="50"/>
      <c r="C4" s="50"/>
      <c r="D4" s="50"/>
      <c r="E4" s="65"/>
      <c r="F4" s="65"/>
      <c r="G4" s="65"/>
      <c r="H4" s="50"/>
      <c r="I4" s="50"/>
    </row>
    <row r="7" spans="1:14" x14ac:dyDescent="0.25">
      <c r="K7"/>
      <c r="L7"/>
      <c r="M7"/>
      <c r="N7"/>
    </row>
    <row r="8" spans="1:14" x14ac:dyDescent="0.25">
      <c r="K8"/>
      <c r="L8"/>
      <c r="M8"/>
      <c r="N8"/>
    </row>
    <row r="9" spans="1:14" x14ac:dyDescent="0.25">
      <c r="K9"/>
      <c r="L9"/>
      <c r="M9"/>
      <c r="N9"/>
    </row>
    <row r="10" spans="1:14" x14ac:dyDescent="0.25">
      <c r="K10"/>
      <c r="L10"/>
      <c r="M10"/>
      <c r="N10"/>
    </row>
    <row r="11" spans="1:14" x14ac:dyDescent="0.25">
      <c r="A11" s="5" t="s">
        <v>455</v>
      </c>
      <c r="K11"/>
      <c r="L11"/>
      <c r="M11"/>
      <c r="N11"/>
    </row>
    <row r="12" spans="1:14" ht="21" customHeight="1" x14ac:dyDescent="0.25">
      <c r="A12" s="47" t="s">
        <v>226</v>
      </c>
      <c r="B12" s="47" t="s">
        <v>5</v>
      </c>
      <c r="C12" s="47" t="s">
        <v>6</v>
      </c>
      <c r="D12" s="47" t="s">
        <v>1</v>
      </c>
      <c r="K12"/>
      <c r="L12"/>
      <c r="M12"/>
      <c r="N12"/>
    </row>
    <row r="13" spans="1:14" x14ac:dyDescent="0.25">
      <c r="A13" s="8" t="s">
        <v>200</v>
      </c>
      <c r="B13" s="9">
        <v>2</v>
      </c>
      <c r="C13" s="9">
        <v>13</v>
      </c>
      <c r="D13" s="9">
        <f>SUM(B13:C13)</f>
        <v>15</v>
      </c>
      <c r="K13"/>
      <c r="L13"/>
      <c r="M13"/>
      <c r="N13"/>
    </row>
    <row r="14" spans="1:14" x14ac:dyDescent="0.25">
      <c r="A14" s="8" t="s">
        <v>201</v>
      </c>
      <c r="B14" s="9">
        <v>20</v>
      </c>
      <c r="C14" s="9">
        <v>126</v>
      </c>
      <c r="D14" s="9">
        <f>SUM(B14:C14)</f>
        <v>146</v>
      </c>
      <c r="K14"/>
      <c r="L14"/>
      <c r="M14"/>
      <c r="N14"/>
    </row>
    <row r="15" spans="1:14" x14ac:dyDescent="0.25">
      <c r="A15" s="8" t="s">
        <v>202</v>
      </c>
      <c r="B15" s="9">
        <v>59</v>
      </c>
      <c r="C15" s="9">
        <v>496</v>
      </c>
      <c r="D15" s="9">
        <f>SUM(B15:C15)</f>
        <v>555</v>
      </c>
      <c r="K15"/>
      <c r="L15"/>
      <c r="M15"/>
      <c r="N15"/>
    </row>
    <row r="16" spans="1:14" x14ac:dyDescent="0.25">
      <c r="A16" s="8" t="s">
        <v>203</v>
      </c>
      <c r="B16" s="9">
        <v>61</v>
      </c>
      <c r="C16" s="9">
        <v>563</v>
      </c>
      <c r="D16" s="9">
        <f>SUM(B16:C16)</f>
        <v>624</v>
      </c>
      <c r="K16"/>
      <c r="L16"/>
      <c r="M16"/>
      <c r="N16"/>
    </row>
    <row r="17" spans="1:14" x14ac:dyDescent="0.25">
      <c r="A17" s="10" t="s">
        <v>1</v>
      </c>
      <c r="B17" s="10">
        <f>SUM(B13:B16)</f>
        <v>142</v>
      </c>
      <c r="C17" s="6">
        <f>SUM(C13:C16)</f>
        <v>1198</v>
      </c>
      <c r="D17" s="6">
        <f>SUM(B17:C17)</f>
        <v>1340</v>
      </c>
    </row>
    <row r="18" spans="1:14" ht="15.75" customHeight="1" x14ac:dyDescent="0.25">
      <c r="A18" s="25" t="s">
        <v>456</v>
      </c>
    </row>
    <row r="19" spans="1:14" x14ac:dyDescent="0.25">
      <c r="A19" s="26">
        <v>43160</v>
      </c>
    </row>
    <row r="21" spans="1:14" x14ac:dyDescent="0.25">
      <c r="A21" s="11" t="s">
        <v>457</v>
      </c>
      <c r="E21" s="12"/>
      <c r="F21" s="12"/>
      <c r="G21" s="12"/>
    </row>
    <row r="22" spans="1:14" x14ac:dyDescent="0.25">
      <c r="A22" s="109" t="s">
        <v>2</v>
      </c>
      <c r="B22" s="116" t="s">
        <v>3</v>
      </c>
      <c r="C22" s="116"/>
      <c r="D22" s="116"/>
      <c r="E22" s="118" t="s">
        <v>4</v>
      </c>
      <c r="F22" s="109"/>
      <c r="G22" s="109"/>
    </row>
    <row r="23" spans="1:14" ht="15" customHeight="1" x14ac:dyDescent="0.25">
      <c r="A23" s="115"/>
      <c r="B23" s="117"/>
      <c r="C23" s="117"/>
      <c r="D23" s="117"/>
      <c r="E23" s="29" t="s">
        <v>5</v>
      </c>
      <c r="F23" s="29" t="s">
        <v>6</v>
      </c>
      <c r="G23" s="29" t="s">
        <v>1</v>
      </c>
    </row>
    <row r="24" spans="1:14" x14ac:dyDescent="0.25">
      <c r="A24" s="121" t="s">
        <v>83</v>
      </c>
      <c r="B24" s="119" t="s">
        <v>84</v>
      </c>
      <c r="C24" s="119"/>
      <c r="D24" s="119"/>
      <c r="E24" s="66">
        <v>3</v>
      </c>
      <c r="F24" s="66">
        <v>19</v>
      </c>
      <c r="G24" s="66">
        <v>22</v>
      </c>
      <c r="H24"/>
      <c r="I24"/>
      <c r="J24"/>
      <c r="K24"/>
      <c r="L24"/>
      <c r="M24"/>
      <c r="N24"/>
    </row>
    <row r="25" spans="1:14" x14ac:dyDescent="0.25">
      <c r="A25" s="122"/>
      <c r="B25" s="119" t="s">
        <v>85</v>
      </c>
      <c r="C25" s="119"/>
      <c r="D25" s="119"/>
      <c r="E25" s="66">
        <v>0</v>
      </c>
      <c r="F25" s="66">
        <v>20</v>
      </c>
      <c r="G25" s="66">
        <v>20</v>
      </c>
      <c r="H25"/>
      <c r="I25"/>
      <c r="J25"/>
      <c r="K25"/>
      <c r="L25"/>
      <c r="M25"/>
      <c r="N25"/>
    </row>
    <row r="26" spans="1:14" ht="15" customHeight="1" x14ac:dyDescent="0.25">
      <c r="A26" s="122"/>
      <c r="B26" s="119" t="s">
        <v>86</v>
      </c>
      <c r="C26" s="119"/>
      <c r="D26" s="119"/>
      <c r="E26" s="66">
        <v>1</v>
      </c>
      <c r="F26" s="66">
        <v>7</v>
      </c>
      <c r="G26" s="66">
        <v>8</v>
      </c>
      <c r="H26"/>
      <c r="I26"/>
      <c r="J26"/>
      <c r="K26"/>
      <c r="L26"/>
      <c r="M26"/>
      <c r="N26"/>
    </row>
    <row r="27" spans="1:14" ht="15" customHeight="1" x14ac:dyDescent="0.25">
      <c r="A27" s="122"/>
      <c r="B27" s="119" t="s">
        <v>92</v>
      </c>
      <c r="C27" s="119"/>
      <c r="D27" s="119"/>
      <c r="E27" s="66">
        <v>0</v>
      </c>
      <c r="F27" s="66">
        <v>6</v>
      </c>
      <c r="G27" s="66">
        <v>6</v>
      </c>
      <c r="H27"/>
      <c r="I27"/>
      <c r="J27"/>
      <c r="K27"/>
      <c r="L27"/>
      <c r="M27"/>
      <c r="N27"/>
    </row>
    <row r="28" spans="1:14" ht="15" customHeight="1" x14ac:dyDescent="0.25">
      <c r="A28" s="122"/>
      <c r="B28" s="119" t="s">
        <v>88</v>
      </c>
      <c r="C28" s="119"/>
      <c r="D28" s="119"/>
      <c r="E28" s="66">
        <v>0</v>
      </c>
      <c r="F28" s="66">
        <v>3</v>
      </c>
      <c r="G28" s="66">
        <v>3</v>
      </c>
      <c r="H28"/>
      <c r="I28"/>
      <c r="J28"/>
      <c r="K28"/>
      <c r="L28"/>
      <c r="M28"/>
      <c r="N28"/>
    </row>
    <row r="29" spans="1:14" ht="15" customHeight="1" x14ac:dyDescent="0.25">
      <c r="A29" s="122"/>
      <c r="B29" s="119" t="s">
        <v>87</v>
      </c>
      <c r="C29" s="119"/>
      <c r="D29" s="119"/>
      <c r="E29" s="66">
        <v>0</v>
      </c>
      <c r="F29" s="66">
        <v>3</v>
      </c>
      <c r="G29" s="66">
        <v>3</v>
      </c>
      <c r="H29"/>
      <c r="I29"/>
      <c r="J29"/>
      <c r="K29"/>
      <c r="L29"/>
      <c r="M29"/>
      <c r="N29"/>
    </row>
    <row r="30" spans="1:14" ht="15" customHeight="1" x14ac:dyDescent="0.25">
      <c r="A30" s="122"/>
      <c r="B30" s="119" t="s">
        <v>89</v>
      </c>
      <c r="C30" s="119"/>
      <c r="D30" s="119"/>
      <c r="E30" s="66">
        <v>0</v>
      </c>
      <c r="F30" s="66">
        <v>3</v>
      </c>
      <c r="G30" s="66">
        <v>3</v>
      </c>
      <c r="H30"/>
      <c r="I30"/>
      <c r="J30"/>
      <c r="K30"/>
      <c r="L30"/>
      <c r="M30"/>
      <c r="N30"/>
    </row>
    <row r="31" spans="1:14" x14ac:dyDescent="0.25">
      <c r="A31" s="122"/>
      <c r="B31" s="119" t="s">
        <v>460</v>
      </c>
      <c r="C31" s="119"/>
      <c r="D31" s="119"/>
      <c r="E31" s="66">
        <v>0</v>
      </c>
      <c r="F31" s="66">
        <v>2</v>
      </c>
      <c r="G31" s="66">
        <v>2</v>
      </c>
      <c r="H31"/>
      <c r="I31"/>
      <c r="J31"/>
      <c r="K31"/>
      <c r="L31"/>
      <c r="M31"/>
      <c r="N31"/>
    </row>
    <row r="32" spans="1:14" ht="15" customHeight="1" x14ac:dyDescent="0.25">
      <c r="A32" s="122"/>
      <c r="B32" s="119" t="s">
        <v>93</v>
      </c>
      <c r="C32" s="119"/>
      <c r="D32" s="119"/>
      <c r="E32" s="66">
        <v>0</v>
      </c>
      <c r="F32" s="66">
        <v>1</v>
      </c>
      <c r="G32" s="66">
        <v>1</v>
      </c>
      <c r="H32"/>
      <c r="I32"/>
      <c r="J32"/>
      <c r="K32"/>
      <c r="L32"/>
      <c r="M32"/>
      <c r="N32"/>
    </row>
    <row r="33" spans="1:14" x14ac:dyDescent="0.25">
      <c r="A33" s="122"/>
      <c r="B33" s="119" t="s">
        <v>91</v>
      </c>
      <c r="C33" s="119"/>
      <c r="D33" s="119"/>
      <c r="E33" s="66">
        <v>0</v>
      </c>
      <c r="F33" s="66">
        <v>1</v>
      </c>
      <c r="G33" s="66">
        <v>1</v>
      </c>
      <c r="H33"/>
      <c r="I33"/>
      <c r="J33"/>
      <c r="K33"/>
      <c r="L33"/>
      <c r="M33"/>
      <c r="N33"/>
    </row>
    <row r="34" spans="1:14" x14ac:dyDescent="0.25">
      <c r="A34" s="122"/>
      <c r="B34" s="121" t="s">
        <v>1</v>
      </c>
      <c r="C34" s="121"/>
      <c r="D34" s="121"/>
      <c r="E34" s="67">
        <v>4</v>
      </c>
      <c r="F34" s="67">
        <v>65</v>
      </c>
      <c r="G34" s="67">
        <v>69</v>
      </c>
      <c r="H34"/>
      <c r="I34"/>
      <c r="J34"/>
      <c r="K34"/>
      <c r="L34"/>
      <c r="M34"/>
      <c r="N34"/>
    </row>
    <row r="35" spans="1:14" ht="15" customHeight="1" x14ac:dyDescent="0.25">
      <c r="A35" s="121" t="s">
        <v>166</v>
      </c>
      <c r="B35" s="119" t="s">
        <v>167</v>
      </c>
      <c r="C35" s="119"/>
      <c r="D35" s="119"/>
      <c r="E35" s="66">
        <v>1</v>
      </c>
      <c r="F35" s="66">
        <v>10</v>
      </c>
      <c r="G35" s="66">
        <v>11</v>
      </c>
      <c r="H35"/>
      <c r="I35"/>
      <c r="J35"/>
      <c r="K35"/>
      <c r="L35"/>
      <c r="M35"/>
      <c r="N35"/>
    </row>
    <row r="36" spans="1:14" ht="15" customHeight="1" x14ac:dyDescent="0.25">
      <c r="A36" s="122"/>
      <c r="B36" s="119" t="s">
        <v>168</v>
      </c>
      <c r="C36" s="119"/>
      <c r="D36" s="119"/>
      <c r="E36" s="66">
        <v>1</v>
      </c>
      <c r="F36" s="66">
        <v>8</v>
      </c>
      <c r="G36" s="66">
        <v>9</v>
      </c>
      <c r="H36"/>
      <c r="I36"/>
      <c r="J36"/>
      <c r="K36"/>
      <c r="L36"/>
      <c r="M36"/>
      <c r="N36"/>
    </row>
    <row r="37" spans="1:14" x14ac:dyDescent="0.25">
      <c r="A37" s="122"/>
      <c r="B37" s="119" t="s">
        <v>171</v>
      </c>
      <c r="C37" s="119"/>
      <c r="D37" s="119"/>
      <c r="E37" s="66">
        <v>1</v>
      </c>
      <c r="F37" s="66">
        <v>1</v>
      </c>
      <c r="G37" s="66">
        <v>2</v>
      </c>
      <c r="H37"/>
      <c r="I37"/>
      <c r="J37"/>
      <c r="K37"/>
      <c r="L37"/>
      <c r="M37"/>
      <c r="N37"/>
    </row>
    <row r="38" spans="1:14" ht="15" customHeight="1" x14ac:dyDescent="0.25">
      <c r="A38" s="122"/>
      <c r="B38" s="119" t="s">
        <v>172</v>
      </c>
      <c r="C38" s="119"/>
      <c r="D38" s="119"/>
      <c r="E38" s="66">
        <v>0</v>
      </c>
      <c r="F38" s="66">
        <v>1</v>
      </c>
      <c r="G38" s="66">
        <v>1</v>
      </c>
      <c r="H38"/>
      <c r="I38"/>
      <c r="J38"/>
      <c r="K38"/>
      <c r="L38"/>
      <c r="M38"/>
      <c r="N38"/>
    </row>
    <row r="39" spans="1:14" x14ac:dyDescent="0.25">
      <c r="A39" s="122"/>
      <c r="B39" s="119" t="s">
        <v>169</v>
      </c>
      <c r="C39" s="119"/>
      <c r="D39" s="119"/>
      <c r="E39" s="66">
        <v>0</v>
      </c>
      <c r="F39" s="66">
        <v>1</v>
      </c>
      <c r="G39" s="66">
        <v>1</v>
      </c>
      <c r="H39"/>
      <c r="I39"/>
      <c r="J39"/>
      <c r="K39"/>
      <c r="L39"/>
      <c r="M39"/>
      <c r="N39"/>
    </row>
    <row r="40" spans="1:14" ht="15" customHeight="1" x14ac:dyDescent="0.25">
      <c r="A40" s="122"/>
      <c r="B40" s="121" t="s">
        <v>1</v>
      </c>
      <c r="C40" s="121"/>
      <c r="D40" s="121"/>
      <c r="E40" s="67">
        <v>3</v>
      </c>
      <c r="F40" s="67">
        <v>21</v>
      </c>
      <c r="G40" s="67">
        <v>24</v>
      </c>
      <c r="H40"/>
      <c r="I40"/>
      <c r="J40"/>
      <c r="K40"/>
      <c r="L40"/>
      <c r="M40"/>
      <c r="N40"/>
    </row>
    <row r="41" spans="1:14" ht="15" customHeight="1" x14ac:dyDescent="0.25">
      <c r="A41" s="121" t="s">
        <v>190</v>
      </c>
      <c r="B41" s="119" t="s">
        <v>191</v>
      </c>
      <c r="C41" s="119"/>
      <c r="D41" s="119"/>
      <c r="E41" s="66">
        <v>1</v>
      </c>
      <c r="F41" s="66">
        <v>9</v>
      </c>
      <c r="G41" s="66">
        <v>10</v>
      </c>
      <c r="H41"/>
      <c r="I41"/>
      <c r="J41"/>
      <c r="K41"/>
      <c r="L41"/>
      <c r="M41"/>
      <c r="N41"/>
    </row>
    <row r="42" spans="1:14" ht="15" customHeight="1" x14ac:dyDescent="0.25">
      <c r="A42" s="122"/>
      <c r="B42" s="119" t="s">
        <v>193</v>
      </c>
      <c r="C42" s="119"/>
      <c r="D42" s="119"/>
      <c r="E42" s="66">
        <v>1</v>
      </c>
      <c r="F42" s="66">
        <v>6</v>
      </c>
      <c r="G42" s="66">
        <v>7</v>
      </c>
      <c r="H42"/>
      <c r="I42"/>
      <c r="J42"/>
      <c r="K42"/>
      <c r="L42"/>
      <c r="M42"/>
      <c r="N42"/>
    </row>
    <row r="43" spans="1:14" ht="15" customHeight="1" x14ac:dyDescent="0.25">
      <c r="A43" s="122"/>
      <c r="B43" s="119" t="s">
        <v>194</v>
      </c>
      <c r="C43" s="119"/>
      <c r="D43" s="119"/>
      <c r="E43" s="66">
        <v>0</v>
      </c>
      <c r="F43" s="66">
        <v>2</v>
      </c>
      <c r="G43" s="66">
        <v>2</v>
      </c>
      <c r="H43"/>
      <c r="I43"/>
      <c r="J43"/>
      <c r="K43"/>
      <c r="L43"/>
      <c r="M43"/>
      <c r="N43"/>
    </row>
    <row r="44" spans="1:14" x14ac:dyDescent="0.25">
      <c r="A44" s="122"/>
      <c r="B44" s="119" t="s">
        <v>196</v>
      </c>
      <c r="C44" s="119"/>
      <c r="D44" s="119"/>
      <c r="E44" s="66">
        <v>0</v>
      </c>
      <c r="F44" s="66">
        <v>1</v>
      </c>
      <c r="G44" s="66">
        <v>1</v>
      </c>
      <c r="H44"/>
      <c r="I44"/>
      <c r="J44"/>
      <c r="K44"/>
      <c r="L44"/>
      <c r="M44"/>
      <c r="N44"/>
    </row>
    <row r="45" spans="1:14" x14ac:dyDescent="0.25">
      <c r="A45" s="122"/>
      <c r="B45" s="119" t="s">
        <v>198</v>
      </c>
      <c r="C45" s="119"/>
      <c r="D45" s="119"/>
      <c r="E45" s="66">
        <v>0</v>
      </c>
      <c r="F45" s="66">
        <v>1</v>
      </c>
      <c r="G45" s="66">
        <v>1</v>
      </c>
      <c r="H45"/>
      <c r="I45"/>
      <c r="J45"/>
      <c r="K45"/>
      <c r="L45"/>
      <c r="M45"/>
      <c r="N45"/>
    </row>
    <row r="46" spans="1:14" ht="15" customHeight="1" x14ac:dyDescent="0.25">
      <c r="A46" s="122"/>
      <c r="B46" s="119" t="s">
        <v>420</v>
      </c>
      <c r="C46" s="119"/>
      <c r="D46" s="119"/>
      <c r="E46" s="66">
        <v>0</v>
      </c>
      <c r="F46" s="66">
        <v>1</v>
      </c>
      <c r="G46" s="66">
        <v>1</v>
      </c>
      <c r="H46"/>
      <c r="I46"/>
      <c r="J46"/>
      <c r="K46"/>
      <c r="L46"/>
      <c r="M46"/>
      <c r="N46"/>
    </row>
    <row r="47" spans="1:14" x14ac:dyDescent="0.25">
      <c r="A47" s="122"/>
      <c r="B47" s="119" t="s">
        <v>195</v>
      </c>
      <c r="C47" s="119"/>
      <c r="D47" s="119"/>
      <c r="E47" s="66">
        <v>0</v>
      </c>
      <c r="F47" s="66">
        <v>1</v>
      </c>
      <c r="G47" s="66">
        <v>1</v>
      </c>
      <c r="H47"/>
      <c r="I47"/>
      <c r="J47"/>
      <c r="K47"/>
      <c r="L47"/>
      <c r="M47"/>
      <c r="N47"/>
    </row>
    <row r="48" spans="1:14" ht="15" customHeight="1" x14ac:dyDescent="0.25">
      <c r="A48" s="122"/>
      <c r="B48" s="121" t="s">
        <v>1</v>
      </c>
      <c r="C48" s="121"/>
      <c r="D48" s="121"/>
      <c r="E48" s="67">
        <v>2</v>
      </c>
      <c r="F48" s="67">
        <v>21</v>
      </c>
      <c r="G48" s="67">
        <v>23</v>
      </c>
      <c r="H48"/>
      <c r="I48"/>
      <c r="J48"/>
      <c r="K48"/>
      <c r="L48"/>
      <c r="M48"/>
      <c r="N48"/>
    </row>
    <row r="49" spans="1:14" ht="15" customHeight="1" x14ac:dyDescent="0.25">
      <c r="A49" s="121" t="s">
        <v>94</v>
      </c>
      <c r="B49" s="119" t="s">
        <v>96</v>
      </c>
      <c r="C49" s="119"/>
      <c r="D49" s="119"/>
      <c r="E49" s="66">
        <v>0</v>
      </c>
      <c r="F49" s="66">
        <v>6</v>
      </c>
      <c r="G49" s="66">
        <v>6</v>
      </c>
      <c r="H49"/>
      <c r="I49"/>
      <c r="J49"/>
      <c r="K49"/>
      <c r="L49"/>
      <c r="M49"/>
      <c r="N49"/>
    </row>
    <row r="50" spans="1:14" ht="15" customHeight="1" x14ac:dyDescent="0.25">
      <c r="A50" s="122"/>
      <c r="B50" s="119" t="s">
        <v>95</v>
      </c>
      <c r="C50" s="119"/>
      <c r="D50" s="119"/>
      <c r="E50" s="66">
        <v>0</v>
      </c>
      <c r="F50" s="66">
        <v>4</v>
      </c>
      <c r="G50" s="66">
        <v>4</v>
      </c>
      <c r="H50"/>
      <c r="I50"/>
      <c r="J50"/>
      <c r="K50"/>
      <c r="L50"/>
      <c r="M50"/>
      <c r="N50"/>
    </row>
    <row r="51" spans="1:14" ht="15" customHeight="1" x14ac:dyDescent="0.25">
      <c r="A51" s="122"/>
      <c r="B51" s="119" t="s">
        <v>97</v>
      </c>
      <c r="C51" s="119"/>
      <c r="D51" s="119"/>
      <c r="E51" s="66">
        <v>0</v>
      </c>
      <c r="F51" s="66">
        <v>3</v>
      </c>
      <c r="G51" s="66">
        <v>3</v>
      </c>
      <c r="H51"/>
      <c r="I51"/>
      <c r="J51"/>
      <c r="K51"/>
      <c r="L51"/>
      <c r="M51"/>
      <c r="N51"/>
    </row>
    <row r="52" spans="1:14" x14ac:dyDescent="0.25">
      <c r="A52" s="122"/>
      <c r="B52" s="119" t="s">
        <v>98</v>
      </c>
      <c r="C52" s="119"/>
      <c r="D52" s="119"/>
      <c r="E52" s="66">
        <v>0</v>
      </c>
      <c r="F52" s="66">
        <v>1</v>
      </c>
      <c r="G52" s="66">
        <v>1</v>
      </c>
      <c r="H52"/>
      <c r="I52"/>
      <c r="J52"/>
      <c r="K52"/>
      <c r="L52"/>
      <c r="M52"/>
      <c r="N52"/>
    </row>
    <row r="53" spans="1:14" ht="15" customHeight="1" x14ac:dyDescent="0.25">
      <c r="A53" s="122"/>
      <c r="B53" s="119" t="s">
        <v>99</v>
      </c>
      <c r="C53" s="119"/>
      <c r="D53" s="119"/>
      <c r="E53" s="66">
        <v>0</v>
      </c>
      <c r="F53" s="66">
        <v>1</v>
      </c>
      <c r="G53" s="66">
        <v>1</v>
      </c>
      <c r="H53"/>
      <c r="I53"/>
      <c r="J53"/>
      <c r="K53"/>
      <c r="L53"/>
      <c r="M53"/>
      <c r="N53"/>
    </row>
    <row r="54" spans="1:14" ht="15" customHeight="1" x14ac:dyDescent="0.25">
      <c r="A54" s="122"/>
      <c r="B54" s="119" t="s">
        <v>102</v>
      </c>
      <c r="C54" s="119"/>
      <c r="D54" s="119"/>
      <c r="E54" s="66">
        <v>0</v>
      </c>
      <c r="F54" s="66">
        <v>1</v>
      </c>
      <c r="G54" s="66">
        <v>1</v>
      </c>
      <c r="H54"/>
      <c r="I54"/>
      <c r="J54"/>
      <c r="K54"/>
      <c r="L54"/>
      <c r="M54"/>
      <c r="N54"/>
    </row>
    <row r="55" spans="1:14" x14ac:dyDescent="0.25">
      <c r="A55" s="122"/>
      <c r="B55" s="119" t="s">
        <v>100</v>
      </c>
      <c r="C55" s="119"/>
      <c r="D55" s="119"/>
      <c r="E55" s="66">
        <v>0</v>
      </c>
      <c r="F55" s="66">
        <v>1</v>
      </c>
      <c r="G55" s="66">
        <v>1</v>
      </c>
      <c r="H55"/>
      <c r="I55"/>
      <c r="J55"/>
      <c r="K55"/>
      <c r="L55"/>
      <c r="M55"/>
      <c r="N55"/>
    </row>
    <row r="56" spans="1:14" x14ac:dyDescent="0.25">
      <c r="A56" s="122"/>
      <c r="B56" s="119" t="s">
        <v>109</v>
      </c>
      <c r="C56" s="119"/>
      <c r="D56" s="119"/>
      <c r="E56" s="66">
        <v>1</v>
      </c>
      <c r="F56" s="66">
        <v>0</v>
      </c>
      <c r="G56" s="66">
        <v>1</v>
      </c>
      <c r="H56"/>
      <c r="I56"/>
      <c r="J56"/>
      <c r="K56"/>
      <c r="L56"/>
      <c r="M56"/>
      <c r="N56"/>
    </row>
    <row r="57" spans="1:14" x14ac:dyDescent="0.25">
      <c r="A57" s="122"/>
      <c r="B57" s="119" t="s">
        <v>105</v>
      </c>
      <c r="C57" s="119"/>
      <c r="D57" s="119"/>
      <c r="E57" s="66">
        <v>0</v>
      </c>
      <c r="F57" s="66">
        <v>1</v>
      </c>
      <c r="G57" s="66">
        <v>1</v>
      </c>
      <c r="H57"/>
      <c r="I57"/>
      <c r="J57"/>
      <c r="K57"/>
      <c r="L57"/>
      <c r="M57"/>
      <c r="N57"/>
    </row>
    <row r="58" spans="1:14" x14ac:dyDescent="0.25">
      <c r="A58" s="122"/>
      <c r="B58" s="121" t="s">
        <v>1</v>
      </c>
      <c r="C58" s="121"/>
      <c r="D58" s="121"/>
      <c r="E58" s="67">
        <v>1</v>
      </c>
      <c r="F58" s="67">
        <v>18</v>
      </c>
      <c r="G58" s="67">
        <v>19</v>
      </c>
      <c r="H58"/>
      <c r="I58"/>
      <c r="J58"/>
      <c r="K58"/>
      <c r="L58"/>
      <c r="M58"/>
      <c r="N58"/>
    </row>
    <row r="59" spans="1:14" x14ac:dyDescent="0.25">
      <c r="A59" s="121" t="s">
        <v>417</v>
      </c>
      <c r="B59" s="119" t="s">
        <v>426</v>
      </c>
      <c r="C59" s="119"/>
      <c r="D59" s="119"/>
      <c r="E59" s="66">
        <v>0</v>
      </c>
      <c r="F59" s="66">
        <v>1</v>
      </c>
      <c r="G59" s="66">
        <v>1</v>
      </c>
      <c r="H59"/>
      <c r="I59"/>
      <c r="J59"/>
      <c r="K59"/>
      <c r="L59"/>
      <c r="M59"/>
      <c r="N59"/>
    </row>
    <row r="60" spans="1:14" x14ac:dyDescent="0.25">
      <c r="A60" s="122"/>
      <c r="B60" s="119" t="s">
        <v>425</v>
      </c>
      <c r="C60" s="119"/>
      <c r="D60" s="119"/>
      <c r="E60" s="66">
        <v>0</v>
      </c>
      <c r="F60" s="66">
        <v>1</v>
      </c>
      <c r="G60" s="66">
        <v>1</v>
      </c>
      <c r="H60"/>
      <c r="I60"/>
      <c r="J60"/>
      <c r="K60"/>
      <c r="L60"/>
      <c r="M60"/>
      <c r="N60"/>
    </row>
    <row r="61" spans="1:14" ht="15" customHeight="1" x14ac:dyDescent="0.25">
      <c r="A61" s="122"/>
      <c r="B61" s="121" t="s">
        <v>1</v>
      </c>
      <c r="C61" s="121"/>
      <c r="D61" s="121"/>
      <c r="E61" s="67">
        <v>0</v>
      </c>
      <c r="F61" s="67">
        <v>2</v>
      </c>
      <c r="G61" s="67">
        <v>2</v>
      </c>
      <c r="H61"/>
      <c r="I61"/>
      <c r="J61"/>
      <c r="K61"/>
      <c r="L61"/>
      <c r="M61"/>
      <c r="N61"/>
    </row>
    <row r="62" spans="1:14" ht="15" customHeight="1" x14ac:dyDescent="0.25">
      <c r="A62" s="121" t="s">
        <v>67</v>
      </c>
      <c r="B62" s="119" t="s">
        <v>68</v>
      </c>
      <c r="C62" s="119"/>
      <c r="D62" s="119"/>
      <c r="E62" s="66">
        <v>1</v>
      </c>
      <c r="F62" s="66">
        <v>33</v>
      </c>
      <c r="G62" s="66">
        <v>34</v>
      </c>
      <c r="H62"/>
      <c r="I62"/>
      <c r="J62"/>
      <c r="K62"/>
      <c r="L62"/>
      <c r="M62"/>
      <c r="N62"/>
    </row>
    <row r="63" spans="1:14" ht="15" customHeight="1" x14ac:dyDescent="0.25">
      <c r="A63" s="122"/>
      <c r="B63" s="119" t="s">
        <v>71</v>
      </c>
      <c r="C63" s="119"/>
      <c r="D63" s="119"/>
      <c r="E63" s="66">
        <v>3</v>
      </c>
      <c r="F63" s="66">
        <v>16</v>
      </c>
      <c r="G63" s="66">
        <v>19</v>
      </c>
      <c r="H63"/>
      <c r="I63"/>
      <c r="J63"/>
      <c r="K63"/>
      <c r="L63"/>
      <c r="M63"/>
      <c r="N63"/>
    </row>
    <row r="64" spans="1:14" ht="15" customHeight="1" x14ac:dyDescent="0.25">
      <c r="A64" s="122"/>
      <c r="B64" s="119" t="s">
        <v>69</v>
      </c>
      <c r="C64" s="119"/>
      <c r="D64" s="119"/>
      <c r="E64" s="66">
        <v>5</v>
      </c>
      <c r="F64" s="66">
        <v>12</v>
      </c>
      <c r="G64" s="66">
        <v>17</v>
      </c>
      <c r="H64"/>
      <c r="I64"/>
      <c r="J64"/>
      <c r="K64"/>
      <c r="L64"/>
      <c r="M64"/>
      <c r="N64"/>
    </row>
    <row r="65" spans="1:14" ht="15" customHeight="1" x14ac:dyDescent="0.25">
      <c r="A65" s="122"/>
      <c r="B65" s="119" t="s">
        <v>72</v>
      </c>
      <c r="C65" s="119"/>
      <c r="D65" s="119"/>
      <c r="E65" s="66">
        <v>1</v>
      </c>
      <c r="F65" s="66">
        <v>12</v>
      </c>
      <c r="G65" s="66">
        <v>13</v>
      </c>
      <c r="H65"/>
      <c r="I65"/>
      <c r="J65"/>
      <c r="K65"/>
      <c r="L65"/>
      <c r="M65"/>
      <c r="N65"/>
    </row>
    <row r="66" spans="1:14" ht="15" customHeight="1" x14ac:dyDescent="0.25">
      <c r="A66" s="122"/>
      <c r="B66" s="119" t="s">
        <v>70</v>
      </c>
      <c r="C66" s="119"/>
      <c r="D66" s="119"/>
      <c r="E66" s="66">
        <v>1</v>
      </c>
      <c r="F66" s="66">
        <v>8</v>
      </c>
      <c r="G66" s="66">
        <v>9</v>
      </c>
      <c r="H66"/>
      <c r="I66"/>
      <c r="J66"/>
      <c r="K66"/>
      <c r="L66"/>
      <c r="M66"/>
      <c r="N66"/>
    </row>
    <row r="67" spans="1:14" x14ac:dyDescent="0.25">
      <c r="A67" s="122"/>
      <c r="B67" s="119" t="s">
        <v>74</v>
      </c>
      <c r="C67" s="119"/>
      <c r="D67" s="119"/>
      <c r="E67" s="66">
        <v>1</v>
      </c>
      <c r="F67" s="66">
        <v>4</v>
      </c>
      <c r="G67" s="66">
        <v>5</v>
      </c>
      <c r="H67"/>
      <c r="I67"/>
      <c r="J67"/>
      <c r="K67"/>
      <c r="L67"/>
      <c r="M67"/>
      <c r="N67"/>
    </row>
    <row r="68" spans="1:14" ht="15" customHeight="1" x14ac:dyDescent="0.25">
      <c r="A68" s="122"/>
      <c r="B68" s="119" t="s">
        <v>76</v>
      </c>
      <c r="C68" s="119"/>
      <c r="D68" s="119"/>
      <c r="E68" s="66">
        <v>0</v>
      </c>
      <c r="F68" s="66">
        <v>5</v>
      </c>
      <c r="G68" s="66">
        <v>5</v>
      </c>
      <c r="H68"/>
      <c r="I68"/>
      <c r="J68"/>
      <c r="K68"/>
      <c r="L68"/>
      <c r="M68"/>
      <c r="N68"/>
    </row>
    <row r="69" spans="1:14" x14ac:dyDescent="0.25">
      <c r="A69" s="122"/>
      <c r="B69" s="119" t="s">
        <v>73</v>
      </c>
      <c r="C69" s="119"/>
      <c r="D69" s="119"/>
      <c r="E69" s="66">
        <v>0</v>
      </c>
      <c r="F69" s="66">
        <v>4</v>
      </c>
      <c r="G69" s="66">
        <v>4</v>
      </c>
      <c r="H69"/>
      <c r="I69"/>
      <c r="J69"/>
      <c r="K69"/>
      <c r="L69"/>
      <c r="M69"/>
      <c r="N69"/>
    </row>
    <row r="70" spans="1:14" x14ac:dyDescent="0.25">
      <c r="A70" s="122"/>
      <c r="B70" s="119" t="s">
        <v>428</v>
      </c>
      <c r="C70" s="119"/>
      <c r="D70" s="119"/>
      <c r="E70" s="66">
        <v>0</v>
      </c>
      <c r="F70" s="66">
        <v>2</v>
      </c>
      <c r="G70" s="66">
        <v>2</v>
      </c>
      <c r="H70"/>
      <c r="I70"/>
      <c r="J70"/>
      <c r="K70"/>
      <c r="L70"/>
      <c r="M70"/>
      <c r="N70"/>
    </row>
    <row r="71" spans="1:14" ht="15" customHeight="1" x14ac:dyDescent="0.25">
      <c r="A71" s="122"/>
      <c r="B71" s="119" t="s">
        <v>461</v>
      </c>
      <c r="C71" s="119"/>
      <c r="D71" s="119"/>
      <c r="E71" s="66">
        <v>0</v>
      </c>
      <c r="F71" s="66">
        <v>2</v>
      </c>
      <c r="G71" s="66">
        <v>2</v>
      </c>
      <c r="H71"/>
      <c r="I71"/>
      <c r="J71"/>
      <c r="K71"/>
      <c r="L71"/>
      <c r="M71"/>
      <c r="N71"/>
    </row>
    <row r="72" spans="1:14" ht="15" customHeight="1" x14ac:dyDescent="0.25">
      <c r="A72" s="122"/>
      <c r="B72" s="119" t="s">
        <v>82</v>
      </c>
      <c r="C72" s="119"/>
      <c r="D72" s="119"/>
      <c r="E72" s="66">
        <v>0</v>
      </c>
      <c r="F72" s="66">
        <v>2</v>
      </c>
      <c r="G72" s="66">
        <v>2</v>
      </c>
      <c r="H72"/>
      <c r="I72"/>
      <c r="J72"/>
      <c r="K72"/>
      <c r="L72"/>
      <c r="M72"/>
      <c r="N72"/>
    </row>
    <row r="73" spans="1:14" ht="15" customHeight="1" x14ac:dyDescent="0.25">
      <c r="A73" s="122"/>
      <c r="B73" s="119" t="s">
        <v>78</v>
      </c>
      <c r="C73" s="119"/>
      <c r="D73" s="119"/>
      <c r="E73" s="66">
        <v>0</v>
      </c>
      <c r="F73" s="66">
        <v>1</v>
      </c>
      <c r="G73" s="66">
        <v>1</v>
      </c>
      <c r="H73"/>
      <c r="I73"/>
      <c r="J73"/>
      <c r="K73"/>
      <c r="L73"/>
      <c r="M73"/>
      <c r="N73"/>
    </row>
    <row r="74" spans="1:14" x14ac:dyDescent="0.25">
      <c r="A74" s="122"/>
      <c r="B74" s="119" t="s">
        <v>79</v>
      </c>
      <c r="C74" s="119"/>
      <c r="D74" s="119"/>
      <c r="E74" s="66">
        <v>0</v>
      </c>
      <c r="F74" s="66">
        <v>1</v>
      </c>
      <c r="G74" s="66">
        <v>1</v>
      </c>
      <c r="H74"/>
      <c r="I74"/>
      <c r="J74"/>
      <c r="K74"/>
      <c r="L74"/>
      <c r="M74"/>
      <c r="N74"/>
    </row>
    <row r="75" spans="1:14" ht="15" customHeight="1" x14ac:dyDescent="0.25">
      <c r="A75" s="122"/>
      <c r="B75" s="119" t="s">
        <v>80</v>
      </c>
      <c r="C75" s="119"/>
      <c r="D75" s="119"/>
      <c r="E75" s="66">
        <v>1</v>
      </c>
      <c r="F75" s="66">
        <v>0</v>
      </c>
      <c r="G75" s="66">
        <v>1</v>
      </c>
      <c r="H75"/>
      <c r="I75"/>
      <c r="J75"/>
      <c r="K75"/>
      <c r="L75"/>
      <c r="M75"/>
      <c r="N75"/>
    </row>
    <row r="76" spans="1:14" x14ac:dyDescent="0.25">
      <c r="A76" s="122"/>
      <c r="B76" s="119" t="s">
        <v>81</v>
      </c>
      <c r="C76" s="119"/>
      <c r="D76" s="119"/>
      <c r="E76" s="66">
        <v>0</v>
      </c>
      <c r="F76" s="66">
        <v>1</v>
      </c>
      <c r="G76" s="66">
        <v>1</v>
      </c>
      <c r="H76"/>
      <c r="I76"/>
      <c r="J76"/>
      <c r="K76"/>
      <c r="L76"/>
      <c r="M76"/>
      <c r="N76"/>
    </row>
    <row r="77" spans="1:14" ht="15" customHeight="1" x14ac:dyDescent="0.25">
      <c r="A77" s="122"/>
      <c r="B77" s="119" t="s">
        <v>462</v>
      </c>
      <c r="C77" s="119"/>
      <c r="D77" s="119"/>
      <c r="E77" s="66">
        <v>0</v>
      </c>
      <c r="F77" s="66">
        <v>1</v>
      </c>
      <c r="G77" s="66">
        <v>1</v>
      </c>
      <c r="H77"/>
      <c r="I77"/>
      <c r="J77"/>
      <c r="K77"/>
      <c r="L77"/>
      <c r="M77"/>
      <c r="N77"/>
    </row>
    <row r="78" spans="1:14" x14ac:dyDescent="0.25">
      <c r="A78" s="122"/>
      <c r="B78" s="119" t="s">
        <v>427</v>
      </c>
      <c r="C78" s="119"/>
      <c r="D78" s="119"/>
      <c r="E78" s="66">
        <v>0</v>
      </c>
      <c r="F78" s="66">
        <v>1</v>
      </c>
      <c r="G78" s="66">
        <v>1</v>
      </c>
      <c r="H78"/>
      <c r="I78"/>
      <c r="J78"/>
      <c r="K78"/>
      <c r="L78"/>
      <c r="M78"/>
      <c r="N78"/>
    </row>
    <row r="79" spans="1:14" ht="15" customHeight="1" x14ac:dyDescent="0.25">
      <c r="A79" s="122"/>
      <c r="B79" s="121" t="s">
        <v>1</v>
      </c>
      <c r="C79" s="121"/>
      <c r="D79" s="121"/>
      <c r="E79" s="67">
        <v>13</v>
      </c>
      <c r="F79" s="67">
        <v>105</v>
      </c>
      <c r="G79" s="67">
        <v>118</v>
      </c>
      <c r="H79"/>
      <c r="I79"/>
      <c r="J79"/>
      <c r="K79"/>
      <c r="L79"/>
      <c r="M79"/>
      <c r="N79"/>
    </row>
    <row r="80" spans="1:14" ht="15" customHeight="1" x14ac:dyDescent="0.25">
      <c r="A80" s="121" t="s">
        <v>110</v>
      </c>
      <c r="B80" s="119" t="s">
        <v>111</v>
      </c>
      <c r="C80" s="119"/>
      <c r="D80" s="119"/>
      <c r="E80" s="66">
        <v>1</v>
      </c>
      <c r="F80" s="66">
        <v>20</v>
      </c>
      <c r="G80" s="66">
        <v>21</v>
      </c>
      <c r="H80"/>
      <c r="I80"/>
      <c r="J80"/>
      <c r="K80"/>
      <c r="L80"/>
      <c r="M80"/>
      <c r="N80"/>
    </row>
    <row r="81" spans="1:14" ht="15" customHeight="1" x14ac:dyDescent="0.25">
      <c r="A81" s="122"/>
      <c r="B81" s="119" t="s">
        <v>121</v>
      </c>
      <c r="C81" s="119"/>
      <c r="D81" s="119"/>
      <c r="E81" s="66">
        <v>1</v>
      </c>
      <c r="F81" s="66">
        <v>8</v>
      </c>
      <c r="G81" s="66">
        <v>9</v>
      </c>
      <c r="H81"/>
      <c r="I81"/>
      <c r="J81"/>
      <c r="K81"/>
      <c r="L81"/>
      <c r="M81"/>
      <c r="N81"/>
    </row>
    <row r="82" spans="1:14" ht="15" customHeight="1" x14ac:dyDescent="0.25">
      <c r="A82" s="122"/>
      <c r="B82" s="119" t="s">
        <v>116</v>
      </c>
      <c r="C82" s="119"/>
      <c r="D82" s="119"/>
      <c r="E82" s="66">
        <v>0</v>
      </c>
      <c r="F82" s="66">
        <v>6</v>
      </c>
      <c r="G82" s="66">
        <v>6</v>
      </c>
      <c r="H82"/>
      <c r="I82"/>
      <c r="J82"/>
      <c r="K82"/>
      <c r="L82"/>
      <c r="M82"/>
      <c r="N82"/>
    </row>
    <row r="83" spans="1:14" ht="15" customHeight="1" x14ac:dyDescent="0.25">
      <c r="A83" s="122"/>
      <c r="B83" s="119" t="s">
        <v>114</v>
      </c>
      <c r="C83" s="119"/>
      <c r="D83" s="119"/>
      <c r="E83" s="66">
        <v>0</v>
      </c>
      <c r="F83" s="66">
        <v>5</v>
      </c>
      <c r="G83" s="66">
        <v>5</v>
      </c>
      <c r="H83"/>
      <c r="I83"/>
      <c r="J83"/>
      <c r="K83"/>
      <c r="L83"/>
      <c r="M83"/>
      <c r="N83"/>
    </row>
    <row r="84" spans="1:14" ht="15" customHeight="1" x14ac:dyDescent="0.25">
      <c r="A84" s="122"/>
      <c r="B84" s="119" t="s">
        <v>113</v>
      </c>
      <c r="C84" s="119"/>
      <c r="D84" s="119"/>
      <c r="E84" s="66">
        <v>0</v>
      </c>
      <c r="F84" s="66">
        <v>3</v>
      </c>
      <c r="G84" s="66">
        <v>3</v>
      </c>
      <c r="H84"/>
      <c r="I84"/>
      <c r="J84"/>
      <c r="K84"/>
      <c r="L84"/>
      <c r="M84"/>
      <c r="N84"/>
    </row>
    <row r="85" spans="1:14" x14ac:dyDescent="0.25">
      <c r="A85" s="122"/>
      <c r="B85" s="119" t="s">
        <v>122</v>
      </c>
      <c r="C85" s="119"/>
      <c r="D85" s="119"/>
      <c r="E85" s="66">
        <v>1</v>
      </c>
      <c r="F85" s="66">
        <v>2</v>
      </c>
      <c r="G85" s="66">
        <v>3</v>
      </c>
      <c r="H85"/>
      <c r="I85"/>
      <c r="J85"/>
      <c r="K85"/>
      <c r="L85"/>
      <c r="M85"/>
      <c r="N85"/>
    </row>
    <row r="86" spans="1:14" ht="15" customHeight="1" x14ac:dyDescent="0.25">
      <c r="A86" s="122"/>
      <c r="B86" s="119" t="s">
        <v>101</v>
      </c>
      <c r="C86" s="119"/>
      <c r="D86" s="119"/>
      <c r="E86" s="66">
        <v>0</v>
      </c>
      <c r="F86" s="66">
        <v>3</v>
      </c>
      <c r="G86" s="66">
        <v>3</v>
      </c>
      <c r="H86"/>
      <c r="I86"/>
      <c r="J86"/>
      <c r="K86"/>
      <c r="L86"/>
      <c r="M86"/>
      <c r="N86"/>
    </row>
    <row r="87" spans="1:14" ht="15" customHeight="1" x14ac:dyDescent="0.25">
      <c r="A87" s="122"/>
      <c r="B87" s="119" t="s">
        <v>115</v>
      </c>
      <c r="C87" s="119"/>
      <c r="D87" s="119"/>
      <c r="E87" s="66">
        <v>0</v>
      </c>
      <c r="F87" s="66">
        <v>2</v>
      </c>
      <c r="G87" s="66">
        <v>2</v>
      </c>
      <c r="H87"/>
      <c r="I87"/>
      <c r="J87"/>
      <c r="K87"/>
      <c r="L87"/>
      <c r="M87"/>
      <c r="N87"/>
    </row>
    <row r="88" spans="1:14" ht="15" customHeight="1" x14ac:dyDescent="0.25">
      <c r="A88" s="122"/>
      <c r="B88" s="119" t="s">
        <v>118</v>
      </c>
      <c r="C88" s="119"/>
      <c r="D88" s="119"/>
      <c r="E88" s="66">
        <v>0</v>
      </c>
      <c r="F88" s="66">
        <v>2</v>
      </c>
      <c r="G88" s="66">
        <v>2</v>
      </c>
      <c r="H88"/>
      <c r="I88"/>
      <c r="J88"/>
      <c r="K88"/>
      <c r="L88"/>
      <c r="M88"/>
      <c r="N88"/>
    </row>
    <row r="89" spans="1:14" ht="15" customHeight="1" x14ac:dyDescent="0.25">
      <c r="A89" s="122"/>
      <c r="B89" s="119" t="s">
        <v>126</v>
      </c>
      <c r="C89" s="119"/>
      <c r="D89" s="119"/>
      <c r="E89" s="66">
        <v>1</v>
      </c>
      <c r="F89" s="66">
        <v>1</v>
      </c>
      <c r="G89" s="66">
        <v>2</v>
      </c>
      <c r="H89"/>
      <c r="I89"/>
      <c r="J89"/>
      <c r="K89"/>
      <c r="L89"/>
      <c r="M89"/>
      <c r="N89"/>
    </row>
    <row r="90" spans="1:14" ht="15" customHeight="1" x14ac:dyDescent="0.25">
      <c r="A90" s="122"/>
      <c r="B90" s="119" t="s">
        <v>112</v>
      </c>
      <c r="C90" s="119"/>
      <c r="D90" s="119"/>
      <c r="E90" s="66">
        <v>0</v>
      </c>
      <c r="F90" s="66">
        <v>1</v>
      </c>
      <c r="G90" s="66">
        <v>1</v>
      </c>
      <c r="H90"/>
      <c r="I90"/>
      <c r="J90"/>
      <c r="K90"/>
      <c r="L90"/>
      <c r="M90"/>
      <c r="N90"/>
    </row>
    <row r="91" spans="1:14" ht="15" customHeight="1" x14ac:dyDescent="0.25">
      <c r="A91" s="122"/>
      <c r="B91" s="119" t="s">
        <v>124</v>
      </c>
      <c r="C91" s="119"/>
      <c r="D91" s="119"/>
      <c r="E91" s="66">
        <v>0</v>
      </c>
      <c r="F91" s="66">
        <v>1</v>
      </c>
      <c r="G91" s="66">
        <v>1</v>
      </c>
      <c r="H91"/>
      <c r="I91"/>
      <c r="J91"/>
      <c r="K91"/>
      <c r="L91"/>
      <c r="M91"/>
      <c r="N91"/>
    </row>
    <row r="92" spans="1:14" x14ac:dyDescent="0.25">
      <c r="A92" s="122"/>
      <c r="B92" s="119" t="s">
        <v>117</v>
      </c>
      <c r="C92" s="119"/>
      <c r="D92" s="119"/>
      <c r="E92" s="66">
        <v>0</v>
      </c>
      <c r="F92" s="66">
        <v>1</v>
      </c>
      <c r="G92" s="66">
        <v>1</v>
      </c>
      <c r="H92"/>
      <c r="I92"/>
      <c r="J92"/>
      <c r="K92"/>
      <c r="L92"/>
      <c r="M92"/>
      <c r="N92"/>
    </row>
    <row r="93" spans="1:14" ht="15" customHeight="1" x14ac:dyDescent="0.25">
      <c r="A93" s="122"/>
      <c r="B93" s="119" t="s">
        <v>119</v>
      </c>
      <c r="C93" s="119"/>
      <c r="D93" s="119"/>
      <c r="E93" s="66">
        <v>0</v>
      </c>
      <c r="F93" s="66">
        <v>1</v>
      </c>
      <c r="G93" s="66">
        <v>1</v>
      </c>
      <c r="H93"/>
      <c r="I93"/>
      <c r="J93"/>
      <c r="K93"/>
      <c r="L93"/>
      <c r="M93"/>
      <c r="N93"/>
    </row>
    <row r="94" spans="1:14" ht="15" customHeight="1" x14ac:dyDescent="0.25">
      <c r="A94" s="122"/>
      <c r="B94" s="121" t="s">
        <v>1</v>
      </c>
      <c r="C94" s="121"/>
      <c r="D94" s="121"/>
      <c r="E94" s="67">
        <v>4</v>
      </c>
      <c r="F94" s="67">
        <v>56</v>
      </c>
      <c r="G94" s="67">
        <v>60</v>
      </c>
      <c r="H94"/>
      <c r="I94"/>
      <c r="J94"/>
      <c r="K94"/>
      <c r="L94"/>
      <c r="M94"/>
      <c r="N94"/>
    </row>
    <row r="95" spans="1:14" ht="15" customHeight="1" x14ac:dyDescent="0.25">
      <c r="A95" s="121" t="s">
        <v>154</v>
      </c>
      <c r="B95" s="119" t="s">
        <v>155</v>
      </c>
      <c r="C95" s="119"/>
      <c r="D95" s="119"/>
      <c r="E95" s="66">
        <v>0</v>
      </c>
      <c r="F95" s="66">
        <v>20</v>
      </c>
      <c r="G95" s="66">
        <v>20</v>
      </c>
      <c r="H95"/>
      <c r="I95"/>
      <c r="J95"/>
      <c r="K95"/>
      <c r="L95"/>
      <c r="M95"/>
      <c r="N95"/>
    </row>
    <row r="96" spans="1:14" ht="15" customHeight="1" x14ac:dyDescent="0.25">
      <c r="A96" s="122"/>
      <c r="B96" s="119" t="s">
        <v>157</v>
      </c>
      <c r="C96" s="119"/>
      <c r="D96" s="119"/>
      <c r="E96" s="66">
        <v>1</v>
      </c>
      <c r="F96" s="66">
        <v>7</v>
      </c>
      <c r="G96" s="66">
        <v>8</v>
      </c>
      <c r="H96"/>
      <c r="I96"/>
      <c r="J96"/>
      <c r="K96"/>
      <c r="L96"/>
      <c r="M96"/>
      <c r="N96"/>
    </row>
    <row r="97" spans="1:14" ht="15" customHeight="1" x14ac:dyDescent="0.25">
      <c r="A97" s="122"/>
      <c r="B97" s="119" t="s">
        <v>156</v>
      </c>
      <c r="C97" s="119"/>
      <c r="D97" s="119"/>
      <c r="E97" s="66">
        <v>1</v>
      </c>
      <c r="F97" s="66">
        <v>4</v>
      </c>
      <c r="G97" s="66">
        <v>5</v>
      </c>
      <c r="H97"/>
      <c r="I97"/>
      <c r="J97"/>
      <c r="K97"/>
      <c r="L97"/>
      <c r="M97"/>
      <c r="N97"/>
    </row>
    <row r="98" spans="1:14" ht="15" customHeight="1" x14ac:dyDescent="0.25">
      <c r="A98" s="122"/>
      <c r="B98" s="119" t="s">
        <v>430</v>
      </c>
      <c r="C98" s="119"/>
      <c r="D98" s="119"/>
      <c r="E98" s="66">
        <v>0</v>
      </c>
      <c r="F98" s="66">
        <v>3</v>
      </c>
      <c r="G98" s="66">
        <v>3</v>
      </c>
      <c r="H98"/>
      <c r="I98"/>
      <c r="J98"/>
      <c r="K98"/>
      <c r="L98"/>
      <c r="M98"/>
      <c r="N98"/>
    </row>
    <row r="99" spans="1:14" ht="15" customHeight="1" x14ac:dyDescent="0.25">
      <c r="A99" s="122"/>
      <c r="B99" s="119" t="s">
        <v>98</v>
      </c>
      <c r="C99" s="119"/>
      <c r="D99" s="119"/>
      <c r="E99" s="66">
        <v>0</v>
      </c>
      <c r="F99" s="66">
        <v>1</v>
      </c>
      <c r="G99" s="66">
        <v>1</v>
      </c>
      <c r="H99"/>
      <c r="I99"/>
      <c r="J99"/>
      <c r="K99"/>
      <c r="L99"/>
      <c r="M99"/>
      <c r="N99"/>
    </row>
    <row r="100" spans="1:14" ht="15" customHeight="1" x14ac:dyDescent="0.25">
      <c r="A100" s="122"/>
      <c r="B100" s="119" t="s">
        <v>165</v>
      </c>
      <c r="C100" s="119"/>
      <c r="D100" s="119"/>
      <c r="E100" s="66">
        <v>0</v>
      </c>
      <c r="F100" s="66">
        <v>2</v>
      </c>
      <c r="G100" s="66">
        <v>2</v>
      </c>
      <c r="H100"/>
      <c r="I100"/>
      <c r="J100"/>
      <c r="K100"/>
      <c r="L100"/>
      <c r="M100"/>
      <c r="N100"/>
    </row>
    <row r="101" spans="1:14" ht="15" customHeight="1" x14ac:dyDescent="0.25">
      <c r="A101" s="122"/>
      <c r="B101" s="119" t="s">
        <v>158</v>
      </c>
      <c r="C101" s="119"/>
      <c r="D101" s="119"/>
      <c r="E101" s="66">
        <v>0</v>
      </c>
      <c r="F101" s="66">
        <v>1</v>
      </c>
      <c r="G101" s="66">
        <v>1</v>
      </c>
      <c r="H101"/>
      <c r="I101"/>
      <c r="J101"/>
      <c r="K101"/>
      <c r="L101"/>
      <c r="M101"/>
      <c r="N101"/>
    </row>
    <row r="102" spans="1:14" x14ac:dyDescent="0.25">
      <c r="A102" s="122"/>
      <c r="B102" s="119" t="s">
        <v>161</v>
      </c>
      <c r="C102" s="119"/>
      <c r="D102" s="119"/>
      <c r="E102" s="66">
        <v>0</v>
      </c>
      <c r="F102" s="66">
        <v>1</v>
      </c>
      <c r="G102" s="66">
        <v>1</v>
      </c>
      <c r="H102"/>
      <c r="I102"/>
      <c r="J102"/>
      <c r="K102"/>
      <c r="L102"/>
      <c r="M102"/>
      <c r="N102"/>
    </row>
    <row r="103" spans="1:14" ht="15" customHeight="1" x14ac:dyDescent="0.25">
      <c r="A103" s="122"/>
      <c r="B103" s="119" t="s">
        <v>162</v>
      </c>
      <c r="C103" s="119"/>
      <c r="D103" s="119"/>
      <c r="E103" s="66">
        <v>0</v>
      </c>
      <c r="F103" s="66">
        <v>1</v>
      </c>
      <c r="G103" s="66">
        <v>1</v>
      </c>
      <c r="H103"/>
      <c r="I103"/>
      <c r="J103"/>
      <c r="K103"/>
      <c r="L103"/>
      <c r="M103"/>
      <c r="N103"/>
    </row>
    <row r="104" spans="1:14" x14ac:dyDescent="0.25">
      <c r="A104" s="122"/>
      <c r="B104" s="119" t="s">
        <v>159</v>
      </c>
      <c r="C104" s="119"/>
      <c r="D104" s="119"/>
      <c r="E104" s="66">
        <v>0</v>
      </c>
      <c r="F104" s="66">
        <v>1</v>
      </c>
      <c r="G104" s="66">
        <v>1</v>
      </c>
      <c r="H104"/>
      <c r="I104"/>
      <c r="J104"/>
      <c r="K104"/>
      <c r="L104"/>
      <c r="M104"/>
      <c r="N104"/>
    </row>
    <row r="105" spans="1:14" x14ac:dyDescent="0.25">
      <c r="A105" s="122"/>
      <c r="B105" s="119" t="s">
        <v>163</v>
      </c>
      <c r="C105" s="119"/>
      <c r="D105" s="119"/>
      <c r="E105" s="66">
        <v>0</v>
      </c>
      <c r="F105" s="66">
        <v>1</v>
      </c>
      <c r="G105" s="66">
        <v>1</v>
      </c>
      <c r="H105"/>
      <c r="I105"/>
      <c r="J105"/>
      <c r="K105"/>
      <c r="L105"/>
      <c r="M105"/>
      <c r="N105"/>
    </row>
    <row r="106" spans="1:14" x14ac:dyDescent="0.25">
      <c r="A106" s="122"/>
      <c r="B106" s="119" t="s">
        <v>463</v>
      </c>
      <c r="C106" s="119"/>
      <c r="D106" s="119"/>
      <c r="E106" s="66">
        <v>0</v>
      </c>
      <c r="F106" s="66">
        <v>1</v>
      </c>
      <c r="G106" s="66">
        <v>1</v>
      </c>
      <c r="H106"/>
      <c r="I106"/>
      <c r="J106"/>
      <c r="K106"/>
      <c r="L106"/>
      <c r="M106"/>
      <c r="N106"/>
    </row>
    <row r="107" spans="1:14" ht="15" customHeight="1" x14ac:dyDescent="0.25">
      <c r="A107" s="122"/>
      <c r="B107" s="121" t="s">
        <v>1</v>
      </c>
      <c r="C107" s="121"/>
      <c r="D107" s="121"/>
      <c r="E107" s="67">
        <v>2</v>
      </c>
      <c r="F107" s="67">
        <v>43</v>
      </c>
      <c r="G107" s="67">
        <v>45</v>
      </c>
      <c r="H107"/>
      <c r="I107"/>
      <c r="J107"/>
      <c r="K107"/>
      <c r="L107"/>
      <c r="M107"/>
      <c r="N107"/>
    </row>
    <row r="108" spans="1:14" x14ac:dyDescent="0.25">
      <c r="A108" s="121" t="s">
        <v>175</v>
      </c>
      <c r="B108" s="119" t="s">
        <v>176</v>
      </c>
      <c r="C108" s="119"/>
      <c r="D108" s="119"/>
      <c r="E108" s="66">
        <v>1</v>
      </c>
      <c r="F108" s="66">
        <v>11</v>
      </c>
      <c r="G108" s="66">
        <v>12</v>
      </c>
      <c r="H108"/>
      <c r="I108"/>
      <c r="J108"/>
      <c r="K108"/>
      <c r="L108"/>
      <c r="M108"/>
      <c r="N108"/>
    </row>
    <row r="109" spans="1:14" x14ac:dyDescent="0.25">
      <c r="A109" s="122"/>
      <c r="B109" s="119" t="s">
        <v>431</v>
      </c>
      <c r="C109" s="119"/>
      <c r="D109" s="119"/>
      <c r="E109" s="66">
        <v>0</v>
      </c>
      <c r="F109" s="66">
        <v>5</v>
      </c>
      <c r="G109" s="66">
        <v>5</v>
      </c>
      <c r="H109"/>
      <c r="I109"/>
      <c r="J109"/>
      <c r="K109"/>
      <c r="L109"/>
      <c r="M109"/>
      <c r="N109"/>
    </row>
    <row r="110" spans="1:14" ht="15" customHeight="1" x14ac:dyDescent="0.25">
      <c r="A110" s="122"/>
      <c r="B110" s="119" t="s">
        <v>178</v>
      </c>
      <c r="C110" s="119"/>
      <c r="D110" s="119"/>
      <c r="E110" s="66">
        <v>0</v>
      </c>
      <c r="F110" s="66">
        <v>2</v>
      </c>
      <c r="G110" s="66">
        <v>2</v>
      </c>
      <c r="H110"/>
      <c r="I110"/>
      <c r="J110"/>
      <c r="K110"/>
      <c r="L110"/>
      <c r="M110"/>
      <c r="N110"/>
    </row>
    <row r="111" spans="1:14" x14ac:dyDescent="0.25">
      <c r="A111" s="122"/>
      <c r="B111" s="119" t="s">
        <v>180</v>
      </c>
      <c r="C111" s="119"/>
      <c r="D111" s="119"/>
      <c r="E111" s="66">
        <v>0</v>
      </c>
      <c r="F111" s="66">
        <v>2</v>
      </c>
      <c r="G111" s="66">
        <v>2</v>
      </c>
      <c r="H111"/>
      <c r="I111"/>
      <c r="J111"/>
      <c r="K111"/>
      <c r="L111"/>
      <c r="M111"/>
      <c r="N111"/>
    </row>
    <row r="112" spans="1:14" ht="15" customHeight="1" x14ac:dyDescent="0.25">
      <c r="A112" s="122"/>
      <c r="B112" s="119" t="s">
        <v>181</v>
      </c>
      <c r="C112" s="119"/>
      <c r="D112" s="119"/>
      <c r="E112" s="66">
        <v>0</v>
      </c>
      <c r="F112" s="66">
        <v>1</v>
      </c>
      <c r="G112" s="66">
        <v>1</v>
      </c>
      <c r="H112"/>
      <c r="I112"/>
      <c r="J112"/>
      <c r="K112"/>
      <c r="L112"/>
      <c r="M112"/>
      <c r="N112"/>
    </row>
    <row r="113" spans="1:14" ht="15" customHeight="1" x14ac:dyDescent="0.25">
      <c r="A113" s="122"/>
      <c r="B113" s="119" t="s">
        <v>170</v>
      </c>
      <c r="C113" s="119"/>
      <c r="D113" s="119"/>
      <c r="E113" s="66">
        <v>0</v>
      </c>
      <c r="F113" s="66">
        <v>1</v>
      </c>
      <c r="G113" s="66">
        <v>1</v>
      </c>
      <c r="H113"/>
      <c r="I113"/>
      <c r="J113"/>
      <c r="K113"/>
      <c r="L113"/>
      <c r="M113"/>
      <c r="N113"/>
    </row>
    <row r="114" spans="1:14" ht="15" customHeight="1" x14ac:dyDescent="0.25">
      <c r="A114" s="122"/>
      <c r="B114" s="119" t="s">
        <v>464</v>
      </c>
      <c r="C114" s="119"/>
      <c r="D114" s="119"/>
      <c r="E114" s="66">
        <v>0</v>
      </c>
      <c r="F114" s="66">
        <v>1</v>
      </c>
      <c r="G114" s="66">
        <v>1</v>
      </c>
      <c r="H114"/>
      <c r="I114"/>
      <c r="J114"/>
      <c r="K114"/>
      <c r="L114"/>
      <c r="M114"/>
      <c r="N114"/>
    </row>
    <row r="115" spans="1:14" ht="15" customHeight="1" x14ac:dyDescent="0.25">
      <c r="A115" s="122"/>
      <c r="B115" s="119" t="s">
        <v>465</v>
      </c>
      <c r="C115" s="119"/>
      <c r="D115" s="119"/>
      <c r="E115" s="66">
        <v>0</v>
      </c>
      <c r="F115" s="66">
        <v>1</v>
      </c>
      <c r="G115" s="66">
        <v>1</v>
      </c>
      <c r="H115"/>
      <c r="I115"/>
      <c r="J115"/>
      <c r="K115"/>
      <c r="L115"/>
      <c r="M115"/>
      <c r="N115"/>
    </row>
    <row r="116" spans="1:14" ht="15" customHeight="1" x14ac:dyDescent="0.25">
      <c r="A116" s="122"/>
      <c r="B116" s="119" t="s">
        <v>187</v>
      </c>
      <c r="C116" s="119"/>
      <c r="D116" s="119"/>
      <c r="E116" s="66">
        <v>0</v>
      </c>
      <c r="F116" s="66">
        <v>1</v>
      </c>
      <c r="G116" s="66">
        <v>1</v>
      </c>
      <c r="H116"/>
      <c r="I116"/>
      <c r="J116"/>
      <c r="K116"/>
      <c r="L116"/>
      <c r="M116"/>
      <c r="N116"/>
    </row>
    <row r="117" spans="1:14" x14ac:dyDescent="0.25">
      <c r="A117" s="122"/>
      <c r="B117" s="119" t="s">
        <v>189</v>
      </c>
      <c r="C117" s="119"/>
      <c r="D117" s="119"/>
      <c r="E117" s="66">
        <v>0</v>
      </c>
      <c r="F117" s="66">
        <v>1</v>
      </c>
      <c r="G117" s="66">
        <v>1</v>
      </c>
      <c r="H117"/>
      <c r="I117"/>
      <c r="J117"/>
      <c r="K117"/>
      <c r="L117"/>
      <c r="M117"/>
      <c r="N117"/>
    </row>
    <row r="118" spans="1:14" ht="15" customHeight="1" x14ac:dyDescent="0.25">
      <c r="A118" s="122"/>
      <c r="B118" s="121" t="s">
        <v>1</v>
      </c>
      <c r="C118" s="121"/>
      <c r="D118" s="121"/>
      <c r="E118" s="67">
        <v>1</v>
      </c>
      <c r="F118" s="67">
        <v>26</v>
      </c>
      <c r="G118" s="67">
        <v>27</v>
      </c>
      <c r="H118"/>
      <c r="I118"/>
      <c r="J118"/>
      <c r="K118"/>
      <c r="L118"/>
      <c r="M118"/>
      <c r="N118"/>
    </row>
    <row r="119" spans="1:14" ht="15" customHeight="1" x14ac:dyDescent="0.25">
      <c r="A119" s="121" t="s">
        <v>50</v>
      </c>
      <c r="B119" s="119" t="s">
        <v>51</v>
      </c>
      <c r="C119" s="119"/>
      <c r="D119" s="119"/>
      <c r="E119" s="66">
        <v>17</v>
      </c>
      <c r="F119" s="66">
        <v>120</v>
      </c>
      <c r="G119" s="66">
        <v>137</v>
      </c>
      <c r="H119"/>
      <c r="I119"/>
      <c r="J119"/>
      <c r="K119"/>
      <c r="L119"/>
      <c r="M119"/>
      <c r="N119"/>
    </row>
    <row r="120" spans="1:14" ht="15" customHeight="1" x14ac:dyDescent="0.25">
      <c r="A120" s="122"/>
      <c r="B120" s="119" t="s">
        <v>52</v>
      </c>
      <c r="C120" s="119"/>
      <c r="D120" s="119"/>
      <c r="E120" s="66">
        <v>1</v>
      </c>
      <c r="F120" s="66">
        <v>9</v>
      </c>
      <c r="G120" s="66">
        <v>10</v>
      </c>
      <c r="H120"/>
      <c r="I120"/>
      <c r="J120"/>
      <c r="K120"/>
      <c r="L120"/>
      <c r="M120"/>
      <c r="N120"/>
    </row>
    <row r="121" spans="1:14" x14ac:dyDescent="0.25">
      <c r="A121" s="122"/>
      <c r="B121" s="119" t="s">
        <v>53</v>
      </c>
      <c r="C121" s="119"/>
      <c r="D121" s="119"/>
      <c r="E121" s="66">
        <v>1</v>
      </c>
      <c r="F121" s="66">
        <v>6</v>
      </c>
      <c r="G121" s="66">
        <v>7</v>
      </c>
      <c r="H121"/>
      <c r="I121"/>
      <c r="J121"/>
      <c r="K121"/>
      <c r="L121"/>
      <c r="M121"/>
      <c r="N121"/>
    </row>
    <row r="122" spans="1:14" ht="15" customHeight="1" x14ac:dyDescent="0.25">
      <c r="A122" s="122"/>
      <c r="B122" s="119" t="s">
        <v>54</v>
      </c>
      <c r="C122" s="119"/>
      <c r="D122" s="119"/>
      <c r="E122" s="66">
        <v>0</v>
      </c>
      <c r="F122" s="66">
        <v>5</v>
      </c>
      <c r="G122" s="66">
        <v>5</v>
      </c>
      <c r="H122"/>
      <c r="I122"/>
      <c r="J122"/>
      <c r="K122"/>
      <c r="L122"/>
      <c r="M122"/>
      <c r="N122"/>
    </row>
    <row r="123" spans="1:14" ht="15" customHeight="1" x14ac:dyDescent="0.25">
      <c r="A123" s="122"/>
      <c r="B123" s="119" t="s">
        <v>55</v>
      </c>
      <c r="C123" s="119"/>
      <c r="D123" s="119"/>
      <c r="E123" s="66">
        <v>0</v>
      </c>
      <c r="F123" s="66">
        <v>4</v>
      </c>
      <c r="G123" s="66">
        <v>4</v>
      </c>
      <c r="H123"/>
      <c r="I123"/>
      <c r="J123"/>
      <c r="K123"/>
      <c r="L123"/>
      <c r="M123"/>
      <c r="N123"/>
    </row>
    <row r="124" spans="1:14" ht="15.75" customHeight="1" x14ac:dyDescent="0.25">
      <c r="A124" s="122"/>
      <c r="B124" s="119" t="s">
        <v>59</v>
      </c>
      <c r="C124" s="119"/>
      <c r="D124" s="119"/>
      <c r="E124" s="66">
        <v>1</v>
      </c>
      <c r="F124" s="66">
        <v>3</v>
      </c>
      <c r="G124" s="66">
        <v>4</v>
      </c>
      <c r="H124"/>
      <c r="I124"/>
      <c r="J124"/>
      <c r="K124"/>
      <c r="L124"/>
      <c r="M124"/>
      <c r="N124"/>
    </row>
    <row r="125" spans="1:14" ht="15" customHeight="1" x14ac:dyDescent="0.25">
      <c r="A125" s="122"/>
      <c r="B125" s="119" t="s">
        <v>56</v>
      </c>
      <c r="C125" s="119"/>
      <c r="D125" s="119"/>
      <c r="E125" s="66">
        <v>1</v>
      </c>
      <c r="F125" s="66">
        <v>3</v>
      </c>
      <c r="G125" s="66">
        <v>4</v>
      </c>
      <c r="H125"/>
      <c r="I125"/>
      <c r="J125"/>
      <c r="K125"/>
      <c r="L125"/>
      <c r="M125"/>
      <c r="N125"/>
    </row>
    <row r="126" spans="1:14" x14ac:dyDescent="0.25">
      <c r="A126" s="122"/>
      <c r="B126" s="119" t="s">
        <v>63</v>
      </c>
      <c r="C126" s="119"/>
      <c r="D126" s="119"/>
      <c r="E126" s="66">
        <v>2</v>
      </c>
      <c r="F126" s="66">
        <v>0</v>
      </c>
      <c r="G126" s="66">
        <v>2</v>
      </c>
      <c r="H126"/>
      <c r="I126"/>
      <c r="J126"/>
      <c r="K126"/>
      <c r="L126"/>
      <c r="M126"/>
      <c r="N126"/>
    </row>
    <row r="127" spans="1:14" ht="15" customHeight="1" x14ac:dyDescent="0.25">
      <c r="A127" s="122"/>
      <c r="B127" s="119" t="s">
        <v>58</v>
      </c>
      <c r="C127" s="119"/>
      <c r="D127" s="119"/>
      <c r="E127" s="66">
        <v>0</v>
      </c>
      <c r="F127" s="66">
        <v>1</v>
      </c>
      <c r="G127" s="66">
        <v>1</v>
      </c>
      <c r="H127"/>
      <c r="I127"/>
      <c r="J127"/>
      <c r="K127"/>
      <c r="L127"/>
      <c r="M127"/>
      <c r="N127"/>
    </row>
    <row r="128" spans="1:14" ht="15" customHeight="1" x14ac:dyDescent="0.25">
      <c r="A128" s="122"/>
      <c r="B128" s="119" t="s">
        <v>466</v>
      </c>
      <c r="C128" s="119"/>
      <c r="D128" s="119"/>
      <c r="E128" s="66">
        <v>0</v>
      </c>
      <c r="F128" s="66">
        <v>1</v>
      </c>
      <c r="G128" s="66">
        <v>1</v>
      </c>
      <c r="H128"/>
      <c r="I128"/>
      <c r="J128"/>
      <c r="K128"/>
      <c r="L128"/>
      <c r="M128"/>
      <c r="N128"/>
    </row>
    <row r="129" spans="1:14" ht="15" customHeight="1" x14ac:dyDescent="0.25">
      <c r="A129" s="122"/>
      <c r="B129" s="119" t="s">
        <v>64</v>
      </c>
      <c r="C129" s="119"/>
      <c r="D129" s="119"/>
      <c r="E129" s="66">
        <v>0</v>
      </c>
      <c r="F129" s="66">
        <v>1</v>
      </c>
      <c r="G129" s="66">
        <v>1</v>
      </c>
      <c r="H129"/>
      <c r="I129"/>
      <c r="J129"/>
      <c r="K129"/>
      <c r="L129"/>
      <c r="M129"/>
      <c r="N129"/>
    </row>
    <row r="130" spans="1:14" ht="15" customHeight="1" x14ac:dyDescent="0.25">
      <c r="A130" s="122"/>
      <c r="B130" s="121" t="s">
        <v>1</v>
      </c>
      <c r="C130" s="121"/>
      <c r="D130" s="121"/>
      <c r="E130" s="67">
        <v>23</v>
      </c>
      <c r="F130" s="67">
        <v>153</v>
      </c>
      <c r="G130" s="67">
        <v>176</v>
      </c>
      <c r="H130"/>
      <c r="I130"/>
      <c r="J130"/>
      <c r="K130"/>
      <c r="L130"/>
      <c r="M130"/>
      <c r="N130"/>
    </row>
    <row r="131" spans="1:14" x14ac:dyDescent="0.25">
      <c r="A131" s="121" t="s">
        <v>7</v>
      </c>
      <c r="B131" s="119" t="s">
        <v>8</v>
      </c>
      <c r="C131" s="119"/>
      <c r="D131" s="119"/>
      <c r="E131" s="66">
        <v>23</v>
      </c>
      <c r="F131" s="66">
        <v>111</v>
      </c>
      <c r="G131" s="66">
        <v>134</v>
      </c>
      <c r="H131"/>
      <c r="I131"/>
      <c r="J131"/>
      <c r="K131"/>
      <c r="L131"/>
      <c r="M131"/>
      <c r="N131"/>
    </row>
    <row r="132" spans="1:14" ht="15" customHeight="1" x14ac:dyDescent="0.25">
      <c r="A132" s="122"/>
      <c r="B132" s="119" t="s">
        <v>9</v>
      </c>
      <c r="C132" s="119"/>
      <c r="D132" s="119"/>
      <c r="E132" s="66">
        <v>5</v>
      </c>
      <c r="F132" s="66">
        <v>33</v>
      </c>
      <c r="G132" s="66">
        <v>38</v>
      </c>
      <c r="H132"/>
      <c r="I132"/>
      <c r="J132"/>
      <c r="K132"/>
      <c r="L132"/>
      <c r="M132"/>
      <c r="N132"/>
    </row>
    <row r="133" spans="1:14" ht="15" customHeight="1" x14ac:dyDescent="0.25">
      <c r="A133" s="122"/>
      <c r="B133" s="119" t="s">
        <v>12</v>
      </c>
      <c r="C133" s="119"/>
      <c r="D133" s="119"/>
      <c r="E133" s="66">
        <v>4</v>
      </c>
      <c r="F133" s="66">
        <v>30</v>
      </c>
      <c r="G133" s="66">
        <v>34</v>
      </c>
      <c r="H133"/>
      <c r="I133"/>
      <c r="J133"/>
      <c r="K133"/>
      <c r="L133"/>
      <c r="M133"/>
      <c r="N133"/>
    </row>
    <row r="134" spans="1:14" ht="15" customHeight="1" x14ac:dyDescent="0.25">
      <c r="A134" s="122"/>
      <c r="B134" s="119" t="s">
        <v>14</v>
      </c>
      <c r="C134" s="119"/>
      <c r="D134" s="119"/>
      <c r="E134" s="66">
        <v>4</v>
      </c>
      <c r="F134" s="66">
        <v>17</v>
      </c>
      <c r="G134" s="66">
        <v>21</v>
      </c>
      <c r="H134"/>
      <c r="I134"/>
      <c r="J134"/>
      <c r="K134"/>
      <c r="L134"/>
      <c r="M134"/>
      <c r="N134"/>
    </row>
    <row r="135" spans="1:14" ht="15" customHeight="1" x14ac:dyDescent="0.25">
      <c r="A135" s="122"/>
      <c r="B135" s="119" t="s">
        <v>13</v>
      </c>
      <c r="C135" s="119"/>
      <c r="D135" s="119"/>
      <c r="E135" s="66">
        <v>1</v>
      </c>
      <c r="F135" s="66">
        <v>18</v>
      </c>
      <c r="G135" s="66">
        <v>19</v>
      </c>
      <c r="H135"/>
      <c r="I135"/>
      <c r="J135"/>
      <c r="K135"/>
      <c r="L135"/>
      <c r="M135"/>
      <c r="N135"/>
    </row>
    <row r="136" spans="1:14" x14ac:dyDescent="0.25">
      <c r="A136" s="122"/>
      <c r="B136" s="119" t="s">
        <v>11</v>
      </c>
      <c r="C136" s="119"/>
      <c r="D136" s="119"/>
      <c r="E136" s="66">
        <v>3</v>
      </c>
      <c r="F136" s="66">
        <v>15</v>
      </c>
      <c r="G136" s="66">
        <v>18</v>
      </c>
      <c r="H136"/>
      <c r="I136"/>
      <c r="J136"/>
      <c r="K136"/>
      <c r="L136"/>
      <c r="M136"/>
      <c r="N136"/>
    </row>
    <row r="137" spans="1:14" ht="15" customHeight="1" x14ac:dyDescent="0.25">
      <c r="A137" s="122"/>
      <c r="B137" s="119" t="s">
        <v>10</v>
      </c>
      <c r="C137" s="119"/>
      <c r="D137" s="119"/>
      <c r="E137" s="66">
        <v>1</v>
      </c>
      <c r="F137" s="66">
        <v>15</v>
      </c>
      <c r="G137" s="66">
        <v>16</v>
      </c>
      <c r="H137"/>
      <c r="I137"/>
      <c r="J137"/>
      <c r="K137"/>
      <c r="L137"/>
      <c r="M137"/>
      <c r="N137"/>
    </row>
    <row r="138" spans="1:14" ht="15" customHeight="1" x14ac:dyDescent="0.25">
      <c r="A138" s="122"/>
      <c r="B138" s="119" t="s">
        <v>17</v>
      </c>
      <c r="C138" s="119"/>
      <c r="D138" s="119"/>
      <c r="E138" s="66">
        <v>1</v>
      </c>
      <c r="F138" s="66">
        <v>10</v>
      </c>
      <c r="G138" s="66">
        <v>11</v>
      </c>
      <c r="H138"/>
      <c r="I138"/>
      <c r="J138"/>
      <c r="K138"/>
      <c r="L138"/>
      <c r="M138"/>
      <c r="N138"/>
    </row>
    <row r="139" spans="1:14" ht="15" customHeight="1" x14ac:dyDescent="0.25">
      <c r="A139" s="122"/>
      <c r="B139" s="119" t="s">
        <v>19</v>
      </c>
      <c r="C139" s="119"/>
      <c r="D139" s="119"/>
      <c r="E139" s="66">
        <v>0</v>
      </c>
      <c r="F139" s="66">
        <v>11</v>
      </c>
      <c r="G139" s="66">
        <v>11</v>
      </c>
      <c r="H139"/>
      <c r="I139"/>
      <c r="J139"/>
      <c r="K139"/>
      <c r="L139"/>
      <c r="M139"/>
      <c r="N139"/>
    </row>
    <row r="140" spans="1:14" ht="15" customHeight="1" x14ac:dyDescent="0.25">
      <c r="A140" s="122"/>
      <c r="B140" s="119" t="s">
        <v>15</v>
      </c>
      <c r="C140" s="119"/>
      <c r="D140" s="119"/>
      <c r="E140" s="66">
        <v>1</v>
      </c>
      <c r="F140" s="66">
        <v>10</v>
      </c>
      <c r="G140" s="66">
        <v>11</v>
      </c>
      <c r="H140"/>
      <c r="I140"/>
      <c r="J140"/>
      <c r="K140"/>
      <c r="L140"/>
      <c r="M140"/>
      <c r="N140"/>
    </row>
    <row r="141" spans="1:14" ht="15" customHeight="1" x14ac:dyDescent="0.25">
      <c r="A141" s="122"/>
      <c r="B141" s="119" t="s">
        <v>16</v>
      </c>
      <c r="C141" s="119"/>
      <c r="D141" s="119"/>
      <c r="E141" s="66">
        <v>1</v>
      </c>
      <c r="F141" s="66">
        <v>9</v>
      </c>
      <c r="G141" s="66">
        <v>10</v>
      </c>
      <c r="H141"/>
      <c r="I141"/>
      <c r="J141"/>
      <c r="K141"/>
      <c r="L141"/>
      <c r="M141"/>
      <c r="N141"/>
    </row>
    <row r="142" spans="1:14" ht="15" customHeight="1" x14ac:dyDescent="0.25">
      <c r="A142" s="122"/>
      <c r="B142" s="119" t="s">
        <v>20</v>
      </c>
      <c r="C142" s="119"/>
      <c r="D142" s="119"/>
      <c r="E142" s="66">
        <v>1</v>
      </c>
      <c r="F142" s="66">
        <v>7</v>
      </c>
      <c r="G142" s="66">
        <v>8</v>
      </c>
      <c r="H142"/>
      <c r="I142"/>
      <c r="J142"/>
      <c r="K142"/>
      <c r="L142"/>
      <c r="M142"/>
      <c r="N142"/>
    </row>
    <row r="143" spans="1:14" ht="15" customHeight="1" x14ac:dyDescent="0.25">
      <c r="A143" s="122"/>
      <c r="B143" s="119" t="s">
        <v>22</v>
      </c>
      <c r="C143" s="119"/>
      <c r="D143" s="119"/>
      <c r="E143" s="66">
        <v>0</v>
      </c>
      <c r="F143" s="66">
        <v>6</v>
      </c>
      <c r="G143" s="66">
        <v>6</v>
      </c>
      <c r="H143"/>
      <c r="I143"/>
      <c r="J143"/>
      <c r="K143"/>
      <c r="L143"/>
      <c r="M143"/>
      <c r="N143"/>
    </row>
    <row r="144" spans="1:14" x14ac:dyDescent="0.25">
      <c r="A144" s="122"/>
      <c r="B144" s="119" t="s">
        <v>25</v>
      </c>
      <c r="C144" s="119"/>
      <c r="D144" s="119"/>
      <c r="E144" s="66">
        <v>0</v>
      </c>
      <c r="F144" s="66">
        <v>6</v>
      </c>
      <c r="G144" s="66">
        <v>6</v>
      </c>
      <c r="H144"/>
      <c r="I144"/>
      <c r="J144"/>
      <c r="K144"/>
      <c r="L144"/>
      <c r="M144"/>
      <c r="N144"/>
    </row>
    <row r="145" spans="1:14" x14ac:dyDescent="0.25">
      <c r="A145" s="122"/>
      <c r="B145" s="119" t="s">
        <v>24</v>
      </c>
      <c r="C145" s="119"/>
      <c r="D145" s="119"/>
      <c r="E145" s="66">
        <v>0</v>
      </c>
      <c r="F145" s="66">
        <v>4</v>
      </c>
      <c r="G145" s="66">
        <v>4</v>
      </c>
      <c r="H145"/>
      <c r="I145"/>
      <c r="J145"/>
      <c r="K145"/>
      <c r="L145"/>
      <c r="M145"/>
      <c r="N145"/>
    </row>
    <row r="146" spans="1:14" ht="15" customHeight="1" x14ac:dyDescent="0.25">
      <c r="A146" s="122"/>
      <c r="B146" s="119" t="s">
        <v>21</v>
      </c>
      <c r="C146" s="119"/>
      <c r="D146" s="119"/>
      <c r="E146" s="66">
        <v>1</v>
      </c>
      <c r="F146" s="66">
        <v>3</v>
      </c>
      <c r="G146" s="66">
        <v>4</v>
      </c>
      <c r="H146"/>
      <c r="I146"/>
      <c r="J146"/>
      <c r="K146"/>
      <c r="L146"/>
      <c r="M146"/>
      <c r="N146"/>
    </row>
    <row r="147" spans="1:14" ht="15" customHeight="1" x14ac:dyDescent="0.25">
      <c r="A147" s="122"/>
      <c r="B147" s="119" t="s">
        <v>23</v>
      </c>
      <c r="C147" s="119"/>
      <c r="D147" s="119"/>
      <c r="E147" s="66">
        <v>0</v>
      </c>
      <c r="F147" s="66">
        <v>3</v>
      </c>
      <c r="G147" s="66">
        <v>3</v>
      </c>
      <c r="H147"/>
      <c r="I147"/>
      <c r="J147"/>
      <c r="K147"/>
      <c r="L147"/>
      <c r="M147"/>
      <c r="N147"/>
    </row>
    <row r="148" spans="1:14" ht="15" customHeight="1" x14ac:dyDescent="0.25">
      <c r="A148" s="122"/>
      <c r="B148" s="119" t="s">
        <v>26</v>
      </c>
      <c r="C148" s="119"/>
      <c r="D148" s="119"/>
      <c r="E148" s="66">
        <v>0</v>
      </c>
      <c r="F148" s="66">
        <v>1</v>
      </c>
      <c r="G148" s="66">
        <v>1</v>
      </c>
      <c r="H148"/>
      <c r="I148"/>
      <c r="J148"/>
      <c r="K148"/>
      <c r="L148"/>
      <c r="M148"/>
      <c r="N148"/>
    </row>
    <row r="149" spans="1:14" ht="15" customHeight="1" x14ac:dyDescent="0.25">
      <c r="A149" s="122"/>
      <c r="B149" s="121" t="s">
        <v>1</v>
      </c>
      <c r="C149" s="121"/>
      <c r="D149" s="121"/>
      <c r="E149" s="67">
        <v>46</v>
      </c>
      <c r="F149" s="67">
        <v>309</v>
      </c>
      <c r="G149" s="67">
        <v>355</v>
      </c>
      <c r="H149"/>
      <c r="I149"/>
      <c r="J149"/>
      <c r="K149"/>
      <c r="L149"/>
      <c r="M149"/>
      <c r="N149"/>
    </row>
    <row r="150" spans="1:14" ht="15" customHeight="1" x14ac:dyDescent="0.25">
      <c r="A150" s="121" t="s">
        <v>144</v>
      </c>
      <c r="B150" s="119" t="s">
        <v>145</v>
      </c>
      <c r="C150" s="119"/>
      <c r="D150" s="119"/>
      <c r="E150" s="66">
        <v>3</v>
      </c>
      <c r="F150" s="66">
        <v>19</v>
      </c>
      <c r="G150" s="66">
        <v>22</v>
      </c>
      <c r="H150"/>
      <c r="I150"/>
      <c r="J150"/>
      <c r="K150"/>
      <c r="L150"/>
      <c r="M150"/>
      <c r="N150"/>
    </row>
    <row r="151" spans="1:14" ht="15" customHeight="1" x14ac:dyDescent="0.25">
      <c r="A151" s="122"/>
      <c r="B151" s="119" t="s">
        <v>146</v>
      </c>
      <c r="C151" s="119"/>
      <c r="D151" s="119"/>
      <c r="E151" s="66">
        <v>0</v>
      </c>
      <c r="F151" s="66">
        <v>6</v>
      </c>
      <c r="G151" s="66">
        <v>6</v>
      </c>
      <c r="H151"/>
      <c r="I151"/>
      <c r="J151"/>
      <c r="K151"/>
      <c r="L151"/>
      <c r="M151"/>
      <c r="N151"/>
    </row>
    <row r="152" spans="1:14" ht="15" customHeight="1" x14ac:dyDescent="0.25">
      <c r="A152" s="122"/>
      <c r="B152" s="119" t="s">
        <v>148</v>
      </c>
      <c r="C152" s="119"/>
      <c r="D152" s="119"/>
      <c r="E152" s="66">
        <v>1</v>
      </c>
      <c r="F152" s="66">
        <v>1</v>
      </c>
      <c r="G152" s="66">
        <v>2</v>
      </c>
      <c r="H152"/>
      <c r="I152"/>
      <c r="J152"/>
      <c r="K152"/>
      <c r="L152"/>
      <c r="M152"/>
      <c r="N152"/>
    </row>
    <row r="153" spans="1:14" ht="15" customHeight="1" x14ac:dyDescent="0.25">
      <c r="A153" s="122"/>
      <c r="B153" s="119" t="s">
        <v>147</v>
      </c>
      <c r="C153" s="119"/>
      <c r="D153" s="119"/>
      <c r="E153" s="66">
        <v>0</v>
      </c>
      <c r="F153" s="66">
        <v>1</v>
      </c>
      <c r="G153" s="66">
        <v>1</v>
      </c>
      <c r="H153"/>
      <c r="I153"/>
      <c r="J153"/>
      <c r="K153"/>
      <c r="L153"/>
      <c r="M153"/>
      <c r="N153"/>
    </row>
    <row r="154" spans="1:14" x14ac:dyDescent="0.25">
      <c r="A154" s="122"/>
      <c r="B154" s="119" t="s">
        <v>149</v>
      </c>
      <c r="C154" s="119"/>
      <c r="D154" s="119"/>
      <c r="E154" s="66">
        <v>0</v>
      </c>
      <c r="F154" s="66">
        <v>1</v>
      </c>
      <c r="G154" s="66">
        <v>1</v>
      </c>
      <c r="H154"/>
      <c r="I154"/>
      <c r="J154"/>
      <c r="K154"/>
      <c r="L154"/>
      <c r="M154"/>
      <c r="N154"/>
    </row>
    <row r="155" spans="1:14" ht="15" customHeight="1" x14ac:dyDescent="0.25">
      <c r="A155" s="122"/>
      <c r="B155" s="121" t="s">
        <v>1</v>
      </c>
      <c r="C155" s="121"/>
      <c r="D155" s="121"/>
      <c r="E155" s="67">
        <v>4</v>
      </c>
      <c r="F155" s="67">
        <v>28</v>
      </c>
      <c r="G155" s="67">
        <v>32</v>
      </c>
      <c r="H155"/>
      <c r="I155"/>
      <c r="J155"/>
      <c r="K155"/>
      <c r="L155"/>
      <c r="M155"/>
      <c r="N155"/>
    </row>
    <row r="156" spans="1:14" x14ac:dyDescent="0.25">
      <c r="A156" s="121" t="s">
        <v>27</v>
      </c>
      <c r="B156" s="119" t="s">
        <v>28</v>
      </c>
      <c r="C156" s="119"/>
      <c r="D156" s="119"/>
      <c r="E156" s="66">
        <v>22</v>
      </c>
      <c r="F156" s="66">
        <v>133</v>
      </c>
      <c r="G156" s="66">
        <v>155</v>
      </c>
      <c r="H156"/>
      <c r="I156"/>
      <c r="J156"/>
      <c r="K156"/>
      <c r="L156"/>
      <c r="M156"/>
      <c r="N156"/>
    </row>
    <row r="157" spans="1:14" x14ac:dyDescent="0.25">
      <c r="A157" s="122"/>
      <c r="B157" s="119" t="s">
        <v>29</v>
      </c>
      <c r="C157" s="119"/>
      <c r="D157" s="119"/>
      <c r="E157" s="66">
        <v>2</v>
      </c>
      <c r="F157" s="66">
        <v>33</v>
      </c>
      <c r="G157" s="66">
        <v>35</v>
      </c>
      <c r="H157"/>
      <c r="I157"/>
      <c r="J157"/>
      <c r="K157"/>
      <c r="L157"/>
      <c r="M157"/>
      <c r="N157"/>
    </row>
    <row r="158" spans="1:14" ht="15" customHeight="1" x14ac:dyDescent="0.25">
      <c r="A158" s="122"/>
      <c r="B158" s="119" t="s">
        <v>32</v>
      </c>
      <c r="C158" s="119"/>
      <c r="D158" s="119"/>
      <c r="E158" s="66">
        <v>1</v>
      </c>
      <c r="F158" s="66">
        <v>13</v>
      </c>
      <c r="G158" s="66">
        <v>14</v>
      </c>
      <c r="H158"/>
      <c r="I158"/>
      <c r="J158"/>
      <c r="K158"/>
      <c r="L158"/>
      <c r="M158"/>
      <c r="N158"/>
    </row>
    <row r="159" spans="1:14" ht="15" customHeight="1" x14ac:dyDescent="0.25">
      <c r="A159" s="122"/>
      <c r="B159" s="119" t="s">
        <v>31</v>
      </c>
      <c r="C159" s="119"/>
      <c r="D159" s="119"/>
      <c r="E159" s="66">
        <v>0</v>
      </c>
      <c r="F159" s="66">
        <v>14</v>
      </c>
      <c r="G159" s="66">
        <v>14</v>
      </c>
      <c r="H159"/>
      <c r="I159"/>
      <c r="J159"/>
      <c r="K159"/>
      <c r="L159"/>
      <c r="M159"/>
      <c r="N159"/>
    </row>
    <row r="160" spans="1:14" x14ac:dyDescent="0.25">
      <c r="A160" s="122"/>
      <c r="B160" s="119" t="s">
        <v>34</v>
      </c>
      <c r="C160" s="119"/>
      <c r="D160" s="119"/>
      <c r="E160" s="66">
        <v>3</v>
      </c>
      <c r="F160" s="66">
        <v>8</v>
      </c>
      <c r="G160" s="66">
        <v>11</v>
      </c>
      <c r="H160"/>
      <c r="I160"/>
      <c r="J160"/>
      <c r="K160"/>
      <c r="L160"/>
      <c r="M160"/>
      <c r="N160"/>
    </row>
    <row r="161" spans="1:14" ht="15" customHeight="1" x14ac:dyDescent="0.25">
      <c r="A161" s="122"/>
      <c r="B161" s="119" t="s">
        <v>33</v>
      </c>
      <c r="C161" s="119"/>
      <c r="D161" s="119"/>
      <c r="E161" s="66">
        <v>0</v>
      </c>
      <c r="F161" s="66">
        <v>9</v>
      </c>
      <c r="G161" s="66">
        <v>9</v>
      </c>
      <c r="H161"/>
      <c r="I161"/>
      <c r="J161"/>
      <c r="K161"/>
      <c r="L161"/>
      <c r="M161"/>
      <c r="N161"/>
    </row>
    <row r="162" spans="1:14" ht="15" customHeight="1" x14ac:dyDescent="0.25">
      <c r="A162" s="122"/>
      <c r="B162" s="119" t="s">
        <v>30</v>
      </c>
      <c r="C162" s="119"/>
      <c r="D162" s="119"/>
      <c r="E162" s="66">
        <v>1</v>
      </c>
      <c r="F162" s="66">
        <v>7</v>
      </c>
      <c r="G162" s="66">
        <v>8</v>
      </c>
      <c r="H162"/>
      <c r="I162"/>
      <c r="J162"/>
      <c r="K162"/>
      <c r="L162"/>
      <c r="M162"/>
      <c r="N162"/>
    </row>
    <row r="163" spans="1:14" ht="15" customHeight="1" x14ac:dyDescent="0.25">
      <c r="A163" s="122"/>
      <c r="B163" s="119" t="s">
        <v>435</v>
      </c>
      <c r="C163" s="119"/>
      <c r="D163" s="119"/>
      <c r="E163" s="66">
        <v>0</v>
      </c>
      <c r="F163" s="66">
        <v>2</v>
      </c>
      <c r="G163" s="66">
        <v>2</v>
      </c>
      <c r="H163"/>
      <c r="I163"/>
      <c r="J163"/>
      <c r="K163"/>
      <c r="L163"/>
      <c r="M163"/>
      <c r="N163"/>
    </row>
    <row r="164" spans="1:14" x14ac:dyDescent="0.25">
      <c r="A164" s="122"/>
      <c r="B164" s="119" t="s">
        <v>467</v>
      </c>
      <c r="C164" s="119"/>
      <c r="D164" s="119"/>
      <c r="E164" s="66">
        <v>0</v>
      </c>
      <c r="F164" s="66">
        <v>2</v>
      </c>
      <c r="G164" s="66">
        <v>2</v>
      </c>
      <c r="H164"/>
      <c r="I164"/>
      <c r="J164"/>
      <c r="K164"/>
      <c r="L164"/>
      <c r="M164"/>
      <c r="N164"/>
    </row>
    <row r="165" spans="1:14" ht="15" customHeight="1" x14ac:dyDescent="0.25">
      <c r="A165" s="122"/>
      <c r="B165" s="121" t="s">
        <v>1</v>
      </c>
      <c r="C165" s="121"/>
      <c r="D165" s="121"/>
      <c r="E165" s="67">
        <v>29</v>
      </c>
      <c r="F165" s="67">
        <v>221</v>
      </c>
      <c r="G165" s="67">
        <v>250</v>
      </c>
      <c r="H165"/>
      <c r="I165"/>
      <c r="J165"/>
      <c r="K165"/>
      <c r="L165"/>
      <c r="M165"/>
      <c r="N165"/>
    </row>
    <row r="166" spans="1:14" x14ac:dyDescent="0.25">
      <c r="A166" s="121" t="s">
        <v>468</v>
      </c>
      <c r="B166" s="119" t="s">
        <v>469</v>
      </c>
      <c r="C166" s="119"/>
      <c r="D166" s="119"/>
      <c r="E166" s="66">
        <v>1</v>
      </c>
      <c r="F166" s="66">
        <v>5</v>
      </c>
      <c r="G166" s="66">
        <v>6</v>
      </c>
      <c r="H166"/>
      <c r="I166"/>
      <c r="J166"/>
      <c r="K166"/>
      <c r="L166"/>
      <c r="M166"/>
      <c r="N166"/>
    </row>
    <row r="167" spans="1:14" ht="15" customHeight="1" x14ac:dyDescent="0.25">
      <c r="A167" s="122"/>
      <c r="B167" s="121" t="s">
        <v>1</v>
      </c>
      <c r="C167" s="121"/>
      <c r="D167" s="121"/>
      <c r="E167" s="67">
        <v>1</v>
      </c>
      <c r="F167" s="67">
        <v>5</v>
      </c>
      <c r="G167" s="67">
        <v>6</v>
      </c>
      <c r="H167"/>
      <c r="I167"/>
      <c r="J167"/>
      <c r="K167"/>
      <c r="L167"/>
      <c r="M167"/>
      <c r="N167"/>
    </row>
    <row r="168" spans="1:14" x14ac:dyDescent="0.25">
      <c r="A168" s="121" t="s">
        <v>35</v>
      </c>
      <c r="B168" s="119" t="s">
        <v>37</v>
      </c>
      <c r="C168" s="119"/>
      <c r="D168" s="119"/>
      <c r="E168" s="66">
        <v>0</v>
      </c>
      <c r="F168" s="66">
        <v>25</v>
      </c>
      <c r="G168" s="66">
        <v>25</v>
      </c>
      <c r="H168"/>
      <c r="I168"/>
      <c r="J168"/>
      <c r="K168"/>
      <c r="L168"/>
      <c r="M168"/>
      <c r="N168"/>
    </row>
    <row r="169" spans="1:14" ht="15" customHeight="1" x14ac:dyDescent="0.25">
      <c r="A169" s="122"/>
      <c r="B169" s="119" t="s">
        <v>40</v>
      </c>
      <c r="C169" s="119"/>
      <c r="D169" s="119"/>
      <c r="E169" s="66">
        <v>2</v>
      </c>
      <c r="F169" s="66">
        <v>20</v>
      </c>
      <c r="G169" s="66">
        <v>22</v>
      </c>
      <c r="H169"/>
      <c r="I169"/>
      <c r="J169"/>
      <c r="K169"/>
      <c r="L169"/>
      <c r="M169"/>
      <c r="N169"/>
    </row>
    <row r="170" spans="1:14" x14ac:dyDescent="0.25">
      <c r="A170" s="122"/>
      <c r="B170" s="119" t="s">
        <v>38</v>
      </c>
      <c r="C170" s="119"/>
      <c r="D170" s="119"/>
      <c r="E170" s="66">
        <v>1</v>
      </c>
      <c r="F170" s="66">
        <v>19</v>
      </c>
      <c r="G170" s="66">
        <v>20</v>
      </c>
      <c r="H170"/>
      <c r="I170"/>
      <c r="J170"/>
      <c r="K170"/>
      <c r="L170"/>
      <c r="M170"/>
      <c r="N170"/>
    </row>
    <row r="171" spans="1:14" ht="15" customHeight="1" x14ac:dyDescent="0.25">
      <c r="A171" s="122"/>
      <c r="B171" s="119" t="s">
        <v>36</v>
      </c>
      <c r="C171" s="119"/>
      <c r="D171" s="119"/>
      <c r="E171" s="66">
        <v>2</v>
      </c>
      <c r="F171" s="66">
        <v>16</v>
      </c>
      <c r="G171" s="66">
        <v>18</v>
      </c>
      <c r="H171"/>
      <c r="I171"/>
      <c r="J171"/>
      <c r="K171"/>
      <c r="L171"/>
      <c r="M171"/>
      <c r="N171"/>
    </row>
    <row r="172" spans="1:14" x14ac:dyDescent="0.25">
      <c r="A172" s="122"/>
      <c r="B172" s="119" t="s">
        <v>45</v>
      </c>
      <c r="C172" s="119"/>
      <c r="D172" s="119"/>
      <c r="E172" s="66">
        <v>0</v>
      </c>
      <c r="F172" s="66">
        <v>7</v>
      </c>
      <c r="G172" s="66">
        <v>7</v>
      </c>
      <c r="H172"/>
      <c r="I172"/>
      <c r="J172"/>
      <c r="K172"/>
      <c r="L172"/>
      <c r="M172"/>
      <c r="N172"/>
    </row>
    <row r="173" spans="1:14" ht="15" customHeight="1" x14ac:dyDescent="0.25">
      <c r="A173" s="122"/>
      <c r="B173" s="119" t="s">
        <v>41</v>
      </c>
      <c r="C173" s="119"/>
      <c r="D173" s="119"/>
      <c r="E173" s="66">
        <v>1</v>
      </c>
      <c r="F173" s="66">
        <v>6</v>
      </c>
      <c r="G173" s="66">
        <v>7</v>
      </c>
      <c r="H173"/>
      <c r="I173"/>
      <c r="J173"/>
      <c r="K173"/>
      <c r="L173"/>
      <c r="M173"/>
      <c r="N173"/>
    </row>
    <row r="174" spans="1:14" x14ac:dyDescent="0.25">
      <c r="A174" s="122"/>
      <c r="B174" s="119" t="s">
        <v>42</v>
      </c>
      <c r="C174" s="119"/>
      <c r="D174" s="119"/>
      <c r="E174" s="66">
        <v>1</v>
      </c>
      <c r="F174" s="66">
        <v>3</v>
      </c>
      <c r="G174" s="66">
        <v>4</v>
      </c>
      <c r="H174"/>
      <c r="I174"/>
      <c r="J174"/>
      <c r="K174"/>
      <c r="L174"/>
      <c r="M174"/>
      <c r="N174"/>
    </row>
    <row r="175" spans="1:14" ht="15" customHeight="1" x14ac:dyDescent="0.25">
      <c r="A175" s="122"/>
      <c r="B175" s="119" t="s">
        <v>43</v>
      </c>
      <c r="C175" s="119"/>
      <c r="D175" s="119"/>
      <c r="E175" s="66">
        <v>1</v>
      </c>
      <c r="F175" s="66">
        <v>2</v>
      </c>
      <c r="G175" s="66">
        <v>3</v>
      </c>
      <c r="H175"/>
      <c r="I175"/>
      <c r="J175"/>
      <c r="K175"/>
      <c r="L175"/>
      <c r="M175"/>
      <c r="N175"/>
    </row>
    <row r="176" spans="1:14" x14ac:dyDescent="0.25">
      <c r="A176" s="122"/>
      <c r="B176" s="119" t="s">
        <v>47</v>
      </c>
      <c r="C176" s="119"/>
      <c r="D176" s="119"/>
      <c r="E176" s="66">
        <v>0</v>
      </c>
      <c r="F176" s="66">
        <v>1</v>
      </c>
      <c r="G176" s="66">
        <v>1</v>
      </c>
      <c r="H176"/>
      <c r="I176"/>
      <c r="J176"/>
      <c r="K176"/>
      <c r="L176"/>
      <c r="M176"/>
      <c r="N176"/>
    </row>
    <row r="177" spans="1:14" x14ac:dyDescent="0.25">
      <c r="A177" s="122"/>
      <c r="B177" s="119" t="s">
        <v>39</v>
      </c>
      <c r="C177" s="119"/>
      <c r="D177" s="119"/>
      <c r="E177" s="66">
        <v>0</v>
      </c>
      <c r="F177" s="66">
        <v>1</v>
      </c>
      <c r="G177" s="66">
        <v>1</v>
      </c>
      <c r="H177"/>
      <c r="I177"/>
      <c r="J177"/>
      <c r="K177"/>
      <c r="L177"/>
      <c r="M177"/>
      <c r="N177"/>
    </row>
    <row r="178" spans="1:14" ht="15" customHeight="1" x14ac:dyDescent="0.25">
      <c r="A178" s="122"/>
      <c r="B178" s="119" t="s">
        <v>46</v>
      </c>
      <c r="C178" s="119"/>
      <c r="D178" s="119"/>
      <c r="E178" s="66">
        <v>0</v>
      </c>
      <c r="F178" s="66">
        <v>1</v>
      </c>
      <c r="G178" s="66">
        <v>1</v>
      </c>
      <c r="H178"/>
      <c r="I178"/>
      <c r="J178"/>
      <c r="K178"/>
      <c r="L178"/>
      <c r="M178"/>
      <c r="N178"/>
    </row>
    <row r="179" spans="1:14" x14ac:dyDescent="0.25">
      <c r="A179" s="122"/>
      <c r="B179" s="119" t="s">
        <v>44</v>
      </c>
      <c r="C179" s="119"/>
      <c r="D179" s="119"/>
      <c r="E179" s="66">
        <v>0</v>
      </c>
      <c r="F179" s="66">
        <v>1</v>
      </c>
      <c r="G179" s="66">
        <v>1</v>
      </c>
      <c r="H179"/>
      <c r="I179"/>
      <c r="J179"/>
      <c r="K179"/>
      <c r="L179"/>
      <c r="M179"/>
      <c r="N179"/>
    </row>
    <row r="180" spans="1:14" x14ac:dyDescent="0.25">
      <c r="A180" s="122"/>
      <c r="B180" s="121" t="s">
        <v>1</v>
      </c>
      <c r="C180" s="121"/>
      <c r="D180" s="121"/>
      <c r="E180" s="67">
        <v>8</v>
      </c>
      <c r="F180" s="67">
        <v>102</v>
      </c>
      <c r="G180" s="67">
        <v>110</v>
      </c>
      <c r="H180"/>
      <c r="I180"/>
      <c r="J180"/>
      <c r="K180"/>
      <c r="L180"/>
      <c r="M180"/>
      <c r="N180"/>
    </row>
    <row r="181" spans="1:14" x14ac:dyDescent="0.25">
      <c r="A181" s="121" t="s">
        <v>128</v>
      </c>
      <c r="B181" s="119" t="s">
        <v>129</v>
      </c>
      <c r="C181" s="119"/>
      <c r="D181" s="119"/>
      <c r="E181" s="66">
        <v>0</v>
      </c>
      <c r="F181" s="66">
        <v>9</v>
      </c>
      <c r="G181" s="66">
        <v>9</v>
      </c>
      <c r="H181"/>
      <c r="I181"/>
      <c r="J181"/>
      <c r="K181"/>
      <c r="L181"/>
      <c r="M181"/>
      <c r="N181"/>
    </row>
    <row r="182" spans="1:14" ht="15" customHeight="1" x14ac:dyDescent="0.25">
      <c r="A182" s="122"/>
      <c r="B182" s="119" t="s">
        <v>131</v>
      </c>
      <c r="C182" s="119"/>
      <c r="D182" s="119"/>
      <c r="E182" s="66">
        <v>0</v>
      </c>
      <c r="F182" s="66">
        <v>3</v>
      </c>
      <c r="G182" s="66">
        <v>3</v>
      </c>
      <c r="H182"/>
      <c r="I182"/>
      <c r="J182"/>
      <c r="K182"/>
      <c r="L182"/>
      <c r="M182"/>
      <c r="N182"/>
    </row>
    <row r="183" spans="1:14" ht="15" customHeight="1" x14ac:dyDescent="0.25">
      <c r="A183" s="122"/>
      <c r="B183" s="119" t="s">
        <v>130</v>
      </c>
      <c r="C183" s="119"/>
      <c r="D183" s="119"/>
      <c r="E183" s="66">
        <v>0</v>
      </c>
      <c r="F183" s="66">
        <v>2</v>
      </c>
      <c r="G183" s="66">
        <v>2</v>
      </c>
      <c r="H183"/>
      <c r="I183"/>
      <c r="J183"/>
      <c r="K183"/>
      <c r="L183"/>
      <c r="M183"/>
      <c r="N183"/>
    </row>
    <row r="184" spans="1:14" x14ac:dyDescent="0.25">
      <c r="A184" s="122"/>
      <c r="B184" s="119" t="s">
        <v>132</v>
      </c>
      <c r="C184" s="119"/>
      <c r="D184" s="119"/>
      <c r="E184" s="66">
        <v>0</v>
      </c>
      <c r="F184" s="66">
        <v>2</v>
      </c>
      <c r="G184" s="66">
        <v>2</v>
      </c>
      <c r="H184"/>
      <c r="I184"/>
      <c r="J184"/>
      <c r="K184"/>
      <c r="L184"/>
      <c r="M184"/>
      <c r="N184"/>
    </row>
    <row r="185" spans="1:14" ht="15" customHeight="1" x14ac:dyDescent="0.25">
      <c r="A185" s="122"/>
      <c r="B185" s="119" t="s">
        <v>140</v>
      </c>
      <c r="C185" s="119"/>
      <c r="D185" s="119"/>
      <c r="E185" s="66">
        <v>0</v>
      </c>
      <c r="F185" s="66">
        <v>2</v>
      </c>
      <c r="G185" s="66">
        <v>2</v>
      </c>
      <c r="H185"/>
      <c r="I185"/>
      <c r="J185"/>
      <c r="K185"/>
      <c r="L185"/>
      <c r="M185"/>
      <c r="N185"/>
    </row>
    <row r="186" spans="1:14" ht="15" customHeight="1" x14ac:dyDescent="0.25">
      <c r="A186" s="122"/>
      <c r="B186" s="119" t="s">
        <v>134</v>
      </c>
      <c r="C186" s="119"/>
      <c r="D186" s="119"/>
      <c r="E186" s="66">
        <v>1</v>
      </c>
      <c r="F186" s="66">
        <v>1</v>
      </c>
      <c r="G186" s="66">
        <v>2</v>
      </c>
      <c r="H186"/>
      <c r="I186"/>
      <c r="J186"/>
      <c r="K186"/>
      <c r="L186"/>
      <c r="M186"/>
      <c r="N186"/>
    </row>
    <row r="187" spans="1:14" x14ac:dyDescent="0.25">
      <c r="A187" s="122"/>
      <c r="B187" s="119" t="s">
        <v>438</v>
      </c>
      <c r="C187" s="119"/>
      <c r="D187" s="119"/>
      <c r="E187" s="66">
        <v>0</v>
      </c>
      <c r="F187" s="66">
        <v>1</v>
      </c>
      <c r="G187" s="66">
        <v>1</v>
      </c>
      <c r="H187"/>
      <c r="I187"/>
      <c r="J187"/>
      <c r="K187"/>
      <c r="L187"/>
      <c r="M187"/>
      <c r="N187"/>
    </row>
    <row r="188" spans="1:14" ht="15" customHeight="1" x14ac:dyDescent="0.25">
      <c r="A188" s="122"/>
      <c r="B188" s="119" t="s">
        <v>437</v>
      </c>
      <c r="C188" s="119"/>
      <c r="D188" s="119"/>
      <c r="E188" s="66">
        <v>0</v>
      </c>
      <c r="F188" s="66">
        <v>1</v>
      </c>
      <c r="G188" s="66">
        <v>1</v>
      </c>
      <c r="H188"/>
      <c r="I188"/>
      <c r="J188"/>
      <c r="K188"/>
      <c r="L188"/>
      <c r="M188"/>
      <c r="N188"/>
    </row>
    <row r="189" spans="1:14" x14ac:dyDescent="0.25">
      <c r="A189" s="122"/>
      <c r="B189" s="119" t="s">
        <v>133</v>
      </c>
      <c r="C189" s="119"/>
      <c r="D189" s="119"/>
      <c r="E189" s="66">
        <v>0</v>
      </c>
      <c r="F189" s="66">
        <v>1</v>
      </c>
      <c r="G189" s="66">
        <v>1</v>
      </c>
      <c r="H189"/>
      <c r="I189"/>
      <c r="J189"/>
      <c r="K189"/>
      <c r="L189"/>
      <c r="M189"/>
      <c r="N189"/>
    </row>
    <row r="190" spans="1:14" x14ac:dyDescent="0.25">
      <c r="A190" s="122"/>
      <c r="B190" s="119" t="s">
        <v>137</v>
      </c>
      <c r="C190" s="119"/>
      <c r="D190" s="119"/>
      <c r="E190" s="66">
        <v>0</v>
      </c>
      <c r="F190" s="66">
        <v>1</v>
      </c>
      <c r="G190" s="66">
        <v>1</v>
      </c>
      <c r="H190"/>
      <c r="I190"/>
      <c r="J190"/>
      <c r="K190"/>
      <c r="L190"/>
      <c r="M190"/>
      <c r="N190"/>
    </row>
    <row r="191" spans="1:14" x14ac:dyDescent="0.25">
      <c r="A191" s="122"/>
      <c r="B191" s="121" t="s">
        <v>1</v>
      </c>
      <c r="C191" s="121"/>
      <c r="D191" s="121"/>
      <c r="E191" s="67">
        <v>1</v>
      </c>
      <c r="F191" s="67">
        <v>23</v>
      </c>
      <c r="G191" s="67">
        <v>24</v>
      </c>
      <c r="H191"/>
      <c r="I191"/>
      <c r="J191"/>
      <c r="K191"/>
      <c r="L191"/>
      <c r="M191"/>
      <c r="N191"/>
    </row>
    <row r="192" spans="1:14" x14ac:dyDescent="0.25">
      <c r="A192" s="25" t="s">
        <v>456</v>
      </c>
    </row>
    <row r="193" spans="1:16" x14ac:dyDescent="0.25">
      <c r="A193" s="26">
        <v>43160</v>
      </c>
    </row>
    <row r="195" spans="1:16" x14ac:dyDescent="0.25">
      <c r="A195" s="11" t="s">
        <v>458</v>
      </c>
      <c r="E195" s="12"/>
      <c r="F195" s="12"/>
      <c r="G195" s="12"/>
    </row>
    <row r="196" spans="1:16" x14ac:dyDescent="0.25">
      <c r="A196" s="106" t="s">
        <v>228</v>
      </c>
      <c r="B196" s="108" t="s">
        <v>200</v>
      </c>
      <c r="C196" s="108"/>
      <c r="D196" s="108"/>
      <c r="E196" s="109" t="s">
        <v>201</v>
      </c>
      <c r="F196" s="109"/>
      <c r="G196" s="109"/>
      <c r="H196" s="108" t="s">
        <v>202</v>
      </c>
      <c r="I196" s="108"/>
      <c r="J196" s="108"/>
      <c r="K196" s="108" t="s">
        <v>203</v>
      </c>
      <c r="L196" s="108"/>
      <c r="M196" s="108"/>
      <c r="N196" s="110" t="s">
        <v>1</v>
      </c>
      <c r="O196" s="110"/>
      <c r="P196" s="110"/>
    </row>
    <row r="197" spans="1:16" x14ac:dyDescent="0.25">
      <c r="A197" s="107"/>
      <c r="B197" s="48" t="s">
        <v>5</v>
      </c>
      <c r="C197" s="48" t="s">
        <v>6</v>
      </c>
      <c r="D197" s="48" t="s">
        <v>1</v>
      </c>
      <c r="E197" s="51" t="s">
        <v>5</v>
      </c>
      <c r="F197" s="51" t="s">
        <v>6</v>
      </c>
      <c r="G197" s="51" t="s">
        <v>1</v>
      </c>
      <c r="H197" s="48" t="s">
        <v>5</v>
      </c>
      <c r="I197" s="48" t="s">
        <v>6</v>
      </c>
      <c r="J197" s="48" t="s">
        <v>1</v>
      </c>
      <c r="K197" s="48" t="s">
        <v>5</v>
      </c>
      <c r="L197" s="48" t="s">
        <v>6</v>
      </c>
      <c r="M197" s="48" t="s">
        <v>1</v>
      </c>
      <c r="N197" s="48" t="s">
        <v>5</v>
      </c>
      <c r="O197" s="49" t="s">
        <v>6</v>
      </c>
      <c r="P197" s="49" t="s">
        <v>1</v>
      </c>
    </row>
    <row r="198" spans="1:16" x14ac:dyDescent="0.25">
      <c r="A198" s="18" t="s">
        <v>204</v>
      </c>
      <c r="B198" s="14">
        <v>0</v>
      </c>
      <c r="C198" s="14">
        <v>2</v>
      </c>
      <c r="D198" s="14">
        <v>2</v>
      </c>
      <c r="E198" s="14">
        <v>0</v>
      </c>
      <c r="F198" s="14">
        <v>28</v>
      </c>
      <c r="G198" s="14">
        <v>28</v>
      </c>
      <c r="H198" s="14">
        <v>8</v>
      </c>
      <c r="I198" s="14">
        <v>130</v>
      </c>
      <c r="J198" s="14">
        <v>138</v>
      </c>
      <c r="K198" s="14">
        <v>17</v>
      </c>
      <c r="L198" s="14">
        <v>284</v>
      </c>
      <c r="M198" s="14">
        <v>301</v>
      </c>
      <c r="N198" s="14">
        <f t="shared" ref="N198:O216" si="0">B198+E198+H198+K198</f>
        <v>25</v>
      </c>
      <c r="O198" s="2">
        <f t="shared" si="0"/>
        <v>444</v>
      </c>
      <c r="P198" s="2">
        <f t="shared" ref="P198:P216" si="1">N198+O198</f>
        <v>469</v>
      </c>
    </row>
    <row r="199" spans="1:16" x14ac:dyDescent="0.25">
      <c r="A199" s="18" t="s">
        <v>205</v>
      </c>
      <c r="B199" s="14">
        <v>0</v>
      </c>
      <c r="C199" s="14">
        <v>2</v>
      </c>
      <c r="D199" s="14">
        <v>2</v>
      </c>
      <c r="E199" s="14">
        <v>7</v>
      </c>
      <c r="F199" s="14">
        <v>34</v>
      </c>
      <c r="G199" s="14">
        <v>41</v>
      </c>
      <c r="H199" s="14">
        <v>25</v>
      </c>
      <c r="I199" s="14">
        <v>162</v>
      </c>
      <c r="J199" s="14">
        <v>187</v>
      </c>
      <c r="K199" s="14">
        <v>34</v>
      </c>
      <c r="L199" s="14">
        <v>151</v>
      </c>
      <c r="M199" s="14">
        <v>185</v>
      </c>
      <c r="N199" s="14">
        <f t="shared" si="0"/>
        <v>66</v>
      </c>
      <c r="O199" s="2">
        <f t="shared" si="0"/>
        <v>349</v>
      </c>
      <c r="P199" s="2">
        <f t="shared" si="1"/>
        <v>415</v>
      </c>
    </row>
    <row r="200" spans="1:16" x14ac:dyDescent="0.25">
      <c r="A200" s="19" t="s">
        <v>209</v>
      </c>
      <c r="B200" s="20">
        <v>1</v>
      </c>
      <c r="C200" s="20">
        <v>0</v>
      </c>
      <c r="D200" s="20">
        <v>1</v>
      </c>
      <c r="E200" s="20">
        <v>2</v>
      </c>
      <c r="F200" s="20">
        <v>12</v>
      </c>
      <c r="G200" s="20">
        <v>14</v>
      </c>
      <c r="H200" s="20">
        <v>6</v>
      </c>
      <c r="I200" s="20">
        <v>63</v>
      </c>
      <c r="J200" s="20">
        <v>69</v>
      </c>
      <c r="K200" s="20">
        <v>3</v>
      </c>
      <c r="L200" s="20">
        <v>28</v>
      </c>
      <c r="M200" s="20">
        <v>31</v>
      </c>
      <c r="N200" s="20">
        <f t="shared" si="0"/>
        <v>12</v>
      </c>
      <c r="O200" s="3">
        <f t="shared" si="0"/>
        <v>103</v>
      </c>
      <c r="P200" s="3">
        <f t="shared" si="1"/>
        <v>115</v>
      </c>
    </row>
    <row r="201" spans="1:16" x14ac:dyDescent="0.25">
      <c r="A201" s="18" t="s">
        <v>206</v>
      </c>
      <c r="B201" s="14">
        <v>0</v>
      </c>
      <c r="C201" s="14">
        <v>1</v>
      </c>
      <c r="D201" s="14">
        <v>1</v>
      </c>
      <c r="E201" s="14">
        <v>7</v>
      </c>
      <c r="F201" s="14">
        <v>19</v>
      </c>
      <c r="G201" s="14">
        <v>26</v>
      </c>
      <c r="H201" s="14">
        <v>5</v>
      </c>
      <c r="I201" s="14">
        <v>48</v>
      </c>
      <c r="J201" s="14">
        <v>53</v>
      </c>
      <c r="K201" s="14">
        <v>5</v>
      </c>
      <c r="L201" s="14">
        <v>18</v>
      </c>
      <c r="M201" s="14">
        <v>23</v>
      </c>
      <c r="N201" s="14">
        <f t="shared" si="0"/>
        <v>17</v>
      </c>
      <c r="O201" s="2">
        <f t="shared" si="0"/>
        <v>86</v>
      </c>
      <c r="P201" s="2">
        <f t="shared" si="1"/>
        <v>103</v>
      </c>
    </row>
    <row r="202" spans="1:16" x14ac:dyDescent="0.25">
      <c r="A202" s="18" t="s">
        <v>207</v>
      </c>
      <c r="B202" s="14">
        <v>0</v>
      </c>
      <c r="C202" s="14">
        <v>4</v>
      </c>
      <c r="D202" s="14">
        <v>4</v>
      </c>
      <c r="E202" s="14">
        <v>0</v>
      </c>
      <c r="F202" s="14">
        <v>16</v>
      </c>
      <c r="G202" s="14">
        <v>16</v>
      </c>
      <c r="H202" s="14">
        <v>2</v>
      </c>
      <c r="I202" s="14">
        <v>15</v>
      </c>
      <c r="J202" s="14">
        <v>17</v>
      </c>
      <c r="K202" s="14">
        <v>0</v>
      </c>
      <c r="L202" s="14">
        <v>24</v>
      </c>
      <c r="M202" s="14">
        <v>24</v>
      </c>
      <c r="N202" s="14">
        <f t="shared" si="0"/>
        <v>2</v>
      </c>
      <c r="O202" s="2">
        <f t="shared" si="0"/>
        <v>59</v>
      </c>
      <c r="P202" s="2">
        <f t="shared" si="1"/>
        <v>61</v>
      </c>
    </row>
    <row r="203" spans="1:16" x14ac:dyDescent="0.25">
      <c r="A203" s="18" t="s">
        <v>210</v>
      </c>
      <c r="B203" s="14">
        <v>1</v>
      </c>
      <c r="C203" s="14">
        <v>0</v>
      </c>
      <c r="D203" s="14">
        <v>1</v>
      </c>
      <c r="E203" s="14">
        <v>0</v>
      </c>
      <c r="F203" s="14">
        <v>3</v>
      </c>
      <c r="G203" s="14">
        <v>3</v>
      </c>
      <c r="H203" s="14">
        <v>0</v>
      </c>
      <c r="I203" s="14">
        <v>23</v>
      </c>
      <c r="J203" s="14">
        <v>23</v>
      </c>
      <c r="K203" s="14">
        <v>0</v>
      </c>
      <c r="L203" s="14">
        <v>8</v>
      </c>
      <c r="M203" s="14">
        <v>8</v>
      </c>
      <c r="N203" s="14">
        <f t="shared" si="0"/>
        <v>1</v>
      </c>
      <c r="O203" s="2">
        <f t="shared" si="0"/>
        <v>34</v>
      </c>
      <c r="P203" s="2">
        <f t="shared" si="1"/>
        <v>35</v>
      </c>
    </row>
    <row r="204" spans="1:16" x14ac:dyDescent="0.25">
      <c r="A204" s="18" t="s">
        <v>223</v>
      </c>
      <c r="B204" s="14">
        <v>0</v>
      </c>
      <c r="C204" s="14">
        <v>0</v>
      </c>
      <c r="D204" s="14">
        <v>0</v>
      </c>
      <c r="E204" s="14">
        <v>2</v>
      </c>
      <c r="F204" s="14">
        <v>2</v>
      </c>
      <c r="G204" s="14">
        <v>4</v>
      </c>
      <c r="H204" s="14">
        <v>2</v>
      </c>
      <c r="I204" s="14">
        <v>10</v>
      </c>
      <c r="J204" s="14">
        <v>12</v>
      </c>
      <c r="K204" s="14">
        <v>0</v>
      </c>
      <c r="L204" s="14">
        <v>15</v>
      </c>
      <c r="M204" s="14">
        <v>15</v>
      </c>
      <c r="N204" s="14">
        <f t="shared" si="0"/>
        <v>4</v>
      </c>
      <c r="O204" s="2">
        <f t="shared" si="0"/>
        <v>27</v>
      </c>
      <c r="P204" s="2">
        <f t="shared" si="1"/>
        <v>31</v>
      </c>
    </row>
    <row r="205" spans="1:16" x14ac:dyDescent="0.25">
      <c r="A205" s="18" t="s">
        <v>222</v>
      </c>
      <c r="B205" s="14">
        <v>0</v>
      </c>
      <c r="C205" s="14">
        <v>1</v>
      </c>
      <c r="D205" s="14">
        <v>1</v>
      </c>
      <c r="E205" s="14">
        <v>1</v>
      </c>
      <c r="F205" s="14">
        <v>1</v>
      </c>
      <c r="G205" s="14">
        <v>2</v>
      </c>
      <c r="H205" s="14">
        <v>4</v>
      </c>
      <c r="I205" s="14">
        <v>14</v>
      </c>
      <c r="J205" s="14">
        <v>18</v>
      </c>
      <c r="K205" s="14">
        <v>0</v>
      </c>
      <c r="L205" s="14">
        <v>10</v>
      </c>
      <c r="M205" s="14">
        <v>10</v>
      </c>
      <c r="N205" s="14">
        <f t="shared" si="0"/>
        <v>5</v>
      </c>
      <c r="O205" s="2">
        <f t="shared" si="0"/>
        <v>26</v>
      </c>
      <c r="P205" s="2">
        <f t="shared" si="1"/>
        <v>31</v>
      </c>
    </row>
    <row r="206" spans="1:16" x14ac:dyDescent="0.25">
      <c r="A206" s="18" t="s">
        <v>213</v>
      </c>
      <c r="B206" s="14">
        <v>0</v>
      </c>
      <c r="C206" s="14">
        <v>0</v>
      </c>
      <c r="D206" s="14">
        <v>0</v>
      </c>
      <c r="E206" s="14">
        <v>1</v>
      </c>
      <c r="F206" s="14">
        <v>2</v>
      </c>
      <c r="G206" s="14">
        <v>3</v>
      </c>
      <c r="H206" s="14">
        <v>1</v>
      </c>
      <c r="I206" s="14">
        <v>10</v>
      </c>
      <c r="J206" s="14">
        <v>11</v>
      </c>
      <c r="K206" s="14">
        <v>1</v>
      </c>
      <c r="L206" s="14">
        <v>9</v>
      </c>
      <c r="M206" s="14">
        <v>10</v>
      </c>
      <c r="N206" s="14">
        <f t="shared" si="0"/>
        <v>3</v>
      </c>
      <c r="O206" s="2">
        <f t="shared" si="0"/>
        <v>21</v>
      </c>
      <c r="P206" s="2">
        <f t="shared" si="1"/>
        <v>24</v>
      </c>
    </row>
    <row r="207" spans="1:16" x14ac:dyDescent="0.25">
      <c r="A207" s="18" t="s">
        <v>218</v>
      </c>
      <c r="B207" s="14">
        <v>0</v>
      </c>
      <c r="C207" s="14">
        <v>2</v>
      </c>
      <c r="D207" s="14">
        <v>2</v>
      </c>
      <c r="E207" s="14">
        <v>0</v>
      </c>
      <c r="F207" s="14">
        <v>4</v>
      </c>
      <c r="G207" s="14">
        <v>4</v>
      </c>
      <c r="H207" s="14">
        <v>1</v>
      </c>
      <c r="I207" s="14">
        <v>8</v>
      </c>
      <c r="J207" s="14">
        <v>9</v>
      </c>
      <c r="K207" s="14">
        <v>0</v>
      </c>
      <c r="L207" s="14">
        <v>6</v>
      </c>
      <c r="M207" s="14">
        <v>6</v>
      </c>
      <c r="N207" s="14">
        <f t="shared" si="0"/>
        <v>1</v>
      </c>
      <c r="O207" s="2">
        <f t="shared" si="0"/>
        <v>20</v>
      </c>
      <c r="P207" s="2">
        <f t="shared" si="1"/>
        <v>21</v>
      </c>
    </row>
    <row r="208" spans="1:16" x14ac:dyDescent="0.25">
      <c r="A208" s="18" t="s">
        <v>212</v>
      </c>
      <c r="B208" s="14">
        <v>0</v>
      </c>
      <c r="C208" s="14">
        <v>0</v>
      </c>
      <c r="D208" s="14">
        <v>0</v>
      </c>
      <c r="E208" s="14">
        <v>0</v>
      </c>
      <c r="F208" s="14">
        <v>4</v>
      </c>
      <c r="G208" s="14">
        <v>4</v>
      </c>
      <c r="H208" s="14">
        <v>0</v>
      </c>
      <c r="I208" s="14">
        <v>6</v>
      </c>
      <c r="J208" s="14">
        <v>6</v>
      </c>
      <c r="K208" s="14">
        <v>0</v>
      </c>
      <c r="L208" s="14">
        <v>0</v>
      </c>
      <c r="M208" s="14">
        <v>0</v>
      </c>
      <c r="N208" s="14">
        <f t="shared" si="0"/>
        <v>0</v>
      </c>
      <c r="O208" s="2">
        <f t="shared" si="0"/>
        <v>10</v>
      </c>
      <c r="P208" s="2">
        <f t="shared" si="1"/>
        <v>10</v>
      </c>
    </row>
    <row r="209" spans="1:16" x14ac:dyDescent="0.25">
      <c r="A209" s="18" t="s">
        <v>217</v>
      </c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2</v>
      </c>
      <c r="I209" s="14">
        <v>1</v>
      </c>
      <c r="J209" s="14">
        <v>3</v>
      </c>
      <c r="K209" s="14">
        <v>0</v>
      </c>
      <c r="L209" s="14">
        <v>4</v>
      </c>
      <c r="M209" s="14">
        <v>4</v>
      </c>
      <c r="N209" s="14">
        <f t="shared" si="0"/>
        <v>2</v>
      </c>
      <c r="O209" s="2">
        <f t="shared" si="0"/>
        <v>5</v>
      </c>
      <c r="P209" s="2">
        <f t="shared" si="1"/>
        <v>7</v>
      </c>
    </row>
    <row r="210" spans="1:16" x14ac:dyDescent="0.25">
      <c r="A210" s="18" t="s">
        <v>220</v>
      </c>
      <c r="B210" s="14">
        <v>0</v>
      </c>
      <c r="C210" s="14">
        <v>0</v>
      </c>
      <c r="D210" s="14">
        <v>0</v>
      </c>
      <c r="E210" s="14">
        <v>0</v>
      </c>
      <c r="F210" s="14">
        <v>1</v>
      </c>
      <c r="G210" s="14">
        <v>1</v>
      </c>
      <c r="H210" s="14">
        <v>3</v>
      </c>
      <c r="I210" s="14">
        <v>1</v>
      </c>
      <c r="J210" s="14">
        <v>4</v>
      </c>
      <c r="K210" s="14">
        <v>0</v>
      </c>
      <c r="L210" s="14">
        <v>1</v>
      </c>
      <c r="M210" s="14">
        <v>1</v>
      </c>
      <c r="N210" s="14">
        <f t="shared" si="0"/>
        <v>3</v>
      </c>
      <c r="O210" s="2">
        <f t="shared" si="0"/>
        <v>3</v>
      </c>
      <c r="P210" s="2">
        <f t="shared" si="1"/>
        <v>6</v>
      </c>
    </row>
    <row r="211" spans="1:16" x14ac:dyDescent="0.25">
      <c r="A211" s="18" t="s">
        <v>219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2</v>
      </c>
      <c r="J211" s="14">
        <v>2</v>
      </c>
      <c r="K211" s="14">
        <v>0</v>
      </c>
      <c r="L211" s="14">
        <v>2</v>
      </c>
      <c r="M211" s="14">
        <v>2</v>
      </c>
      <c r="N211" s="14">
        <f t="shared" si="0"/>
        <v>0</v>
      </c>
      <c r="O211" s="2">
        <f t="shared" si="0"/>
        <v>4</v>
      </c>
      <c r="P211" s="2">
        <f t="shared" si="1"/>
        <v>4</v>
      </c>
    </row>
    <row r="212" spans="1:16" x14ac:dyDescent="0.25">
      <c r="A212" s="18" t="s">
        <v>214</v>
      </c>
      <c r="B212" s="14">
        <v>0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1</v>
      </c>
      <c r="J212" s="14">
        <v>1</v>
      </c>
      <c r="K212" s="14">
        <v>1</v>
      </c>
      <c r="L212" s="14">
        <v>1</v>
      </c>
      <c r="M212" s="14">
        <v>2</v>
      </c>
      <c r="N212" s="14">
        <f t="shared" si="0"/>
        <v>1</v>
      </c>
      <c r="O212" s="2">
        <f t="shared" si="0"/>
        <v>2</v>
      </c>
      <c r="P212" s="2">
        <f t="shared" si="1"/>
        <v>3</v>
      </c>
    </row>
    <row r="213" spans="1:16" x14ac:dyDescent="0.25">
      <c r="A213" s="18" t="s">
        <v>215</v>
      </c>
      <c r="B213" s="14">
        <v>0</v>
      </c>
      <c r="C213" s="14">
        <v>1</v>
      </c>
      <c r="D213" s="14">
        <v>1</v>
      </c>
      <c r="E213" s="14">
        <v>0</v>
      </c>
      <c r="F213" s="14">
        <v>0</v>
      </c>
      <c r="G213" s="14">
        <v>0</v>
      </c>
      <c r="H213" s="14">
        <v>0</v>
      </c>
      <c r="I213" s="14">
        <v>1</v>
      </c>
      <c r="J213" s="14">
        <v>1</v>
      </c>
      <c r="K213" s="14">
        <v>0</v>
      </c>
      <c r="L213" s="14">
        <v>0</v>
      </c>
      <c r="M213" s="14">
        <v>0</v>
      </c>
      <c r="N213" s="14">
        <f t="shared" si="0"/>
        <v>0</v>
      </c>
      <c r="O213" s="2">
        <f t="shared" si="0"/>
        <v>2</v>
      </c>
      <c r="P213" s="2">
        <f t="shared" si="1"/>
        <v>2</v>
      </c>
    </row>
    <row r="214" spans="1:16" x14ac:dyDescent="0.25">
      <c r="A214" s="18" t="s">
        <v>208</v>
      </c>
      <c r="B214" s="14">
        <v>0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1</v>
      </c>
      <c r="M214" s="14">
        <v>1</v>
      </c>
      <c r="N214" s="14">
        <f t="shared" si="0"/>
        <v>0</v>
      </c>
      <c r="O214" s="2">
        <f t="shared" si="0"/>
        <v>1</v>
      </c>
      <c r="P214" s="2">
        <f t="shared" si="1"/>
        <v>1</v>
      </c>
    </row>
    <row r="215" spans="1:16" x14ac:dyDescent="0.25">
      <c r="A215" s="18" t="s">
        <v>221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1</v>
      </c>
      <c r="M215" s="14">
        <v>1</v>
      </c>
      <c r="N215" s="14">
        <f t="shared" si="0"/>
        <v>0</v>
      </c>
      <c r="O215" s="2">
        <f t="shared" si="0"/>
        <v>1</v>
      </c>
      <c r="P215" s="2">
        <f t="shared" si="1"/>
        <v>1</v>
      </c>
    </row>
    <row r="216" spans="1:16" x14ac:dyDescent="0.25">
      <c r="A216" s="18" t="s">
        <v>232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1</v>
      </c>
      <c r="J216" s="14">
        <v>1</v>
      </c>
      <c r="K216" s="14">
        <v>0</v>
      </c>
      <c r="L216" s="14">
        <v>0</v>
      </c>
      <c r="M216" s="14">
        <v>0</v>
      </c>
      <c r="N216" s="14">
        <f t="shared" si="0"/>
        <v>0</v>
      </c>
      <c r="O216" s="2">
        <f t="shared" si="0"/>
        <v>1</v>
      </c>
      <c r="P216" s="2">
        <f t="shared" si="1"/>
        <v>1</v>
      </c>
    </row>
    <row r="217" spans="1:16" x14ac:dyDescent="0.25">
      <c r="A217" s="10" t="s">
        <v>1</v>
      </c>
      <c r="B217" s="6">
        <f t="shared" ref="B217:P217" si="2">SUM(B198:B216)</f>
        <v>2</v>
      </c>
      <c r="C217" s="6">
        <f t="shared" si="2"/>
        <v>13</v>
      </c>
      <c r="D217" s="6">
        <f t="shared" si="2"/>
        <v>15</v>
      </c>
      <c r="E217" s="68">
        <f t="shared" si="2"/>
        <v>20</v>
      </c>
      <c r="F217" s="68">
        <f t="shared" si="2"/>
        <v>126</v>
      </c>
      <c r="G217" s="68">
        <f t="shared" si="2"/>
        <v>146</v>
      </c>
      <c r="H217" s="6">
        <f t="shared" si="2"/>
        <v>59</v>
      </c>
      <c r="I217" s="6">
        <f t="shared" si="2"/>
        <v>496</v>
      </c>
      <c r="J217" s="6">
        <f t="shared" si="2"/>
        <v>555</v>
      </c>
      <c r="K217" s="6">
        <f t="shared" si="2"/>
        <v>61</v>
      </c>
      <c r="L217" s="6">
        <f t="shared" si="2"/>
        <v>563</v>
      </c>
      <c r="M217" s="6">
        <f t="shared" si="2"/>
        <v>624</v>
      </c>
      <c r="N217" s="6">
        <f t="shared" si="2"/>
        <v>142</v>
      </c>
      <c r="O217" s="1">
        <f t="shared" si="2"/>
        <v>1198</v>
      </c>
      <c r="P217" s="1">
        <f t="shared" si="2"/>
        <v>1340</v>
      </c>
    </row>
    <row r="218" spans="1:16" x14ac:dyDescent="0.25">
      <c r="A218" s="25" t="s">
        <v>456</v>
      </c>
    </row>
    <row r="219" spans="1:16" x14ac:dyDescent="0.25">
      <c r="A219" s="26">
        <v>43160</v>
      </c>
    </row>
    <row r="223" spans="1:16" x14ac:dyDescent="0.25">
      <c r="A223" s="57" t="s">
        <v>459</v>
      </c>
      <c r="B223"/>
      <c r="C223"/>
      <c r="D223"/>
    </row>
    <row r="224" spans="1:16" x14ac:dyDescent="0.25">
      <c r="A224" s="111" t="s">
        <v>441</v>
      </c>
      <c r="B224" s="113" t="s">
        <v>4</v>
      </c>
      <c r="C224" s="114"/>
      <c r="D224" s="114"/>
      <c r="E224" s="65"/>
      <c r="F224" s="65"/>
      <c r="G224" s="65"/>
      <c r="H224"/>
      <c r="I224"/>
      <c r="J224"/>
      <c r="K224"/>
      <c r="L224"/>
      <c r="M224"/>
      <c r="N224"/>
    </row>
    <row r="225" spans="1:14" x14ac:dyDescent="0.25">
      <c r="A225" s="112"/>
      <c r="B225" s="60" t="s">
        <v>5</v>
      </c>
      <c r="C225" s="60" t="s">
        <v>6</v>
      </c>
      <c r="D225" s="60" t="s">
        <v>1</v>
      </c>
      <c r="E225" s="65"/>
      <c r="F225" s="65"/>
      <c r="G225" s="65"/>
      <c r="H225"/>
      <c r="I225"/>
      <c r="J225"/>
      <c r="K225"/>
      <c r="L225"/>
      <c r="M225"/>
      <c r="N225"/>
    </row>
    <row r="226" spans="1:14" x14ac:dyDescent="0.25">
      <c r="A226" s="56" t="s">
        <v>442</v>
      </c>
      <c r="B226" s="58">
        <v>73</v>
      </c>
      <c r="C226" s="58">
        <v>558</v>
      </c>
      <c r="D226" s="58">
        <f>SUM(B226:C226)</f>
        <v>631</v>
      </c>
      <c r="E226" s="65"/>
      <c r="F226" s="65"/>
      <c r="G226" s="65"/>
      <c r="H226"/>
      <c r="I226"/>
      <c r="J226"/>
      <c r="K226"/>
      <c r="L226"/>
      <c r="M226"/>
      <c r="N226"/>
    </row>
    <row r="227" spans="1:14" x14ac:dyDescent="0.25">
      <c r="A227" s="56" t="s">
        <v>443</v>
      </c>
      <c r="B227" s="58">
        <v>41</v>
      </c>
      <c r="C227" s="58">
        <v>388</v>
      </c>
      <c r="D227" s="58">
        <f t="shared" ref="D227:D230" si="3">SUM(B227:C227)</f>
        <v>429</v>
      </c>
      <c r="E227" s="65"/>
      <c r="F227" s="65"/>
      <c r="G227" s="65"/>
      <c r="H227"/>
      <c r="I227"/>
      <c r="J227"/>
      <c r="K227"/>
      <c r="L227"/>
      <c r="M227"/>
      <c r="N227"/>
    </row>
    <row r="228" spans="1:14" ht="15.75" customHeight="1" x14ac:dyDescent="0.25">
      <c r="A228" s="56" t="s">
        <v>444</v>
      </c>
      <c r="B228" s="58">
        <v>27</v>
      </c>
      <c r="C228" s="58">
        <v>245</v>
      </c>
      <c r="D228" s="58">
        <f t="shared" si="3"/>
        <v>272</v>
      </c>
      <c r="E228" s="65"/>
      <c r="F228" s="65"/>
      <c r="G228" s="65"/>
      <c r="H228"/>
      <c r="I228"/>
      <c r="J228"/>
      <c r="K228"/>
      <c r="L228"/>
      <c r="M228"/>
      <c r="N228"/>
    </row>
    <row r="229" spans="1:14" ht="15.75" customHeight="1" x14ac:dyDescent="0.25">
      <c r="A229" s="56" t="s">
        <v>445</v>
      </c>
      <c r="B229" s="58">
        <v>1</v>
      </c>
      <c r="C229" s="58">
        <v>5</v>
      </c>
      <c r="D229" s="58">
        <f t="shared" si="3"/>
        <v>6</v>
      </c>
      <c r="E229" s="65"/>
      <c r="F229" s="65"/>
      <c r="G229" s="65"/>
      <c r="H229"/>
      <c r="I229"/>
      <c r="J229"/>
      <c r="K229"/>
      <c r="L229"/>
      <c r="M229"/>
      <c r="N229"/>
    </row>
    <row r="230" spans="1:14" x14ac:dyDescent="0.25">
      <c r="A230" s="56" t="s">
        <v>404</v>
      </c>
      <c r="B230" s="58">
        <v>0</v>
      </c>
      <c r="C230" s="58">
        <v>2</v>
      </c>
      <c r="D230" s="58">
        <f t="shared" si="3"/>
        <v>2</v>
      </c>
      <c r="E230" s="65"/>
      <c r="F230" s="65"/>
      <c r="G230" s="65"/>
      <c r="H230"/>
      <c r="I230"/>
      <c r="J230"/>
      <c r="K230"/>
      <c r="L230"/>
      <c r="M230"/>
      <c r="N230"/>
    </row>
    <row r="231" spans="1:14" x14ac:dyDescent="0.25">
      <c r="A231" s="59" t="s">
        <v>1</v>
      </c>
      <c r="B231" s="59">
        <f>SUM(B226:B230)</f>
        <v>142</v>
      </c>
      <c r="C231" s="1">
        <f t="shared" ref="C231:D231" si="4">SUM(C226:C230)</f>
        <v>1198</v>
      </c>
      <c r="D231" s="1">
        <f t="shared" si="4"/>
        <v>1340</v>
      </c>
      <c r="E231" s="65"/>
      <c r="F231" s="65"/>
      <c r="G231" s="65"/>
      <c r="H231"/>
      <c r="I231"/>
      <c r="J231"/>
      <c r="K231"/>
      <c r="L231"/>
      <c r="M231"/>
      <c r="N231"/>
    </row>
    <row r="232" spans="1:14" x14ac:dyDescent="0.25">
      <c r="A232" s="25" t="s">
        <v>456</v>
      </c>
      <c r="B232"/>
      <c r="C232"/>
      <c r="D232"/>
      <c r="E232" s="65"/>
      <c r="F232" s="65"/>
      <c r="G232" s="65"/>
      <c r="H232"/>
      <c r="I232"/>
      <c r="J232"/>
      <c r="K232"/>
      <c r="L232"/>
      <c r="M232"/>
      <c r="N232"/>
    </row>
    <row r="233" spans="1:14" x14ac:dyDescent="0.25">
      <c r="A233" s="26">
        <v>43160</v>
      </c>
      <c r="B233"/>
      <c r="C233"/>
      <c r="D233"/>
      <c r="E233" s="65"/>
      <c r="F233" s="65"/>
      <c r="G233" s="65"/>
      <c r="H233"/>
      <c r="I233"/>
      <c r="J233"/>
      <c r="K233"/>
      <c r="L233"/>
      <c r="M233"/>
      <c r="N233"/>
    </row>
    <row r="234" spans="1:14" x14ac:dyDescent="0.25">
      <c r="A234"/>
      <c r="B234"/>
      <c r="C234"/>
      <c r="D234"/>
      <c r="E234" s="65"/>
      <c r="F234" s="65"/>
      <c r="G234" s="65"/>
      <c r="H234"/>
      <c r="I234"/>
      <c r="J234"/>
      <c r="K234"/>
      <c r="L234"/>
      <c r="M234"/>
      <c r="N234"/>
    </row>
    <row r="235" spans="1:14" x14ac:dyDescent="0.25">
      <c r="A235"/>
      <c r="B235"/>
      <c r="C235"/>
      <c r="D235"/>
      <c r="E235" s="65"/>
      <c r="F235" s="65"/>
      <c r="G235" s="65"/>
      <c r="H235"/>
      <c r="I235"/>
      <c r="J235"/>
      <c r="K235"/>
      <c r="L235"/>
      <c r="M235"/>
      <c r="N235"/>
    </row>
    <row r="236" spans="1:14" x14ac:dyDescent="0.25">
      <c r="A236"/>
      <c r="B236"/>
      <c r="C236"/>
      <c r="D236"/>
      <c r="E236" s="65"/>
      <c r="F236" s="65"/>
      <c r="G236" s="65"/>
      <c r="H236"/>
      <c r="I236"/>
      <c r="J236"/>
      <c r="K236"/>
      <c r="L236"/>
      <c r="M236"/>
      <c r="N236"/>
    </row>
    <row r="237" spans="1:14" s="63" customFormat="1" ht="21" x14ac:dyDescent="0.35">
      <c r="A237" s="64" t="s">
        <v>470</v>
      </c>
      <c r="E237" s="69"/>
      <c r="F237" s="69"/>
      <c r="G237" s="69"/>
    </row>
    <row r="238" spans="1:14" x14ac:dyDescent="0.25">
      <c r="A238"/>
      <c r="B238"/>
      <c r="C238"/>
      <c r="D238"/>
      <c r="E238" s="65"/>
      <c r="F238" s="65"/>
      <c r="G238" s="65"/>
      <c r="H238"/>
      <c r="I238"/>
      <c r="J238"/>
      <c r="K238"/>
      <c r="L238"/>
      <c r="M238"/>
      <c r="N238"/>
    </row>
    <row r="239" spans="1:14" x14ac:dyDescent="0.25">
      <c r="A239"/>
      <c r="B239"/>
      <c r="C239"/>
      <c r="D239"/>
      <c r="E239" s="65"/>
      <c r="F239" s="65"/>
      <c r="G239" s="65"/>
      <c r="H239"/>
      <c r="I239"/>
      <c r="J239"/>
      <c r="K239"/>
      <c r="L239"/>
      <c r="M239"/>
      <c r="N239"/>
    </row>
    <row r="240" spans="1:14" x14ac:dyDescent="0.25">
      <c r="A240" s="5" t="s">
        <v>483</v>
      </c>
      <c r="I240"/>
      <c r="J240"/>
      <c r="K240"/>
      <c r="L240"/>
      <c r="M240"/>
      <c r="N240"/>
    </row>
    <row r="241" spans="1:16" ht="21" customHeight="1" x14ac:dyDescent="0.25">
      <c r="A241" s="51" t="s">
        <v>226</v>
      </c>
      <c r="B241" s="51" t="s">
        <v>5</v>
      </c>
      <c r="C241" s="51" t="s">
        <v>6</v>
      </c>
      <c r="D241" s="51" t="s">
        <v>1</v>
      </c>
      <c r="I241"/>
      <c r="J241"/>
      <c r="K241"/>
      <c r="L241"/>
      <c r="M241"/>
      <c r="N241"/>
    </row>
    <row r="242" spans="1:16" x14ac:dyDescent="0.25">
      <c r="A242" s="8" t="s">
        <v>200</v>
      </c>
      <c r="B242" s="9">
        <v>1</v>
      </c>
      <c r="C242" s="9">
        <v>4</v>
      </c>
      <c r="D242" s="9">
        <f>SUM(B242:C242)</f>
        <v>5</v>
      </c>
      <c r="I242"/>
      <c r="J242"/>
      <c r="K242"/>
      <c r="L242"/>
      <c r="M242"/>
      <c r="N242"/>
    </row>
    <row r="243" spans="1:16" x14ac:dyDescent="0.25">
      <c r="A243" s="8" t="s">
        <v>201</v>
      </c>
      <c r="B243" s="9">
        <v>10</v>
      </c>
      <c r="C243" s="9">
        <v>46</v>
      </c>
      <c r="D243" s="9">
        <f>SUM(B243:C243)</f>
        <v>56</v>
      </c>
      <c r="I243"/>
      <c r="J243"/>
      <c r="K243"/>
      <c r="L243"/>
      <c r="M243"/>
      <c r="N243"/>
    </row>
    <row r="244" spans="1:16" x14ac:dyDescent="0.25">
      <c r="A244" s="8" t="s">
        <v>202</v>
      </c>
      <c r="B244" s="9">
        <v>23</v>
      </c>
      <c r="C244" s="9">
        <v>228</v>
      </c>
      <c r="D244" s="9">
        <f>SUM(B244:C244)</f>
        <v>251</v>
      </c>
      <c r="I244"/>
      <c r="J244"/>
      <c r="K244"/>
      <c r="L244"/>
      <c r="M244"/>
      <c r="N244"/>
    </row>
    <row r="245" spans="1:16" x14ac:dyDescent="0.25">
      <c r="A245" s="8" t="s">
        <v>203</v>
      </c>
      <c r="B245" s="9">
        <v>39</v>
      </c>
      <c r="C245" s="9">
        <v>218</v>
      </c>
      <c r="D245" s="9">
        <f>SUM(B245:C245)</f>
        <v>257</v>
      </c>
      <c r="I245"/>
      <c r="J245"/>
      <c r="K245"/>
      <c r="L245"/>
      <c r="M245"/>
      <c r="N245"/>
    </row>
    <row r="246" spans="1:16" x14ac:dyDescent="0.25">
      <c r="A246" s="10" t="s">
        <v>1</v>
      </c>
      <c r="B246" s="10">
        <f>SUM(B242:B245)</f>
        <v>73</v>
      </c>
      <c r="C246" s="6">
        <f>SUM(C242:C245)</f>
        <v>496</v>
      </c>
      <c r="D246" s="6">
        <f>SUM(B246:C246)</f>
        <v>569</v>
      </c>
      <c r="J246"/>
      <c r="K246"/>
      <c r="L246"/>
      <c r="M246"/>
      <c r="N246"/>
    </row>
    <row r="247" spans="1:16" ht="15.75" customHeight="1" x14ac:dyDescent="0.25">
      <c r="A247" s="25" t="s">
        <v>456</v>
      </c>
      <c r="J247"/>
      <c r="K247"/>
      <c r="L247"/>
      <c r="M247"/>
      <c r="N247"/>
    </row>
    <row r="248" spans="1:16" x14ac:dyDescent="0.25">
      <c r="A248" s="26">
        <v>43160</v>
      </c>
    </row>
    <row r="250" spans="1:16" x14ac:dyDescent="0.25">
      <c r="A250" s="11" t="s">
        <v>484</v>
      </c>
      <c r="E250" s="12"/>
      <c r="F250" s="12"/>
      <c r="G250" s="12"/>
    </row>
    <row r="251" spans="1:16" x14ac:dyDescent="0.25">
      <c r="A251" s="109" t="s">
        <v>2</v>
      </c>
      <c r="B251" s="116" t="s">
        <v>3</v>
      </c>
      <c r="C251" s="116"/>
      <c r="D251" s="116"/>
      <c r="E251" s="118" t="s">
        <v>4</v>
      </c>
      <c r="F251" s="109"/>
      <c r="G251" s="109"/>
    </row>
    <row r="252" spans="1:16" ht="15" customHeight="1" x14ac:dyDescent="0.25">
      <c r="A252" s="115"/>
      <c r="B252" s="117"/>
      <c r="C252" s="117"/>
      <c r="D252" s="117"/>
      <c r="E252" s="29" t="s">
        <v>5</v>
      </c>
      <c r="F252" s="29" t="s">
        <v>6</v>
      </c>
      <c r="G252" s="29" t="s">
        <v>1</v>
      </c>
    </row>
    <row r="253" spans="1:16" s="35" customFormat="1" ht="15" customHeight="1" x14ac:dyDescent="0.25">
      <c r="A253" s="208" t="s">
        <v>83</v>
      </c>
      <c r="B253" s="105" t="s">
        <v>480</v>
      </c>
      <c r="C253" s="105"/>
      <c r="D253" s="105"/>
      <c r="E253" s="70">
        <v>2</v>
      </c>
      <c r="F253" s="70">
        <v>0</v>
      </c>
      <c r="G253" s="70">
        <v>2</v>
      </c>
      <c r="H253" s="28"/>
      <c r="I253" s="28"/>
      <c r="J253" s="34"/>
      <c r="K253" s="34"/>
      <c r="L253" s="34"/>
      <c r="M253" s="34"/>
      <c r="N253" s="34"/>
      <c r="O253" s="34"/>
      <c r="P253" s="34"/>
    </row>
    <row r="254" spans="1:16" s="35" customFormat="1" ht="15" customHeight="1" x14ac:dyDescent="0.25">
      <c r="A254" s="209"/>
      <c r="B254" s="105" t="s">
        <v>83</v>
      </c>
      <c r="C254" s="105"/>
      <c r="D254" s="105"/>
      <c r="E254" s="70">
        <v>0</v>
      </c>
      <c r="F254" s="70">
        <v>7</v>
      </c>
      <c r="G254" s="70">
        <v>7</v>
      </c>
      <c r="H254" s="28"/>
      <c r="I254" s="28"/>
      <c r="J254" s="34"/>
      <c r="K254" s="34"/>
      <c r="L254" s="34"/>
      <c r="M254" s="34"/>
      <c r="N254" s="34"/>
      <c r="O254" s="34"/>
      <c r="P254" s="34"/>
    </row>
    <row r="255" spans="1:16" s="35" customFormat="1" ht="15" customHeight="1" x14ac:dyDescent="0.25">
      <c r="A255" s="209"/>
      <c r="B255" s="105" t="s">
        <v>235</v>
      </c>
      <c r="C255" s="105"/>
      <c r="D255" s="105"/>
      <c r="E255" s="70">
        <v>0</v>
      </c>
      <c r="F255" s="70">
        <v>10</v>
      </c>
      <c r="G255" s="70">
        <v>10</v>
      </c>
      <c r="H255" s="28"/>
      <c r="I255" s="28"/>
      <c r="J255" s="34"/>
      <c r="K255" s="34"/>
      <c r="L255" s="34"/>
      <c r="M255" s="34"/>
      <c r="N255" s="34"/>
      <c r="O255" s="34"/>
      <c r="P255" s="34"/>
    </row>
    <row r="256" spans="1:16" s="35" customFormat="1" ht="15" customHeight="1" x14ac:dyDescent="0.25">
      <c r="A256" s="209"/>
      <c r="B256" s="105" t="s">
        <v>237</v>
      </c>
      <c r="C256" s="105"/>
      <c r="D256" s="105"/>
      <c r="E256" s="70">
        <v>0</v>
      </c>
      <c r="F256" s="70">
        <v>5</v>
      </c>
      <c r="G256" s="70">
        <v>5</v>
      </c>
      <c r="H256" s="28"/>
      <c r="I256" s="28"/>
      <c r="J256" s="34"/>
      <c r="K256" s="34"/>
      <c r="L256" s="34"/>
      <c r="M256" s="34"/>
      <c r="N256" s="34"/>
      <c r="O256" s="34"/>
      <c r="P256" s="34"/>
    </row>
    <row r="257" spans="1:16" s="35" customFormat="1" ht="15" customHeight="1" x14ac:dyDescent="0.25">
      <c r="A257" s="209"/>
      <c r="B257" s="105" t="s">
        <v>239</v>
      </c>
      <c r="C257" s="105"/>
      <c r="D257" s="105"/>
      <c r="E257" s="70">
        <v>0</v>
      </c>
      <c r="F257" s="70">
        <v>2</v>
      </c>
      <c r="G257" s="70">
        <v>2</v>
      </c>
      <c r="H257" s="28"/>
      <c r="I257" s="28"/>
      <c r="J257" s="34"/>
      <c r="K257" s="34"/>
      <c r="L257" s="34"/>
      <c r="M257" s="34"/>
      <c r="N257" s="34"/>
      <c r="O257" s="34"/>
      <c r="P257" s="34"/>
    </row>
    <row r="258" spans="1:16" s="35" customFormat="1" ht="15" customHeight="1" x14ac:dyDescent="0.25">
      <c r="A258" s="209"/>
      <c r="B258" s="105" t="s">
        <v>240</v>
      </c>
      <c r="C258" s="105"/>
      <c r="D258" s="105"/>
      <c r="E258" s="70">
        <v>0</v>
      </c>
      <c r="F258" s="70">
        <v>2</v>
      </c>
      <c r="G258" s="70">
        <v>2</v>
      </c>
      <c r="H258" s="28"/>
      <c r="I258" s="28"/>
      <c r="J258" s="34"/>
      <c r="K258" s="34"/>
      <c r="L258" s="34"/>
      <c r="M258" s="34"/>
      <c r="N258" s="34"/>
      <c r="O258" s="34"/>
      <c r="P258" s="34"/>
    </row>
    <row r="259" spans="1:16" s="35" customFormat="1" ht="15" customHeight="1" x14ac:dyDescent="0.25">
      <c r="A259" s="209"/>
      <c r="B259" s="105" t="s">
        <v>242</v>
      </c>
      <c r="C259" s="105"/>
      <c r="D259" s="105"/>
      <c r="E259" s="70">
        <v>0</v>
      </c>
      <c r="F259" s="70">
        <v>2</v>
      </c>
      <c r="G259" s="70">
        <v>2</v>
      </c>
      <c r="H259" s="28"/>
      <c r="I259" s="28"/>
      <c r="J259" s="34"/>
      <c r="K259" s="34"/>
      <c r="L259" s="34"/>
      <c r="M259" s="34"/>
      <c r="N259" s="34"/>
      <c r="O259" s="34"/>
      <c r="P259" s="34"/>
    </row>
    <row r="260" spans="1:16" s="35" customFormat="1" ht="15" customHeight="1" x14ac:dyDescent="0.25">
      <c r="A260" s="209"/>
      <c r="B260" s="105" t="s">
        <v>243</v>
      </c>
      <c r="C260" s="105"/>
      <c r="D260" s="105"/>
      <c r="E260" s="70">
        <v>0</v>
      </c>
      <c r="F260" s="70">
        <v>3</v>
      </c>
      <c r="G260" s="70">
        <v>3</v>
      </c>
      <c r="H260" s="28"/>
      <c r="I260" s="28"/>
      <c r="J260" s="34"/>
      <c r="K260" s="34"/>
      <c r="L260" s="34"/>
      <c r="M260" s="34"/>
      <c r="N260" s="34"/>
      <c r="O260" s="34"/>
      <c r="P260" s="34"/>
    </row>
    <row r="261" spans="1:16" s="35" customFormat="1" ht="15" customHeight="1" x14ac:dyDescent="0.25">
      <c r="A261" s="208" t="s">
        <v>166</v>
      </c>
      <c r="B261" s="105" t="s">
        <v>245</v>
      </c>
      <c r="C261" s="105"/>
      <c r="D261" s="105"/>
      <c r="E261" s="70">
        <v>1</v>
      </c>
      <c r="F261" s="70">
        <v>4</v>
      </c>
      <c r="G261" s="70">
        <v>5</v>
      </c>
      <c r="H261" s="28"/>
      <c r="I261" s="28"/>
      <c r="J261" s="34"/>
      <c r="K261" s="34"/>
      <c r="L261" s="34"/>
      <c r="M261" s="34"/>
      <c r="N261" s="34"/>
      <c r="O261" s="34"/>
      <c r="P261" s="34"/>
    </row>
    <row r="262" spans="1:16" s="35" customFormat="1" ht="15" customHeight="1" x14ac:dyDescent="0.25">
      <c r="A262" s="209"/>
      <c r="B262" s="105" t="s">
        <v>248</v>
      </c>
      <c r="C262" s="105"/>
      <c r="D262" s="105"/>
      <c r="E262" s="70">
        <v>0</v>
      </c>
      <c r="F262" s="70">
        <v>2</v>
      </c>
      <c r="G262" s="70">
        <v>2</v>
      </c>
      <c r="H262" s="28"/>
      <c r="I262" s="28"/>
      <c r="J262" s="34"/>
      <c r="K262" s="34"/>
      <c r="L262" s="34"/>
      <c r="M262" s="34"/>
      <c r="N262" s="34"/>
      <c r="O262" s="34"/>
      <c r="P262" s="34"/>
    </row>
    <row r="263" spans="1:16" s="35" customFormat="1" ht="15" customHeight="1" x14ac:dyDescent="0.25">
      <c r="A263" s="208" t="s">
        <v>190</v>
      </c>
      <c r="B263" s="105" t="s">
        <v>480</v>
      </c>
      <c r="C263" s="105"/>
      <c r="D263" s="105"/>
      <c r="E263" s="70">
        <v>0</v>
      </c>
      <c r="F263" s="70">
        <v>2</v>
      </c>
      <c r="G263" s="70">
        <v>2</v>
      </c>
      <c r="H263" s="28"/>
      <c r="I263" s="28"/>
      <c r="J263" s="34"/>
      <c r="K263" s="34"/>
      <c r="L263" s="34"/>
      <c r="M263" s="34"/>
      <c r="N263" s="34"/>
      <c r="O263" s="34"/>
      <c r="P263" s="34"/>
    </row>
    <row r="264" spans="1:16" s="35" customFormat="1" ht="15" customHeight="1" x14ac:dyDescent="0.25">
      <c r="A264" s="209"/>
      <c r="B264" s="105" t="s">
        <v>190</v>
      </c>
      <c r="C264" s="105"/>
      <c r="D264" s="105"/>
      <c r="E264" s="70">
        <v>0</v>
      </c>
      <c r="F264" s="70">
        <v>3</v>
      </c>
      <c r="G264" s="70">
        <v>3</v>
      </c>
      <c r="H264" s="28"/>
      <c r="I264" s="28"/>
      <c r="J264" s="34"/>
      <c r="K264" s="34"/>
      <c r="L264" s="34"/>
      <c r="M264" s="34"/>
      <c r="N264" s="34"/>
      <c r="O264" s="34"/>
      <c r="P264" s="34"/>
    </row>
    <row r="265" spans="1:16" s="35" customFormat="1" ht="15" customHeight="1" x14ac:dyDescent="0.25">
      <c r="A265" s="209"/>
      <c r="B265" s="105" t="s">
        <v>471</v>
      </c>
      <c r="C265" s="105"/>
      <c r="D265" s="105"/>
      <c r="E265" s="70">
        <v>0</v>
      </c>
      <c r="F265" s="70">
        <v>1</v>
      </c>
      <c r="G265" s="70">
        <v>1</v>
      </c>
      <c r="H265" s="28"/>
      <c r="I265" s="28"/>
      <c r="J265" s="34"/>
      <c r="K265" s="34"/>
      <c r="L265" s="34"/>
      <c r="M265" s="34"/>
      <c r="N265" s="34"/>
      <c r="O265" s="34"/>
      <c r="P265" s="34"/>
    </row>
    <row r="266" spans="1:16" s="35" customFormat="1" ht="15" customHeight="1" x14ac:dyDescent="0.25">
      <c r="A266" s="209"/>
      <c r="B266" s="105" t="s">
        <v>253</v>
      </c>
      <c r="C266" s="105"/>
      <c r="D266" s="105"/>
      <c r="E266" s="70">
        <v>0</v>
      </c>
      <c r="F266" s="70">
        <v>5</v>
      </c>
      <c r="G266" s="70">
        <v>5</v>
      </c>
      <c r="H266" s="28"/>
      <c r="I266" s="28"/>
      <c r="J266" s="34"/>
      <c r="K266" s="34"/>
      <c r="L266" s="34"/>
      <c r="M266" s="34"/>
      <c r="N266" s="34"/>
      <c r="O266" s="34"/>
      <c r="P266" s="34"/>
    </row>
    <row r="267" spans="1:16" s="35" customFormat="1" ht="15" customHeight="1" x14ac:dyDescent="0.25">
      <c r="A267" s="209"/>
      <c r="B267" s="105" t="s">
        <v>255</v>
      </c>
      <c r="C267" s="105"/>
      <c r="D267" s="105"/>
      <c r="E267" s="70">
        <v>0</v>
      </c>
      <c r="F267" s="70">
        <v>1</v>
      </c>
      <c r="G267" s="70">
        <v>1</v>
      </c>
      <c r="H267" s="28"/>
      <c r="I267" s="28"/>
      <c r="J267" s="34"/>
      <c r="K267" s="34"/>
      <c r="L267" s="34"/>
      <c r="M267" s="34"/>
      <c r="N267" s="34"/>
      <c r="O267" s="34"/>
      <c r="P267" s="34"/>
    </row>
    <row r="268" spans="1:16" s="35" customFormat="1" ht="15" customHeight="1" x14ac:dyDescent="0.25">
      <c r="A268" s="209"/>
      <c r="B268" s="105" t="s">
        <v>472</v>
      </c>
      <c r="C268" s="105"/>
      <c r="D268" s="105"/>
      <c r="E268" s="70">
        <v>0</v>
      </c>
      <c r="F268" s="70">
        <v>2</v>
      </c>
      <c r="G268" s="70">
        <v>2</v>
      </c>
      <c r="H268" s="28"/>
      <c r="I268" s="28"/>
      <c r="J268" s="34"/>
      <c r="K268" s="34"/>
      <c r="L268" s="34"/>
      <c r="M268" s="34"/>
      <c r="N268" s="34"/>
      <c r="O268" s="34"/>
      <c r="P268" s="34"/>
    </row>
    <row r="269" spans="1:16" s="35" customFormat="1" ht="15" customHeight="1" x14ac:dyDescent="0.25">
      <c r="A269" s="208" t="s">
        <v>94</v>
      </c>
      <c r="B269" s="105" t="s">
        <v>257</v>
      </c>
      <c r="C269" s="105"/>
      <c r="D269" s="105"/>
      <c r="E269" s="70">
        <v>0</v>
      </c>
      <c r="F269" s="70">
        <v>1</v>
      </c>
      <c r="G269" s="70">
        <v>1</v>
      </c>
      <c r="H269" s="28"/>
      <c r="I269" s="28"/>
      <c r="J269" s="34"/>
      <c r="K269" s="34"/>
      <c r="L269" s="34"/>
      <c r="M269" s="34"/>
      <c r="N269" s="34"/>
      <c r="O269" s="34"/>
      <c r="P269" s="34"/>
    </row>
    <row r="270" spans="1:16" s="35" customFormat="1" ht="15" customHeight="1" x14ac:dyDescent="0.25">
      <c r="A270" s="209"/>
      <c r="B270" s="105" t="s">
        <v>258</v>
      </c>
      <c r="C270" s="105"/>
      <c r="D270" s="105"/>
      <c r="E270" s="70">
        <v>0</v>
      </c>
      <c r="F270" s="70">
        <v>2</v>
      </c>
      <c r="G270" s="70">
        <v>2</v>
      </c>
      <c r="H270" s="28"/>
      <c r="I270" s="28"/>
      <c r="J270" s="34"/>
      <c r="K270" s="34"/>
      <c r="L270" s="34"/>
      <c r="M270" s="34"/>
      <c r="N270" s="34"/>
      <c r="O270" s="34"/>
      <c r="P270" s="34"/>
    </row>
    <row r="271" spans="1:16" s="35" customFormat="1" ht="15" customHeight="1" x14ac:dyDescent="0.25">
      <c r="A271" s="209"/>
      <c r="B271" s="105" t="s">
        <v>407</v>
      </c>
      <c r="C271" s="105"/>
      <c r="D271" s="105"/>
      <c r="E271" s="70">
        <v>0</v>
      </c>
      <c r="F271" s="70">
        <v>1</v>
      </c>
      <c r="G271" s="70">
        <v>1</v>
      </c>
      <c r="H271" s="28"/>
      <c r="I271" s="28"/>
      <c r="J271" s="34"/>
      <c r="K271" s="34"/>
      <c r="L271" s="34"/>
      <c r="M271" s="34"/>
      <c r="N271" s="34"/>
      <c r="O271" s="34"/>
      <c r="P271" s="34"/>
    </row>
    <row r="272" spans="1:16" s="35" customFormat="1" ht="15" customHeight="1" x14ac:dyDescent="0.25">
      <c r="A272" s="209"/>
      <c r="B272" s="105" t="s">
        <v>264</v>
      </c>
      <c r="C272" s="105"/>
      <c r="D272" s="105"/>
      <c r="E272" s="70">
        <v>0</v>
      </c>
      <c r="F272" s="70">
        <v>4</v>
      </c>
      <c r="G272" s="70">
        <v>4</v>
      </c>
      <c r="H272" s="28"/>
      <c r="I272" s="28"/>
      <c r="J272" s="34"/>
      <c r="K272" s="34"/>
      <c r="L272" s="34"/>
      <c r="M272" s="34"/>
      <c r="N272" s="34"/>
      <c r="O272" s="34"/>
      <c r="P272" s="34"/>
    </row>
    <row r="273" spans="1:16" s="35" customFormat="1" ht="15" customHeight="1" x14ac:dyDescent="0.25">
      <c r="A273" s="209"/>
      <c r="B273" s="105" t="s">
        <v>266</v>
      </c>
      <c r="C273" s="105"/>
      <c r="D273" s="105"/>
      <c r="E273" s="70">
        <v>0</v>
      </c>
      <c r="F273" s="70">
        <v>1</v>
      </c>
      <c r="G273" s="70">
        <v>1</v>
      </c>
      <c r="H273" s="28"/>
      <c r="I273" s="28"/>
      <c r="J273" s="34"/>
      <c r="K273" s="34"/>
      <c r="L273" s="34"/>
      <c r="M273" s="34"/>
      <c r="N273" s="34"/>
      <c r="O273" s="34"/>
      <c r="P273" s="34"/>
    </row>
    <row r="274" spans="1:16" s="35" customFormat="1" ht="15" customHeight="1" x14ac:dyDescent="0.25">
      <c r="A274" s="209"/>
      <c r="B274" s="105" t="s">
        <v>268</v>
      </c>
      <c r="C274" s="105"/>
      <c r="D274" s="105"/>
      <c r="E274" s="70">
        <v>0</v>
      </c>
      <c r="F274" s="70">
        <v>2</v>
      </c>
      <c r="G274" s="70">
        <v>2</v>
      </c>
      <c r="H274" s="28"/>
      <c r="I274" s="28"/>
      <c r="J274" s="34"/>
      <c r="K274" s="34"/>
      <c r="L274" s="34"/>
      <c r="M274" s="34"/>
      <c r="N274" s="34"/>
      <c r="O274" s="34"/>
      <c r="P274" s="34"/>
    </row>
    <row r="275" spans="1:16" s="35" customFormat="1" ht="15" customHeight="1" x14ac:dyDescent="0.25">
      <c r="A275" s="209"/>
      <c r="B275" s="105" t="s">
        <v>269</v>
      </c>
      <c r="C275" s="105"/>
      <c r="D275" s="105"/>
      <c r="E275" s="70">
        <v>0</v>
      </c>
      <c r="F275" s="70">
        <v>1</v>
      </c>
      <c r="G275" s="70">
        <v>1</v>
      </c>
      <c r="H275" s="28"/>
      <c r="I275" s="28"/>
      <c r="J275" s="34"/>
      <c r="K275" s="34"/>
      <c r="L275" s="34"/>
      <c r="M275" s="34"/>
      <c r="N275" s="34"/>
      <c r="O275" s="34"/>
      <c r="P275" s="34"/>
    </row>
    <row r="276" spans="1:16" s="35" customFormat="1" ht="15" customHeight="1" x14ac:dyDescent="0.25">
      <c r="A276" s="210" t="s">
        <v>417</v>
      </c>
      <c r="B276" s="105" t="s">
        <v>473</v>
      </c>
      <c r="C276" s="105"/>
      <c r="D276" s="105"/>
      <c r="E276" s="70">
        <v>0</v>
      </c>
      <c r="F276" s="70">
        <v>1</v>
      </c>
      <c r="G276" s="70">
        <v>1</v>
      </c>
      <c r="H276" s="28"/>
      <c r="I276" s="28"/>
      <c r="J276" s="34"/>
      <c r="K276" s="34"/>
      <c r="L276" s="34"/>
      <c r="M276" s="34"/>
      <c r="N276" s="34"/>
      <c r="O276" s="34"/>
      <c r="P276" s="34"/>
    </row>
    <row r="277" spans="1:16" s="35" customFormat="1" ht="15" customHeight="1" x14ac:dyDescent="0.25">
      <c r="A277" s="208" t="s">
        <v>67</v>
      </c>
      <c r="B277" s="105" t="s">
        <v>480</v>
      </c>
      <c r="C277" s="105"/>
      <c r="D277" s="105"/>
      <c r="E277" s="70">
        <v>1</v>
      </c>
      <c r="F277" s="70">
        <v>1</v>
      </c>
      <c r="G277" s="70">
        <v>2</v>
      </c>
      <c r="H277" s="28"/>
      <c r="I277" s="28"/>
      <c r="J277" s="34"/>
      <c r="K277" s="34"/>
      <c r="L277" s="34"/>
      <c r="M277" s="34"/>
      <c r="N277" s="34"/>
      <c r="O277" s="34"/>
      <c r="P277" s="34"/>
    </row>
    <row r="278" spans="1:16" s="35" customFormat="1" ht="15" customHeight="1" x14ac:dyDescent="0.25">
      <c r="A278" s="209"/>
      <c r="B278" s="105" t="s">
        <v>272</v>
      </c>
      <c r="C278" s="105"/>
      <c r="D278" s="105"/>
      <c r="E278" s="70">
        <v>0</v>
      </c>
      <c r="F278" s="70">
        <v>1</v>
      </c>
      <c r="G278" s="70">
        <v>1</v>
      </c>
      <c r="H278" s="28"/>
      <c r="I278" s="28"/>
      <c r="J278" s="34"/>
      <c r="K278" s="34"/>
      <c r="L278" s="34"/>
      <c r="M278" s="34"/>
      <c r="N278" s="34"/>
      <c r="O278" s="34"/>
      <c r="P278" s="34"/>
    </row>
    <row r="279" spans="1:16" s="35" customFormat="1" ht="15" customHeight="1" x14ac:dyDescent="0.25">
      <c r="A279" s="209"/>
      <c r="B279" s="105" t="s">
        <v>273</v>
      </c>
      <c r="C279" s="105"/>
      <c r="D279" s="105"/>
      <c r="E279" s="70">
        <v>0</v>
      </c>
      <c r="F279" s="70">
        <v>1</v>
      </c>
      <c r="G279" s="70">
        <v>1</v>
      </c>
      <c r="H279" s="28"/>
      <c r="I279" s="28"/>
      <c r="J279" s="34"/>
      <c r="K279" s="34"/>
      <c r="L279" s="34"/>
      <c r="M279" s="34"/>
      <c r="N279" s="34"/>
      <c r="O279" s="34"/>
      <c r="P279" s="34"/>
    </row>
    <row r="280" spans="1:16" s="35" customFormat="1" ht="15" customHeight="1" x14ac:dyDescent="0.25">
      <c r="A280" s="209"/>
      <c r="B280" s="105" t="s">
        <v>274</v>
      </c>
      <c r="C280" s="105"/>
      <c r="D280" s="105"/>
      <c r="E280" s="70">
        <v>0</v>
      </c>
      <c r="F280" s="70">
        <v>9</v>
      </c>
      <c r="G280" s="70">
        <v>9</v>
      </c>
      <c r="H280" s="28"/>
      <c r="I280" s="28"/>
      <c r="J280" s="34"/>
      <c r="K280" s="34"/>
      <c r="L280" s="34"/>
      <c r="M280" s="34"/>
      <c r="N280" s="34"/>
      <c r="O280" s="34"/>
      <c r="P280" s="34"/>
    </row>
    <row r="281" spans="1:16" s="35" customFormat="1" ht="15" customHeight="1" x14ac:dyDescent="0.25">
      <c r="A281" s="209"/>
      <c r="B281" s="105" t="s">
        <v>275</v>
      </c>
      <c r="C281" s="105"/>
      <c r="D281" s="105"/>
      <c r="E281" s="70">
        <v>0</v>
      </c>
      <c r="F281" s="70">
        <v>2</v>
      </c>
      <c r="G281" s="70">
        <v>2</v>
      </c>
      <c r="H281" s="28"/>
      <c r="I281" s="28"/>
      <c r="J281" s="34"/>
      <c r="K281" s="34"/>
      <c r="L281" s="34"/>
      <c r="M281" s="34"/>
      <c r="N281" s="34"/>
      <c r="O281" s="34"/>
      <c r="P281" s="34"/>
    </row>
    <row r="282" spans="1:16" s="35" customFormat="1" ht="15" customHeight="1" x14ac:dyDescent="0.25">
      <c r="A282" s="209"/>
      <c r="B282" s="105" t="s">
        <v>67</v>
      </c>
      <c r="C282" s="105"/>
      <c r="D282" s="105"/>
      <c r="E282" s="70">
        <v>0</v>
      </c>
      <c r="F282" s="70">
        <v>3</v>
      </c>
      <c r="G282" s="70">
        <v>3</v>
      </c>
      <c r="H282" s="28"/>
      <c r="I282" s="28"/>
      <c r="J282" s="34"/>
      <c r="K282" s="34"/>
      <c r="L282" s="34"/>
      <c r="M282" s="34"/>
      <c r="N282" s="34"/>
      <c r="O282" s="34"/>
      <c r="P282" s="34"/>
    </row>
    <row r="283" spans="1:16" s="35" customFormat="1" ht="15" customHeight="1" x14ac:dyDescent="0.25">
      <c r="A283" s="209"/>
      <c r="B283" s="105" t="s">
        <v>278</v>
      </c>
      <c r="C283" s="105"/>
      <c r="D283" s="105"/>
      <c r="E283" s="70">
        <v>3</v>
      </c>
      <c r="F283" s="70">
        <v>8</v>
      </c>
      <c r="G283" s="70">
        <v>11</v>
      </c>
      <c r="H283" s="28"/>
      <c r="I283" s="28"/>
      <c r="J283" s="34"/>
      <c r="K283" s="34"/>
      <c r="L283" s="34"/>
      <c r="M283" s="34"/>
      <c r="N283" s="34"/>
      <c r="O283" s="34"/>
      <c r="P283" s="34"/>
    </row>
    <row r="284" spans="1:16" s="35" customFormat="1" ht="15" customHeight="1" x14ac:dyDescent="0.25">
      <c r="A284" s="209"/>
      <c r="B284" s="105" t="s">
        <v>474</v>
      </c>
      <c r="C284" s="105"/>
      <c r="D284" s="105"/>
      <c r="E284" s="70">
        <v>0</v>
      </c>
      <c r="F284" s="70">
        <v>1</v>
      </c>
      <c r="G284" s="70">
        <v>1</v>
      </c>
      <c r="H284" s="28"/>
      <c r="I284" s="28"/>
      <c r="J284" s="34"/>
      <c r="K284" s="34"/>
      <c r="L284" s="34"/>
      <c r="M284" s="34"/>
      <c r="N284" s="34"/>
      <c r="O284" s="34"/>
      <c r="P284" s="34"/>
    </row>
    <row r="285" spans="1:16" s="35" customFormat="1" ht="15" customHeight="1" x14ac:dyDescent="0.25">
      <c r="A285" s="209"/>
      <c r="B285" s="105" t="s">
        <v>279</v>
      </c>
      <c r="C285" s="105"/>
      <c r="D285" s="105"/>
      <c r="E285" s="70">
        <v>0</v>
      </c>
      <c r="F285" s="70">
        <v>5</v>
      </c>
      <c r="G285" s="70">
        <v>5</v>
      </c>
      <c r="H285" s="28"/>
      <c r="I285" s="28"/>
      <c r="J285" s="34"/>
      <c r="K285" s="34"/>
      <c r="L285" s="34"/>
      <c r="M285" s="34"/>
      <c r="N285" s="34"/>
      <c r="O285" s="34"/>
      <c r="P285" s="34"/>
    </row>
    <row r="286" spans="1:16" s="35" customFormat="1" ht="15" customHeight="1" x14ac:dyDescent="0.25">
      <c r="A286" s="209"/>
      <c r="B286" s="105" t="s">
        <v>280</v>
      </c>
      <c r="C286" s="105"/>
      <c r="D286" s="105"/>
      <c r="E286" s="70">
        <v>1</v>
      </c>
      <c r="F286" s="70">
        <v>0</v>
      </c>
      <c r="G286" s="70">
        <v>1</v>
      </c>
      <c r="H286" s="28"/>
      <c r="I286" s="28"/>
      <c r="J286" s="34"/>
      <c r="K286" s="34"/>
      <c r="L286" s="34"/>
      <c r="M286" s="34"/>
      <c r="N286" s="34"/>
      <c r="O286" s="34"/>
      <c r="P286" s="34"/>
    </row>
    <row r="287" spans="1:16" s="35" customFormat="1" ht="15" customHeight="1" x14ac:dyDescent="0.25">
      <c r="A287" s="209"/>
      <c r="B287" s="105" t="s">
        <v>282</v>
      </c>
      <c r="C287" s="105"/>
      <c r="D287" s="105"/>
      <c r="E287" s="70">
        <v>1</v>
      </c>
      <c r="F287" s="70">
        <v>4</v>
      </c>
      <c r="G287" s="70">
        <v>5</v>
      </c>
      <c r="H287" s="28"/>
      <c r="I287" s="28"/>
      <c r="J287" s="34"/>
      <c r="K287" s="34"/>
      <c r="L287" s="34"/>
      <c r="M287" s="34"/>
      <c r="N287" s="34"/>
      <c r="O287" s="34"/>
      <c r="P287" s="34"/>
    </row>
    <row r="288" spans="1:16" s="35" customFormat="1" ht="15" customHeight="1" x14ac:dyDescent="0.25">
      <c r="A288" s="209"/>
      <c r="B288" s="105" t="s">
        <v>289</v>
      </c>
      <c r="C288" s="105"/>
      <c r="D288" s="105"/>
      <c r="E288" s="70">
        <v>0</v>
      </c>
      <c r="F288" s="70">
        <v>2</v>
      </c>
      <c r="G288" s="70">
        <v>2</v>
      </c>
      <c r="H288" s="28"/>
      <c r="I288" s="28"/>
      <c r="J288" s="34"/>
      <c r="K288" s="34"/>
      <c r="L288" s="34"/>
      <c r="M288" s="34"/>
      <c r="N288" s="34"/>
      <c r="O288" s="34"/>
      <c r="P288" s="34"/>
    </row>
    <row r="289" spans="1:16" s="35" customFormat="1" ht="15" customHeight="1" x14ac:dyDescent="0.25">
      <c r="A289" s="208" t="s">
        <v>110</v>
      </c>
      <c r="B289" s="105" t="s">
        <v>290</v>
      </c>
      <c r="C289" s="105"/>
      <c r="D289" s="105"/>
      <c r="E289" s="70">
        <v>0</v>
      </c>
      <c r="F289" s="70">
        <v>1</v>
      </c>
      <c r="G289" s="70">
        <v>1</v>
      </c>
      <c r="H289" s="28"/>
      <c r="I289" s="28"/>
      <c r="J289" s="34"/>
      <c r="K289" s="34"/>
      <c r="L289" s="34"/>
      <c r="M289" s="34"/>
      <c r="N289" s="34"/>
      <c r="O289" s="34"/>
      <c r="P289" s="34"/>
    </row>
    <row r="290" spans="1:16" s="35" customFormat="1" ht="15" customHeight="1" x14ac:dyDescent="0.25">
      <c r="A290" s="209"/>
      <c r="B290" s="105" t="s">
        <v>260</v>
      </c>
      <c r="C290" s="105"/>
      <c r="D290" s="105"/>
      <c r="E290" s="70">
        <v>0</v>
      </c>
      <c r="F290" s="70">
        <v>1</v>
      </c>
      <c r="G290" s="70">
        <v>1</v>
      </c>
      <c r="H290" s="28"/>
      <c r="I290" s="28"/>
      <c r="J290" s="34"/>
      <c r="K290" s="34"/>
      <c r="L290" s="34"/>
      <c r="M290" s="34"/>
      <c r="N290" s="34"/>
      <c r="O290" s="34"/>
      <c r="P290" s="34"/>
    </row>
    <row r="291" spans="1:16" s="35" customFormat="1" ht="15" customHeight="1" x14ac:dyDescent="0.25">
      <c r="A291" s="209"/>
      <c r="B291" s="105" t="s">
        <v>408</v>
      </c>
      <c r="C291" s="105"/>
      <c r="D291" s="105"/>
      <c r="E291" s="70">
        <v>0</v>
      </c>
      <c r="F291" s="70">
        <v>5</v>
      </c>
      <c r="G291" s="70">
        <v>5</v>
      </c>
      <c r="H291" s="28"/>
      <c r="I291" s="28"/>
      <c r="J291" s="34"/>
      <c r="K291" s="34"/>
      <c r="L291" s="34"/>
      <c r="M291" s="34"/>
      <c r="N291" s="34"/>
      <c r="O291" s="34"/>
      <c r="P291" s="34"/>
    </row>
    <row r="292" spans="1:16" s="35" customFormat="1" ht="15" customHeight="1" x14ac:dyDescent="0.25">
      <c r="A292" s="209"/>
      <c r="B292" s="105" t="s">
        <v>293</v>
      </c>
      <c r="C292" s="105"/>
      <c r="D292" s="105"/>
      <c r="E292" s="70">
        <v>0</v>
      </c>
      <c r="F292" s="70">
        <v>1</v>
      </c>
      <c r="G292" s="70">
        <v>1</v>
      </c>
      <c r="H292" s="28"/>
      <c r="I292" s="28"/>
      <c r="J292" s="34"/>
      <c r="K292" s="34"/>
      <c r="L292" s="34"/>
      <c r="M292" s="34"/>
      <c r="N292" s="34"/>
      <c r="O292" s="34"/>
      <c r="P292" s="34"/>
    </row>
    <row r="293" spans="1:16" s="35" customFormat="1" ht="15" customHeight="1" x14ac:dyDescent="0.25">
      <c r="A293" s="209"/>
      <c r="B293" s="105" t="s">
        <v>294</v>
      </c>
      <c r="C293" s="105"/>
      <c r="D293" s="105"/>
      <c r="E293" s="70">
        <v>0</v>
      </c>
      <c r="F293" s="70">
        <v>1</v>
      </c>
      <c r="G293" s="70">
        <v>1</v>
      </c>
      <c r="H293" s="28"/>
      <c r="I293" s="28"/>
      <c r="J293" s="34"/>
      <c r="K293" s="34"/>
      <c r="L293" s="34"/>
      <c r="M293" s="34"/>
      <c r="N293" s="34"/>
      <c r="O293" s="34"/>
      <c r="P293" s="34"/>
    </row>
    <row r="294" spans="1:16" s="35" customFormat="1" ht="15" customHeight="1" x14ac:dyDescent="0.25">
      <c r="A294" s="209"/>
      <c r="B294" s="105" t="s">
        <v>297</v>
      </c>
      <c r="C294" s="105"/>
      <c r="D294" s="105"/>
      <c r="E294" s="70">
        <v>0</v>
      </c>
      <c r="F294" s="70">
        <v>2</v>
      </c>
      <c r="G294" s="70">
        <v>2</v>
      </c>
      <c r="H294" s="28"/>
      <c r="I294" s="28"/>
      <c r="J294" s="34"/>
      <c r="K294" s="34"/>
      <c r="L294" s="34"/>
      <c r="M294" s="34"/>
      <c r="N294" s="34"/>
      <c r="O294" s="34"/>
      <c r="P294" s="34"/>
    </row>
    <row r="295" spans="1:16" s="35" customFormat="1" ht="15" customHeight="1" x14ac:dyDescent="0.25">
      <c r="A295" s="209"/>
      <c r="B295" s="105" t="s">
        <v>298</v>
      </c>
      <c r="C295" s="105"/>
      <c r="D295" s="105"/>
      <c r="E295" s="70">
        <v>0</v>
      </c>
      <c r="F295" s="70">
        <v>1</v>
      </c>
      <c r="G295" s="70">
        <v>1</v>
      </c>
      <c r="H295" s="28"/>
      <c r="I295" s="28"/>
      <c r="J295" s="34"/>
      <c r="K295" s="34"/>
      <c r="L295" s="34"/>
      <c r="M295" s="34"/>
      <c r="N295" s="34"/>
      <c r="O295" s="34"/>
      <c r="P295" s="34"/>
    </row>
    <row r="296" spans="1:16" s="35" customFormat="1" ht="15" customHeight="1" x14ac:dyDescent="0.25">
      <c r="A296" s="209"/>
      <c r="B296" s="105" t="s">
        <v>300</v>
      </c>
      <c r="C296" s="105"/>
      <c r="D296" s="105"/>
      <c r="E296" s="70">
        <v>0</v>
      </c>
      <c r="F296" s="70">
        <v>1</v>
      </c>
      <c r="G296" s="70">
        <v>1</v>
      </c>
      <c r="H296" s="28"/>
      <c r="I296" s="28"/>
      <c r="J296" s="34"/>
      <c r="K296" s="34"/>
      <c r="L296" s="34"/>
      <c r="M296" s="34"/>
      <c r="N296" s="34"/>
      <c r="O296" s="34"/>
      <c r="P296" s="34"/>
    </row>
    <row r="297" spans="1:16" s="35" customFormat="1" ht="15" customHeight="1" x14ac:dyDescent="0.25">
      <c r="A297" s="209"/>
      <c r="B297" s="105" t="s">
        <v>301</v>
      </c>
      <c r="C297" s="105"/>
      <c r="D297" s="105"/>
      <c r="E297" s="70">
        <v>1</v>
      </c>
      <c r="F297" s="70">
        <v>7</v>
      </c>
      <c r="G297" s="70">
        <v>8</v>
      </c>
      <c r="H297" s="28"/>
      <c r="I297" s="28"/>
      <c r="J297" s="34"/>
      <c r="K297" s="34"/>
      <c r="L297" s="34"/>
      <c r="M297" s="34"/>
      <c r="N297" s="34"/>
      <c r="O297" s="34"/>
      <c r="P297" s="34"/>
    </row>
    <row r="298" spans="1:16" s="35" customFormat="1" ht="15" customHeight="1" x14ac:dyDescent="0.25">
      <c r="A298" s="208" t="s">
        <v>154</v>
      </c>
      <c r="B298" s="105" t="s">
        <v>480</v>
      </c>
      <c r="C298" s="105"/>
      <c r="D298" s="105"/>
      <c r="E298" s="70">
        <v>0</v>
      </c>
      <c r="F298" s="70">
        <v>2</v>
      </c>
      <c r="G298" s="70">
        <v>2</v>
      </c>
      <c r="H298" s="28"/>
      <c r="I298" s="28"/>
      <c r="J298" s="34"/>
      <c r="K298" s="34"/>
      <c r="L298" s="34"/>
      <c r="M298" s="34"/>
      <c r="N298" s="34"/>
      <c r="O298" s="34"/>
      <c r="P298" s="34"/>
    </row>
    <row r="299" spans="1:16" s="35" customFormat="1" ht="15" customHeight="1" x14ac:dyDescent="0.25">
      <c r="A299" s="209"/>
      <c r="B299" s="105" t="s">
        <v>475</v>
      </c>
      <c r="C299" s="105"/>
      <c r="D299" s="105"/>
      <c r="E299" s="70">
        <v>0</v>
      </c>
      <c r="F299" s="70">
        <v>1</v>
      </c>
      <c r="G299" s="70">
        <v>1</v>
      </c>
      <c r="H299" s="28"/>
      <c r="I299" s="28"/>
      <c r="J299" s="34"/>
      <c r="K299" s="34"/>
      <c r="L299" s="34"/>
      <c r="M299" s="34"/>
      <c r="N299" s="34"/>
      <c r="O299" s="34"/>
      <c r="P299" s="34"/>
    </row>
    <row r="300" spans="1:16" s="35" customFormat="1" ht="15" customHeight="1" x14ac:dyDescent="0.25">
      <c r="A300" s="209"/>
      <c r="B300" s="105" t="s">
        <v>303</v>
      </c>
      <c r="C300" s="105"/>
      <c r="D300" s="105"/>
      <c r="E300" s="70">
        <v>0</v>
      </c>
      <c r="F300" s="70">
        <v>3</v>
      </c>
      <c r="G300" s="70">
        <v>3</v>
      </c>
      <c r="H300" s="28"/>
      <c r="I300" s="28"/>
      <c r="J300" s="34"/>
      <c r="K300" s="34"/>
      <c r="L300" s="34"/>
      <c r="M300" s="34"/>
      <c r="N300" s="34"/>
      <c r="O300" s="34"/>
      <c r="P300" s="34"/>
    </row>
    <row r="301" spans="1:16" s="35" customFormat="1" ht="15" customHeight="1" x14ac:dyDescent="0.25">
      <c r="A301" s="209"/>
      <c r="B301" s="105" t="s">
        <v>259</v>
      </c>
      <c r="C301" s="105"/>
      <c r="D301" s="105"/>
      <c r="E301" s="70">
        <v>0</v>
      </c>
      <c r="F301" s="70">
        <v>1</v>
      </c>
      <c r="G301" s="70">
        <v>1</v>
      </c>
      <c r="H301" s="28"/>
      <c r="I301" s="28"/>
      <c r="J301" s="34"/>
      <c r="K301" s="34"/>
      <c r="L301" s="34"/>
      <c r="M301" s="34"/>
      <c r="N301" s="34"/>
      <c r="O301" s="34"/>
      <c r="P301" s="34"/>
    </row>
    <row r="302" spans="1:16" s="35" customFormat="1" ht="15" customHeight="1" x14ac:dyDescent="0.25">
      <c r="A302" s="209"/>
      <c r="B302" s="105" t="s">
        <v>154</v>
      </c>
      <c r="C302" s="105"/>
      <c r="D302" s="105"/>
      <c r="E302" s="70">
        <v>0</v>
      </c>
      <c r="F302" s="70">
        <v>6</v>
      </c>
      <c r="G302" s="70">
        <v>6</v>
      </c>
      <c r="H302" s="28"/>
      <c r="I302" s="28"/>
      <c r="J302" s="34"/>
      <c r="K302" s="34"/>
      <c r="L302" s="34"/>
      <c r="M302" s="34"/>
      <c r="N302" s="34"/>
      <c r="O302" s="34"/>
      <c r="P302" s="34"/>
    </row>
    <row r="303" spans="1:16" s="35" customFormat="1" ht="15" customHeight="1" x14ac:dyDescent="0.25">
      <c r="A303" s="209"/>
      <c r="B303" s="105" t="s">
        <v>304</v>
      </c>
      <c r="C303" s="105"/>
      <c r="D303" s="105"/>
      <c r="E303" s="70">
        <v>0</v>
      </c>
      <c r="F303" s="70">
        <v>1</v>
      </c>
      <c r="G303" s="70">
        <v>1</v>
      </c>
      <c r="H303" s="28"/>
      <c r="I303" s="28"/>
      <c r="J303" s="34"/>
      <c r="K303" s="34"/>
      <c r="L303" s="34"/>
      <c r="M303" s="34"/>
      <c r="N303" s="34"/>
      <c r="O303" s="34"/>
      <c r="P303" s="34"/>
    </row>
    <row r="304" spans="1:16" s="35" customFormat="1" ht="15" customHeight="1" x14ac:dyDescent="0.25">
      <c r="A304" s="209"/>
      <c r="B304" s="105" t="s">
        <v>305</v>
      </c>
      <c r="C304" s="105"/>
      <c r="D304" s="105"/>
      <c r="E304" s="70">
        <v>0</v>
      </c>
      <c r="F304" s="70">
        <v>1</v>
      </c>
      <c r="G304" s="70">
        <v>1</v>
      </c>
      <c r="H304" s="28"/>
      <c r="I304" s="28"/>
      <c r="J304" s="34"/>
      <c r="K304" s="34"/>
      <c r="L304" s="34"/>
      <c r="M304" s="34"/>
      <c r="N304" s="34"/>
      <c r="O304" s="34"/>
      <c r="P304" s="34"/>
    </row>
    <row r="305" spans="1:16" s="35" customFormat="1" ht="15" customHeight="1" x14ac:dyDescent="0.25">
      <c r="A305" s="209"/>
      <c r="B305" s="105" t="s">
        <v>306</v>
      </c>
      <c r="C305" s="105"/>
      <c r="D305" s="105"/>
      <c r="E305" s="70">
        <v>0</v>
      </c>
      <c r="F305" s="70">
        <v>1</v>
      </c>
      <c r="G305" s="70">
        <v>1</v>
      </c>
      <c r="H305" s="28"/>
      <c r="I305" s="28"/>
      <c r="J305" s="34"/>
      <c r="K305" s="34"/>
      <c r="L305" s="34"/>
      <c r="M305" s="34"/>
      <c r="N305" s="34"/>
      <c r="O305" s="34"/>
      <c r="P305" s="34"/>
    </row>
    <row r="306" spans="1:16" s="35" customFormat="1" ht="15" customHeight="1" x14ac:dyDescent="0.25">
      <c r="A306" s="209"/>
      <c r="B306" s="105" t="s">
        <v>307</v>
      </c>
      <c r="C306" s="105"/>
      <c r="D306" s="105"/>
      <c r="E306" s="70">
        <v>0</v>
      </c>
      <c r="F306" s="70">
        <v>3</v>
      </c>
      <c r="G306" s="70">
        <v>3</v>
      </c>
      <c r="H306" s="28"/>
      <c r="I306" s="28"/>
      <c r="J306" s="34"/>
      <c r="K306" s="34"/>
      <c r="L306" s="34"/>
      <c r="M306" s="34"/>
      <c r="N306" s="34"/>
      <c r="O306" s="34"/>
      <c r="P306" s="34"/>
    </row>
    <row r="307" spans="1:16" s="35" customFormat="1" ht="15" customHeight="1" x14ac:dyDescent="0.25">
      <c r="A307" s="208" t="s">
        <v>175</v>
      </c>
      <c r="B307" s="105" t="s">
        <v>312</v>
      </c>
      <c r="C307" s="105"/>
      <c r="D307" s="105"/>
      <c r="E307" s="70">
        <v>0</v>
      </c>
      <c r="F307" s="70">
        <v>1</v>
      </c>
      <c r="G307" s="70">
        <v>1</v>
      </c>
      <c r="H307" s="28"/>
      <c r="I307" s="28"/>
      <c r="J307" s="34"/>
      <c r="K307" s="34"/>
      <c r="L307" s="34"/>
      <c r="M307" s="34"/>
      <c r="N307" s="34"/>
      <c r="O307" s="34"/>
      <c r="P307" s="34"/>
    </row>
    <row r="308" spans="1:16" s="35" customFormat="1" ht="15" customHeight="1" x14ac:dyDescent="0.25">
      <c r="A308" s="209"/>
      <c r="B308" s="105" t="s">
        <v>476</v>
      </c>
      <c r="C308" s="105"/>
      <c r="D308" s="105"/>
      <c r="E308" s="70">
        <v>0</v>
      </c>
      <c r="F308" s="70">
        <v>1</v>
      </c>
      <c r="G308" s="70">
        <v>1</v>
      </c>
      <c r="H308" s="28"/>
      <c r="I308" s="28"/>
      <c r="J308" s="34"/>
      <c r="K308" s="34"/>
      <c r="L308" s="34"/>
      <c r="M308" s="34"/>
      <c r="N308" s="34"/>
      <c r="O308" s="34"/>
      <c r="P308" s="34"/>
    </row>
    <row r="309" spans="1:16" s="35" customFormat="1" ht="15" customHeight="1" x14ac:dyDescent="0.25">
      <c r="A309" s="209"/>
      <c r="B309" s="105" t="s">
        <v>318</v>
      </c>
      <c r="C309" s="105"/>
      <c r="D309" s="105"/>
      <c r="E309" s="70">
        <v>0</v>
      </c>
      <c r="F309" s="70">
        <v>1</v>
      </c>
      <c r="G309" s="70">
        <v>1</v>
      </c>
      <c r="H309" s="28"/>
      <c r="I309" s="28"/>
      <c r="J309" s="34"/>
      <c r="K309" s="34"/>
      <c r="L309" s="34"/>
      <c r="M309" s="34"/>
      <c r="N309" s="34"/>
      <c r="O309" s="34"/>
      <c r="P309" s="34"/>
    </row>
    <row r="310" spans="1:16" s="35" customFormat="1" ht="15" customHeight="1" x14ac:dyDescent="0.25">
      <c r="A310" s="209"/>
      <c r="B310" s="105" t="s">
        <v>323</v>
      </c>
      <c r="C310" s="105"/>
      <c r="D310" s="105"/>
      <c r="E310" s="70">
        <v>0</v>
      </c>
      <c r="F310" s="70">
        <v>4</v>
      </c>
      <c r="G310" s="70">
        <v>4</v>
      </c>
      <c r="H310" s="28"/>
      <c r="I310" s="28"/>
      <c r="J310" s="34"/>
      <c r="K310" s="34"/>
      <c r="L310" s="34"/>
      <c r="M310" s="34"/>
      <c r="N310" s="34"/>
      <c r="O310" s="34"/>
      <c r="P310" s="34"/>
    </row>
    <row r="311" spans="1:16" s="35" customFormat="1" ht="15" customHeight="1" x14ac:dyDescent="0.25">
      <c r="A311" s="209"/>
      <c r="B311" s="105" t="s">
        <v>327</v>
      </c>
      <c r="C311" s="105"/>
      <c r="D311" s="105"/>
      <c r="E311" s="70">
        <v>0</v>
      </c>
      <c r="F311" s="70">
        <v>1</v>
      </c>
      <c r="G311" s="70">
        <v>1</v>
      </c>
      <c r="H311" s="28"/>
      <c r="I311" s="28"/>
      <c r="J311" s="34"/>
      <c r="K311" s="34"/>
      <c r="L311" s="34"/>
      <c r="M311" s="34"/>
      <c r="N311" s="34"/>
      <c r="O311" s="34"/>
      <c r="P311" s="34"/>
    </row>
    <row r="312" spans="1:16" s="35" customFormat="1" ht="15" customHeight="1" x14ac:dyDescent="0.25">
      <c r="A312" s="208" t="s">
        <v>50</v>
      </c>
      <c r="B312" s="105" t="s">
        <v>480</v>
      </c>
      <c r="C312" s="105"/>
      <c r="D312" s="105"/>
      <c r="E312" s="70">
        <v>0</v>
      </c>
      <c r="F312" s="70">
        <v>4</v>
      </c>
      <c r="G312" s="70">
        <v>4</v>
      </c>
      <c r="H312" s="28"/>
      <c r="I312" s="28"/>
      <c r="J312" s="34"/>
      <c r="K312" s="34"/>
      <c r="L312" s="34"/>
      <c r="M312" s="34"/>
      <c r="N312" s="34"/>
      <c r="O312" s="34"/>
      <c r="P312" s="34"/>
    </row>
    <row r="313" spans="1:16" s="35" customFormat="1" ht="15" customHeight="1" x14ac:dyDescent="0.25">
      <c r="A313" s="209"/>
      <c r="B313" s="105" t="s">
        <v>329</v>
      </c>
      <c r="C313" s="105"/>
      <c r="D313" s="105"/>
      <c r="E313" s="70">
        <v>0</v>
      </c>
      <c r="F313" s="70">
        <v>1</v>
      </c>
      <c r="G313" s="70">
        <v>1</v>
      </c>
      <c r="H313" s="28"/>
      <c r="I313" s="28"/>
      <c r="J313" s="34"/>
      <c r="K313" s="34"/>
      <c r="L313" s="34"/>
      <c r="M313" s="34"/>
      <c r="N313" s="34"/>
      <c r="O313" s="34"/>
      <c r="P313" s="34"/>
    </row>
    <row r="314" spans="1:16" s="35" customFormat="1" ht="15" customHeight="1" x14ac:dyDescent="0.25">
      <c r="A314" s="209"/>
      <c r="B314" s="105" t="s">
        <v>330</v>
      </c>
      <c r="C314" s="105"/>
      <c r="D314" s="105"/>
      <c r="E314" s="70">
        <v>0</v>
      </c>
      <c r="F314" s="70">
        <v>3</v>
      </c>
      <c r="G314" s="70">
        <v>3</v>
      </c>
      <c r="H314" s="28"/>
      <c r="I314" s="28"/>
      <c r="J314" s="34"/>
      <c r="K314" s="34"/>
      <c r="L314" s="34"/>
      <c r="M314" s="34"/>
      <c r="N314" s="34"/>
      <c r="O314" s="34"/>
      <c r="P314" s="34"/>
    </row>
    <row r="315" spans="1:16" s="35" customFormat="1" ht="15" customHeight="1" x14ac:dyDescent="0.25">
      <c r="A315" s="209"/>
      <c r="B315" s="105" t="s">
        <v>331</v>
      </c>
      <c r="C315" s="105"/>
      <c r="D315" s="105"/>
      <c r="E315" s="70">
        <v>1</v>
      </c>
      <c r="F315" s="70">
        <v>2</v>
      </c>
      <c r="G315" s="70">
        <v>3</v>
      </c>
      <c r="H315" s="28"/>
      <c r="I315" s="28"/>
      <c r="J315" s="34"/>
      <c r="K315" s="34"/>
      <c r="L315" s="34"/>
      <c r="M315" s="34"/>
      <c r="N315" s="34"/>
      <c r="O315" s="34"/>
      <c r="P315" s="34"/>
    </row>
    <row r="316" spans="1:16" s="35" customFormat="1" ht="15" customHeight="1" x14ac:dyDescent="0.25">
      <c r="A316" s="209"/>
      <c r="B316" s="105" t="s">
        <v>332</v>
      </c>
      <c r="C316" s="105"/>
      <c r="D316" s="105"/>
      <c r="E316" s="70">
        <v>1</v>
      </c>
      <c r="F316" s="70">
        <v>0</v>
      </c>
      <c r="G316" s="70">
        <v>1</v>
      </c>
      <c r="H316" s="28"/>
      <c r="I316" s="28"/>
      <c r="J316" s="34"/>
      <c r="K316" s="34"/>
      <c r="L316" s="34"/>
      <c r="M316" s="34"/>
      <c r="N316" s="34"/>
      <c r="O316" s="34"/>
      <c r="P316" s="34"/>
    </row>
    <row r="317" spans="1:16" s="35" customFormat="1" ht="15" customHeight="1" x14ac:dyDescent="0.25">
      <c r="A317" s="209"/>
      <c r="B317" s="105" t="s">
        <v>334</v>
      </c>
      <c r="C317" s="105"/>
      <c r="D317" s="105"/>
      <c r="E317" s="70">
        <v>0</v>
      </c>
      <c r="F317" s="70">
        <v>1</v>
      </c>
      <c r="G317" s="70">
        <v>1</v>
      </c>
      <c r="H317" s="28"/>
      <c r="I317" s="28"/>
      <c r="J317" s="34"/>
      <c r="K317" s="34"/>
      <c r="L317" s="34"/>
      <c r="M317" s="34"/>
      <c r="N317" s="34"/>
      <c r="O317" s="34"/>
      <c r="P317" s="34"/>
    </row>
    <row r="318" spans="1:16" s="35" customFormat="1" ht="15" customHeight="1" x14ac:dyDescent="0.25">
      <c r="A318" s="209"/>
      <c r="B318" s="105" t="s">
        <v>335</v>
      </c>
      <c r="C318" s="105"/>
      <c r="D318" s="105"/>
      <c r="E318" s="70">
        <v>0</v>
      </c>
      <c r="F318" s="70">
        <v>3</v>
      </c>
      <c r="G318" s="70">
        <v>3</v>
      </c>
      <c r="H318" s="28"/>
      <c r="I318" s="28"/>
      <c r="J318" s="34"/>
      <c r="K318" s="34"/>
      <c r="L318" s="34"/>
      <c r="M318" s="34"/>
      <c r="N318" s="34"/>
      <c r="O318" s="34"/>
      <c r="P318" s="34"/>
    </row>
    <row r="319" spans="1:16" s="35" customFormat="1" ht="15" customHeight="1" x14ac:dyDescent="0.25">
      <c r="A319" s="209"/>
      <c r="B319" s="105" t="s">
        <v>50</v>
      </c>
      <c r="C319" s="105"/>
      <c r="D319" s="105"/>
      <c r="E319" s="70">
        <v>6</v>
      </c>
      <c r="F319" s="70">
        <v>33</v>
      </c>
      <c r="G319" s="70">
        <v>39</v>
      </c>
      <c r="H319" s="28"/>
      <c r="I319" s="28"/>
      <c r="J319" s="34"/>
      <c r="K319" s="34"/>
      <c r="L319" s="34"/>
      <c r="M319" s="34"/>
      <c r="N319" s="34"/>
      <c r="O319" s="34"/>
      <c r="P319" s="34"/>
    </row>
    <row r="320" spans="1:16" s="35" customFormat="1" ht="15" customHeight="1" x14ac:dyDescent="0.25">
      <c r="A320" s="208" t="s">
        <v>7</v>
      </c>
      <c r="B320" s="105" t="s">
        <v>480</v>
      </c>
      <c r="C320" s="105"/>
      <c r="D320" s="105"/>
      <c r="E320" s="70">
        <v>1</v>
      </c>
      <c r="F320" s="70">
        <v>7</v>
      </c>
      <c r="G320" s="70">
        <v>8</v>
      </c>
      <c r="H320" s="28"/>
      <c r="I320" s="28"/>
      <c r="J320" s="34"/>
      <c r="K320" s="34"/>
      <c r="L320" s="34"/>
      <c r="M320" s="34"/>
      <c r="N320" s="34"/>
      <c r="O320" s="34"/>
      <c r="P320" s="34"/>
    </row>
    <row r="321" spans="1:16" s="35" customFormat="1" ht="15" customHeight="1" x14ac:dyDescent="0.25">
      <c r="A321" s="209"/>
      <c r="B321" s="105" t="s">
        <v>343</v>
      </c>
      <c r="C321" s="105"/>
      <c r="D321" s="105"/>
      <c r="E321" s="70">
        <v>1</v>
      </c>
      <c r="F321" s="70">
        <v>0</v>
      </c>
      <c r="G321" s="70">
        <v>1</v>
      </c>
      <c r="H321" s="28"/>
      <c r="I321" s="28"/>
      <c r="J321" s="34"/>
      <c r="K321" s="34"/>
      <c r="L321" s="34"/>
      <c r="M321" s="34"/>
      <c r="N321" s="34"/>
      <c r="O321" s="34"/>
      <c r="P321" s="34"/>
    </row>
    <row r="322" spans="1:16" s="35" customFormat="1" ht="15" customHeight="1" x14ac:dyDescent="0.25">
      <c r="A322" s="209"/>
      <c r="B322" s="105" t="s">
        <v>344</v>
      </c>
      <c r="C322" s="105"/>
      <c r="D322" s="105"/>
      <c r="E322" s="70">
        <v>3</v>
      </c>
      <c r="F322" s="70">
        <v>14</v>
      </c>
      <c r="G322" s="70">
        <v>17</v>
      </c>
      <c r="H322" s="28"/>
      <c r="I322" s="28"/>
      <c r="J322" s="34"/>
      <c r="K322" s="34"/>
      <c r="L322" s="34"/>
      <c r="M322" s="34"/>
      <c r="N322" s="34"/>
      <c r="O322" s="34"/>
      <c r="P322" s="34"/>
    </row>
    <row r="323" spans="1:16" s="35" customFormat="1" ht="15" customHeight="1" x14ac:dyDescent="0.25">
      <c r="A323" s="209"/>
      <c r="B323" s="105" t="s">
        <v>345</v>
      </c>
      <c r="C323" s="105"/>
      <c r="D323" s="105"/>
      <c r="E323" s="70">
        <v>1</v>
      </c>
      <c r="F323" s="70">
        <v>1</v>
      </c>
      <c r="G323" s="70">
        <v>2</v>
      </c>
      <c r="H323" s="28"/>
      <c r="I323" s="28"/>
      <c r="J323" s="34"/>
      <c r="K323" s="34"/>
      <c r="L323" s="34"/>
      <c r="M323" s="34"/>
      <c r="N323" s="34"/>
      <c r="O323" s="34"/>
      <c r="P323" s="34"/>
    </row>
    <row r="324" spans="1:16" s="35" customFormat="1" ht="15" customHeight="1" x14ac:dyDescent="0.25">
      <c r="A324" s="209"/>
      <c r="B324" s="105" t="s">
        <v>346</v>
      </c>
      <c r="C324" s="105"/>
      <c r="D324" s="105"/>
      <c r="E324" s="70">
        <v>0</v>
      </c>
      <c r="F324" s="70">
        <v>4</v>
      </c>
      <c r="G324" s="70">
        <v>4</v>
      </c>
      <c r="H324" s="28"/>
      <c r="I324" s="28"/>
      <c r="J324" s="34"/>
      <c r="K324" s="34"/>
      <c r="L324" s="34"/>
      <c r="M324" s="34"/>
      <c r="N324" s="34"/>
      <c r="O324" s="34"/>
      <c r="P324" s="34"/>
    </row>
    <row r="325" spans="1:16" s="35" customFormat="1" ht="15" customHeight="1" x14ac:dyDescent="0.25">
      <c r="A325" s="209"/>
      <c r="B325" s="105" t="s">
        <v>347</v>
      </c>
      <c r="C325" s="105"/>
      <c r="D325" s="105"/>
      <c r="E325" s="70">
        <v>2</v>
      </c>
      <c r="F325" s="70">
        <v>14</v>
      </c>
      <c r="G325" s="70">
        <v>16</v>
      </c>
      <c r="H325" s="28"/>
      <c r="I325" s="28"/>
      <c r="J325" s="34"/>
      <c r="K325" s="34"/>
      <c r="L325" s="34"/>
      <c r="M325" s="34"/>
      <c r="N325" s="34"/>
      <c r="O325" s="34"/>
      <c r="P325" s="34"/>
    </row>
    <row r="326" spans="1:16" s="35" customFormat="1" ht="15" customHeight="1" x14ac:dyDescent="0.25">
      <c r="A326" s="209"/>
      <c r="B326" s="105" t="s">
        <v>348</v>
      </c>
      <c r="C326" s="105"/>
      <c r="D326" s="105"/>
      <c r="E326" s="70">
        <v>0</v>
      </c>
      <c r="F326" s="70">
        <v>1</v>
      </c>
      <c r="G326" s="70">
        <v>1</v>
      </c>
      <c r="H326" s="28"/>
      <c r="I326" s="28"/>
      <c r="J326" s="34"/>
      <c r="K326" s="34"/>
      <c r="L326" s="34"/>
      <c r="M326" s="34"/>
      <c r="N326" s="34"/>
      <c r="O326" s="34"/>
      <c r="P326" s="34"/>
    </row>
    <row r="327" spans="1:16" s="35" customFormat="1" ht="15" customHeight="1" x14ac:dyDescent="0.25">
      <c r="A327" s="209"/>
      <c r="B327" s="105" t="s">
        <v>349</v>
      </c>
      <c r="C327" s="105"/>
      <c r="D327" s="105"/>
      <c r="E327" s="70">
        <v>0</v>
      </c>
      <c r="F327" s="70">
        <v>1</v>
      </c>
      <c r="G327" s="70">
        <v>1</v>
      </c>
      <c r="H327" s="28"/>
      <c r="I327" s="28"/>
      <c r="J327" s="34"/>
      <c r="K327" s="34"/>
      <c r="L327" s="34"/>
      <c r="M327" s="34"/>
      <c r="N327" s="34"/>
      <c r="O327" s="34"/>
      <c r="P327" s="34"/>
    </row>
    <row r="328" spans="1:16" s="35" customFormat="1" ht="15" customHeight="1" x14ac:dyDescent="0.25">
      <c r="A328" s="209"/>
      <c r="B328" s="105" t="s">
        <v>350</v>
      </c>
      <c r="C328" s="105"/>
      <c r="D328" s="105"/>
      <c r="E328" s="70">
        <v>0</v>
      </c>
      <c r="F328" s="70">
        <v>5</v>
      </c>
      <c r="G328" s="70">
        <v>5</v>
      </c>
      <c r="H328" s="28"/>
      <c r="I328" s="28"/>
      <c r="J328" s="34"/>
      <c r="K328" s="34"/>
      <c r="L328" s="34"/>
      <c r="M328" s="34"/>
      <c r="N328" s="34"/>
      <c r="O328" s="34"/>
      <c r="P328" s="34"/>
    </row>
    <row r="329" spans="1:16" s="35" customFormat="1" ht="15" customHeight="1" x14ac:dyDescent="0.25">
      <c r="A329" s="209"/>
      <c r="B329" s="105" t="s">
        <v>351</v>
      </c>
      <c r="C329" s="105"/>
      <c r="D329" s="105"/>
      <c r="E329" s="70">
        <v>0</v>
      </c>
      <c r="F329" s="70">
        <v>7</v>
      </c>
      <c r="G329" s="70">
        <v>7</v>
      </c>
      <c r="H329" s="28"/>
      <c r="I329" s="28"/>
      <c r="J329" s="34"/>
      <c r="K329" s="34"/>
      <c r="L329" s="34"/>
      <c r="M329" s="34"/>
      <c r="N329" s="34"/>
      <c r="O329" s="34"/>
      <c r="P329" s="34"/>
    </row>
    <row r="330" spans="1:16" s="35" customFormat="1" ht="15" customHeight="1" x14ac:dyDescent="0.25">
      <c r="A330" s="209"/>
      <c r="B330" s="105" t="s">
        <v>353</v>
      </c>
      <c r="C330" s="105"/>
      <c r="D330" s="105"/>
      <c r="E330" s="70">
        <v>0</v>
      </c>
      <c r="F330" s="70">
        <v>2</v>
      </c>
      <c r="G330" s="70">
        <v>2</v>
      </c>
      <c r="H330" s="28"/>
      <c r="I330" s="28"/>
      <c r="J330" s="34"/>
      <c r="K330" s="34"/>
      <c r="L330" s="34"/>
      <c r="M330" s="34"/>
      <c r="N330" s="34"/>
      <c r="O330" s="34"/>
      <c r="P330" s="34"/>
    </row>
    <row r="331" spans="1:16" s="35" customFormat="1" ht="15" customHeight="1" x14ac:dyDescent="0.25">
      <c r="A331" s="209"/>
      <c r="B331" s="105" t="s">
        <v>354</v>
      </c>
      <c r="C331" s="105"/>
      <c r="D331" s="105"/>
      <c r="E331" s="70">
        <v>0</v>
      </c>
      <c r="F331" s="70">
        <v>3</v>
      </c>
      <c r="G331" s="70">
        <v>3</v>
      </c>
      <c r="H331" s="28"/>
      <c r="I331" s="28"/>
      <c r="J331" s="34"/>
      <c r="K331" s="34"/>
      <c r="L331" s="34"/>
      <c r="M331" s="34"/>
      <c r="N331" s="34"/>
      <c r="O331" s="34"/>
      <c r="P331" s="34"/>
    </row>
    <row r="332" spans="1:16" s="35" customFormat="1" ht="15" customHeight="1" x14ac:dyDescent="0.25">
      <c r="A332" s="209"/>
      <c r="B332" s="105" t="s">
        <v>355</v>
      </c>
      <c r="C332" s="105"/>
      <c r="D332" s="105"/>
      <c r="E332" s="70">
        <v>1</v>
      </c>
      <c r="F332" s="70">
        <v>2</v>
      </c>
      <c r="G332" s="70">
        <v>3</v>
      </c>
      <c r="H332" s="28"/>
      <c r="I332" s="28"/>
      <c r="J332" s="34"/>
      <c r="K332" s="34"/>
      <c r="L332" s="34"/>
      <c r="M332" s="34"/>
      <c r="N332" s="34"/>
      <c r="O332" s="34"/>
      <c r="P332" s="34"/>
    </row>
    <row r="333" spans="1:16" s="35" customFormat="1" ht="15" customHeight="1" x14ac:dyDescent="0.25">
      <c r="A333" s="209"/>
      <c r="B333" s="105" t="s">
        <v>356</v>
      </c>
      <c r="C333" s="105"/>
      <c r="D333" s="105"/>
      <c r="E333" s="70">
        <v>0</v>
      </c>
      <c r="F333" s="70">
        <v>7</v>
      </c>
      <c r="G333" s="70">
        <v>7</v>
      </c>
      <c r="H333" s="28"/>
      <c r="I333" s="28"/>
      <c r="J333" s="34"/>
      <c r="K333" s="34"/>
      <c r="L333" s="34"/>
      <c r="M333" s="34"/>
      <c r="N333" s="34"/>
      <c r="O333" s="34"/>
      <c r="P333" s="34"/>
    </row>
    <row r="334" spans="1:16" s="35" customFormat="1" ht="15" customHeight="1" x14ac:dyDescent="0.25">
      <c r="A334" s="209"/>
      <c r="B334" s="105" t="s">
        <v>7</v>
      </c>
      <c r="C334" s="105"/>
      <c r="D334" s="105"/>
      <c r="E334" s="70">
        <v>10</v>
      </c>
      <c r="F334" s="70">
        <v>43</v>
      </c>
      <c r="G334" s="70">
        <v>53</v>
      </c>
      <c r="H334" s="28"/>
      <c r="I334" s="28"/>
      <c r="J334" s="34"/>
      <c r="K334" s="34"/>
      <c r="L334" s="34"/>
      <c r="M334" s="34"/>
      <c r="N334" s="34"/>
      <c r="O334" s="34"/>
      <c r="P334" s="34"/>
    </row>
    <row r="335" spans="1:16" s="35" customFormat="1" ht="15" customHeight="1" x14ac:dyDescent="0.25">
      <c r="A335" s="209"/>
      <c r="B335" s="105" t="s">
        <v>409</v>
      </c>
      <c r="C335" s="105"/>
      <c r="D335" s="105"/>
      <c r="E335" s="70">
        <v>0</v>
      </c>
      <c r="F335" s="70">
        <v>3</v>
      </c>
      <c r="G335" s="70">
        <v>3</v>
      </c>
      <c r="H335" s="28"/>
      <c r="I335" s="28"/>
      <c r="J335" s="34"/>
      <c r="K335" s="34"/>
      <c r="L335" s="34"/>
      <c r="M335" s="34"/>
      <c r="N335" s="34"/>
      <c r="O335" s="34"/>
      <c r="P335" s="34"/>
    </row>
    <row r="336" spans="1:16" s="35" customFormat="1" ht="15" customHeight="1" x14ac:dyDescent="0.25">
      <c r="A336" s="209"/>
      <c r="B336" s="105" t="s">
        <v>358</v>
      </c>
      <c r="C336" s="105"/>
      <c r="D336" s="105"/>
      <c r="E336" s="70">
        <v>3</v>
      </c>
      <c r="F336" s="70">
        <v>9</v>
      </c>
      <c r="G336" s="70">
        <v>12</v>
      </c>
      <c r="H336" s="28"/>
      <c r="I336" s="28"/>
      <c r="J336" s="34"/>
      <c r="K336" s="34"/>
      <c r="L336" s="34"/>
      <c r="M336" s="34"/>
      <c r="N336" s="34"/>
      <c r="O336" s="34"/>
      <c r="P336" s="34"/>
    </row>
    <row r="337" spans="1:16" s="35" customFormat="1" ht="15" customHeight="1" x14ac:dyDescent="0.25">
      <c r="A337" s="209"/>
      <c r="B337" s="105" t="s">
        <v>359</v>
      </c>
      <c r="C337" s="105"/>
      <c r="D337" s="105"/>
      <c r="E337" s="70">
        <v>3</v>
      </c>
      <c r="F337" s="70">
        <v>9</v>
      </c>
      <c r="G337" s="70">
        <v>12</v>
      </c>
      <c r="H337" s="28"/>
      <c r="I337" s="28"/>
      <c r="J337" s="34"/>
      <c r="K337" s="34"/>
      <c r="L337" s="34"/>
      <c r="M337" s="34"/>
      <c r="N337" s="34"/>
      <c r="O337" s="34"/>
      <c r="P337" s="34"/>
    </row>
    <row r="338" spans="1:16" s="35" customFormat="1" ht="15" customHeight="1" x14ac:dyDescent="0.25">
      <c r="A338" s="208" t="s">
        <v>144</v>
      </c>
      <c r="B338" s="105" t="s">
        <v>480</v>
      </c>
      <c r="C338" s="105"/>
      <c r="D338" s="105"/>
      <c r="E338" s="70">
        <v>0</v>
      </c>
      <c r="F338" s="70">
        <v>1</v>
      </c>
      <c r="G338" s="70">
        <v>1</v>
      </c>
      <c r="H338" s="28"/>
      <c r="I338" s="28"/>
      <c r="J338" s="34"/>
      <c r="K338" s="34"/>
      <c r="L338" s="34"/>
      <c r="M338" s="34"/>
      <c r="N338" s="34"/>
      <c r="O338" s="34"/>
      <c r="P338" s="34"/>
    </row>
    <row r="339" spans="1:16" s="35" customFormat="1" ht="15" customHeight="1" x14ac:dyDescent="0.25">
      <c r="A339" s="209"/>
      <c r="B339" s="105" t="s">
        <v>360</v>
      </c>
      <c r="C339" s="105"/>
      <c r="D339" s="105"/>
      <c r="E339" s="70">
        <v>1</v>
      </c>
      <c r="F339" s="70">
        <v>1</v>
      </c>
      <c r="G339" s="70">
        <v>2</v>
      </c>
      <c r="H339" s="28"/>
      <c r="I339" s="28"/>
      <c r="J339" s="34"/>
      <c r="K339" s="34"/>
      <c r="L339" s="34"/>
      <c r="M339" s="34"/>
      <c r="N339" s="34"/>
      <c r="O339" s="34"/>
      <c r="P339" s="34"/>
    </row>
    <row r="340" spans="1:16" s="35" customFormat="1" ht="15" customHeight="1" x14ac:dyDescent="0.25">
      <c r="A340" s="209"/>
      <c r="B340" s="105" t="s">
        <v>364</v>
      </c>
      <c r="C340" s="105"/>
      <c r="D340" s="105"/>
      <c r="E340" s="70">
        <v>0</v>
      </c>
      <c r="F340" s="70">
        <v>1</v>
      </c>
      <c r="G340" s="70">
        <v>1</v>
      </c>
      <c r="H340" s="28"/>
      <c r="I340" s="28"/>
      <c r="J340" s="34"/>
      <c r="K340" s="34"/>
      <c r="L340" s="34"/>
      <c r="M340" s="34"/>
      <c r="N340" s="34"/>
      <c r="O340" s="34"/>
      <c r="P340" s="34"/>
    </row>
    <row r="341" spans="1:16" s="35" customFormat="1" ht="15" customHeight="1" x14ac:dyDescent="0.25">
      <c r="A341" s="209"/>
      <c r="B341" s="105" t="s">
        <v>144</v>
      </c>
      <c r="C341" s="105"/>
      <c r="D341" s="105"/>
      <c r="E341" s="70">
        <v>2</v>
      </c>
      <c r="F341" s="70">
        <v>7</v>
      </c>
      <c r="G341" s="70">
        <v>9</v>
      </c>
      <c r="H341" s="28"/>
      <c r="I341" s="28"/>
      <c r="J341" s="34"/>
      <c r="K341" s="34"/>
      <c r="L341" s="34"/>
      <c r="M341" s="34"/>
      <c r="N341" s="34"/>
      <c r="O341" s="34"/>
      <c r="P341" s="34"/>
    </row>
    <row r="342" spans="1:16" s="35" customFormat="1" ht="15" customHeight="1" x14ac:dyDescent="0.25">
      <c r="A342" s="209"/>
      <c r="B342" s="105" t="s">
        <v>365</v>
      </c>
      <c r="C342" s="105"/>
      <c r="D342" s="105"/>
      <c r="E342" s="70">
        <v>0</v>
      </c>
      <c r="F342" s="70">
        <v>1</v>
      </c>
      <c r="G342" s="70">
        <v>1</v>
      </c>
      <c r="H342" s="28"/>
      <c r="I342" s="28"/>
      <c r="J342" s="34"/>
      <c r="K342" s="34"/>
      <c r="L342" s="34"/>
      <c r="M342" s="34"/>
      <c r="N342" s="34"/>
      <c r="O342" s="34"/>
      <c r="P342" s="34"/>
    </row>
    <row r="343" spans="1:16" s="35" customFormat="1" ht="15" customHeight="1" x14ac:dyDescent="0.25">
      <c r="A343" s="209"/>
      <c r="B343" s="105" t="s">
        <v>366</v>
      </c>
      <c r="C343" s="105"/>
      <c r="D343" s="105"/>
      <c r="E343" s="70">
        <v>0</v>
      </c>
      <c r="F343" s="70">
        <v>2</v>
      </c>
      <c r="G343" s="70">
        <v>2</v>
      </c>
      <c r="H343" s="28"/>
      <c r="I343" s="28"/>
      <c r="J343" s="34"/>
      <c r="K343" s="34"/>
      <c r="L343" s="34"/>
      <c r="M343" s="34"/>
      <c r="N343" s="34"/>
      <c r="O343" s="34"/>
      <c r="P343" s="34"/>
    </row>
    <row r="344" spans="1:16" s="35" customFormat="1" ht="15" customHeight="1" x14ac:dyDescent="0.25">
      <c r="A344" s="208" t="s">
        <v>27</v>
      </c>
      <c r="B344" s="105" t="s">
        <v>480</v>
      </c>
      <c r="C344" s="105"/>
      <c r="D344" s="105"/>
      <c r="E344" s="70">
        <v>2</v>
      </c>
      <c r="F344" s="70">
        <v>11</v>
      </c>
      <c r="G344" s="70">
        <v>13</v>
      </c>
      <c r="H344" s="28"/>
      <c r="I344" s="28"/>
      <c r="J344" s="34"/>
      <c r="K344" s="34"/>
      <c r="L344" s="34"/>
      <c r="M344" s="34"/>
      <c r="N344" s="34"/>
      <c r="O344" s="34"/>
      <c r="P344" s="34"/>
    </row>
    <row r="345" spans="1:16" s="35" customFormat="1" ht="15" customHeight="1" x14ac:dyDescent="0.25">
      <c r="A345" s="209"/>
      <c r="B345" s="105" t="s">
        <v>369</v>
      </c>
      <c r="C345" s="105"/>
      <c r="D345" s="105"/>
      <c r="E345" s="70">
        <v>3</v>
      </c>
      <c r="F345" s="70">
        <v>1</v>
      </c>
      <c r="G345" s="70">
        <v>4</v>
      </c>
      <c r="H345" s="28"/>
      <c r="I345" s="28"/>
      <c r="J345" s="34"/>
      <c r="K345" s="34"/>
      <c r="L345" s="34"/>
      <c r="M345" s="34"/>
      <c r="N345" s="34"/>
      <c r="O345" s="34"/>
      <c r="P345" s="34"/>
    </row>
    <row r="346" spans="1:16" s="35" customFormat="1" ht="15" customHeight="1" x14ac:dyDescent="0.25">
      <c r="A346" s="209"/>
      <c r="B346" s="105" t="s">
        <v>370</v>
      </c>
      <c r="C346" s="105"/>
      <c r="D346" s="105"/>
      <c r="E346" s="70">
        <v>2</v>
      </c>
      <c r="F346" s="70">
        <v>15</v>
      </c>
      <c r="G346" s="70">
        <v>17</v>
      </c>
      <c r="H346" s="28"/>
      <c r="I346" s="28"/>
      <c r="J346" s="34"/>
      <c r="K346" s="34"/>
      <c r="L346" s="34"/>
      <c r="M346" s="34"/>
      <c r="N346" s="34"/>
      <c r="O346" s="34"/>
      <c r="P346" s="34"/>
    </row>
    <row r="347" spans="1:16" s="35" customFormat="1" ht="15" customHeight="1" x14ac:dyDescent="0.25">
      <c r="A347" s="209"/>
      <c r="B347" s="105" t="s">
        <v>371</v>
      </c>
      <c r="C347" s="105"/>
      <c r="D347" s="105"/>
      <c r="E347" s="70">
        <v>0</v>
      </c>
      <c r="F347" s="70">
        <v>7</v>
      </c>
      <c r="G347" s="70">
        <v>7</v>
      </c>
      <c r="H347" s="28"/>
      <c r="I347" s="28"/>
      <c r="J347" s="34"/>
      <c r="K347" s="34"/>
      <c r="L347" s="34"/>
      <c r="M347" s="34"/>
      <c r="N347" s="34"/>
      <c r="O347" s="34"/>
      <c r="P347" s="34"/>
    </row>
    <row r="348" spans="1:16" s="35" customFormat="1" ht="15" customHeight="1" x14ac:dyDescent="0.25">
      <c r="A348" s="209"/>
      <c r="B348" s="105" t="s">
        <v>372</v>
      </c>
      <c r="C348" s="105"/>
      <c r="D348" s="105"/>
      <c r="E348" s="70">
        <v>1</v>
      </c>
      <c r="F348" s="70">
        <v>3</v>
      </c>
      <c r="G348" s="70">
        <v>4</v>
      </c>
      <c r="H348" s="28"/>
      <c r="I348" s="28"/>
      <c r="J348" s="34"/>
      <c r="K348" s="34"/>
      <c r="L348" s="34"/>
      <c r="M348" s="34"/>
      <c r="N348" s="34"/>
      <c r="O348" s="34"/>
      <c r="P348" s="34"/>
    </row>
    <row r="349" spans="1:16" s="35" customFormat="1" ht="15" customHeight="1" x14ac:dyDescent="0.25">
      <c r="A349" s="209"/>
      <c r="B349" s="105" t="s">
        <v>374</v>
      </c>
      <c r="C349" s="105"/>
      <c r="D349" s="105"/>
      <c r="E349" s="70">
        <v>0</v>
      </c>
      <c r="F349" s="70">
        <v>5</v>
      </c>
      <c r="G349" s="70">
        <v>5</v>
      </c>
      <c r="H349" s="28"/>
      <c r="I349" s="28"/>
      <c r="J349" s="34"/>
      <c r="K349" s="34"/>
      <c r="L349" s="34"/>
      <c r="M349" s="34"/>
      <c r="N349" s="34"/>
      <c r="O349" s="34"/>
      <c r="P349" s="34"/>
    </row>
    <row r="350" spans="1:16" s="35" customFormat="1" ht="15" customHeight="1" x14ac:dyDescent="0.25">
      <c r="A350" s="209"/>
      <c r="B350" s="105" t="s">
        <v>27</v>
      </c>
      <c r="C350" s="105"/>
      <c r="D350" s="105"/>
      <c r="E350" s="70">
        <v>14</v>
      </c>
      <c r="F350" s="70">
        <v>47</v>
      </c>
      <c r="G350" s="70">
        <v>61</v>
      </c>
      <c r="H350" s="28"/>
      <c r="I350" s="28"/>
      <c r="J350" s="34"/>
      <c r="K350" s="34"/>
      <c r="L350" s="34"/>
      <c r="M350" s="34"/>
      <c r="N350" s="34"/>
      <c r="O350" s="34"/>
      <c r="P350" s="34"/>
    </row>
    <row r="351" spans="1:16" s="35" customFormat="1" ht="15" customHeight="1" x14ac:dyDescent="0.25">
      <c r="A351" s="209"/>
      <c r="B351" s="105" t="s">
        <v>477</v>
      </c>
      <c r="C351" s="105"/>
      <c r="D351" s="105"/>
      <c r="E351" s="70">
        <v>0</v>
      </c>
      <c r="F351" s="70">
        <v>1</v>
      </c>
      <c r="G351" s="70">
        <v>1</v>
      </c>
      <c r="H351" s="28"/>
      <c r="I351" s="28"/>
      <c r="J351" s="34"/>
      <c r="K351" s="34"/>
      <c r="L351" s="34"/>
      <c r="M351" s="34"/>
      <c r="N351" s="34"/>
      <c r="O351" s="34"/>
      <c r="P351" s="34"/>
    </row>
    <row r="352" spans="1:16" s="35" customFormat="1" ht="15" customHeight="1" x14ac:dyDescent="0.25">
      <c r="A352" s="210" t="s">
        <v>468</v>
      </c>
      <c r="B352" s="105" t="s">
        <v>480</v>
      </c>
      <c r="C352" s="105"/>
      <c r="D352" s="105"/>
      <c r="E352" s="70">
        <v>0</v>
      </c>
      <c r="F352" s="70">
        <v>3</v>
      </c>
      <c r="G352" s="70">
        <v>3</v>
      </c>
      <c r="H352" s="28"/>
      <c r="I352" s="28"/>
      <c r="J352" s="34"/>
      <c r="K352" s="34"/>
      <c r="L352" s="34"/>
      <c r="M352" s="34"/>
      <c r="N352" s="34"/>
      <c r="O352" s="34"/>
      <c r="P352" s="34"/>
    </row>
    <row r="353" spans="1:16" s="35" customFormat="1" ht="15" customHeight="1" x14ac:dyDescent="0.25">
      <c r="A353" s="208" t="s">
        <v>35</v>
      </c>
      <c r="B353" s="105" t="s">
        <v>375</v>
      </c>
      <c r="C353" s="105"/>
      <c r="D353" s="105"/>
      <c r="E353" s="70">
        <v>0</v>
      </c>
      <c r="F353" s="70">
        <v>1</v>
      </c>
      <c r="G353" s="70">
        <v>1</v>
      </c>
      <c r="H353" s="28"/>
      <c r="I353" s="28"/>
      <c r="J353" s="34"/>
      <c r="K353" s="34"/>
      <c r="L353" s="34"/>
      <c r="M353" s="34"/>
      <c r="N353" s="34"/>
      <c r="O353" s="34"/>
      <c r="P353" s="34"/>
    </row>
    <row r="354" spans="1:16" s="35" customFormat="1" ht="15" customHeight="1" x14ac:dyDescent="0.25">
      <c r="A354" s="209"/>
      <c r="B354" s="105" t="s">
        <v>376</v>
      </c>
      <c r="C354" s="105"/>
      <c r="D354" s="105"/>
      <c r="E354" s="70">
        <v>2</v>
      </c>
      <c r="F354" s="70">
        <v>9</v>
      </c>
      <c r="G354" s="70">
        <v>11</v>
      </c>
      <c r="H354" s="28"/>
      <c r="I354" s="28"/>
      <c r="J354" s="34"/>
      <c r="K354" s="34"/>
      <c r="L354" s="34"/>
      <c r="M354" s="34"/>
      <c r="N354" s="34"/>
      <c r="O354" s="34"/>
      <c r="P354" s="34"/>
    </row>
    <row r="355" spans="1:16" s="35" customFormat="1" ht="15" customHeight="1" x14ac:dyDescent="0.25">
      <c r="A355" s="209"/>
      <c r="B355" s="105" t="s">
        <v>377</v>
      </c>
      <c r="C355" s="105"/>
      <c r="D355" s="105"/>
      <c r="E355" s="70">
        <v>0</v>
      </c>
      <c r="F355" s="70">
        <v>1</v>
      </c>
      <c r="G355" s="70">
        <v>1</v>
      </c>
      <c r="H355" s="28"/>
      <c r="I355" s="28"/>
      <c r="J355" s="34"/>
      <c r="K355" s="34"/>
      <c r="L355" s="34"/>
      <c r="M355" s="34"/>
      <c r="N355" s="34"/>
      <c r="O355" s="34"/>
      <c r="P355" s="34"/>
    </row>
    <row r="356" spans="1:16" s="35" customFormat="1" ht="15" customHeight="1" x14ac:dyDescent="0.25">
      <c r="A356" s="209"/>
      <c r="B356" s="105" t="s">
        <v>379</v>
      </c>
      <c r="C356" s="105"/>
      <c r="D356" s="105"/>
      <c r="E356" s="70">
        <v>0</v>
      </c>
      <c r="F356" s="70">
        <v>11</v>
      </c>
      <c r="G356" s="70">
        <v>11</v>
      </c>
      <c r="H356" s="28"/>
      <c r="I356" s="28"/>
      <c r="J356" s="34"/>
      <c r="K356" s="34"/>
      <c r="L356" s="34"/>
      <c r="M356" s="34"/>
      <c r="N356" s="34"/>
      <c r="O356" s="34"/>
      <c r="P356" s="34"/>
    </row>
    <row r="357" spans="1:16" s="35" customFormat="1" ht="15" customHeight="1" x14ac:dyDescent="0.25">
      <c r="A357" s="209"/>
      <c r="B357" s="105" t="s">
        <v>380</v>
      </c>
      <c r="C357" s="105"/>
      <c r="D357" s="105"/>
      <c r="E357" s="70">
        <v>1</v>
      </c>
      <c r="F357" s="70">
        <v>3</v>
      </c>
      <c r="G357" s="70">
        <v>4</v>
      </c>
      <c r="H357" s="28"/>
      <c r="I357" s="28"/>
      <c r="J357" s="34"/>
      <c r="K357" s="34"/>
      <c r="L357" s="34"/>
      <c r="M357" s="34"/>
      <c r="N357" s="34"/>
      <c r="O357" s="34"/>
      <c r="P357" s="34"/>
    </row>
    <row r="358" spans="1:16" s="35" customFormat="1" ht="15" customHeight="1" x14ac:dyDescent="0.25">
      <c r="A358" s="209"/>
      <c r="B358" s="105" t="s">
        <v>381</v>
      </c>
      <c r="C358" s="105"/>
      <c r="D358" s="105"/>
      <c r="E358" s="70">
        <v>0</v>
      </c>
      <c r="F358" s="70">
        <v>15</v>
      </c>
      <c r="G358" s="70">
        <v>15</v>
      </c>
      <c r="H358" s="28"/>
      <c r="I358" s="28"/>
      <c r="J358" s="34"/>
      <c r="K358" s="34"/>
      <c r="L358" s="34"/>
      <c r="M358" s="34"/>
      <c r="N358" s="34"/>
      <c r="O358" s="34"/>
      <c r="P358" s="34"/>
    </row>
    <row r="359" spans="1:16" s="35" customFormat="1" ht="15" customHeight="1" x14ac:dyDescent="0.25">
      <c r="A359" s="209"/>
      <c r="B359" s="105" t="s">
        <v>384</v>
      </c>
      <c r="C359" s="105"/>
      <c r="D359" s="105"/>
      <c r="E359" s="70">
        <v>0</v>
      </c>
      <c r="F359" s="70">
        <v>4</v>
      </c>
      <c r="G359" s="70">
        <v>4</v>
      </c>
      <c r="H359" s="28"/>
      <c r="I359" s="28"/>
      <c r="J359" s="34"/>
      <c r="K359" s="34"/>
      <c r="L359" s="34"/>
      <c r="M359" s="34"/>
      <c r="N359" s="34"/>
      <c r="O359" s="34"/>
      <c r="P359" s="34"/>
    </row>
    <row r="360" spans="1:16" s="35" customFormat="1" ht="15" customHeight="1" x14ac:dyDescent="0.25">
      <c r="A360" s="209"/>
      <c r="B360" s="105" t="s">
        <v>385</v>
      </c>
      <c r="C360" s="105"/>
      <c r="D360" s="105"/>
      <c r="E360" s="70">
        <v>0</v>
      </c>
      <c r="F360" s="70">
        <v>1</v>
      </c>
      <c r="G360" s="70">
        <v>1</v>
      </c>
      <c r="H360" s="28"/>
      <c r="I360" s="28"/>
      <c r="J360" s="34"/>
      <c r="K360" s="34"/>
      <c r="L360" s="34"/>
      <c r="M360" s="34"/>
      <c r="N360" s="34"/>
      <c r="O360" s="34"/>
      <c r="P360" s="34"/>
    </row>
    <row r="361" spans="1:16" s="35" customFormat="1" ht="15" customHeight="1" x14ac:dyDescent="0.25">
      <c r="A361" s="209"/>
      <c r="B361" s="105" t="s">
        <v>35</v>
      </c>
      <c r="C361" s="105"/>
      <c r="D361" s="105"/>
      <c r="E361" s="70">
        <v>0</v>
      </c>
      <c r="F361" s="70">
        <v>9</v>
      </c>
      <c r="G361" s="70">
        <v>9</v>
      </c>
      <c r="H361" s="28"/>
      <c r="I361" s="28"/>
      <c r="J361" s="34"/>
      <c r="K361" s="34"/>
      <c r="L361" s="34"/>
      <c r="M361" s="34"/>
      <c r="N361" s="34"/>
      <c r="O361" s="34"/>
      <c r="P361" s="34"/>
    </row>
    <row r="362" spans="1:16" s="35" customFormat="1" ht="15" customHeight="1" x14ac:dyDescent="0.25">
      <c r="A362" s="209"/>
      <c r="B362" s="105" t="s">
        <v>387</v>
      </c>
      <c r="C362" s="105"/>
      <c r="D362" s="105"/>
      <c r="E362" s="70">
        <v>1</v>
      </c>
      <c r="F362" s="70">
        <v>2</v>
      </c>
      <c r="G362" s="70">
        <v>3</v>
      </c>
      <c r="H362" s="28"/>
      <c r="I362" s="28"/>
      <c r="J362" s="34"/>
      <c r="K362" s="34"/>
      <c r="L362" s="34"/>
      <c r="M362" s="34"/>
      <c r="N362" s="34"/>
      <c r="O362" s="34"/>
      <c r="P362" s="34"/>
    </row>
    <row r="363" spans="1:16" s="35" customFormat="1" ht="15" customHeight="1" x14ac:dyDescent="0.25">
      <c r="A363" s="208" t="s">
        <v>128</v>
      </c>
      <c r="B363" s="105" t="s">
        <v>389</v>
      </c>
      <c r="C363" s="105"/>
      <c r="D363" s="105"/>
      <c r="E363" s="70">
        <v>1</v>
      </c>
      <c r="F363" s="70">
        <v>0</v>
      </c>
      <c r="G363" s="70">
        <v>1</v>
      </c>
      <c r="H363" s="28"/>
      <c r="I363" s="28"/>
      <c r="J363" s="34"/>
      <c r="K363" s="34"/>
      <c r="L363" s="34"/>
      <c r="M363" s="34"/>
      <c r="N363" s="34"/>
      <c r="O363" s="34"/>
      <c r="P363" s="34"/>
    </row>
    <row r="364" spans="1:16" s="35" customFormat="1" ht="15" customHeight="1" x14ac:dyDescent="0.25">
      <c r="A364" s="209"/>
      <c r="B364" s="105" t="s">
        <v>390</v>
      </c>
      <c r="C364" s="105"/>
      <c r="D364" s="105"/>
      <c r="E364" s="70">
        <v>0</v>
      </c>
      <c r="F364" s="70">
        <v>1</v>
      </c>
      <c r="G364" s="70">
        <v>1</v>
      </c>
      <c r="H364" s="28"/>
      <c r="I364" s="28"/>
      <c r="J364" s="34"/>
      <c r="K364" s="34"/>
      <c r="L364" s="34"/>
      <c r="M364" s="34"/>
      <c r="N364" s="34"/>
      <c r="O364" s="34"/>
      <c r="P364" s="34"/>
    </row>
    <row r="365" spans="1:16" s="35" customFormat="1" ht="15" customHeight="1" x14ac:dyDescent="0.25">
      <c r="A365" s="209"/>
      <c r="B365" s="105" t="s">
        <v>392</v>
      </c>
      <c r="C365" s="105"/>
      <c r="D365" s="105"/>
      <c r="E365" s="70">
        <v>0</v>
      </c>
      <c r="F365" s="70">
        <v>2</v>
      </c>
      <c r="G365" s="70">
        <v>2</v>
      </c>
      <c r="H365" s="28"/>
      <c r="I365" s="28"/>
      <c r="J365" s="34"/>
      <c r="K365" s="34"/>
      <c r="L365" s="34"/>
      <c r="M365" s="34"/>
      <c r="N365" s="34"/>
      <c r="O365" s="34"/>
      <c r="P365" s="34"/>
    </row>
    <row r="366" spans="1:16" s="35" customFormat="1" ht="15" customHeight="1" x14ac:dyDescent="0.25">
      <c r="A366" s="209"/>
      <c r="B366" s="105" t="s">
        <v>478</v>
      </c>
      <c r="C366" s="105"/>
      <c r="D366" s="105"/>
      <c r="E366" s="70">
        <v>0</v>
      </c>
      <c r="F366" s="70">
        <v>1</v>
      </c>
      <c r="G366" s="70">
        <v>1</v>
      </c>
      <c r="H366" s="28"/>
      <c r="I366" s="28"/>
      <c r="J366" s="34"/>
      <c r="K366" s="34"/>
      <c r="L366" s="34"/>
      <c r="M366" s="34"/>
      <c r="N366" s="34"/>
      <c r="O366" s="34"/>
      <c r="P366" s="34"/>
    </row>
    <row r="367" spans="1:16" s="35" customFormat="1" ht="15" customHeight="1" x14ac:dyDescent="0.25">
      <c r="A367" s="209"/>
      <c r="B367" s="105" t="s">
        <v>399</v>
      </c>
      <c r="C367" s="105"/>
      <c r="D367" s="105"/>
      <c r="E367" s="70">
        <v>0</v>
      </c>
      <c r="F367" s="70">
        <v>1</v>
      </c>
      <c r="G367" s="70">
        <v>1</v>
      </c>
      <c r="H367" s="28"/>
      <c r="I367" s="28"/>
      <c r="J367" s="34"/>
      <c r="K367" s="34"/>
      <c r="L367" s="34"/>
      <c r="M367" s="34"/>
      <c r="N367" s="34"/>
      <c r="O367" s="34"/>
      <c r="P367" s="34"/>
    </row>
    <row r="368" spans="1:16" s="35" customFormat="1" ht="15" customHeight="1" x14ac:dyDescent="0.25">
      <c r="A368" s="209"/>
      <c r="B368" s="105" t="s">
        <v>479</v>
      </c>
      <c r="C368" s="105"/>
      <c r="D368" s="105"/>
      <c r="E368" s="70">
        <v>0</v>
      </c>
      <c r="F368" s="70">
        <v>1</v>
      </c>
      <c r="G368" s="70">
        <v>1</v>
      </c>
      <c r="H368" s="28"/>
      <c r="I368" s="28"/>
      <c r="J368" s="34"/>
      <c r="K368" s="34"/>
      <c r="L368" s="34"/>
      <c r="M368" s="34"/>
      <c r="N368" s="34"/>
      <c r="O368" s="34"/>
      <c r="P368" s="34"/>
    </row>
    <row r="369" spans="1:16" s="35" customFormat="1" ht="15" customHeight="1" x14ac:dyDescent="0.25">
      <c r="A369" s="209"/>
      <c r="B369" s="105" t="s">
        <v>128</v>
      </c>
      <c r="C369" s="105"/>
      <c r="D369" s="105"/>
      <c r="E369" s="70">
        <v>0</v>
      </c>
      <c r="F369" s="70">
        <v>1</v>
      </c>
      <c r="G369" s="70">
        <v>1</v>
      </c>
      <c r="H369" s="28"/>
      <c r="I369" s="28"/>
      <c r="J369" s="34"/>
      <c r="K369" s="34"/>
      <c r="L369" s="34"/>
      <c r="M369" s="34"/>
      <c r="N369" s="34"/>
      <c r="O369" s="34"/>
      <c r="P369" s="34"/>
    </row>
    <row r="370" spans="1:16" s="35" customFormat="1" ht="15" customHeight="1" x14ac:dyDescent="0.25">
      <c r="A370" s="196" t="s">
        <v>498</v>
      </c>
      <c r="B370" s="197"/>
      <c r="C370" s="197"/>
      <c r="D370" s="198"/>
      <c r="E370" s="199">
        <f>SUM(E253:E369)</f>
        <v>73</v>
      </c>
      <c r="F370" s="199">
        <f t="shared" ref="F370:G370" si="5">SUM(F253:F369)</f>
        <v>496</v>
      </c>
      <c r="G370" s="199">
        <f t="shared" si="5"/>
        <v>569</v>
      </c>
      <c r="H370" s="28"/>
      <c r="I370" s="28"/>
      <c r="J370" s="34"/>
      <c r="K370" s="34"/>
      <c r="L370" s="34"/>
      <c r="M370" s="34"/>
      <c r="N370" s="34"/>
      <c r="O370" s="34"/>
      <c r="P370" s="34"/>
    </row>
    <row r="371" spans="1:16" x14ac:dyDescent="0.25">
      <c r="A371" s="25" t="s">
        <v>485</v>
      </c>
    </row>
    <row r="372" spans="1:16" x14ac:dyDescent="0.25">
      <c r="A372" s="26">
        <v>43160</v>
      </c>
    </row>
    <row r="374" spans="1:16" x14ac:dyDescent="0.25">
      <c r="A374" s="11" t="s">
        <v>481</v>
      </c>
      <c r="E374" s="12"/>
      <c r="F374" s="12"/>
      <c r="G374" s="12"/>
    </row>
    <row r="375" spans="1:16" x14ac:dyDescent="0.25">
      <c r="A375" s="106" t="s">
        <v>228</v>
      </c>
      <c r="B375" s="108" t="s">
        <v>200</v>
      </c>
      <c r="C375" s="108"/>
      <c r="D375" s="108"/>
      <c r="E375" s="109" t="s">
        <v>201</v>
      </c>
      <c r="F375" s="109"/>
      <c r="G375" s="109"/>
      <c r="H375" s="108" t="s">
        <v>202</v>
      </c>
      <c r="I375" s="108"/>
      <c r="J375" s="108"/>
      <c r="K375" s="108" t="s">
        <v>203</v>
      </c>
      <c r="L375" s="108"/>
      <c r="M375" s="108"/>
      <c r="N375" s="110" t="s">
        <v>1</v>
      </c>
      <c r="O375" s="110"/>
      <c r="P375" s="110"/>
    </row>
    <row r="376" spans="1:16" x14ac:dyDescent="0.25">
      <c r="A376" s="107"/>
      <c r="B376" s="52" t="s">
        <v>5</v>
      </c>
      <c r="C376" s="52" t="s">
        <v>6</v>
      </c>
      <c r="D376" s="52" t="s">
        <v>1</v>
      </c>
      <c r="E376" s="51" t="s">
        <v>5</v>
      </c>
      <c r="F376" s="51" t="s">
        <v>6</v>
      </c>
      <c r="G376" s="51" t="s">
        <v>1</v>
      </c>
      <c r="H376" s="52" t="s">
        <v>5</v>
      </c>
      <c r="I376" s="52" t="s">
        <v>6</v>
      </c>
      <c r="J376" s="52" t="s">
        <v>1</v>
      </c>
      <c r="K376" s="52" t="s">
        <v>5</v>
      </c>
      <c r="L376" s="52" t="s">
        <v>6</v>
      </c>
      <c r="M376" s="52" t="s">
        <v>1</v>
      </c>
      <c r="N376" s="52" t="s">
        <v>5</v>
      </c>
      <c r="O376" s="53" t="s">
        <v>6</v>
      </c>
      <c r="P376" s="53" t="s">
        <v>1</v>
      </c>
    </row>
    <row r="377" spans="1:16" x14ac:dyDescent="0.25">
      <c r="A377" s="18" t="s">
        <v>204</v>
      </c>
      <c r="B377" s="14">
        <v>0</v>
      </c>
      <c r="C377" s="14">
        <v>0</v>
      </c>
      <c r="D377" s="14">
        <v>0</v>
      </c>
      <c r="E377" s="14">
        <v>0</v>
      </c>
      <c r="F377" s="14">
        <v>16</v>
      </c>
      <c r="G377" s="14">
        <v>16</v>
      </c>
      <c r="H377" s="14">
        <v>2</v>
      </c>
      <c r="I377" s="14">
        <v>74</v>
      </c>
      <c r="J377" s="14">
        <v>76</v>
      </c>
      <c r="K377" s="14">
        <v>12</v>
      </c>
      <c r="L377" s="14">
        <v>107</v>
      </c>
      <c r="M377" s="14">
        <v>119</v>
      </c>
      <c r="N377" s="14">
        <f t="shared" ref="N377:N394" si="6">B377+E377+H377+K377</f>
        <v>14</v>
      </c>
      <c r="O377" s="2">
        <f t="shared" ref="O377:O394" si="7">C377+F377+I377+L377</f>
        <v>197</v>
      </c>
      <c r="P377" s="2">
        <f t="shared" ref="P377:P394" si="8">N377+O377</f>
        <v>211</v>
      </c>
    </row>
    <row r="378" spans="1:16" x14ac:dyDescent="0.25">
      <c r="A378" s="18" t="s">
        <v>205</v>
      </c>
      <c r="B378" s="14">
        <v>0</v>
      </c>
      <c r="C378" s="14">
        <v>2</v>
      </c>
      <c r="D378" s="14">
        <v>2</v>
      </c>
      <c r="E378" s="14">
        <v>4</v>
      </c>
      <c r="F378" s="14">
        <v>10</v>
      </c>
      <c r="G378" s="14">
        <v>14</v>
      </c>
      <c r="H378" s="14">
        <v>10</v>
      </c>
      <c r="I378" s="14">
        <v>77</v>
      </c>
      <c r="J378" s="14">
        <v>87</v>
      </c>
      <c r="K378" s="14">
        <v>23</v>
      </c>
      <c r="L378" s="14">
        <v>50</v>
      </c>
      <c r="M378" s="14">
        <v>73</v>
      </c>
      <c r="N378" s="14">
        <f t="shared" si="6"/>
        <v>37</v>
      </c>
      <c r="O378" s="2">
        <f t="shared" si="7"/>
        <v>139</v>
      </c>
      <c r="P378" s="2">
        <f t="shared" si="8"/>
        <v>176</v>
      </c>
    </row>
    <row r="379" spans="1:16" x14ac:dyDescent="0.25">
      <c r="A379" s="19" t="s">
        <v>209</v>
      </c>
      <c r="B379" s="20">
        <v>0</v>
      </c>
      <c r="C379" s="20">
        <v>0</v>
      </c>
      <c r="D379" s="20">
        <v>0</v>
      </c>
      <c r="E379" s="20">
        <v>2</v>
      </c>
      <c r="F379" s="20">
        <v>4</v>
      </c>
      <c r="G379" s="20">
        <v>6</v>
      </c>
      <c r="H379" s="20">
        <v>4</v>
      </c>
      <c r="I379" s="20">
        <v>23</v>
      </c>
      <c r="J379" s="20">
        <v>27</v>
      </c>
      <c r="K379" s="20">
        <v>1</v>
      </c>
      <c r="L379" s="20">
        <v>11</v>
      </c>
      <c r="M379" s="20">
        <v>12</v>
      </c>
      <c r="N379" s="20">
        <f t="shared" si="6"/>
        <v>7</v>
      </c>
      <c r="O379" s="3">
        <f t="shared" si="7"/>
        <v>38</v>
      </c>
      <c r="P379" s="3">
        <f t="shared" si="8"/>
        <v>45</v>
      </c>
    </row>
    <row r="380" spans="1:16" x14ac:dyDescent="0.25">
      <c r="A380" s="18" t="s">
        <v>206</v>
      </c>
      <c r="B380" s="14">
        <v>0</v>
      </c>
      <c r="C380" s="14">
        <v>0</v>
      </c>
      <c r="D380" s="14">
        <v>0</v>
      </c>
      <c r="E380" s="14">
        <v>3</v>
      </c>
      <c r="F380" s="14">
        <v>4</v>
      </c>
      <c r="G380" s="14">
        <v>7</v>
      </c>
      <c r="H380" s="14">
        <v>1</v>
      </c>
      <c r="I380" s="14">
        <v>16</v>
      </c>
      <c r="J380" s="14">
        <v>17</v>
      </c>
      <c r="K380" s="14">
        <v>3</v>
      </c>
      <c r="L380" s="14">
        <v>10</v>
      </c>
      <c r="M380" s="14">
        <v>13</v>
      </c>
      <c r="N380" s="14">
        <f t="shared" si="6"/>
        <v>7</v>
      </c>
      <c r="O380" s="2">
        <f t="shared" si="7"/>
        <v>30</v>
      </c>
      <c r="P380" s="2">
        <f t="shared" si="8"/>
        <v>37</v>
      </c>
    </row>
    <row r="381" spans="1:16" x14ac:dyDescent="0.25">
      <c r="A381" s="18" t="s">
        <v>207</v>
      </c>
      <c r="B381" s="14">
        <v>0</v>
      </c>
      <c r="C381" s="14">
        <v>1</v>
      </c>
      <c r="D381" s="14">
        <v>1</v>
      </c>
      <c r="E381" s="14">
        <v>0</v>
      </c>
      <c r="F381" s="14">
        <v>8</v>
      </c>
      <c r="G381" s="14">
        <v>8</v>
      </c>
      <c r="H381" s="14">
        <v>0</v>
      </c>
      <c r="I381" s="14">
        <v>6</v>
      </c>
      <c r="J381" s="14">
        <v>6</v>
      </c>
      <c r="K381" s="14">
        <v>0</v>
      </c>
      <c r="L381" s="14">
        <v>14</v>
      </c>
      <c r="M381" s="14">
        <v>14</v>
      </c>
      <c r="N381" s="14">
        <f t="shared" si="6"/>
        <v>0</v>
      </c>
      <c r="O381" s="2">
        <f t="shared" si="7"/>
        <v>29</v>
      </c>
      <c r="P381" s="2">
        <f t="shared" si="8"/>
        <v>29</v>
      </c>
    </row>
    <row r="382" spans="1:16" x14ac:dyDescent="0.25">
      <c r="A382" s="18" t="s">
        <v>210</v>
      </c>
      <c r="B382" s="14">
        <v>1</v>
      </c>
      <c r="C382" s="14">
        <v>0</v>
      </c>
      <c r="D382" s="14">
        <v>1</v>
      </c>
      <c r="E382" s="14">
        <v>0</v>
      </c>
      <c r="F382" s="14">
        <v>0</v>
      </c>
      <c r="G382" s="14">
        <v>0</v>
      </c>
      <c r="H382" s="14">
        <v>0</v>
      </c>
      <c r="I382" s="14">
        <v>9</v>
      </c>
      <c r="J382" s="14">
        <v>9</v>
      </c>
      <c r="K382" s="14">
        <v>0</v>
      </c>
      <c r="L382" s="14">
        <v>3</v>
      </c>
      <c r="M382" s="14">
        <v>3</v>
      </c>
      <c r="N382" s="14">
        <f t="shared" si="6"/>
        <v>1</v>
      </c>
      <c r="O382" s="2">
        <f t="shared" si="7"/>
        <v>12</v>
      </c>
      <c r="P382" s="2">
        <f t="shared" si="8"/>
        <v>13</v>
      </c>
    </row>
    <row r="383" spans="1:16" x14ac:dyDescent="0.25">
      <c r="A383" s="18" t="s">
        <v>213</v>
      </c>
      <c r="B383" s="14">
        <v>0</v>
      </c>
      <c r="C383" s="14">
        <v>0</v>
      </c>
      <c r="D383" s="14">
        <v>0</v>
      </c>
      <c r="E383" s="14">
        <v>1</v>
      </c>
      <c r="F383" s="14">
        <v>0</v>
      </c>
      <c r="G383" s="14">
        <v>1</v>
      </c>
      <c r="H383" s="14">
        <v>1</v>
      </c>
      <c r="I383" s="14">
        <v>6</v>
      </c>
      <c r="J383" s="14">
        <v>7</v>
      </c>
      <c r="K383" s="14">
        <v>0</v>
      </c>
      <c r="L383" s="14">
        <v>4</v>
      </c>
      <c r="M383" s="14">
        <v>4</v>
      </c>
      <c r="N383" s="14">
        <f t="shared" si="6"/>
        <v>2</v>
      </c>
      <c r="O383" s="2">
        <f t="shared" si="7"/>
        <v>10</v>
      </c>
      <c r="P383" s="2">
        <f t="shared" si="8"/>
        <v>12</v>
      </c>
    </row>
    <row r="384" spans="1:16" x14ac:dyDescent="0.25">
      <c r="A384" s="18" t="s">
        <v>222</v>
      </c>
      <c r="B384" s="14">
        <v>0</v>
      </c>
      <c r="C384" s="14">
        <v>0</v>
      </c>
      <c r="D384" s="14">
        <v>0</v>
      </c>
      <c r="E384" s="14">
        <v>0</v>
      </c>
      <c r="F384" s="14">
        <v>1</v>
      </c>
      <c r="G384" s="14">
        <v>1</v>
      </c>
      <c r="H384" s="14">
        <v>1</v>
      </c>
      <c r="I384" s="14">
        <v>6</v>
      </c>
      <c r="J384" s="14">
        <v>7</v>
      </c>
      <c r="K384" s="14">
        <v>0</v>
      </c>
      <c r="L384" s="14">
        <v>4</v>
      </c>
      <c r="M384" s="14">
        <v>4</v>
      </c>
      <c r="N384" s="14">
        <f t="shared" si="6"/>
        <v>1</v>
      </c>
      <c r="O384" s="2">
        <f t="shared" si="7"/>
        <v>11</v>
      </c>
      <c r="P384" s="2">
        <f t="shared" si="8"/>
        <v>12</v>
      </c>
    </row>
    <row r="385" spans="1:16" x14ac:dyDescent="0.25">
      <c r="A385" s="18" t="s">
        <v>223</v>
      </c>
      <c r="B385" s="14">
        <v>0</v>
      </c>
      <c r="C385" s="14">
        <v>0</v>
      </c>
      <c r="D385" s="14">
        <v>0</v>
      </c>
      <c r="E385" s="14">
        <v>0</v>
      </c>
      <c r="F385" s="14">
        <v>0</v>
      </c>
      <c r="G385" s="14">
        <v>0</v>
      </c>
      <c r="H385" s="14">
        <v>1</v>
      </c>
      <c r="I385" s="14">
        <v>3</v>
      </c>
      <c r="J385" s="14">
        <v>4</v>
      </c>
      <c r="K385" s="14">
        <v>0</v>
      </c>
      <c r="L385" s="14">
        <v>8</v>
      </c>
      <c r="M385" s="14">
        <v>8</v>
      </c>
      <c r="N385" s="14">
        <f t="shared" si="6"/>
        <v>1</v>
      </c>
      <c r="O385" s="2">
        <f t="shared" si="7"/>
        <v>11</v>
      </c>
      <c r="P385" s="2">
        <f t="shared" si="8"/>
        <v>12</v>
      </c>
    </row>
    <row r="386" spans="1:16" x14ac:dyDescent="0.25">
      <c r="A386" s="18" t="s">
        <v>218</v>
      </c>
      <c r="B386" s="14">
        <v>0</v>
      </c>
      <c r="C386" s="14">
        <v>0</v>
      </c>
      <c r="D386" s="14">
        <v>0</v>
      </c>
      <c r="E386" s="14">
        <v>0</v>
      </c>
      <c r="F386" s="14">
        <v>1</v>
      </c>
      <c r="G386" s="14">
        <v>1</v>
      </c>
      <c r="H386" s="14">
        <v>1</v>
      </c>
      <c r="I386" s="14">
        <v>5</v>
      </c>
      <c r="J386" s="14">
        <v>6</v>
      </c>
      <c r="K386" s="14">
        <v>0</v>
      </c>
      <c r="L386" s="14">
        <v>0</v>
      </c>
      <c r="M386" s="14">
        <v>0</v>
      </c>
      <c r="N386" s="14">
        <f t="shared" si="6"/>
        <v>1</v>
      </c>
      <c r="O386" s="2">
        <f t="shared" si="7"/>
        <v>6</v>
      </c>
      <c r="P386" s="2">
        <f t="shared" si="8"/>
        <v>7</v>
      </c>
    </row>
    <row r="387" spans="1:16" x14ac:dyDescent="0.25">
      <c r="A387" s="18" t="s">
        <v>217</v>
      </c>
      <c r="B387" s="14">
        <v>0</v>
      </c>
      <c r="C387" s="14">
        <v>0</v>
      </c>
      <c r="D387" s="14">
        <v>0</v>
      </c>
      <c r="E387" s="14">
        <v>0</v>
      </c>
      <c r="F387" s="14">
        <v>0</v>
      </c>
      <c r="G387" s="14">
        <v>0</v>
      </c>
      <c r="H387" s="14">
        <v>2</v>
      </c>
      <c r="I387" s="14">
        <v>1</v>
      </c>
      <c r="J387" s="14">
        <v>3</v>
      </c>
      <c r="K387" s="14">
        <v>0</v>
      </c>
      <c r="L387" s="14">
        <v>3</v>
      </c>
      <c r="M387" s="14">
        <v>3</v>
      </c>
      <c r="N387" s="14">
        <f t="shared" si="6"/>
        <v>2</v>
      </c>
      <c r="O387" s="2">
        <f t="shared" si="7"/>
        <v>4</v>
      </c>
      <c r="P387" s="2">
        <f t="shared" si="8"/>
        <v>6</v>
      </c>
    </row>
    <row r="388" spans="1:16" x14ac:dyDescent="0.25">
      <c r="A388" s="18" t="s">
        <v>214</v>
      </c>
      <c r="B388" s="14">
        <v>0</v>
      </c>
      <c r="C388" s="14">
        <v>0</v>
      </c>
      <c r="D388" s="14">
        <v>0</v>
      </c>
      <c r="E388" s="14">
        <v>0</v>
      </c>
      <c r="F388" s="14">
        <v>0</v>
      </c>
      <c r="G388" s="14">
        <v>0</v>
      </c>
      <c r="H388" s="14">
        <v>0</v>
      </c>
      <c r="I388" s="14">
        <v>1</v>
      </c>
      <c r="J388" s="14">
        <v>1</v>
      </c>
      <c r="K388" s="14">
        <v>0</v>
      </c>
      <c r="L388" s="14">
        <v>1</v>
      </c>
      <c r="M388" s="14">
        <v>1</v>
      </c>
      <c r="N388" s="14">
        <f t="shared" si="6"/>
        <v>0</v>
      </c>
      <c r="O388" s="2">
        <f t="shared" si="7"/>
        <v>2</v>
      </c>
      <c r="P388" s="2">
        <f t="shared" si="8"/>
        <v>2</v>
      </c>
    </row>
    <row r="389" spans="1:16" x14ac:dyDescent="0.25">
      <c r="A389" s="18" t="s">
        <v>219</v>
      </c>
      <c r="B389" s="14">
        <v>0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14">
        <v>0</v>
      </c>
      <c r="I389" s="14">
        <v>1</v>
      </c>
      <c r="J389" s="14">
        <v>1</v>
      </c>
      <c r="K389" s="14">
        <v>0</v>
      </c>
      <c r="L389" s="14">
        <v>1</v>
      </c>
      <c r="M389" s="14">
        <v>1</v>
      </c>
      <c r="N389" s="14">
        <f t="shared" si="6"/>
        <v>0</v>
      </c>
      <c r="O389" s="2">
        <f t="shared" si="7"/>
        <v>2</v>
      </c>
      <c r="P389" s="2">
        <f t="shared" si="8"/>
        <v>2</v>
      </c>
    </row>
    <row r="390" spans="1:16" x14ac:dyDescent="0.25">
      <c r="A390" s="18" t="s">
        <v>212</v>
      </c>
      <c r="B390" s="14">
        <v>0</v>
      </c>
      <c r="C390" s="14">
        <v>0</v>
      </c>
      <c r="D390" s="14">
        <v>0</v>
      </c>
      <c r="E390" s="14">
        <v>0</v>
      </c>
      <c r="F390" s="14">
        <v>1</v>
      </c>
      <c r="G390" s="14">
        <v>1</v>
      </c>
      <c r="H390" s="14">
        <v>0</v>
      </c>
      <c r="I390" s="14">
        <v>0</v>
      </c>
      <c r="J390" s="14">
        <v>0</v>
      </c>
      <c r="K390" s="14">
        <v>0</v>
      </c>
      <c r="L390" s="14">
        <v>0</v>
      </c>
      <c r="M390" s="14">
        <v>0</v>
      </c>
      <c r="N390" s="14">
        <f t="shared" si="6"/>
        <v>0</v>
      </c>
      <c r="O390" s="2">
        <f t="shared" si="7"/>
        <v>1</v>
      </c>
      <c r="P390" s="2">
        <f t="shared" si="8"/>
        <v>1</v>
      </c>
    </row>
    <row r="391" spans="1:16" x14ac:dyDescent="0.25">
      <c r="A391" s="18" t="s">
        <v>215</v>
      </c>
      <c r="B391" s="14">
        <v>0</v>
      </c>
      <c r="C391" s="14">
        <v>1</v>
      </c>
      <c r="D391" s="14">
        <v>1</v>
      </c>
      <c r="E391" s="14">
        <v>0</v>
      </c>
      <c r="F391" s="14">
        <v>0</v>
      </c>
      <c r="G391" s="14">
        <v>0</v>
      </c>
      <c r="H391" s="14">
        <v>0</v>
      </c>
      <c r="I391" s="14">
        <v>0</v>
      </c>
      <c r="J391" s="14">
        <v>0</v>
      </c>
      <c r="K391" s="14">
        <v>0</v>
      </c>
      <c r="L391" s="14">
        <v>0</v>
      </c>
      <c r="M391" s="14">
        <v>0</v>
      </c>
      <c r="N391" s="14">
        <f t="shared" si="6"/>
        <v>0</v>
      </c>
      <c r="O391" s="2">
        <f t="shared" si="7"/>
        <v>1</v>
      </c>
      <c r="P391" s="2">
        <f t="shared" si="8"/>
        <v>1</v>
      </c>
    </row>
    <row r="392" spans="1:16" x14ac:dyDescent="0.25">
      <c r="A392" s="18" t="s">
        <v>220</v>
      </c>
      <c r="B392" s="14">
        <v>0</v>
      </c>
      <c r="C392" s="14">
        <v>0</v>
      </c>
      <c r="D392" s="14">
        <v>0</v>
      </c>
      <c r="E392" s="14">
        <v>0</v>
      </c>
      <c r="F392" s="14">
        <v>1</v>
      </c>
      <c r="G392" s="14">
        <v>1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v>0</v>
      </c>
      <c r="N392" s="14">
        <f t="shared" si="6"/>
        <v>0</v>
      </c>
      <c r="O392" s="2">
        <f t="shared" si="7"/>
        <v>1</v>
      </c>
      <c r="P392" s="2">
        <f t="shared" si="8"/>
        <v>1</v>
      </c>
    </row>
    <row r="393" spans="1:16" x14ac:dyDescent="0.25">
      <c r="A393" s="18" t="s">
        <v>221</v>
      </c>
      <c r="B393" s="14">
        <v>0</v>
      </c>
      <c r="C393" s="14">
        <v>0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v>0</v>
      </c>
      <c r="J393" s="14">
        <v>0</v>
      </c>
      <c r="K393" s="14">
        <v>0</v>
      </c>
      <c r="L393" s="14">
        <v>1</v>
      </c>
      <c r="M393" s="14">
        <v>1</v>
      </c>
      <c r="N393" s="14">
        <f t="shared" si="6"/>
        <v>0</v>
      </c>
      <c r="O393" s="2">
        <f t="shared" si="7"/>
        <v>1</v>
      </c>
      <c r="P393" s="2">
        <f t="shared" si="8"/>
        <v>1</v>
      </c>
    </row>
    <row r="394" spans="1:16" x14ac:dyDescent="0.25">
      <c r="A394" s="18" t="s">
        <v>208</v>
      </c>
      <c r="B394" s="14">
        <v>0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4">
        <v>0</v>
      </c>
      <c r="L394" s="14">
        <v>1</v>
      </c>
      <c r="M394" s="14">
        <v>1</v>
      </c>
      <c r="N394" s="14">
        <f t="shared" si="6"/>
        <v>0</v>
      </c>
      <c r="O394" s="2">
        <f t="shared" si="7"/>
        <v>1</v>
      </c>
      <c r="P394" s="2">
        <f t="shared" si="8"/>
        <v>1</v>
      </c>
    </row>
    <row r="395" spans="1:16" x14ac:dyDescent="0.25">
      <c r="A395" s="10" t="s">
        <v>1</v>
      </c>
      <c r="B395" s="6">
        <f t="shared" ref="B395:P395" si="9">SUM(B377:B394)</f>
        <v>1</v>
      </c>
      <c r="C395" s="6">
        <f t="shared" si="9"/>
        <v>4</v>
      </c>
      <c r="D395" s="6">
        <f t="shared" si="9"/>
        <v>5</v>
      </c>
      <c r="E395" s="68">
        <f t="shared" si="9"/>
        <v>10</v>
      </c>
      <c r="F395" s="68">
        <f t="shared" si="9"/>
        <v>46</v>
      </c>
      <c r="G395" s="68">
        <f t="shared" si="9"/>
        <v>56</v>
      </c>
      <c r="H395" s="6">
        <f t="shared" si="9"/>
        <v>23</v>
      </c>
      <c r="I395" s="6">
        <f t="shared" si="9"/>
        <v>228</v>
      </c>
      <c r="J395" s="6">
        <f t="shared" si="9"/>
        <v>251</v>
      </c>
      <c r="K395" s="6">
        <f t="shared" si="9"/>
        <v>39</v>
      </c>
      <c r="L395" s="6">
        <f t="shared" si="9"/>
        <v>218</v>
      </c>
      <c r="M395" s="6">
        <f t="shared" si="9"/>
        <v>257</v>
      </c>
      <c r="N395" s="6">
        <f t="shared" si="9"/>
        <v>73</v>
      </c>
      <c r="O395" s="1">
        <f t="shared" si="9"/>
        <v>496</v>
      </c>
      <c r="P395" s="1">
        <f t="shared" si="9"/>
        <v>569</v>
      </c>
    </row>
    <row r="396" spans="1:16" x14ac:dyDescent="0.25">
      <c r="A396" s="25" t="s">
        <v>485</v>
      </c>
    </row>
    <row r="397" spans="1:16" x14ac:dyDescent="0.25">
      <c r="A397" s="26">
        <v>43160</v>
      </c>
    </row>
    <row r="401" spans="1:14" x14ac:dyDescent="0.25">
      <c r="A401" s="57" t="s">
        <v>482</v>
      </c>
      <c r="B401"/>
      <c r="C401"/>
      <c r="D401"/>
      <c r="K401"/>
      <c r="L401"/>
      <c r="M401"/>
      <c r="N401"/>
    </row>
    <row r="402" spans="1:14" x14ac:dyDescent="0.25">
      <c r="A402" s="111" t="s">
        <v>441</v>
      </c>
      <c r="B402" s="113" t="s">
        <v>4</v>
      </c>
      <c r="C402" s="114"/>
      <c r="D402" s="114"/>
      <c r="E402" s="65"/>
      <c r="F402" s="65"/>
      <c r="G402" s="65"/>
      <c r="H402"/>
      <c r="I402"/>
      <c r="J402"/>
      <c r="K402"/>
      <c r="L402"/>
      <c r="M402"/>
      <c r="N402"/>
    </row>
    <row r="403" spans="1:14" x14ac:dyDescent="0.25">
      <c r="A403" s="112"/>
      <c r="B403" s="60" t="s">
        <v>5</v>
      </c>
      <c r="C403" s="60" t="s">
        <v>6</v>
      </c>
      <c r="D403" s="60" t="s">
        <v>1</v>
      </c>
      <c r="E403" s="65"/>
      <c r="F403" s="65"/>
      <c r="G403" s="65"/>
      <c r="H403"/>
      <c r="I403"/>
      <c r="J403"/>
      <c r="K403"/>
      <c r="L403"/>
      <c r="M403"/>
      <c r="N403"/>
    </row>
    <row r="404" spans="1:14" x14ac:dyDescent="0.25">
      <c r="A404" s="56" t="s">
        <v>442</v>
      </c>
      <c r="B404" s="58">
        <v>28</v>
      </c>
      <c r="C404" s="58">
        <v>177</v>
      </c>
      <c r="D404" s="58">
        <f>SUM(B404:C404)</f>
        <v>205</v>
      </c>
      <c r="E404" s="65"/>
      <c r="F404" s="65"/>
      <c r="G404" s="65"/>
      <c r="H404"/>
      <c r="I404"/>
      <c r="J404"/>
      <c r="K404"/>
      <c r="L404"/>
      <c r="M404"/>
      <c r="N404"/>
    </row>
    <row r="405" spans="1:14" x14ac:dyDescent="0.25">
      <c r="A405" s="56" t="s">
        <v>443</v>
      </c>
      <c r="B405" s="58">
        <v>36</v>
      </c>
      <c r="C405" s="58">
        <v>235</v>
      </c>
      <c r="D405" s="58">
        <f t="shared" ref="D405:D408" si="10">SUM(B405:C405)</f>
        <v>271</v>
      </c>
      <c r="E405" s="65"/>
      <c r="F405" s="65"/>
      <c r="G405" s="65"/>
      <c r="H405"/>
      <c r="I405"/>
      <c r="J405"/>
      <c r="K405"/>
      <c r="L405"/>
      <c r="M405"/>
      <c r="N405"/>
    </row>
    <row r="406" spans="1:14" ht="15.75" customHeight="1" x14ac:dyDescent="0.25">
      <c r="A406" s="56" t="s">
        <v>444</v>
      </c>
      <c r="B406" s="58">
        <v>9</v>
      </c>
      <c r="C406" s="58">
        <v>81</v>
      </c>
      <c r="D406" s="58">
        <f t="shared" si="10"/>
        <v>90</v>
      </c>
      <c r="E406" s="65"/>
      <c r="F406" s="65"/>
      <c r="G406" s="65"/>
      <c r="H406"/>
      <c r="I406"/>
      <c r="J406"/>
      <c r="K406"/>
      <c r="L406"/>
      <c r="M406"/>
      <c r="N406"/>
    </row>
    <row r="407" spans="1:14" ht="15.75" customHeight="1" x14ac:dyDescent="0.25">
      <c r="A407" s="56" t="s">
        <v>445</v>
      </c>
      <c r="B407" s="58">
        <v>0</v>
      </c>
      <c r="C407" s="58">
        <v>0</v>
      </c>
      <c r="D407" s="58">
        <f t="shared" si="10"/>
        <v>0</v>
      </c>
      <c r="E407" s="65"/>
      <c r="F407" s="65"/>
      <c r="G407" s="65"/>
      <c r="H407"/>
      <c r="I407"/>
      <c r="J407"/>
      <c r="K407"/>
      <c r="L407"/>
      <c r="M407"/>
      <c r="N407"/>
    </row>
    <row r="408" spans="1:14" x14ac:dyDescent="0.25">
      <c r="A408" s="56" t="s">
        <v>404</v>
      </c>
      <c r="B408" s="58">
        <v>0</v>
      </c>
      <c r="C408" s="58">
        <v>3</v>
      </c>
      <c r="D408" s="58">
        <f t="shared" si="10"/>
        <v>3</v>
      </c>
      <c r="E408" s="65"/>
      <c r="F408" s="65"/>
      <c r="G408" s="65"/>
      <c r="H408"/>
      <c r="I408"/>
      <c r="J408"/>
      <c r="K408"/>
      <c r="L408"/>
      <c r="M408"/>
      <c r="N408"/>
    </row>
    <row r="409" spans="1:14" x14ac:dyDescent="0.25">
      <c r="A409" s="59" t="s">
        <v>1</v>
      </c>
      <c r="B409" s="59">
        <f>SUM(B404:B408)</f>
        <v>73</v>
      </c>
      <c r="C409" s="1">
        <f t="shared" ref="C409:D409" si="11">SUM(C404:C408)</f>
        <v>496</v>
      </c>
      <c r="D409" s="1">
        <f t="shared" si="11"/>
        <v>569</v>
      </c>
      <c r="E409" s="65"/>
      <c r="F409" s="65"/>
      <c r="G409" s="65"/>
      <c r="H409"/>
      <c r="I409"/>
      <c r="J409"/>
      <c r="K409"/>
      <c r="L409"/>
      <c r="M409"/>
      <c r="N409"/>
    </row>
    <row r="410" spans="1:14" x14ac:dyDescent="0.25">
      <c r="A410" s="25" t="s">
        <v>485</v>
      </c>
      <c r="B410"/>
      <c r="C410"/>
      <c r="D410"/>
      <c r="E410" s="65"/>
      <c r="F410" s="65"/>
      <c r="G410" s="65"/>
      <c r="H410"/>
      <c r="I410"/>
      <c r="J410"/>
      <c r="K410"/>
      <c r="L410"/>
      <c r="M410"/>
      <c r="N410"/>
    </row>
    <row r="411" spans="1:14" x14ac:dyDescent="0.25">
      <c r="A411" s="26">
        <v>43160</v>
      </c>
      <c r="B411"/>
      <c r="C411"/>
      <c r="D411"/>
      <c r="E411" s="65"/>
      <c r="F411" s="65"/>
      <c r="G411" s="65"/>
      <c r="H411"/>
      <c r="I411"/>
      <c r="J411"/>
      <c r="K411"/>
      <c r="L411"/>
      <c r="M411"/>
      <c r="N411"/>
    </row>
  </sheetData>
  <mergeCells count="341">
    <mergeCell ref="A156:A165"/>
    <mergeCell ref="A166:A167"/>
    <mergeCell ref="A168:A180"/>
    <mergeCell ref="A181:A191"/>
    <mergeCell ref="B191:D191"/>
    <mergeCell ref="A80:A94"/>
    <mergeCell ref="A95:A107"/>
    <mergeCell ref="A108:A118"/>
    <mergeCell ref="A119:A130"/>
    <mergeCell ref="A131:A149"/>
    <mergeCell ref="A150:A155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86:D186"/>
    <mergeCell ref="B156:D156"/>
    <mergeCell ref="B157:D157"/>
    <mergeCell ref="B158:D158"/>
    <mergeCell ref="A24:A34"/>
    <mergeCell ref="A35:A40"/>
    <mergeCell ref="A41:A48"/>
    <mergeCell ref="A49:A58"/>
    <mergeCell ref="A59:A61"/>
    <mergeCell ref="A62:A79"/>
    <mergeCell ref="B178:D178"/>
    <mergeCell ref="B179:D179"/>
    <mergeCell ref="B180:D180"/>
    <mergeCell ref="B172:D172"/>
    <mergeCell ref="B173:D173"/>
    <mergeCell ref="B174:D174"/>
    <mergeCell ref="B175:D175"/>
    <mergeCell ref="B176:D176"/>
    <mergeCell ref="B177:D177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55:D155"/>
    <mergeCell ref="B159:D159"/>
    <mergeCell ref="B160:D160"/>
    <mergeCell ref="B161:D161"/>
    <mergeCell ref="B162:D162"/>
    <mergeCell ref="B163:D163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40:D140"/>
    <mergeCell ref="B141:D141"/>
    <mergeCell ref="B142:D142"/>
    <mergeCell ref="B143:D143"/>
    <mergeCell ref="B144:D144"/>
    <mergeCell ref="B145:D145"/>
    <mergeCell ref="B134:D134"/>
    <mergeCell ref="B135:D135"/>
    <mergeCell ref="B136:D136"/>
    <mergeCell ref="B137:D137"/>
    <mergeCell ref="B138:D138"/>
    <mergeCell ref="B139:D139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01:D101"/>
    <mergeCell ref="B102:D102"/>
    <mergeCell ref="B103:D103"/>
    <mergeCell ref="B104:D104"/>
    <mergeCell ref="B105:D105"/>
    <mergeCell ref="B106:D106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68:D68"/>
    <mergeCell ref="B69:D69"/>
    <mergeCell ref="B70:D70"/>
    <mergeCell ref="B86:D86"/>
    <mergeCell ref="B87:D87"/>
    <mergeCell ref="B88:D88"/>
    <mergeCell ref="B89:D89"/>
    <mergeCell ref="B90:D90"/>
    <mergeCell ref="B91:D91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K196:M196"/>
    <mergeCell ref="N196:P196"/>
    <mergeCell ref="A224:A225"/>
    <mergeCell ref="B224:D224"/>
    <mergeCell ref="B40:D40"/>
    <mergeCell ref="B41:D41"/>
    <mergeCell ref="B42:D42"/>
    <mergeCell ref="B43:D43"/>
    <mergeCell ref="B44:D44"/>
    <mergeCell ref="B45:D45"/>
    <mergeCell ref="B46:D46"/>
    <mergeCell ref="B47:D47"/>
    <mergeCell ref="B57:D57"/>
    <mergeCell ref="B58:D58"/>
    <mergeCell ref="B59:D59"/>
    <mergeCell ref="B60:D60"/>
    <mergeCell ref="B61:D61"/>
    <mergeCell ref="B62:D62"/>
    <mergeCell ref="B63:D63"/>
    <mergeCell ref="B64:D64"/>
    <mergeCell ref="B48:D48"/>
    <mergeCell ref="B49:D49"/>
    <mergeCell ref="B50:D50"/>
    <mergeCell ref="B51:D51"/>
    <mergeCell ref="H196:J196"/>
    <mergeCell ref="A1:J1"/>
    <mergeCell ref="A2:J2"/>
    <mergeCell ref="A3:J3"/>
    <mergeCell ref="A22:A23"/>
    <mergeCell ref="B22:D23"/>
    <mergeCell ref="E22:G22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270:D270"/>
    <mergeCell ref="B271:D271"/>
    <mergeCell ref="B272:D272"/>
    <mergeCell ref="B273:D273"/>
    <mergeCell ref="B274:D274"/>
    <mergeCell ref="A251:A252"/>
    <mergeCell ref="B251:D252"/>
    <mergeCell ref="E251:G251"/>
    <mergeCell ref="B24:D24"/>
    <mergeCell ref="B25:D25"/>
    <mergeCell ref="B26:D26"/>
    <mergeCell ref="B27:D27"/>
    <mergeCell ref="A196:A197"/>
    <mergeCell ref="B196:D196"/>
    <mergeCell ref="E196:G196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263:D263"/>
    <mergeCell ref="B264:D264"/>
    <mergeCell ref="B265:D265"/>
    <mergeCell ref="B266:D266"/>
    <mergeCell ref="B267:D267"/>
    <mergeCell ref="B268:D268"/>
    <mergeCell ref="B269:D269"/>
    <mergeCell ref="B282:D282"/>
    <mergeCell ref="B291:D291"/>
    <mergeCell ref="B292:D292"/>
    <mergeCell ref="B293:D293"/>
    <mergeCell ref="B294:D294"/>
    <mergeCell ref="B295:D295"/>
    <mergeCell ref="B296:D296"/>
    <mergeCell ref="B297:D297"/>
    <mergeCell ref="B283:D283"/>
    <mergeCell ref="B284:D284"/>
    <mergeCell ref="B285:D285"/>
    <mergeCell ref="B286:D286"/>
    <mergeCell ref="B275:D275"/>
    <mergeCell ref="B276:D276"/>
    <mergeCell ref="B277:D277"/>
    <mergeCell ref="B278:D278"/>
    <mergeCell ref="B279:D279"/>
    <mergeCell ref="B280:D280"/>
    <mergeCell ref="B281:D281"/>
    <mergeCell ref="B287:D287"/>
    <mergeCell ref="B288:D288"/>
    <mergeCell ref="B289:D289"/>
    <mergeCell ref="B290:D290"/>
    <mergeCell ref="B323:D323"/>
    <mergeCell ref="B324:D324"/>
    <mergeCell ref="B325:D325"/>
    <mergeCell ref="B326:D326"/>
    <mergeCell ref="B319:D319"/>
    <mergeCell ref="B320:D320"/>
    <mergeCell ref="B321:D321"/>
    <mergeCell ref="B322:D322"/>
    <mergeCell ref="B301:D301"/>
    <mergeCell ref="B298:D298"/>
    <mergeCell ref="A312:A319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A298:A306"/>
    <mergeCell ref="A307:A311"/>
    <mergeCell ref="B299:D299"/>
    <mergeCell ref="B300:D300"/>
    <mergeCell ref="B315:D315"/>
    <mergeCell ref="B316:D316"/>
    <mergeCell ref="B317:D317"/>
    <mergeCell ref="B318:D318"/>
    <mergeCell ref="B329:D329"/>
    <mergeCell ref="B330:D330"/>
    <mergeCell ref="B331:D331"/>
    <mergeCell ref="B332:D332"/>
    <mergeCell ref="B333:D333"/>
    <mergeCell ref="B334:D334"/>
    <mergeCell ref="B335:D335"/>
    <mergeCell ref="B336:D336"/>
    <mergeCell ref="B337:D337"/>
    <mergeCell ref="B358:D358"/>
    <mergeCell ref="B359:D359"/>
    <mergeCell ref="B360:D360"/>
    <mergeCell ref="B361:D361"/>
    <mergeCell ref="B362:D362"/>
    <mergeCell ref="B363:D363"/>
    <mergeCell ref="A344:A351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347:D347"/>
    <mergeCell ref="A320:A337"/>
    <mergeCell ref="A338:A343"/>
    <mergeCell ref="B327:D327"/>
    <mergeCell ref="B328:D328"/>
    <mergeCell ref="B351:D351"/>
    <mergeCell ref="B352:D352"/>
    <mergeCell ref="B353:D353"/>
    <mergeCell ref="B354:D354"/>
    <mergeCell ref="B355:D355"/>
    <mergeCell ref="B356:D356"/>
    <mergeCell ref="B357:D357"/>
    <mergeCell ref="A375:A376"/>
    <mergeCell ref="B375:D375"/>
    <mergeCell ref="E375:G375"/>
    <mergeCell ref="H375:J375"/>
    <mergeCell ref="K375:M375"/>
    <mergeCell ref="N375:P375"/>
    <mergeCell ref="A402:A403"/>
    <mergeCell ref="B402:D402"/>
    <mergeCell ref="B364:D364"/>
    <mergeCell ref="B365:D365"/>
    <mergeCell ref="B366:D366"/>
    <mergeCell ref="B367:D367"/>
    <mergeCell ref="B368:D368"/>
    <mergeCell ref="B369:D369"/>
    <mergeCell ref="A370:D370"/>
    <mergeCell ref="A353:A362"/>
    <mergeCell ref="A363:A369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A253:A260"/>
    <mergeCell ref="A261:A262"/>
    <mergeCell ref="A263:A268"/>
    <mergeCell ref="A269:A275"/>
    <mergeCell ref="A277:A288"/>
    <mergeCell ref="A289:A297"/>
    <mergeCell ref="B348:D348"/>
    <mergeCell ref="B349:D349"/>
    <mergeCell ref="B350:D3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P470"/>
  <sheetViews>
    <sheetView zoomScaleNormal="100" workbookViewId="0">
      <selection activeCell="O244" sqref="O244"/>
    </sheetView>
  </sheetViews>
  <sheetFormatPr baseColWidth="10" defaultRowHeight="15" x14ac:dyDescent="0.25"/>
  <cols>
    <col min="1" max="1" width="53.5703125" style="21" customWidth="1"/>
    <col min="2" max="3" width="12" style="22" customWidth="1"/>
    <col min="4" max="4" width="11.42578125" style="22"/>
    <col min="5" max="6" width="11.42578125" style="38"/>
    <col min="7" max="16" width="11.42578125" style="22"/>
  </cols>
  <sheetData>
    <row r="1" spans="1:16" ht="18.75" x14ac:dyDescent="0.3">
      <c r="A1" s="120" t="s">
        <v>414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6" ht="18.75" x14ac:dyDescent="0.3">
      <c r="A2" s="120" t="s">
        <v>415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6" ht="18.75" x14ac:dyDescent="0.3">
      <c r="A3" s="120" t="s">
        <v>416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6" x14ac:dyDescent="0.25">
      <c r="A4"/>
      <c r="B4" s="50"/>
      <c r="C4" s="50"/>
      <c r="D4" s="50"/>
      <c r="E4" s="78"/>
      <c r="F4" s="78"/>
      <c r="G4" s="50"/>
      <c r="H4" s="50"/>
      <c r="I4" s="50"/>
    </row>
    <row r="7" spans="1:16" x14ac:dyDescent="0.25">
      <c r="K7"/>
      <c r="L7"/>
      <c r="M7"/>
      <c r="N7"/>
      <c r="O7"/>
      <c r="P7"/>
    </row>
    <row r="8" spans="1:16" x14ac:dyDescent="0.25">
      <c r="K8"/>
      <c r="L8"/>
      <c r="M8"/>
      <c r="N8"/>
      <c r="O8"/>
      <c r="P8"/>
    </row>
    <row r="9" spans="1:16" x14ac:dyDescent="0.25">
      <c r="K9"/>
      <c r="L9"/>
      <c r="M9"/>
      <c r="N9"/>
      <c r="O9"/>
      <c r="P9"/>
    </row>
    <row r="10" spans="1:16" x14ac:dyDescent="0.25">
      <c r="K10"/>
      <c r="L10"/>
      <c r="M10"/>
      <c r="N10"/>
      <c r="O10"/>
      <c r="P10"/>
    </row>
    <row r="11" spans="1:16" x14ac:dyDescent="0.25">
      <c r="A11" s="5" t="s">
        <v>446</v>
      </c>
      <c r="K11"/>
      <c r="L11"/>
      <c r="M11"/>
      <c r="N11"/>
      <c r="O11"/>
      <c r="P11"/>
    </row>
    <row r="12" spans="1:16" ht="21" customHeight="1" x14ac:dyDescent="0.25">
      <c r="A12" s="47" t="s">
        <v>226</v>
      </c>
      <c r="B12" s="47" t="s">
        <v>5</v>
      </c>
      <c r="C12" s="47" t="s">
        <v>6</v>
      </c>
      <c r="D12" s="47" t="s">
        <v>1</v>
      </c>
      <c r="K12"/>
      <c r="L12"/>
      <c r="M12"/>
      <c r="N12"/>
      <c r="O12"/>
      <c r="P12"/>
    </row>
    <row r="13" spans="1:16" x14ac:dyDescent="0.25">
      <c r="A13" s="8" t="s">
        <v>200</v>
      </c>
      <c r="B13" s="9">
        <v>2</v>
      </c>
      <c r="C13" s="9">
        <v>5</v>
      </c>
      <c r="D13" s="9">
        <f>SUM(B13:C13)</f>
        <v>7</v>
      </c>
      <c r="K13"/>
      <c r="L13"/>
      <c r="M13"/>
      <c r="N13"/>
      <c r="O13"/>
      <c r="P13"/>
    </row>
    <row r="14" spans="1:16" x14ac:dyDescent="0.25">
      <c r="A14" s="8" t="s">
        <v>201</v>
      </c>
      <c r="B14" s="9">
        <v>28</v>
      </c>
      <c r="C14" s="9">
        <v>148</v>
      </c>
      <c r="D14" s="9">
        <f>SUM(B14:C14)</f>
        <v>176</v>
      </c>
      <c r="K14"/>
      <c r="L14"/>
      <c r="M14"/>
      <c r="N14"/>
      <c r="O14"/>
      <c r="P14"/>
    </row>
    <row r="15" spans="1:16" x14ac:dyDescent="0.25">
      <c r="A15" s="8" t="s">
        <v>202</v>
      </c>
      <c r="B15" s="9">
        <v>46</v>
      </c>
      <c r="C15" s="9">
        <v>579</v>
      </c>
      <c r="D15" s="9">
        <f>SUM(B15:C15)</f>
        <v>625</v>
      </c>
      <c r="K15"/>
      <c r="L15"/>
      <c r="M15"/>
      <c r="N15"/>
      <c r="O15"/>
      <c r="P15"/>
    </row>
    <row r="16" spans="1:16" x14ac:dyDescent="0.25">
      <c r="A16" s="8" t="s">
        <v>203</v>
      </c>
      <c r="B16" s="9">
        <v>63</v>
      </c>
      <c r="C16" s="9">
        <v>489</v>
      </c>
      <c r="D16" s="9">
        <f>SUM(B16:C16)</f>
        <v>552</v>
      </c>
      <c r="K16"/>
      <c r="L16"/>
      <c r="M16"/>
      <c r="N16"/>
      <c r="O16"/>
      <c r="P16"/>
    </row>
    <row r="17" spans="1:16" x14ac:dyDescent="0.25">
      <c r="A17" s="10" t="s">
        <v>1</v>
      </c>
      <c r="B17" s="10">
        <f>SUM(B13:B16)</f>
        <v>139</v>
      </c>
      <c r="C17" s="6">
        <f>SUM(C13:C16)</f>
        <v>1221</v>
      </c>
      <c r="D17" s="6">
        <f>SUM(B17:C17)</f>
        <v>1360</v>
      </c>
    </row>
    <row r="18" spans="1:16" ht="15.75" customHeight="1" x14ac:dyDescent="0.25">
      <c r="A18" s="25" t="s">
        <v>447</v>
      </c>
    </row>
    <row r="19" spans="1:16" x14ac:dyDescent="0.25">
      <c r="A19" s="26">
        <v>43160</v>
      </c>
    </row>
    <row r="21" spans="1:16" x14ac:dyDescent="0.25">
      <c r="A21" s="11" t="s">
        <v>448</v>
      </c>
      <c r="E21" s="12"/>
      <c r="F21" s="12"/>
      <c r="G21" s="12"/>
    </row>
    <row r="22" spans="1:16" x14ac:dyDescent="0.25">
      <c r="A22" s="109" t="s">
        <v>2</v>
      </c>
      <c r="B22" s="116" t="s">
        <v>3</v>
      </c>
      <c r="C22" s="116"/>
      <c r="D22" s="116"/>
      <c r="E22" s="118" t="s">
        <v>4</v>
      </c>
      <c r="F22" s="109"/>
      <c r="G22" s="109"/>
    </row>
    <row r="23" spans="1:16" x14ac:dyDescent="0.25">
      <c r="A23" s="115"/>
      <c r="B23" s="117"/>
      <c r="C23" s="117"/>
      <c r="D23" s="117"/>
      <c r="E23" s="29" t="s">
        <v>5</v>
      </c>
      <c r="F23" s="29" t="s">
        <v>6</v>
      </c>
      <c r="G23" s="29" t="s">
        <v>1</v>
      </c>
    </row>
    <row r="24" spans="1:16" x14ac:dyDescent="0.25">
      <c r="A24" s="123" t="s">
        <v>83</v>
      </c>
      <c r="B24" s="123" t="s">
        <v>84</v>
      </c>
      <c r="C24" s="123"/>
      <c r="D24" s="123"/>
      <c r="E24" s="77">
        <v>3</v>
      </c>
      <c r="F24" s="77">
        <v>20</v>
      </c>
      <c r="G24" s="55">
        <v>23</v>
      </c>
      <c r="H24"/>
      <c r="I24"/>
      <c r="J24"/>
      <c r="K24"/>
      <c r="L24" s="54"/>
      <c r="M24" s="54"/>
      <c r="N24" s="54"/>
      <c r="O24"/>
      <c r="P24"/>
    </row>
    <row r="25" spans="1:16" x14ac:dyDescent="0.25">
      <c r="A25" s="124"/>
      <c r="B25" s="123" t="s">
        <v>85</v>
      </c>
      <c r="C25" s="123"/>
      <c r="D25" s="123"/>
      <c r="E25" s="77">
        <v>1</v>
      </c>
      <c r="F25" s="77">
        <v>21</v>
      </c>
      <c r="G25" s="55">
        <v>22</v>
      </c>
      <c r="H25"/>
      <c r="I25"/>
      <c r="J25"/>
      <c r="K25"/>
      <c r="L25"/>
      <c r="M25"/>
      <c r="N25"/>
      <c r="O25"/>
      <c r="P25"/>
    </row>
    <row r="26" spans="1:16" x14ac:dyDescent="0.25">
      <c r="A26" s="124"/>
      <c r="B26" s="123" t="s">
        <v>91</v>
      </c>
      <c r="C26" s="123"/>
      <c r="D26" s="123"/>
      <c r="E26" s="77">
        <v>0</v>
      </c>
      <c r="F26" s="77">
        <v>1</v>
      </c>
      <c r="G26" s="55">
        <v>1</v>
      </c>
      <c r="H26"/>
      <c r="I26"/>
      <c r="J26"/>
      <c r="K26"/>
      <c r="L26"/>
      <c r="M26"/>
      <c r="N26"/>
      <c r="O26"/>
      <c r="P26"/>
    </row>
    <row r="27" spans="1:16" ht="15" customHeight="1" x14ac:dyDescent="0.25">
      <c r="A27" s="124"/>
      <c r="B27" s="123" t="s">
        <v>92</v>
      </c>
      <c r="C27" s="123"/>
      <c r="D27" s="123"/>
      <c r="E27" s="77">
        <v>0</v>
      </c>
      <c r="F27" s="77">
        <v>5</v>
      </c>
      <c r="G27" s="55">
        <v>5</v>
      </c>
      <c r="H27"/>
      <c r="I27"/>
      <c r="J27"/>
      <c r="K27"/>
      <c r="L27"/>
      <c r="M27"/>
      <c r="N27"/>
      <c r="O27"/>
      <c r="P27"/>
    </row>
    <row r="28" spans="1:16" ht="15" customHeight="1" x14ac:dyDescent="0.25">
      <c r="A28" s="124"/>
      <c r="B28" s="123" t="s">
        <v>89</v>
      </c>
      <c r="C28" s="123"/>
      <c r="D28" s="123"/>
      <c r="E28" s="77">
        <v>0</v>
      </c>
      <c r="F28" s="77">
        <v>3</v>
      </c>
      <c r="G28" s="55">
        <v>3</v>
      </c>
      <c r="H28"/>
      <c r="I28"/>
      <c r="J28"/>
      <c r="K28"/>
      <c r="L28"/>
      <c r="M28"/>
      <c r="N28"/>
      <c r="O28"/>
      <c r="P28"/>
    </row>
    <row r="29" spans="1:16" ht="15" customHeight="1" x14ac:dyDescent="0.25">
      <c r="A29" s="124"/>
      <c r="B29" s="123" t="s">
        <v>87</v>
      </c>
      <c r="C29" s="123"/>
      <c r="D29" s="123"/>
      <c r="E29" s="77">
        <v>0</v>
      </c>
      <c r="F29" s="77">
        <v>5</v>
      </c>
      <c r="G29" s="55">
        <v>5</v>
      </c>
      <c r="H29"/>
      <c r="I29"/>
      <c r="J29"/>
      <c r="K29"/>
      <c r="L29"/>
      <c r="M29"/>
      <c r="N29"/>
      <c r="O29"/>
      <c r="P29"/>
    </row>
    <row r="30" spans="1:16" x14ac:dyDescent="0.25">
      <c r="A30" s="124"/>
      <c r="B30" s="123" t="s">
        <v>90</v>
      </c>
      <c r="C30" s="123"/>
      <c r="D30" s="123"/>
      <c r="E30" s="77">
        <v>0</v>
      </c>
      <c r="F30" s="77">
        <v>1</v>
      </c>
      <c r="G30" s="55">
        <v>1</v>
      </c>
      <c r="H30"/>
      <c r="I30"/>
      <c r="J30"/>
      <c r="K30"/>
      <c r="L30"/>
      <c r="M30"/>
      <c r="N30"/>
      <c r="O30"/>
      <c r="P30"/>
    </row>
    <row r="31" spans="1:16" x14ac:dyDescent="0.25">
      <c r="A31" s="124"/>
      <c r="B31" s="123" t="s">
        <v>88</v>
      </c>
      <c r="C31" s="123"/>
      <c r="D31" s="123"/>
      <c r="E31" s="77">
        <v>0</v>
      </c>
      <c r="F31" s="77">
        <v>2</v>
      </c>
      <c r="G31" s="55">
        <v>2</v>
      </c>
      <c r="H31"/>
      <c r="I31"/>
      <c r="J31"/>
      <c r="K31"/>
      <c r="L31"/>
      <c r="M31"/>
      <c r="N31"/>
      <c r="O31"/>
      <c r="P31"/>
    </row>
    <row r="32" spans="1:16" x14ac:dyDescent="0.25">
      <c r="A32" s="124"/>
      <c r="B32" s="123" t="s">
        <v>86</v>
      </c>
      <c r="C32" s="123"/>
      <c r="D32" s="123"/>
      <c r="E32" s="77">
        <v>1</v>
      </c>
      <c r="F32" s="77">
        <v>8</v>
      </c>
      <c r="G32" s="55">
        <v>9</v>
      </c>
      <c r="H32"/>
      <c r="I32"/>
      <c r="J32"/>
      <c r="K32"/>
      <c r="L32"/>
      <c r="M32"/>
      <c r="N32"/>
      <c r="O32"/>
      <c r="P32"/>
    </row>
    <row r="33" spans="1:16" x14ac:dyDescent="0.25">
      <c r="A33" s="124"/>
      <c r="B33" s="123" t="s">
        <v>1</v>
      </c>
      <c r="C33" s="123"/>
      <c r="D33" s="123"/>
      <c r="E33" s="77">
        <v>5</v>
      </c>
      <c r="F33" s="77">
        <v>66</v>
      </c>
      <c r="G33" s="55">
        <v>71</v>
      </c>
      <c r="H33"/>
      <c r="I33"/>
      <c r="J33"/>
      <c r="K33"/>
      <c r="L33"/>
      <c r="M33"/>
      <c r="N33"/>
      <c r="O33"/>
      <c r="P33"/>
    </row>
    <row r="34" spans="1:16" x14ac:dyDescent="0.25">
      <c r="A34" s="123" t="s">
        <v>166</v>
      </c>
      <c r="B34" s="123" t="s">
        <v>171</v>
      </c>
      <c r="C34" s="123"/>
      <c r="D34" s="123"/>
      <c r="E34" s="77">
        <v>2</v>
      </c>
      <c r="F34" s="77">
        <v>0</v>
      </c>
      <c r="G34" s="55">
        <v>2</v>
      </c>
      <c r="H34"/>
      <c r="I34"/>
      <c r="J34"/>
      <c r="K34"/>
      <c r="L34"/>
      <c r="M34"/>
      <c r="N34"/>
      <c r="O34"/>
      <c r="P34"/>
    </row>
    <row r="35" spans="1:16" x14ac:dyDescent="0.25">
      <c r="A35" s="124"/>
      <c r="B35" s="123" t="s">
        <v>169</v>
      </c>
      <c r="C35" s="123"/>
      <c r="D35" s="123"/>
      <c r="E35" s="77">
        <v>0</v>
      </c>
      <c r="F35" s="77">
        <v>1</v>
      </c>
      <c r="G35" s="55">
        <v>1</v>
      </c>
      <c r="H35"/>
      <c r="I35"/>
      <c r="J35"/>
      <c r="K35"/>
      <c r="L35"/>
      <c r="M35"/>
      <c r="N35"/>
      <c r="O35"/>
      <c r="P35"/>
    </row>
    <row r="36" spans="1:16" ht="15" customHeight="1" x14ac:dyDescent="0.25">
      <c r="A36" s="124"/>
      <c r="B36" s="123" t="s">
        <v>167</v>
      </c>
      <c r="C36" s="123"/>
      <c r="D36" s="123"/>
      <c r="E36" s="77">
        <v>1</v>
      </c>
      <c r="F36" s="77">
        <v>17</v>
      </c>
      <c r="G36" s="55">
        <v>18</v>
      </c>
      <c r="H36"/>
      <c r="I36"/>
      <c r="J36"/>
      <c r="K36"/>
      <c r="L36"/>
      <c r="M36"/>
      <c r="N36"/>
      <c r="O36"/>
      <c r="P36"/>
    </row>
    <row r="37" spans="1:16" x14ac:dyDescent="0.25">
      <c r="A37" s="124"/>
      <c r="B37" s="123" t="s">
        <v>174</v>
      </c>
      <c r="C37" s="123"/>
      <c r="D37" s="123"/>
      <c r="E37" s="77">
        <v>1</v>
      </c>
      <c r="F37" s="77">
        <v>0</v>
      </c>
      <c r="G37" s="55">
        <v>1</v>
      </c>
      <c r="H37"/>
      <c r="I37"/>
      <c r="J37"/>
      <c r="K37"/>
      <c r="L37"/>
      <c r="M37"/>
      <c r="N37"/>
      <c r="O37"/>
      <c r="P37"/>
    </row>
    <row r="38" spans="1:16" ht="15" customHeight="1" x14ac:dyDescent="0.25">
      <c r="A38" s="124"/>
      <c r="B38" s="123" t="s">
        <v>168</v>
      </c>
      <c r="C38" s="123"/>
      <c r="D38" s="123"/>
      <c r="E38" s="77">
        <v>0</v>
      </c>
      <c r="F38" s="77">
        <v>5</v>
      </c>
      <c r="G38" s="55">
        <v>5</v>
      </c>
      <c r="H38"/>
      <c r="I38"/>
      <c r="J38"/>
      <c r="K38"/>
      <c r="L38"/>
      <c r="M38"/>
      <c r="N38"/>
      <c r="O38"/>
      <c r="P38"/>
    </row>
    <row r="39" spans="1:16" x14ac:dyDescent="0.25">
      <c r="A39" s="124"/>
      <c r="B39" s="123" t="s">
        <v>173</v>
      </c>
      <c r="C39" s="123"/>
      <c r="D39" s="123"/>
      <c r="E39" s="77">
        <v>0</v>
      </c>
      <c r="F39" s="77">
        <v>1</v>
      </c>
      <c r="G39" s="55">
        <v>1</v>
      </c>
      <c r="H39"/>
      <c r="I39"/>
      <c r="J39"/>
      <c r="K39"/>
      <c r="L39"/>
      <c r="M39"/>
      <c r="N39"/>
      <c r="O39"/>
      <c r="P39"/>
    </row>
    <row r="40" spans="1:16" x14ac:dyDescent="0.25">
      <c r="A40" s="124"/>
      <c r="B40" s="123" t="s">
        <v>172</v>
      </c>
      <c r="C40" s="123"/>
      <c r="D40" s="123"/>
      <c r="E40" s="77">
        <v>0</v>
      </c>
      <c r="F40" s="77">
        <v>1</v>
      </c>
      <c r="G40" s="55">
        <v>1</v>
      </c>
      <c r="H40"/>
      <c r="I40"/>
      <c r="J40"/>
      <c r="K40"/>
      <c r="L40"/>
      <c r="M40"/>
      <c r="N40"/>
      <c r="O40"/>
      <c r="P40"/>
    </row>
    <row r="41" spans="1:16" ht="15" customHeight="1" x14ac:dyDescent="0.25">
      <c r="A41" s="124"/>
      <c r="B41" s="123" t="s">
        <v>1</v>
      </c>
      <c r="C41" s="123"/>
      <c r="D41" s="123"/>
      <c r="E41" s="77">
        <v>4</v>
      </c>
      <c r="F41" s="77">
        <v>25</v>
      </c>
      <c r="G41" s="55">
        <v>29</v>
      </c>
      <c r="H41"/>
      <c r="I41"/>
      <c r="J41"/>
      <c r="K41"/>
      <c r="L41"/>
      <c r="M41"/>
      <c r="N41"/>
      <c r="O41"/>
      <c r="P41"/>
    </row>
    <row r="42" spans="1:16" x14ac:dyDescent="0.25">
      <c r="A42" s="123" t="s">
        <v>190</v>
      </c>
      <c r="B42" s="123" t="s">
        <v>191</v>
      </c>
      <c r="C42" s="123"/>
      <c r="D42" s="123"/>
      <c r="E42" s="77">
        <v>0</v>
      </c>
      <c r="F42" s="77">
        <v>9</v>
      </c>
      <c r="G42" s="55">
        <v>9</v>
      </c>
      <c r="H42"/>
      <c r="I42"/>
      <c r="J42"/>
      <c r="K42"/>
      <c r="L42"/>
      <c r="M42"/>
      <c r="N42"/>
      <c r="O42"/>
      <c r="P42"/>
    </row>
    <row r="43" spans="1:16" x14ac:dyDescent="0.25">
      <c r="A43" s="124"/>
      <c r="B43" s="123" t="s">
        <v>419</v>
      </c>
      <c r="C43" s="123"/>
      <c r="D43" s="123"/>
      <c r="E43" s="77">
        <v>0</v>
      </c>
      <c r="F43" s="77">
        <v>1</v>
      </c>
      <c r="G43" s="55">
        <v>1</v>
      </c>
      <c r="H43"/>
      <c r="I43"/>
      <c r="J43"/>
      <c r="K43"/>
      <c r="L43"/>
      <c r="M43"/>
      <c r="N43"/>
      <c r="O43"/>
      <c r="P43"/>
    </row>
    <row r="44" spans="1:16" x14ac:dyDescent="0.25">
      <c r="A44" s="124"/>
      <c r="B44" s="123" t="s">
        <v>195</v>
      </c>
      <c r="C44" s="123"/>
      <c r="D44" s="123"/>
      <c r="E44" s="77">
        <v>0</v>
      </c>
      <c r="F44" s="77">
        <v>1</v>
      </c>
      <c r="G44" s="55">
        <v>1</v>
      </c>
      <c r="H44"/>
      <c r="I44"/>
      <c r="J44"/>
      <c r="K44"/>
      <c r="L44"/>
      <c r="M44"/>
      <c r="N44"/>
      <c r="O44"/>
      <c r="P44"/>
    </row>
    <row r="45" spans="1:16" x14ac:dyDescent="0.25">
      <c r="A45" s="124"/>
      <c r="B45" s="123" t="s">
        <v>420</v>
      </c>
      <c r="C45" s="123"/>
      <c r="D45" s="123"/>
      <c r="E45" s="77">
        <v>0</v>
      </c>
      <c r="F45" s="77">
        <v>1</v>
      </c>
      <c r="G45" s="55">
        <v>1</v>
      </c>
      <c r="H45"/>
      <c r="I45"/>
      <c r="J45"/>
      <c r="K45"/>
      <c r="L45"/>
      <c r="M45"/>
      <c r="N45"/>
      <c r="O45"/>
      <c r="P45"/>
    </row>
    <row r="46" spans="1:16" ht="15" customHeight="1" x14ac:dyDescent="0.25">
      <c r="A46" s="124"/>
      <c r="B46" s="123" t="s">
        <v>198</v>
      </c>
      <c r="C46" s="123"/>
      <c r="D46" s="123"/>
      <c r="E46" s="77">
        <v>0</v>
      </c>
      <c r="F46" s="77">
        <v>2</v>
      </c>
      <c r="G46" s="55">
        <v>2</v>
      </c>
      <c r="H46"/>
      <c r="I46"/>
      <c r="J46"/>
      <c r="K46"/>
      <c r="L46"/>
      <c r="M46"/>
      <c r="N46"/>
      <c r="O46"/>
      <c r="P46"/>
    </row>
    <row r="47" spans="1:16" x14ac:dyDescent="0.25">
      <c r="A47" s="124"/>
      <c r="B47" s="123" t="s">
        <v>421</v>
      </c>
      <c r="C47" s="123"/>
      <c r="D47" s="123"/>
      <c r="E47" s="77">
        <v>0</v>
      </c>
      <c r="F47" s="77">
        <v>1</v>
      </c>
      <c r="G47" s="55">
        <v>1</v>
      </c>
      <c r="H47"/>
      <c r="I47"/>
      <c r="J47"/>
      <c r="K47"/>
      <c r="L47"/>
      <c r="M47"/>
      <c r="N47"/>
      <c r="O47"/>
      <c r="P47"/>
    </row>
    <row r="48" spans="1:16" x14ac:dyDescent="0.25">
      <c r="A48" s="124"/>
      <c r="B48" s="123" t="s">
        <v>422</v>
      </c>
      <c r="C48" s="123"/>
      <c r="D48" s="123"/>
      <c r="E48" s="77">
        <v>0</v>
      </c>
      <c r="F48" s="77">
        <v>1</v>
      </c>
      <c r="G48" s="55">
        <v>1</v>
      </c>
      <c r="H48"/>
      <c r="I48"/>
      <c r="J48"/>
      <c r="K48"/>
      <c r="L48"/>
      <c r="M48"/>
      <c r="N48"/>
      <c r="O48"/>
      <c r="P48"/>
    </row>
    <row r="49" spans="1:16" x14ac:dyDescent="0.25">
      <c r="A49" s="124"/>
      <c r="B49" s="123" t="s">
        <v>193</v>
      </c>
      <c r="C49" s="123"/>
      <c r="D49" s="123"/>
      <c r="E49" s="77">
        <v>2</v>
      </c>
      <c r="F49" s="77">
        <v>9</v>
      </c>
      <c r="G49" s="55">
        <v>11</v>
      </c>
      <c r="H49"/>
      <c r="I49"/>
      <c r="J49"/>
      <c r="K49"/>
      <c r="L49"/>
      <c r="M49"/>
      <c r="N49"/>
      <c r="O49"/>
      <c r="P49"/>
    </row>
    <row r="50" spans="1:16" ht="15" customHeight="1" x14ac:dyDescent="0.25">
      <c r="A50" s="124"/>
      <c r="B50" s="123" t="s">
        <v>197</v>
      </c>
      <c r="C50" s="123"/>
      <c r="D50" s="123"/>
      <c r="E50" s="77">
        <v>0</v>
      </c>
      <c r="F50" s="77">
        <v>1</v>
      </c>
      <c r="G50" s="55">
        <v>1</v>
      </c>
      <c r="H50"/>
      <c r="I50"/>
      <c r="J50"/>
      <c r="K50"/>
      <c r="L50"/>
      <c r="M50"/>
      <c r="N50"/>
      <c r="O50"/>
      <c r="P50"/>
    </row>
    <row r="51" spans="1:16" x14ac:dyDescent="0.25">
      <c r="A51" s="124"/>
      <c r="B51" s="123" t="s">
        <v>196</v>
      </c>
      <c r="C51" s="123"/>
      <c r="D51" s="123"/>
      <c r="E51" s="77">
        <v>0</v>
      </c>
      <c r="F51" s="77">
        <v>1</v>
      </c>
      <c r="G51" s="55">
        <v>1</v>
      </c>
      <c r="H51"/>
      <c r="I51"/>
      <c r="J51"/>
      <c r="K51"/>
      <c r="L51"/>
      <c r="M51"/>
      <c r="N51"/>
      <c r="O51"/>
      <c r="P51"/>
    </row>
    <row r="52" spans="1:16" x14ac:dyDescent="0.25">
      <c r="A52" s="124"/>
      <c r="B52" s="123" t="s">
        <v>423</v>
      </c>
      <c r="C52" s="123"/>
      <c r="D52" s="123"/>
      <c r="E52" s="77">
        <v>1</v>
      </c>
      <c r="F52" s="77">
        <v>0</v>
      </c>
      <c r="G52" s="55">
        <v>1</v>
      </c>
      <c r="H52"/>
      <c r="I52"/>
      <c r="J52"/>
      <c r="K52"/>
      <c r="L52"/>
      <c r="M52"/>
      <c r="N52"/>
      <c r="O52"/>
      <c r="P52"/>
    </row>
    <row r="53" spans="1:16" x14ac:dyDescent="0.25">
      <c r="A53" s="124"/>
      <c r="B53" s="123" t="s">
        <v>194</v>
      </c>
      <c r="C53" s="123"/>
      <c r="D53" s="123"/>
      <c r="E53" s="77">
        <v>0</v>
      </c>
      <c r="F53" s="77">
        <v>2</v>
      </c>
      <c r="G53" s="55">
        <v>2</v>
      </c>
      <c r="H53"/>
      <c r="I53"/>
      <c r="J53"/>
      <c r="K53"/>
      <c r="L53"/>
      <c r="M53"/>
      <c r="N53"/>
      <c r="O53"/>
      <c r="P53"/>
    </row>
    <row r="54" spans="1:16" x14ac:dyDescent="0.25">
      <c r="A54" s="124"/>
      <c r="B54" s="123" t="s">
        <v>424</v>
      </c>
      <c r="C54" s="123"/>
      <c r="D54" s="123"/>
      <c r="E54" s="77">
        <v>0</v>
      </c>
      <c r="F54" s="77">
        <v>1</v>
      </c>
      <c r="G54" s="55">
        <v>1</v>
      </c>
      <c r="H54"/>
      <c r="I54"/>
      <c r="J54"/>
      <c r="K54"/>
      <c r="L54"/>
      <c r="M54"/>
      <c r="N54"/>
      <c r="O54"/>
      <c r="P54"/>
    </row>
    <row r="55" spans="1:16" x14ac:dyDescent="0.25">
      <c r="A55" s="124"/>
      <c r="B55" s="123" t="s">
        <v>192</v>
      </c>
      <c r="C55" s="123"/>
      <c r="D55" s="123"/>
      <c r="E55" s="77">
        <v>0</v>
      </c>
      <c r="F55" s="77">
        <v>4</v>
      </c>
      <c r="G55" s="55">
        <v>4</v>
      </c>
      <c r="H55"/>
      <c r="I55"/>
      <c r="J55"/>
      <c r="K55"/>
      <c r="L55"/>
      <c r="M55"/>
      <c r="N55"/>
      <c r="O55"/>
      <c r="P55"/>
    </row>
    <row r="56" spans="1:16" x14ac:dyDescent="0.25">
      <c r="A56" s="124"/>
      <c r="B56" s="123" t="s">
        <v>1</v>
      </c>
      <c r="C56" s="123"/>
      <c r="D56" s="123"/>
      <c r="E56" s="77">
        <v>3</v>
      </c>
      <c r="F56" s="77">
        <v>34</v>
      </c>
      <c r="G56" s="55">
        <v>37</v>
      </c>
      <c r="H56"/>
      <c r="I56"/>
      <c r="J56"/>
      <c r="K56"/>
      <c r="L56"/>
      <c r="M56"/>
      <c r="N56"/>
      <c r="O56"/>
      <c r="P56"/>
    </row>
    <row r="57" spans="1:16" x14ac:dyDescent="0.25">
      <c r="A57" s="123" t="s">
        <v>94</v>
      </c>
      <c r="B57" s="123" t="s">
        <v>105</v>
      </c>
      <c r="C57" s="123"/>
      <c r="D57" s="123"/>
      <c r="E57" s="77">
        <v>0</v>
      </c>
      <c r="F57" s="77">
        <v>1</v>
      </c>
      <c r="G57" s="55">
        <v>1</v>
      </c>
      <c r="H57"/>
      <c r="I57"/>
      <c r="J57"/>
      <c r="K57"/>
      <c r="L57"/>
      <c r="M57"/>
      <c r="N57"/>
      <c r="O57"/>
      <c r="P57"/>
    </row>
    <row r="58" spans="1:16" x14ac:dyDescent="0.25">
      <c r="A58" s="124"/>
      <c r="B58" s="123" t="s">
        <v>95</v>
      </c>
      <c r="C58" s="123"/>
      <c r="D58" s="123"/>
      <c r="E58" s="77">
        <v>2</v>
      </c>
      <c r="F58" s="77">
        <v>14</v>
      </c>
      <c r="G58" s="55">
        <v>16</v>
      </c>
      <c r="H58"/>
      <c r="I58"/>
      <c r="J58"/>
      <c r="K58"/>
      <c r="L58"/>
      <c r="M58"/>
      <c r="N58"/>
      <c r="O58"/>
      <c r="P58"/>
    </row>
    <row r="59" spans="1:16" x14ac:dyDescent="0.25">
      <c r="A59" s="124"/>
      <c r="B59" s="123" t="s">
        <v>109</v>
      </c>
      <c r="C59" s="123"/>
      <c r="D59" s="123"/>
      <c r="E59" s="77">
        <v>1</v>
      </c>
      <c r="F59" s="77">
        <v>0</v>
      </c>
      <c r="G59" s="55">
        <v>1</v>
      </c>
      <c r="H59"/>
      <c r="I59"/>
      <c r="J59"/>
      <c r="K59"/>
      <c r="L59"/>
      <c r="M59"/>
      <c r="N59"/>
      <c r="O59"/>
      <c r="P59"/>
    </row>
    <row r="60" spans="1:16" x14ac:dyDescent="0.25">
      <c r="A60" s="124"/>
      <c r="B60" s="123" t="s">
        <v>98</v>
      </c>
      <c r="C60" s="123"/>
      <c r="D60" s="123"/>
      <c r="E60" s="77">
        <v>0</v>
      </c>
      <c r="F60" s="77">
        <v>2</v>
      </c>
      <c r="G60" s="55">
        <v>2</v>
      </c>
      <c r="H60"/>
      <c r="I60"/>
      <c r="J60"/>
      <c r="K60"/>
      <c r="L60"/>
      <c r="M60"/>
      <c r="N60"/>
      <c r="O60"/>
      <c r="P60"/>
    </row>
    <row r="61" spans="1:16" ht="15" customHeight="1" x14ac:dyDescent="0.25">
      <c r="A61" s="124"/>
      <c r="B61" s="123" t="s">
        <v>100</v>
      </c>
      <c r="C61" s="123"/>
      <c r="D61" s="123"/>
      <c r="E61" s="77">
        <v>0</v>
      </c>
      <c r="F61" s="77">
        <v>1</v>
      </c>
      <c r="G61" s="55">
        <v>1</v>
      </c>
      <c r="H61"/>
      <c r="I61"/>
      <c r="J61"/>
      <c r="K61"/>
      <c r="L61"/>
      <c r="M61"/>
      <c r="N61"/>
      <c r="O61"/>
      <c r="P61"/>
    </row>
    <row r="62" spans="1:16" x14ac:dyDescent="0.25">
      <c r="A62" s="124"/>
      <c r="B62" s="123" t="s">
        <v>103</v>
      </c>
      <c r="C62" s="123"/>
      <c r="D62" s="123"/>
      <c r="E62" s="77">
        <v>0</v>
      </c>
      <c r="F62" s="77">
        <v>2</v>
      </c>
      <c r="G62" s="55">
        <v>2</v>
      </c>
      <c r="H62"/>
      <c r="I62"/>
      <c r="J62"/>
      <c r="K62"/>
      <c r="L62"/>
      <c r="M62"/>
      <c r="N62"/>
      <c r="O62"/>
      <c r="P62"/>
    </row>
    <row r="63" spans="1:16" ht="15" customHeight="1" x14ac:dyDescent="0.25">
      <c r="A63" s="124"/>
      <c r="B63" s="123" t="s">
        <v>96</v>
      </c>
      <c r="C63" s="123"/>
      <c r="D63" s="123"/>
      <c r="E63" s="77">
        <v>0</v>
      </c>
      <c r="F63" s="77">
        <v>12</v>
      </c>
      <c r="G63" s="55">
        <v>12</v>
      </c>
      <c r="H63"/>
      <c r="I63"/>
      <c r="J63"/>
      <c r="K63"/>
      <c r="L63"/>
      <c r="M63"/>
      <c r="N63"/>
      <c r="O63"/>
      <c r="P63"/>
    </row>
    <row r="64" spans="1:16" x14ac:dyDescent="0.25">
      <c r="A64" s="124"/>
      <c r="B64" s="123" t="s">
        <v>104</v>
      </c>
      <c r="C64" s="123"/>
      <c r="D64" s="123"/>
      <c r="E64" s="77">
        <v>0</v>
      </c>
      <c r="F64" s="77">
        <v>4</v>
      </c>
      <c r="G64" s="55">
        <v>4</v>
      </c>
      <c r="H64"/>
      <c r="I64"/>
      <c r="J64"/>
      <c r="K64"/>
      <c r="L64"/>
      <c r="M64"/>
      <c r="N64"/>
      <c r="O64"/>
      <c r="P64"/>
    </row>
    <row r="65" spans="1:16" x14ac:dyDescent="0.25">
      <c r="A65" s="124"/>
      <c r="B65" s="123" t="s">
        <v>102</v>
      </c>
      <c r="C65" s="123"/>
      <c r="D65" s="123"/>
      <c r="E65" s="77">
        <v>0</v>
      </c>
      <c r="F65" s="77">
        <v>2</v>
      </c>
      <c r="G65" s="55">
        <v>2</v>
      </c>
      <c r="H65"/>
      <c r="I65"/>
      <c r="J65"/>
      <c r="K65"/>
      <c r="L65"/>
      <c r="M65"/>
      <c r="N65"/>
      <c r="O65"/>
      <c r="P65"/>
    </row>
    <row r="66" spans="1:16" x14ac:dyDescent="0.25">
      <c r="A66" s="124"/>
      <c r="B66" s="123" t="s">
        <v>97</v>
      </c>
      <c r="C66" s="123"/>
      <c r="D66" s="123"/>
      <c r="E66" s="77">
        <v>0</v>
      </c>
      <c r="F66" s="77">
        <v>9</v>
      </c>
      <c r="G66" s="55">
        <v>9</v>
      </c>
      <c r="H66"/>
      <c r="I66"/>
      <c r="J66"/>
      <c r="K66"/>
      <c r="L66"/>
      <c r="M66"/>
      <c r="N66"/>
      <c r="O66"/>
      <c r="P66"/>
    </row>
    <row r="67" spans="1:16" x14ac:dyDescent="0.25">
      <c r="A67" s="124"/>
      <c r="B67" s="123" t="s">
        <v>99</v>
      </c>
      <c r="C67" s="123"/>
      <c r="D67" s="123"/>
      <c r="E67" s="77">
        <v>0</v>
      </c>
      <c r="F67" s="77">
        <v>8</v>
      </c>
      <c r="G67" s="55">
        <v>8</v>
      </c>
      <c r="H67"/>
      <c r="I67"/>
      <c r="J67"/>
      <c r="K67"/>
      <c r="L67"/>
      <c r="M67"/>
      <c r="N67"/>
      <c r="O67"/>
      <c r="P67"/>
    </row>
    <row r="68" spans="1:16" ht="15" customHeight="1" x14ac:dyDescent="0.25">
      <c r="A68" s="124"/>
      <c r="B68" s="123" t="s">
        <v>1</v>
      </c>
      <c r="C68" s="123"/>
      <c r="D68" s="123"/>
      <c r="E68" s="77">
        <v>3</v>
      </c>
      <c r="F68" s="77">
        <v>55</v>
      </c>
      <c r="G68" s="55">
        <v>58</v>
      </c>
      <c r="H68"/>
      <c r="I68"/>
      <c r="J68"/>
      <c r="K68"/>
      <c r="L68"/>
      <c r="M68"/>
      <c r="N68"/>
      <c r="O68"/>
      <c r="P68"/>
    </row>
    <row r="69" spans="1:16" x14ac:dyDescent="0.25">
      <c r="A69" s="123" t="s">
        <v>417</v>
      </c>
      <c r="B69" s="123" t="s">
        <v>425</v>
      </c>
      <c r="C69" s="123"/>
      <c r="D69" s="123"/>
      <c r="E69" s="77">
        <v>0</v>
      </c>
      <c r="F69" s="77">
        <v>1</v>
      </c>
      <c r="G69" s="55">
        <v>1</v>
      </c>
      <c r="H69"/>
      <c r="I69"/>
      <c r="J69"/>
      <c r="K69"/>
      <c r="L69"/>
      <c r="M69"/>
      <c r="N69"/>
      <c r="O69"/>
      <c r="P69"/>
    </row>
    <row r="70" spans="1:16" x14ac:dyDescent="0.25">
      <c r="A70" s="124"/>
      <c r="B70" s="123" t="s">
        <v>426</v>
      </c>
      <c r="C70" s="123"/>
      <c r="D70" s="123"/>
      <c r="E70" s="77">
        <v>0</v>
      </c>
      <c r="F70" s="77">
        <v>1</v>
      </c>
      <c r="G70" s="55">
        <v>1</v>
      </c>
      <c r="H70"/>
      <c r="I70"/>
      <c r="J70"/>
      <c r="K70"/>
      <c r="L70"/>
      <c r="M70"/>
      <c r="N70"/>
      <c r="O70"/>
      <c r="P70"/>
    </row>
    <row r="71" spans="1:16" ht="15" customHeight="1" x14ac:dyDescent="0.25">
      <c r="A71" s="124"/>
      <c r="B71" s="123" t="s">
        <v>1</v>
      </c>
      <c r="C71" s="123"/>
      <c r="D71" s="123"/>
      <c r="E71" s="77">
        <v>0</v>
      </c>
      <c r="F71" s="77">
        <v>2</v>
      </c>
      <c r="G71" s="55">
        <v>2</v>
      </c>
      <c r="H71"/>
      <c r="I71"/>
      <c r="J71"/>
      <c r="K71"/>
      <c r="L71"/>
      <c r="M71"/>
      <c r="N71"/>
      <c r="O71"/>
      <c r="P71"/>
    </row>
    <row r="72" spans="1:16" x14ac:dyDescent="0.25">
      <c r="A72" s="123" t="s">
        <v>67</v>
      </c>
      <c r="B72" s="123" t="s">
        <v>77</v>
      </c>
      <c r="C72" s="123"/>
      <c r="D72" s="123"/>
      <c r="E72" s="77">
        <v>0</v>
      </c>
      <c r="F72" s="77">
        <v>2</v>
      </c>
      <c r="G72" s="55">
        <v>2</v>
      </c>
      <c r="H72"/>
      <c r="I72"/>
      <c r="J72"/>
      <c r="K72"/>
      <c r="L72"/>
      <c r="M72"/>
      <c r="N72"/>
      <c r="O72"/>
      <c r="P72"/>
    </row>
    <row r="73" spans="1:16" x14ac:dyDescent="0.25">
      <c r="A73" s="124"/>
      <c r="B73" s="123" t="s">
        <v>427</v>
      </c>
      <c r="C73" s="123"/>
      <c r="D73" s="123"/>
      <c r="E73" s="77">
        <v>0</v>
      </c>
      <c r="F73" s="77">
        <v>1</v>
      </c>
      <c r="G73" s="55">
        <v>1</v>
      </c>
      <c r="H73"/>
      <c r="I73"/>
      <c r="J73"/>
      <c r="K73"/>
      <c r="L73"/>
      <c r="M73"/>
      <c r="N73"/>
      <c r="O73"/>
      <c r="P73"/>
    </row>
    <row r="74" spans="1:16" x14ac:dyDescent="0.25">
      <c r="A74" s="124"/>
      <c r="B74" s="123" t="s">
        <v>76</v>
      </c>
      <c r="C74" s="123"/>
      <c r="D74" s="123"/>
      <c r="E74" s="77">
        <v>1</v>
      </c>
      <c r="F74" s="77">
        <v>2</v>
      </c>
      <c r="G74" s="55">
        <v>3</v>
      </c>
      <c r="H74"/>
      <c r="I74"/>
      <c r="J74"/>
      <c r="K74"/>
      <c r="L74"/>
      <c r="M74"/>
      <c r="N74"/>
      <c r="O74"/>
      <c r="P74"/>
    </row>
    <row r="75" spans="1:16" x14ac:dyDescent="0.25">
      <c r="A75" s="124"/>
      <c r="B75" s="123" t="s">
        <v>68</v>
      </c>
      <c r="C75" s="123"/>
      <c r="D75" s="123"/>
      <c r="E75" s="77">
        <v>0</v>
      </c>
      <c r="F75" s="77">
        <v>33</v>
      </c>
      <c r="G75" s="55">
        <v>33</v>
      </c>
      <c r="H75"/>
      <c r="I75"/>
      <c r="J75"/>
      <c r="K75"/>
      <c r="L75"/>
      <c r="M75"/>
      <c r="N75"/>
      <c r="O75"/>
      <c r="P75"/>
    </row>
    <row r="76" spans="1:16" x14ac:dyDescent="0.25">
      <c r="A76" s="124"/>
      <c r="B76" s="123" t="s">
        <v>82</v>
      </c>
      <c r="C76" s="123"/>
      <c r="D76" s="123"/>
      <c r="E76" s="77">
        <v>0</v>
      </c>
      <c r="F76" s="77">
        <v>1</v>
      </c>
      <c r="G76" s="55">
        <v>1</v>
      </c>
      <c r="H76"/>
      <c r="I76"/>
      <c r="J76"/>
      <c r="K76"/>
      <c r="L76"/>
      <c r="M76"/>
      <c r="N76"/>
      <c r="O76"/>
      <c r="P76"/>
    </row>
    <row r="77" spans="1:16" ht="15" customHeight="1" x14ac:dyDescent="0.25">
      <c r="A77" s="124"/>
      <c r="B77" s="123" t="s">
        <v>73</v>
      </c>
      <c r="C77" s="123"/>
      <c r="D77" s="123"/>
      <c r="E77" s="77">
        <v>0</v>
      </c>
      <c r="F77" s="77">
        <v>6</v>
      </c>
      <c r="G77" s="55">
        <v>6</v>
      </c>
      <c r="H77"/>
      <c r="I77"/>
      <c r="J77"/>
      <c r="K77"/>
      <c r="L77"/>
      <c r="M77"/>
      <c r="N77"/>
      <c r="O77"/>
      <c r="P77"/>
    </row>
    <row r="78" spans="1:16" x14ac:dyDescent="0.25">
      <c r="A78" s="124"/>
      <c r="B78" s="123" t="s">
        <v>69</v>
      </c>
      <c r="C78" s="123"/>
      <c r="D78" s="123"/>
      <c r="E78" s="77">
        <v>2</v>
      </c>
      <c r="F78" s="77">
        <v>11</v>
      </c>
      <c r="G78" s="55">
        <v>13</v>
      </c>
      <c r="H78"/>
      <c r="I78"/>
      <c r="J78"/>
      <c r="K78"/>
      <c r="L78"/>
      <c r="M78"/>
      <c r="N78"/>
      <c r="O78"/>
      <c r="P78"/>
    </row>
    <row r="79" spans="1:16" x14ac:dyDescent="0.25">
      <c r="A79" s="124"/>
      <c r="B79" s="123" t="s">
        <v>71</v>
      </c>
      <c r="C79" s="123"/>
      <c r="D79" s="123"/>
      <c r="E79" s="77">
        <v>2</v>
      </c>
      <c r="F79" s="77">
        <v>11</v>
      </c>
      <c r="G79" s="55">
        <v>13</v>
      </c>
      <c r="H79"/>
      <c r="I79"/>
      <c r="J79"/>
      <c r="K79"/>
      <c r="L79"/>
      <c r="M79"/>
      <c r="N79"/>
      <c r="O79"/>
      <c r="P79"/>
    </row>
    <row r="80" spans="1:16" ht="15" customHeight="1" x14ac:dyDescent="0.25">
      <c r="A80" s="124"/>
      <c r="B80" s="123" t="s">
        <v>81</v>
      </c>
      <c r="C80" s="123"/>
      <c r="D80" s="123"/>
      <c r="E80" s="77">
        <v>0</v>
      </c>
      <c r="F80" s="77">
        <v>2</v>
      </c>
      <c r="G80" s="55">
        <v>2</v>
      </c>
      <c r="H80"/>
      <c r="I80"/>
      <c r="J80"/>
      <c r="K80"/>
      <c r="L80"/>
      <c r="M80"/>
      <c r="N80"/>
      <c r="O80"/>
      <c r="P80"/>
    </row>
    <row r="81" spans="1:16" x14ac:dyDescent="0.25">
      <c r="A81" s="124"/>
      <c r="B81" s="123" t="s">
        <v>70</v>
      </c>
      <c r="C81" s="123"/>
      <c r="D81" s="123"/>
      <c r="E81" s="77">
        <v>0</v>
      </c>
      <c r="F81" s="77">
        <v>12</v>
      </c>
      <c r="G81" s="55">
        <v>12</v>
      </c>
      <c r="H81"/>
      <c r="I81"/>
      <c r="J81"/>
      <c r="K81"/>
      <c r="L81"/>
      <c r="M81"/>
      <c r="N81"/>
      <c r="O81"/>
      <c r="P81"/>
    </row>
    <row r="82" spans="1:16" x14ac:dyDescent="0.25">
      <c r="A82" s="124"/>
      <c r="B82" s="123" t="s">
        <v>80</v>
      </c>
      <c r="C82" s="123"/>
      <c r="D82" s="123"/>
      <c r="E82" s="77">
        <v>1</v>
      </c>
      <c r="F82" s="77">
        <v>0</v>
      </c>
      <c r="G82" s="55">
        <v>1</v>
      </c>
      <c r="H82"/>
      <c r="I82"/>
      <c r="J82"/>
      <c r="K82"/>
      <c r="L82"/>
      <c r="M82"/>
      <c r="N82"/>
      <c r="O82"/>
      <c r="P82"/>
    </row>
    <row r="83" spans="1:16" x14ac:dyDescent="0.25">
      <c r="A83" s="124"/>
      <c r="B83" s="123" t="s">
        <v>75</v>
      </c>
      <c r="C83" s="123"/>
      <c r="D83" s="123"/>
      <c r="E83" s="77">
        <v>1</v>
      </c>
      <c r="F83" s="77">
        <v>0</v>
      </c>
      <c r="G83" s="55">
        <v>1</v>
      </c>
      <c r="H83"/>
      <c r="I83"/>
      <c r="J83"/>
      <c r="K83"/>
      <c r="L83"/>
      <c r="M83"/>
      <c r="N83"/>
      <c r="O83"/>
      <c r="P83"/>
    </row>
    <row r="84" spans="1:16" x14ac:dyDescent="0.25">
      <c r="A84" s="124"/>
      <c r="B84" s="123" t="s">
        <v>72</v>
      </c>
      <c r="C84" s="123"/>
      <c r="D84" s="123"/>
      <c r="E84" s="77">
        <v>1</v>
      </c>
      <c r="F84" s="77">
        <v>10</v>
      </c>
      <c r="G84" s="55">
        <v>11</v>
      </c>
      <c r="H84"/>
      <c r="I84"/>
      <c r="J84"/>
      <c r="K84"/>
      <c r="L84"/>
      <c r="M84"/>
      <c r="N84"/>
      <c r="O84"/>
      <c r="P84"/>
    </row>
    <row r="85" spans="1:16" x14ac:dyDescent="0.25">
      <c r="A85" s="124"/>
      <c r="B85" s="123" t="s">
        <v>428</v>
      </c>
      <c r="C85" s="123"/>
      <c r="D85" s="123"/>
      <c r="E85" s="77">
        <v>0</v>
      </c>
      <c r="F85" s="77">
        <v>2</v>
      </c>
      <c r="G85" s="55">
        <v>2</v>
      </c>
      <c r="H85"/>
      <c r="I85"/>
      <c r="J85"/>
      <c r="K85"/>
      <c r="L85"/>
      <c r="M85"/>
      <c r="N85"/>
      <c r="O85"/>
      <c r="P85"/>
    </row>
    <row r="86" spans="1:16" ht="15" customHeight="1" x14ac:dyDescent="0.25">
      <c r="A86" s="124"/>
      <c r="B86" s="123" t="s">
        <v>74</v>
      </c>
      <c r="C86" s="123"/>
      <c r="D86" s="123"/>
      <c r="E86" s="77">
        <v>1</v>
      </c>
      <c r="F86" s="77">
        <v>2</v>
      </c>
      <c r="G86" s="55">
        <v>3</v>
      </c>
      <c r="H86"/>
      <c r="I86"/>
      <c r="J86"/>
      <c r="K86"/>
      <c r="L86"/>
      <c r="M86"/>
      <c r="N86"/>
      <c r="O86"/>
      <c r="P86"/>
    </row>
    <row r="87" spans="1:16" ht="15" customHeight="1" x14ac:dyDescent="0.25">
      <c r="A87" s="124"/>
      <c r="B87" s="123" t="s">
        <v>1</v>
      </c>
      <c r="C87" s="123"/>
      <c r="D87" s="123"/>
      <c r="E87" s="77">
        <v>9</v>
      </c>
      <c r="F87" s="77">
        <v>95</v>
      </c>
      <c r="G87" s="55">
        <v>104</v>
      </c>
      <c r="H87"/>
      <c r="I87"/>
      <c r="J87"/>
      <c r="K87"/>
      <c r="L87"/>
      <c r="M87"/>
      <c r="N87"/>
      <c r="O87"/>
      <c r="P87"/>
    </row>
    <row r="88" spans="1:16" ht="15" customHeight="1" x14ac:dyDescent="0.25">
      <c r="A88" s="123" t="s">
        <v>110</v>
      </c>
      <c r="B88" s="123" t="s">
        <v>119</v>
      </c>
      <c r="C88" s="123"/>
      <c r="D88" s="123"/>
      <c r="E88" s="77">
        <v>0</v>
      </c>
      <c r="F88" s="77">
        <v>4</v>
      </c>
      <c r="G88" s="55">
        <v>4</v>
      </c>
      <c r="H88"/>
      <c r="I88"/>
      <c r="J88"/>
      <c r="K88"/>
      <c r="L88"/>
      <c r="M88"/>
      <c r="N88"/>
      <c r="O88"/>
      <c r="P88"/>
    </row>
    <row r="89" spans="1:16" x14ac:dyDescent="0.25">
      <c r="A89" s="124"/>
      <c r="B89" s="123" t="s">
        <v>101</v>
      </c>
      <c r="C89" s="123"/>
      <c r="D89" s="123"/>
      <c r="E89" s="77">
        <v>1</v>
      </c>
      <c r="F89" s="77">
        <v>1</v>
      </c>
      <c r="G89" s="55">
        <v>2</v>
      </c>
      <c r="H89"/>
      <c r="I89"/>
      <c r="J89"/>
      <c r="K89"/>
      <c r="L89"/>
      <c r="M89"/>
      <c r="N89"/>
      <c r="O89"/>
      <c r="P89"/>
    </row>
    <row r="90" spans="1:16" x14ac:dyDescent="0.25">
      <c r="A90" s="124"/>
      <c r="B90" s="123" t="s">
        <v>127</v>
      </c>
      <c r="C90" s="123"/>
      <c r="D90" s="123"/>
      <c r="E90" s="77">
        <v>0</v>
      </c>
      <c r="F90" s="77">
        <v>1</v>
      </c>
      <c r="G90" s="55">
        <v>1</v>
      </c>
      <c r="H90"/>
      <c r="I90"/>
      <c r="J90"/>
      <c r="K90"/>
      <c r="L90"/>
      <c r="M90"/>
      <c r="N90"/>
      <c r="O90"/>
      <c r="P90"/>
    </row>
    <row r="91" spans="1:16" ht="15" customHeight="1" x14ac:dyDescent="0.25">
      <c r="A91" s="124"/>
      <c r="B91" s="123" t="s">
        <v>126</v>
      </c>
      <c r="C91" s="123"/>
      <c r="D91" s="123"/>
      <c r="E91" s="77">
        <v>0</v>
      </c>
      <c r="F91" s="77">
        <v>2</v>
      </c>
      <c r="G91" s="55">
        <v>2</v>
      </c>
      <c r="H91"/>
      <c r="I91"/>
      <c r="J91"/>
      <c r="K91"/>
      <c r="L91"/>
      <c r="M91"/>
      <c r="N91"/>
      <c r="O91"/>
      <c r="P91"/>
    </row>
    <row r="92" spans="1:16" x14ac:dyDescent="0.25">
      <c r="A92" s="124"/>
      <c r="B92" s="123" t="s">
        <v>116</v>
      </c>
      <c r="C92" s="123"/>
      <c r="D92" s="123"/>
      <c r="E92" s="77">
        <v>0</v>
      </c>
      <c r="F92" s="77">
        <v>9</v>
      </c>
      <c r="G92" s="55">
        <v>9</v>
      </c>
      <c r="H92"/>
      <c r="I92"/>
      <c r="J92"/>
      <c r="K92"/>
      <c r="L92"/>
      <c r="M92"/>
      <c r="N92"/>
      <c r="O92"/>
      <c r="P92"/>
    </row>
    <row r="93" spans="1:16" ht="15" customHeight="1" x14ac:dyDescent="0.25">
      <c r="A93" s="124"/>
      <c r="B93" s="123" t="s">
        <v>117</v>
      </c>
      <c r="C93" s="123"/>
      <c r="D93" s="123"/>
      <c r="E93" s="77">
        <v>0</v>
      </c>
      <c r="F93" s="77">
        <v>2</v>
      </c>
      <c r="G93" s="55">
        <v>2</v>
      </c>
      <c r="H93"/>
      <c r="I93"/>
      <c r="J93"/>
      <c r="K93"/>
      <c r="L93"/>
      <c r="M93"/>
      <c r="N93"/>
      <c r="O93"/>
      <c r="P93"/>
    </row>
    <row r="94" spans="1:16" x14ac:dyDescent="0.25">
      <c r="A94" s="124"/>
      <c r="B94" s="123" t="s">
        <v>118</v>
      </c>
      <c r="C94" s="123"/>
      <c r="D94" s="123"/>
      <c r="E94" s="77">
        <v>0</v>
      </c>
      <c r="F94" s="77">
        <v>1</v>
      </c>
      <c r="G94" s="55">
        <v>1</v>
      </c>
      <c r="H94"/>
      <c r="I94"/>
      <c r="J94"/>
      <c r="K94"/>
      <c r="L94"/>
      <c r="M94"/>
      <c r="N94"/>
      <c r="O94"/>
      <c r="P94"/>
    </row>
    <row r="95" spans="1:16" ht="15" customHeight="1" x14ac:dyDescent="0.25">
      <c r="A95" s="124"/>
      <c r="B95" s="123" t="s">
        <v>122</v>
      </c>
      <c r="C95" s="123"/>
      <c r="D95" s="123"/>
      <c r="E95" s="77">
        <v>1</v>
      </c>
      <c r="F95" s="77">
        <v>2</v>
      </c>
      <c r="G95" s="55">
        <v>3</v>
      </c>
      <c r="H95"/>
      <c r="I95"/>
      <c r="J95"/>
      <c r="K95"/>
      <c r="L95"/>
      <c r="M95"/>
      <c r="N95"/>
      <c r="O95"/>
      <c r="P95"/>
    </row>
    <row r="96" spans="1:16" x14ac:dyDescent="0.25">
      <c r="A96" s="124"/>
      <c r="B96" s="123" t="s">
        <v>115</v>
      </c>
      <c r="C96" s="123"/>
      <c r="D96" s="123"/>
      <c r="E96" s="77">
        <v>0</v>
      </c>
      <c r="F96" s="77">
        <v>2</v>
      </c>
      <c r="G96" s="55">
        <v>2</v>
      </c>
      <c r="H96"/>
      <c r="I96"/>
      <c r="J96"/>
      <c r="K96"/>
      <c r="L96"/>
      <c r="M96"/>
      <c r="N96"/>
      <c r="O96"/>
      <c r="P96"/>
    </row>
    <row r="97" spans="1:16" ht="15" customHeight="1" x14ac:dyDescent="0.25">
      <c r="A97" s="124"/>
      <c r="B97" s="123" t="s">
        <v>121</v>
      </c>
      <c r="C97" s="123"/>
      <c r="D97" s="123"/>
      <c r="E97" s="77">
        <v>1</v>
      </c>
      <c r="F97" s="77">
        <v>2</v>
      </c>
      <c r="G97" s="55">
        <v>3</v>
      </c>
      <c r="H97"/>
      <c r="I97"/>
      <c r="J97"/>
      <c r="K97"/>
      <c r="L97"/>
      <c r="M97"/>
      <c r="N97"/>
      <c r="O97"/>
      <c r="P97"/>
    </row>
    <row r="98" spans="1:16" x14ac:dyDescent="0.25">
      <c r="A98" s="124"/>
      <c r="B98" s="123" t="s">
        <v>114</v>
      </c>
      <c r="C98" s="123"/>
      <c r="D98" s="123"/>
      <c r="E98" s="77">
        <v>0</v>
      </c>
      <c r="F98" s="77">
        <v>7</v>
      </c>
      <c r="G98" s="55">
        <v>7</v>
      </c>
      <c r="H98"/>
      <c r="I98"/>
      <c r="J98"/>
      <c r="K98"/>
      <c r="L98"/>
      <c r="M98"/>
      <c r="N98"/>
      <c r="O98"/>
      <c r="P98"/>
    </row>
    <row r="99" spans="1:16" x14ac:dyDescent="0.25">
      <c r="A99" s="124"/>
      <c r="B99" s="123" t="s">
        <v>124</v>
      </c>
      <c r="C99" s="123"/>
      <c r="D99" s="123"/>
      <c r="E99" s="77">
        <v>0</v>
      </c>
      <c r="F99" s="77">
        <v>1</v>
      </c>
      <c r="G99" s="55">
        <v>1</v>
      </c>
      <c r="H99"/>
      <c r="I99"/>
      <c r="J99"/>
      <c r="K99"/>
      <c r="L99"/>
      <c r="M99"/>
      <c r="N99"/>
      <c r="O99"/>
      <c r="P99"/>
    </row>
    <row r="100" spans="1:16" x14ac:dyDescent="0.25">
      <c r="A100" s="124"/>
      <c r="B100" s="123" t="s">
        <v>112</v>
      </c>
      <c r="C100" s="123"/>
      <c r="D100" s="123"/>
      <c r="E100" s="77">
        <v>0</v>
      </c>
      <c r="F100" s="77">
        <v>2</v>
      </c>
      <c r="G100" s="55">
        <v>2</v>
      </c>
      <c r="H100"/>
      <c r="I100"/>
      <c r="J100"/>
      <c r="K100"/>
      <c r="L100"/>
      <c r="M100"/>
      <c r="N100"/>
      <c r="O100"/>
      <c r="P100"/>
    </row>
    <row r="101" spans="1:16" x14ac:dyDescent="0.25">
      <c r="A101" s="124"/>
      <c r="B101" s="123" t="s">
        <v>113</v>
      </c>
      <c r="C101" s="123"/>
      <c r="D101" s="123"/>
      <c r="E101" s="77">
        <v>0</v>
      </c>
      <c r="F101" s="77">
        <v>1</v>
      </c>
      <c r="G101" s="55">
        <v>1</v>
      </c>
      <c r="H101"/>
      <c r="I101"/>
      <c r="J101"/>
      <c r="K101"/>
      <c r="L101"/>
      <c r="M101"/>
      <c r="N101"/>
      <c r="O101"/>
      <c r="P101"/>
    </row>
    <row r="102" spans="1:16" x14ac:dyDescent="0.25">
      <c r="A102" s="124"/>
      <c r="B102" s="123" t="s">
        <v>111</v>
      </c>
      <c r="C102" s="123"/>
      <c r="D102" s="123"/>
      <c r="E102" s="77">
        <v>3</v>
      </c>
      <c r="F102" s="77">
        <v>30</v>
      </c>
      <c r="G102" s="55">
        <v>33</v>
      </c>
      <c r="H102"/>
      <c r="I102"/>
      <c r="J102"/>
      <c r="K102"/>
      <c r="L102"/>
      <c r="M102"/>
      <c r="N102"/>
      <c r="O102"/>
      <c r="P102"/>
    </row>
    <row r="103" spans="1:16" ht="15" customHeight="1" x14ac:dyDescent="0.25">
      <c r="A103" s="124"/>
      <c r="B103" s="123" t="s">
        <v>1</v>
      </c>
      <c r="C103" s="123"/>
      <c r="D103" s="123"/>
      <c r="E103" s="77">
        <v>6</v>
      </c>
      <c r="F103" s="77">
        <v>67</v>
      </c>
      <c r="G103" s="55">
        <v>73</v>
      </c>
      <c r="H103"/>
      <c r="I103"/>
      <c r="J103"/>
      <c r="K103"/>
      <c r="L103"/>
      <c r="M103"/>
      <c r="N103"/>
      <c r="O103"/>
      <c r="P103"/>
    </row>
    <row r="104" spans="1:16" x14ac:dyDescent="0.25">
      <c r="A104" s="123" t="s">
        <v>154</v>
      </c>
      <c r="B104" s="123" t="s">
        <v>165</v>
      </c>
      <c r="C104" s="123"/>
      <c r="D104" s="123"/>
      <c r="E104" s="77">
        <v>0</v>
      </c>
      <c r="F104" s="77">
        <v>1</v>
      </c>
      <c r="G104" s="55">
        <v>1</v>
      </c>
      <c r="H104"/>
      <c r="I104"/>
      <c r="J104"/>
      <c r="K104"/>
      <c r="L104"/>
      <c r="M104"/>
      <c r="N104"/>
      <c r="O104"/>
      <c r="P104"/>
    </row>
    <row r="105" spans="1:16" x14ac:dyDescent="0.25">
      <c r="A105" s="124"/>
      <c r="B105" s="123" t="s">
        <v>157</v>
      </c>
      <c r="C105" s="123"/>
      <c r="D105" s="123"/>
      <c r="E105" s="77">
        <v>0</v>
      </c>
      <c r="F105" s="77">
        <v>12</v>
      </c>
      <c r="G105" s="55">
        <v>12</v>
      </c>
      <c r="H105"/>
      <c r="I105"/>
      <c r="J105"/>
      <c r="K105"/>
      <c r="L105"/>
      <c r="M105"/>
      <c r="N105"/>
      <c r="O105"/>
      <c r="P105"/>
    </row>
    <row r="106" spans="1:16" x14ac:dyDescent="0.25">
      <c r="A106" s="124"/>
      <c r="B106" s="123" t="s">
        <v>98</v>
      </c>
      <c r="C106" s="123"/>
      <c r="D106" s="123"/>
      <c r="E106" s="77">
        <v>0</v>
      </c>
      <c r="F106" s="77">
        <v>1</v>
      </c>
      <c r="G106" s="55">
        <v>1</v>
      </c>
      <c r="H106"/>
      <c r="I106"/>
      <c r="J106"/>
      <c r="K106"/>
      <c r="L106"/>
      <c r="M106"/>
      <c r="N106"/>
      <c r="O106"/>
      <c r="P106"/>
    </row>
    <row r="107" spans="1:16" ht="15" customHeight="1" x14ac:dyDescent="0.25">
      <c r="A107" s="124"/>
      <c r="B107" s="123" t="s">
        <v>429</v>
      </c>
      <c r="C107" s="123"/>
      <c r="D107" s="123"/>
      <c r="E107" s="77">
        <v>0</v>
      </c>
      <c r="F107" s="77">
        <v>3</v>
      </c>
      <c r="G107" s="55">
        <v>3</v>
      </c>
      <c r="H107"/>
      <c r="I107"/>
      <c r="J107"/>
      <c r="K107"/>
      <c r="L107"/>
      <c r="M107"/>
      <c r="N107"/>
      <c r="O107"/>
      <c r="P107"/>
    </row>
    <row r="108" spans="1:16" x14ac:dyDescent="0.25">
      <c r="A108" s="124"/>
      <c r="B108" s="123" t="s">
        <v>155</v>
      </c>
      <c r="C108" s="123"/>
      <c r="D108" s="123"/>
      <c r="E108" s="77">
        <v>0</v>
      </c>
      <c r="F108" s="77">
        <v>18</v>
      </c>
      <c r="G108" s="55">
        <v>18</v>
      </c>
      <c r="H108"/>
      <c r="I108"/>
      <c r="J108"/>
      <c r="K108"/>
      <c r="L108"/>
      <c r="M108"/>
      <c r="N108"/>
      <c r="O108"/>
      <c r="P108"/>
    </row>
    <row r="109" spans="1:16" x14ac:dyDescent="0.25">
      <c r="A109" s="124"/>
      <c r="B109" s="123" t="s">
        <v>163</v>
      </c>
      <c r="C109" s="123"/>
      <c r="D109" s="123"/>
      <c r="E109" s="77">
        <v>0</v>
      </c>
      <c r="F109" s="77">
        <v>1</v>
      </c>
      <c r="G109" s="55">
        <v>1</v>
      </c>
      <c r="H109"/>
      <c r="I109"/>
      <c r="J109"/>
      <c r="K109"/>
      <c r="L109"/>
      <c r="M109"/>
      <c r="N109"/>
      <c r="O109"/>
      <c r="P109"/>
    </row>
    <row r="110" spans="1:16" x14ac:dyDescent="0.25">
      <c r="A110" s="124"/>
      <c r="B110" s="123" t="s">
        <v>430</v>
      </c>
      <c r="C110" s="123"/>
      <c r="D110" s="123"/>
      <c r="E110" s="77">
        <v>0</v>
      </c>
      <c r="F110" s="77">
        <v>3</v>
      </c>
      <c r="G110" s="55">
        <v>3</v>
      </c>
      <c r="H110"/>
      <c r="I110"/>
      <c r="J110"/>
      <c r="K110"/>
      <c r="L110"/>
      <c r="M110"/>
      <c r="N110"/>
      <c r="O110"/>
      <c r="P110"/>
    </row>
    <row r="111" spans="1:16" x14ac:dyDescent="0.25">
      <c r="A111" s="124"/>
      <c r="B111" s="123" t="s">
        <v>159</v>
      </c>
      <c r="C111" s="123"/>
      <c r="D111" s="123"/>
      <c r="E111" s="77">
        <v>0</v>
      </c>
      <c r="F111" s="77">
        <v>2</v>
      </c>
      <c r="G111" s="55">
        <v>2</v>
      </c>
      <c r="H111"/>
      <c r="I111"/>
      <c r="J111"/>
      <c r="K111"/>
      <c r="L111"/>
      <c r="M111"/>
      <c r="N111"/>
      <c r="O111"/>
      <c r="P111"/>
    </row>
    <row r="112" spans="1:16" ht="15" customHeight="1" x14ac:dyDescent="0.25">
      <c r="A112" s="124"/>
      <c r="B112" s="123" t="s">
        <v>162</v>
      </c>
      <c r="C112" s="123"/>
      <c r="D112" s="123"/>
      <c r="E112" s="77">
        <v>0</v>
      </c>
      <c r="F112" s="77">
        <v>1</v>
      </c>
      <c r="G112" s="55">
        <v>1</v>
      </c>
      <c r="H112"/>
      <c r="I112"/>
      <c r="J112"/>
      <c r="K112"/>
      <c r="L112"/>
      <c r="M112"/>
      <c r="N112"/>
      <c r="O112"/>
      <c r="P112"/>
    </row>
    <row r="113" spans="1:16" ht="15" customHeight="1" x14ac:dyDescent="0.25">
      <c r="A113" s="124"/>
      <c r="B113" s="123" t="s">
        <v>161</v>
      </c>
      <c r="C113" s="123"/>
      <c r="D113" s="123"/>
      <c r="E113" s="77">
        <v>0</v>
      </c>
      <c r="F113" s="77">
        <v>2</v>
      </c>
      <c r="G113" s="55">
        <v>2</v>
      </c>
      <c r="H113"/>
      <c r="I113"/>
      <c r="J113"/>
      <c r="K113"/>
      <c r="L113"/>
      <c r="M113"/>
      <c r="N113"/>
      <c r="O113"/>
      <c r="P113"/>
    </row>
    <row r="114" spans="1:16" x14ac:dyDescent="0.25">
      <c r="A114" s="124"/>
      <c r="B114" s="123" t="s">
        <v>156</v>
      </c>
      <c r="C114" s="123"/>
      <c r="D114" s="123"/>
      <c r="E114" s="77">
        <v>1</v>
      </c>
      <c r="F114" s="77">
        <v>10</v>
      </c>
      <c r="G114" s="55">
        <v>11</v>
      </c>
      <c r="H114"/>
      <c r="I114"/>
      <c r="J114"/>
      <c r="K114"/>
      <c r="L114"/>
      <c r="M114"/>
      <c r="N114"/>
      <c r="O114"/>
      <c r="P114"/>
    </row>
    <row r="115" spans="1:16" x14ac:dyDescent="0.25">
      <c r="A115" s="124"/>
      <c r="B115" s="123" t="s">
        <v>1</v>
      </c>
      <c r="C115" s="123"/>
      <c r="D115" s="123"/>
      <c r="E115" s="77">
        <v>1</v>
      </c>
      <c r="F115" s="77">
        <v>54</v>
      </c>
      <c r="G115" s="55">
        <v>55</v>
      </c>
      <c r="H115"/>
      <c r="I115"/>
      <c r="J115"/>
      <c r="K115"/>
      <c r="L115"/>
      <c r="M115"/>
      <c r="N115"/>
      <c r="O115"/>
      <c r="P115"/>
    </row>
    <row r="116" spans="1:16" ht="15" customHeight="1" x14ac:dyDescent="0.25">
      <c r="A116" s="123" t="s">
        <v>175</v>
      </c>
      <c r="B116" s="123" t="s">
        <v>189</v>
      </c>
      <c r="C116" s="123"/>
      <c r="D116" s="123"/>
      <c r="E116" s="77">
        <v>0</v>
      </c>
      <c r="F116" s="77">
        <v>1</v>
      </c>
      <c r="G116" s="55">
        <v>1</v>
      </c>
      <c r="H116"/>
      <c r="I116"/>
      <c r="J116"/>
      <c r="K116"/>
      <c r="L116"/>
      <c r="M116"/>
      <c r="N116"/>
      <c r="O116"/>
      <c r="P116"/>
    </row>
    <row r="117" spans="1:16" x14ac:dyDescent="0.25">
      <c r="A117" s="124"/>
      <c r="B117" s="123" t="s">
        <v>431</v>
      </c>
      <c r="C117" s="123"/>
      <c r="D117" s="123"/>
      <c r="E117" s="77">
        <v>0</v>
      </c>
      <c r="F117" s="77">
        <v>1</v>
      </c>
      <c r="G117" s="55">
        <v>1</v>
      </c>
      <c r="H117"/>
      <c r="I117"/>
      <c r="J117"/>
      <c r="K117"/>
      <c r="L117"/>
      <c r="M117"/>
      <c r="N117"/>
      <c r="O117"/>
      <c r="P117"/>
    </row>
    <row r="118" spans="1:16" x14ac:dyDescent="0.25">
      <c r="A118" s="124"/>
      <c r="B118" s="123" t="s">
        <v>187</v>
      </c>
      <c r="C118" s="123"/>
      <c r="D118" s="123"/>
      <c r="E118" s="77">
        <v>0</v>
      </c>
      <c r="F118" s="77">
        <v>1</v>
      </c>
      <c r="G118" s="55">
        <v>1</v>
      </c>
      <c r="H118"/>
      <c r="I118"/>
      <c r="J118"/>
      <c r="K118"/>
      <c r="L118"/>
      <c r="M118"/>
      <c r="N118"/>
      <c r="O118"/>
      <c r="P118"/>
    </row>
    <row r="119" spans="1:16" ht="15" customHeight="1" x14ac:dyDescent="0.25">
      <c r="A119" s="124"/>
      <c r="B119" s="123" t="s">
        <v>177</v>
      </c>
      <c r="C119" s="123"/>
      <c r="D119" s="123"/>
      <c r="E119" s="77">
        <v>1</v>
      </c>
      <c r="F119" s="77">
        <v>3</v>
      </c>
      <c r="G119" s="55">
        <v>4</v>
      </c>
      <c r="H119"/>
      <c r="I119"/>
      <c r="J119"/>
      <c r="K119"/>
      <c r="L119"/>
      <c r="M119"/>
      <c r="N119"/>
      <c r="O119"/>
      <c r="P119"/>
    </row>
    <row r="120" spans="1:16" ht="15" customHeight="1" x14ac:dyDescent="0.25">
      <c r="A120" s="124"/>
      <c r="B120" s="123" t="s">
        <v>432</v>
      </c>
      <c r="C120" s="123"/>
      <c r="D120" s="123"/>
      <c r="E120" s="77">
        <v>0</v>
      </c>
      <c r="F120" s="77">
        <v>1</v>
      </c>
      <c r="G120" s="55">
        <v>1</v>
      </c>
      <c r="H120"/>
      <c r="I120"/>
      <c r="J120"/>
      <c r="K120"/>
      <c r="L120"/>
      <c r="M120"/>
      <c r="N120"/>
      <c r="O120"/>
      <c r="P120"/>
    </row>
    <row r="121" spans="1:16" x14ac:dyDescent="0.25">
      <c r="A121" s="124"/>
      <c r="B121" s="123" t="s">
        <v>186</v>
      </c>
      <c r="C121" s="123"/>
      <c r="D121" s="123"/>
      <c r="E121" s="77">
        <v>0</v>
      </c>
      <c r="F121" s="77">
        <v>1</v>
      </c>
      <c r="G121" s="55">
        <v>1</v>
      </c>
      <c r="H121"/>
      <c r="I121"/>
      <c r="J121"/>
      <c r="K121"/>
      <c r="L121"/>
      <c r="M121"/>
      <c r="N121"/>
      <c r="O121"/>
      <c r="P121"/>
    </row>
    <row r="122" spans="1:16" ht="15" customHeight="1" x14ac:dyDescent="0.25">
      <c r="A122" s="124"/>
      <c r="B122" s="123" t="s">
        <v>180</v>
      </c>
      <c r="C122" s="123"/>
      <c r="D122" s="123"/>
      <c r="E122" s="77">
        <v>0</v>
      </c>
      <c r="F122" s="77">
        <v>1</v>
      </c>
      <c r="G122" s="55">
        <v>1</v>
      </c>
      <c r="H122"/>
      <c r="I122"/>
      <c r="J122"/>
      <c r="K122"/>
      <c r="L122"/>
      <c r="M122"/>
      <c r="N122"/>
      <c r="O122"/>
      <c r="P122"/>
    </row>
    <row r="123" spans="1:16" ht="15" customHeight="1" x14ac:dyDescent="0.25">
      <c r="A123" s="124"/>
      <c r="B123" s="123" t="s">
        <v>179</v>
      </c>
      <c r="C123" s="123"/>
      <c r="D123" s="123"/>
      <c r="E123" s="77">
        <v>0</v>
      </c>
      <c r="F123" s="77">
        <v>1</v>
      </c>
      <c r="G123" s="55">
        <v>1</v>
      </c>
      <c r="H123"/>
      <c r="I123"/>
      <c r="J123"/>
      <c r="K123"/>
      <c r="L123"/>
      <c r="M123"/>
      <c r="N123"/>
      <c r="O123"/>
      <c r="P123"/>
    </row>
    <row r="124" spans="1:16" ht="15.75" customHeight="1" x14ac:dyDescent="0.25">
      <c r="A124" s="124"/>
      <c r="B124" s="123" t="s">
        <v>178</v>
      </c>
      <c r="C124" s="123"/>
      <c r="D124" s="123"/>
      <c r="E124" s="77">
        <v>0</v>
      </c>
      <c r="F124" s="77">
        <v>2</v>
      </c>
      <c r="G124" s="55">
        <v>2</v>
      </c>
      <c r="H124"/>
      <c r="I124"/>
      <c r="J124"/>
      <c r="K124"/>
      <c r="L124"/>
      <c r="M124"/>
      <c r="N124"/>
      <c r="O124"/>
      <c r="P124"/>
    </row>
    <row r="125" spans="1:16" x14ac:dyDescent="0.25">
      <c r="A125" s="124"/>
      <c r="B125" s="123" t="s">
        <v>176</v>
      </c>
      <c r="C125" s="123"/>
      <c r="D125" s="123"/>
      <c r="E125" s="77">
        <v>1</v>
      </c>
      <c r="F125" s="77">
        <v>7</v>
      </c>
      <c r="G125" s="55">
        <v>8</v>
      </c>
      <c r="H125"/>
      <c r="I125"/>
      <c r="J125"/>
      <c r="K125"/>
      <c r="L125"/>
      <c r="M125"/>
      <c r="N125"/>
      <c r="O125"/>
      <c r="P125"/>
    </row>
    <row r="126" spans="1:16" x14ac:dyDescent="0.25">
      <c r="A126" s="124"/>
      <c r="B126" s="123" t="s">
        <v>433</v>
      </c>
      <c r="C126" s="123"/>
      <c r="D126" s="123"/>
      <c r="E126" s="77">
        <v>0</v>
      </c>
      <c r="F126" s="77">
        <v>1</v>
      </c>
      <c r="G126" s="55">
        <v>1</v>
      </c>
      <c r="H126"/>
      <c r="I126"/>
      <c r="J126"/>
      <c r="K126"/>
      <c r="L126"/>
      <c r="M126"/>
      <c r="N126"/>
      <c r="O126"/>
      <c r="P126"/>
    </row>
    <row r="127" spans="1:16" x14ac:dyDescent="0.25">
      <c r="A127" s="124"/>
      <c r="B127" s="123" t="s">
        <v>183</v>
      </c>
      <c r="C127" s="123"/>
      <c r="D127" s="123"/>
      <c r="E127" s="77">
        <v>0</v>
      </c>
      <c r="F127" s="77">
        <v>2</v>
      </c>
      <c r="G127" s="55">
        <v>2</v>
      </c>
      <c r="H127"/>
      <c r="I127"/>
      <c r="J127"/>
      <c r="K127"/>
      <c r="L127"/>
      <c r="M127"/>
      <c r="N127"/>
      <c r="O127"/>
      <c r="P127"/>
    </row>
    <row r="128" spans="1:16" ht="15" customHeight="1" x14ac:dyDescent="0.25">
      <c r="A128" s="124"/>
      <c r="B128" s="123" t="s">
        <v>181</v>
      </c>
      <c r="C128" s="123"/>
      <c r="D128" s="123"/>
      <c r="E128" s="77">
        <v>0</v>
      </c>
      <c r="F128" s="77">
        <v>1</v>
      </c>
      <c r="G128" s="55">
        <v>1</v>
      </c>
      <c r="H128"/>
      <c r="I128"/>
      <c r="J128"/>
      <c r="K128"/>
      <c r="L128"/>
      <c r="M128"/>
      <c r="N128"/>
      <c r="O128"/>
      <c r="P128"/>
    </row>
    <row r="129" spans="1:16" ht="15" customHeight="1" x14ac:dyDescent="0.25">
      <c r="A129" s="124"/>
      <c r="B129" s="123" t="s">
        <v>1</v>
      </c>
      <c r="C129" s="123"/>
      <c r="D129" s="123"/>
      <c r="E129" s="77">
        <v>2</v>
      </c>
      <c r="F129" s="77">
        <v>23</v>
      </c>
      <c r="G129" s="55">
        <v>25</v>
      </c>
      <c r="H129"/>
      <c r="I129"/>
      <c r="J129"/>
      <c r="K129"/>
      <c r="L129"/>
      <c r="M129"/>
      <c r="N129"/>
      <c r="O129"/>
      <c r="P129"/>
    </row>
    <row r="130" spans="1:16" ht="15" customHeight="1" x14ac:dyDescent="0.25">
      <c r="A130" s="123" t="s">
        <v>418</v>
      </c>
      <c r="B130" s="123" t="s">
        <v>439</v>
      </c>
      <c r="C130" s="123"/>
      <c r="D130" s="123"/>
      <c r="E130" s="77">
        <v>1</v>
      </c>
      <c r="F130" s="77">
        <v>0</v>
      </c>
      <c r="G130" s="55">
        <v>1</v>
      </c>
      <c r="H130"/>
      <c r="I130"/>
      <c r="J130"/>
      <c r="K130"/>
      <c r="L130"/>
      <c r="M130"/>
      <c r="N130"/>
      <c r="O130"/>
      <c r="P130"/>
    </row>
    <row r="131" spans="1:16" x14ac:dyDescent="0.25">
      <c r="A131" s="124"/>
      <c r="B131" s="123" t="s">
        <v>1</v>
      </c>
      <c r="C131" s="123"/>
      <c r="D131" s="123"/>
      <c r="E131" s="77">
        <v>1</v>
      </c>
      <c r="F131" s="77">
        <v>0</v>
      </c>
      <c r="G131" s="55">
        <v>1</v>
      </c>
      <c r="H131"/>
      <c r="I131"/>
      <c r="J131"/>
      <c r="K131"/>
      <c r="L131"/>
      <c r="M131"/>
      <c r="N131"/>
      <c r="O131"/>
      <c r="P131"/>
    </row>
    <row r="132" spans="1:16" x14ac:dyDescent="0.25">
      <c r="A132" s="123" t="s">
        <v>50</v>
      </c>
      <c r="B132" s="123" t="s">
        <v>60</v>
      </c>
      <c r="C132" s="123"/>
      <c r="D132" s="123"/>
      <c r="E132" s="77">
        <v>1</v>
      </c>
      <c r="F132" s="77">
        <v>3</v>
      </c>
      <c r="G132" s="55">
        <v>4</v>
      </c>
      <c r="H132"/>
      <c r="I132"/>
      <c r="J132"/>
      <c r="K132"/>
      <c r="L132"/>
      <c r="M132"/>
      <c r="N132"/>
      <c r="O132"/>
      <c r="P132"/>
    </row>
    <row r="133" spans="1:16" ht="15" customHeight="1" x14ac:dyDescent="0.25">
      <c r="A133" s="124"/>
      <c r="B133" s="123" t="s">
        <v>54</v>
      </c>
      <c r="C133" s="123"/>
      <c r="D133" s="123"/>
      <c r="E133" s="77">
        <v>0</v>
      </c>
      <c r="F133" s="77">
        <v>4</v>
      </c>
      <c r="G133" s="55">
        <v>4</v>
      </c>
      <c r="H133"/>
      <c r="I133"/>
      <c r="J133"/>
      <c r="K133"/>
      <c r="L133"/>
      <c r="M133"/>
      <c r="N133"/>
      <c r="O133"/>
      <c r="P133"/>
    </row>
    <row r="134" spans="1:16" x14ac:dyDescent="0.25">
      <c r="A134" s="124"/>
      <c r="B134" s="123" t="s">
        <v>53</v>
      </c>
      <c r="C134" s="123"/>
      <c r="D134" s="123"/>
      <c r="E134" s="77">
        <v>1</v>
      </c>
      <c r="F134" s="77">
        <v>7</v>
      </c>
      <c r="G134" s="55">
        <v>8</v>
      </c>
      <c r="H134"/>
      <c r="I134"/>
      <c r="J134"/>
      <c r="K134"/>
      <c r="L134"/>
      <c r="M134"/>
      <c r="N134"/>
      <c r="O134"/>
      <c r="P134"/>
    </row>
    <row r="135" spans="1:16" ht="15" customHeight="1" x14ac:dyDescent="0.25">
      <c r="A135" s="124"/>
      <c r="B135" s="123" t="s">
        <v>52</v>
      </c>
      <c r="C135" s="123"/>
      <c r="D135" s="123"/>
      <c r="E135" s="77">
        <v>1</v>
      </c>
      <c r="F135" s="77">
        <v>6</v>
      </c>
      <c r="G135" s="55">
        <v>7</v>
      </c>
      <c r="H135"/>
      <c r="I135"/>
      <c r="J135"/>
      <c r="K135"/>
      <c r="L135"/>
      <c r="M135"/>
      <c r="N135"/>
      <c r="O135"/>
      <c r="P135"/>
    </row>
    <row r="136" spans="1:16" x14ac:dyDescent="0.25">
      <c r="A136" s="124"/>
      <c r="B136" s="123" t="s">
        <v>56</v>
      </c>
      <c r="C136" s="123"/>
      <c r="D136" s="123"/>
      <c r="E136" s="77">
        <v>1</v>
      </c>
      <c r="F136" s="77">
        <v>1</v>
      </c>
      <c r="G136" s="55">
        <v>2</v>
      </c>
      <c r="H136"/>
      <c r="I136"/>
      <c r="J136"/>
      <c r="K136"/>
      <c r="L136"/>
      <c r="M136"/>
      <c r="N136"/>
      <c r="O136"/>
      <c r="P136"/>
    </row>
    <row r="137" spans="1:16" ht="15" customHeight="1" x14ac:dyDescent="0.25">
      <c r="A137" s="124"/>
      <c r="B137" s="123" t="s">
        <v>65</v>
      </c>
      <c r="C137" s="123"/>
      <c r="D137" s="123"/>
      <c r="E137" s="77">
        <v>0</v>
      </c>
      <c r="F137" s="77">
        <v>2</v>
      </c>
      <c r="G137" s="55">
        <v>2</v>
      </c>
      <c r="H137"/>
      <c r="I137"/>
      <c r="J137"/>
      <c r="K137"/>
      <c r="L137"/>
      <c r="M137"/>
      <c r="N137"/>
      <c r="O137"/>
      <c r="P137"/>
    </row>
    <row r="138" spans="1:16" ht="15" customHeight="1" x14ac:dyDescent="0.25">
      <c r="A138" s="124"/>
      <c r="B138" s="123" t="s">
        <v>59</v>
      </c>
      <c r="C138" s="123"/>
      <c r="D138" s="123"/>
      <c r="E138" s="77">
        <v>0</v>
      </c>
      <c r="F138" s="77">
        <v>6</v>
      </c>
      <c r="G138" s="55">
        <v>6</v>
      </c>
      <c r="H138"/>
      <c r="I138"/>
      <c r="J138"/>
      <c r="K138"/>
      <c r="L138"/>
      <c r="M138"/>
      <c r="N138"/>
      <c r="O138"/>
      <c r="P138"/>
    </row>
    <row r="139" spans="1:16" ht="15" customHeight="1" x14ac:dyDescent="0.25">
      <c r="A139" s="124"/>
      <c r="B139" s="123" t="s">
        <v>55</v>
      </c>
      <c r="C139" s="123"/>
      <c r="D139" s="123"/>
      <c r="E139" s="77">
        <v>0</v>
      </c>
      <c r="F139" s="77">
        <v>8</v>
      </c>
      <c r="G139" s="55">
        <v>8</v>
      </c>
      <c r="H139"/>
      <c r="I139"/>
      <c r="J139"/>
      <c r="K139"/>
      <c r="L139"/>
      <c r="M139"/>
      <c r="N139"/>
      <c r="O139"/>
      <c r="P139"/>
    </row>
    <row r="140" spans="1:16" ht="15" customHeight="1" x14ac:dyDescent="0.25">
      <c r="A140" s="124"/>
      <c r="B140" s="123" t="s">
        <v>434</v>
      </c>
      <c r="C140" s="123"/>
      <c r="D140" s="123"/>
      <c r="E140" s="77">
        <v>0</v>
      </c>
      <c r="F140" s="77">
        <v>1</v>
      </c>
      <c r="G140" s="55">
        <v>1</v>
      </c>
      <c r="H140"/>
      <c r="I140"/>
      <c r="J140"/>
      <c r="K140"/>
      <c r="L140"/>
      <c r="M140"/>
      <c r="N140"/>
      <c r="O140"/>
      <c r="P140"/>
    </row>
    <row r="141" spans="1:16" ht="15" customHeight="1" x14ac:dyDescent="0.25">
      <c r="A141" s="124"/>
      <c r="B141" s="123" t="s">
        <v>61</v>
      </c>
      <c r="C141" s="123"/>
      <c r="D141" s="123"/>
      <c r="E141" s="77">
        <v>0</v>
      </c>
      <c r="F141" s="77">
        <v>3</v>
      </c>
      <c r="G141" s="55">
        <v>3</v>
      </c>
      <c r="H141"/>
      <c r="I141"/>
      <c r="J141"/>
      <c r="K141"/>
      <c r="L141"/>
      <c r="M141"/>
      <c r="N141"/>
      <c r="O141"/>
      <c r="P141"/>
    </row>
    <row r="142" spans="1:16" ht="15" customHeight="1" x14ac:dyDescent="0.25">
      <c r="A142" s="124"/>
      <c r="B142" s="123" t="s">
        <v>51</v>
      </c>
      <c r="C142" s="123"/>
      <c r="D142" s="123"/>
      <c r="E142" s="77">
        <v>11</v>
      </c>
      <c r="F142" s="77">
        <v>109</v>
      </c>
      <c r="G142" s="55">
        <v>120</v>
      </c>
      <c r="H142"/>
      <c r="I142"/>
      <c r="J142"/>
      <c r="K142"/>
      <c r="L142"/>
      <c r="M142"/>
      <c r="N142"/>
      <c r="O142"/>
      <c r="P142"/>
    </row>
    <row r="143" spans="1:16" x14ac:dyDescent="0.25">
      <c r="A143" s="124"/>
      <c r="B143" s="123" t="s">
        <v>1</v>
      </c>
      <c r="C143" s="123"/>
      <c r="D143" s="123"/>
      <c r="E143" s="77">
        <v>15</v>
      </c>
      <c r="F143" s="77">
        <v>150</v>
      </c>
      <c r="G143" s="55">
        <v>165</v>
      </c>
      <c r="H143"/>
      <c r="I143"/>
      <c r="J143"/>
      <c r="K143"/>
      <c r="L143"/>
      <c r="M143"/>
      <c r="N143"/>
      <c r="O143"/>
      <c r="P143"/>
    </row>
    <row r="144" spans="1:16" x14ac:dyDescent="0.25">
      <c r="A144" s="123" t="s">
        <v>7</v>
      </c>
      <c r="B144" s="123" t="s">
        <v>21</v>
      </c>
      <c r="C144" s="123"/>
      <c r="D144" s="123"/>
      <c r="E144" s="77">
        <v>1</v>
      </c>
      <c r="F144" s="77">
        <v>4</v>
      </c>
      <c r="G144" s="55">
        <v>5</v>
      </c>
      <c r="H144"/>
      <c r="I144"/>
      <c r="J144"/>
      <c r="K144"/>
      <c r="L144"/>
      <c r="M144"/>
      <c r="N144"/>
      <c r="O144"/>
      <c r="P144"/>
    </row>
    <row r="145" spans="1:16" x14ac:dyDescent="0.25">
      <c r="A145" s="124"/>
      <c r="B145" s="123" t="s">
        <v>9</v>
      </c>
      <c r="C145" s="123"/>
      <c r="D145" s="123"/>
      <c r="E145" s="77">
        <v>4</v>
      </c>
      <c r="F145" s="77">
        <v>23</v>
      </c>
      <c r="G145" s="55">
        <v>27</v>
      </c>
      <c r="H145"/>
      <c r="I145"/>
      <c r="J145"/>
      <c r="K145"/>
      <c r="L145"/>
      <c r="M145"/>
      <c r="N145"/>
      <c r="O145"/>
      <c r="P145"/>
    </row>
    <row r="146" spans="1:16" x14ac:dyDescent="0.25">
      <c r="A146" s="124"/>
      <c r="B146" s="123" t="s">
        <v>20</v>
      </c>
      <c r="C146" s="123"/>
      <c r="D146" s="123"/>
      <c r="E146" s="77">
        <v>1</v>
      </c>
      <c r="F146" s="77">
        <v>5</v>
      </c>
      <c r="G146" s="55">
        <v>6</v>
      </c>
      <c r="H146"/>
      <c r="I146"/>
      <c r="J146"/>
      <c r="K146"/>
      <c r="L146"/>
      <c r="M146"/>
      <c r="N146"/>
      <c r="O146"/>
      <c r="P146"/>
    </row>
    <row r="147" spans="1:16" ht="15" customHeight="1" x14ac:dyDescent="0.25">
      <c r="A147" s="124"/>
      <c r="B147" s="123" t="s">
        <v>13</v>
      </c>
      <c r="C147" s="123"/>
      <c r="D147" s="123"/>
      <c r="E147" s="77">
        <v>2</v>
      </c>
      <c r="F147" s="77">
        <v>12</v>
      </c>
      <c r="G147" s="55">
        <v>14</v>
      </c>
      <c r="H147"/>
      <c r="I147"/>
      <c r="J147"/>
      <c r="K147"/>
      <c r="L147"/>
      <c r="M147"/>
      <c r="N147"/>
      <c r="O147"/>
      <c r="P147"/>
    </row>
    <row r="148" spans="1:16" x14ac:dyDescent="0.25">
      <c r="A148" s="124"/>
      <c r="B148" s="123" t="s">
        <v>12</v>
      </c>
      <c r="C148" s="123"/>
      <c r="D148" s="123"/>
      <c r="E148" s="77">
        <v>2</v>
      </c>
      <c r="F148" s="77">
        <v>25</v>
      </c>
      <c r="G148" s="55">
        <v>27</v>
      </c>
      <c r="H148"/>
      <c r="I148"/>
      <c r="J148"/>
      <c r="K148"/>
      <c r="L148"/>
      <c r="M148"/>
      <c r="N148"/>
      <c r="O148"/>
      <c r="P148"/>
    </row>
    <row r="149" spans="1:16" ht="15" customHeight="1" x14ac:dyDescent="0.25">
      <c r="A149" s="124"/>
      <c r="B149" s="123" t="s">
        <v>26</v>
      </c>
      <c r="C149" s="123"/>
      <c r="D149" s="123"/>
      <c r="E149" s="77">
        <v>0</v>
      </c>
      <c r="F149" s="77">
        <v>2</v>
      </c>
      <c r="G149" s="55">
        <v>2</v>
      </c>
      <c r="H149"/>
      <c r="I149"/>
      <c r="J149"/>
      <c r="K149"/>
      <c r="L149"/>
      <c r="M149"/>
      <c r="N149"/>
      <c r="O149"/>
      <c r="P149"/>
    </row>
    <row r="150" spans="1:16" ht="15" customHeight="1" x14ac:dyDescent="0.25">
      <c r="A150" s="124"/>
      <c r="B150" s="123" t="s">
        <v>23</v>
      </c>
      <c r="C150" s="123"/>
      <c r="D150" s="123"/>
      <c r="E150" s="77">
        <v>0</v>
      </c>
      <c r="F150" s="77">
        <v>1</v>
      </c>
      <c r="G150" s="55">
        <v>1</v>
      </c>
      <c r="H150"/>
      <c r="I150"/>
      <c r="J150"/>
      <c r="K150"/>
      <c r="L150"/>
      <c r="M150"/>
      <c r="N150"/>
      <c r="O150"/>
      <c r="P150"/>
    </row>
    <row r="151" spans="1:16" ht="15" customHeight="1" x14ac:dyDescent="0.25">
      <c r="A151" s="124"/>
      <c r="B151" s="123" t="s">
        <v>15</v>
      </c>
      <c r="C151" s="123"/>
      <c r="D151" s="123"/>
      <c r="E151" s="77">
        <v>1</v>
      </c>
      <c r="F151" s="77">
        <v>18</v>
      </c>
      <c r="G151" s="55">
        <v>19</v>
      </c>
      <c r="H151"/>
      <c r="I151"/>
      <c r="J151"/>
      <c r="K151"/>
      <c r="L151"/>
      <c r="M151"/>
      <c r="N151"/>
      <c r="O151"/>
      <c r="P151"/>
    </row>
    <row r="152" spans="1:16" x14ac:dyDescent="0.25">
      <c r="A152" s="124"/>
      <c r="B152" s="123" t="s">
        <v>10</v>
      </c>
      <c r="C152" s="123"/>
      <c r="D152" s="123"/>
      <c r="E152" s="77">
        <v>1</v>
      </c>
      <c r="F152" s="77">
        <v>22</v>
      </c>
      <c r="G152" s="55">
        <v>23</v>
      </c>
      <c r="H152"/>
      <c r="I152"/>
      <c r="J152"/>
      <c r="K152"/>
      <c r="L152"/>
      <c r="M152"/>
      <c r="N152"/>
      <c r="O152"/>
      <c r="P152"/>
    </row>
    <row r="153" spans="1:16" ht="15" customHeight="1" x14ac:dyDescent="0.25">
      <c r="A153" s="124"/>
      <c r="B153" s="123" t="s">
        <v>18</v>
      </c>
      <c r="C153" s="123"/>
      <c r="D153" s="123"/>
      <c r="E153" s="77">
        <v>1</v>
      </c>
      <c r="F153" s="77">
        <v>2</v>
      </c>
      <c r="G153" s="55">
        <v>3</v>
      </c>
      <c r="H153"/>
      <c r="I153"/>
      <c r="J153"/>
      <c r="K153"/>
      <c r="L153"/>
      <c r="M153"/>
      <c r="N153"/>
      <c r="O153"/>
      <c r="P153"/>
    </row>
    <row r="154" spans="1:16" x14ac:dyDescent="0.25">
      <c r="A154" s="124"/>
      <c r="B154" s="123" t="s">
        <v>19</v>
      </c>
      <c r="C154" s="123"/>
      <c r="D154" s="123"/>
      <c r="E154" s="77">
        <v>0</v>
      </c>
      <c r="F154" s="77">
        <v>6</v>
      </c>
      <c r="G154" s="55">
        <v>6</v>
      </c>
      <c r="H154"/>
      <c r="I154"/>
      <c r="J154"/>
      <c r="K154"/>
      <c r="L154"/>
      <c r="M154"/>
      <c r="N154"/>
      <c r="O154"/>
      <c r="P154"/>
    </row>
    <row r="155" spans="1:16" x14ac:dyDescent="0.25">
      <c r="A155" s="124"/>
      <c r="B155" s="123" t="s">
        <v>25</v>
      </c>
      <c r="C155" s="123"/>
      <c r="D155" s="123"/>
      <c r="E155" s="77">
        <v>0</v>
      </c>
      <c r="F155" s="77">
        <v>3</v>
      </c>
      <c r="G155" s="55">
        <v>3</v>
      </c>
      <c r="H155"/>
      <c r="I155"/>
      <c r="J155"/>
      <c r="K155"/>
      <c r="L155"/>
      <c r="M155"/>
      <c r="N155"/>
      <c r="O155"/>
      <c r="P155"/>
    </row>
    <row r="156" spans="1:16" x14ac:dyDescent="0.25">
      <c r="A156" s="124"/>
      <c r="B156" s="123" t="s">
        <v>17</v>
      </c>
      <c r="C156" s="123"/>
      <c r="D156" s="123"/>
      <c r="E156" s="77">
        <v>4</v>
      </c>
      <c r="F156" s="77">
        <v>8</v>
      </c>
      <c r="G156" s="55">
        <v>12</v>
      </c>
      <c r="H156"/>
      <c r="I156"/>
      <c r="J156"/>
      <c r="K156"/>
      <c r="L156"/>
      <c r="M156"/>
      <c r="N156"/>
      <c r="O156"/>
      <c r="P156"/>
    </row>
    <row r="157" spans="1:16" x14ac:dyDescent="0.25">
      <c r="A157" s="124"/>
      <c r="B157" s="123" t="s">
        <v>16</v>
      </c>
      <c r="C157" s="123"/>
      <c r="D157" s="123"/>
      <c r="E157" s="77">
        <v>1</v>
      </c>
      <c r="F157" s="77">
        <v>10</v>
      </c>
      <c r="G157" s="55">
        <v>11</v>
      </c>
      <c r="H157"/>
      <c r="I157"/>
      <c r="J157"/>
      <c r="K157"/>
      <c r="L157"/>
      <c r="M157"/>
      <c r="N157"/>
      <c r="O157"/>
      <c r="P157"/>
    </row>
    <row r="158" spans="1:16" ht="15" customHeight="1" x14ac:dyDescent="0.25">
      <c r="A158" s="124"/>
      <c r="B158" s="123" t="s">
        <v>8</v>
      </c>
      <c r="C158" s="123"/>
      <c r="D158" s="123"/>
      <c r="E158" s="77">
        <v>18</v>
      </c>
      <c r="F158" s="77">
        <v>87</v>
      </c>
      <c r="G158" s="55">
        <v>105</v>
      </c>
      <c r="H158"/>
      <c r="I158"/>
      <c r="J158"/>
      <c r="K158"/>
      <c r="L158"/>
      <c r="M158"/>
      <c r="N158"/>
      <c r="O158"/>
      <c r="P158"/>
    </row>
    <row r="159" spans="1:16" x14ac:dyDescent="0.25">
      <c r="A159" s="124"/>
      <c r="B159" s="123" t="s">
        <v>22</v>
      </c>
      <c r="C159" s="123"/>
      <c r="D159" s="123"/>
      <c r="E159" s="77">
        <v>0</v>
      </c>
      <c r="F159" s="77">
        <v>1</v>
      </c>
      <c r="G159" s="55">
        <v>1</v>
      </c>
      <c r="H159"/>
      <c r="I159"/>
      <c r="J159"/>
      <c r="K159"/>
      <c r="L159"/>
      <c r="M159"/>
      <c r="N159"/>
      <c r="O159"/>
      <c r="P159"/>
    </row>
    <row r="160" spans="1:16" x14ac:dyDescent="0.25">
      <c r="A160" s="124"/>
      <c r="B160" s="123" t="s">
        <v>24</v>
      </c>
      <c r="C160" s="123"/>
      <c r="D160" s="123"/>
      <c r="E160" s="77">
        <v>0</v>
      </c>
      <c r="F160" s="77">
        <v>3</v>
      </c>
      <c r="G160" s="55">
        <v>3</v>
      </c>
      <c r="H160"/>
      <c r="I160"/>
      <c r="J160"/>
      <c r="K160"/>
      <c r="L160"/>
      <c r="M160"/>
      <c r="N160"/>
      <c r="O160"/>
      <c r="P160"/>
    </row>
    <row r="161" spans="1:16" x14ac:dyDescent="0.25">
      <c r="A161" s="124"/>
      <c r="B161" s="123" t="s">
        <v>14</v>
      </c>
      <c r="C161" s="123"/>
      <c r="D161" s="123"/>
      <c r="E161" s="77">
        <v>5</v>
      </c>
      <c r="F161" s="77">
        <v>17</v>
      </c>
      <c r="G161" s="55">
        <v>22</v>
      </c>
      <c r="H161"/>
      <c r="I161"/>
      <c r="J161"/>
      <c r="K161"/>
      <c r="L161"/>
      <c r="M161"/>
      <c r="N161"/>
      <c r="O161"/>
      <c r="P161"/>
    </row>
    <row r="162" spans="1:16" x14ac:dyDescent="0.25">
      <c r="A162" s="124"/>
      <c r="B162" s="123" t="s">
        <v>11</v>
      </c>
      <c r="C162" s="123"/>
      <c r="D162" s="123"/>
      <c r="E162" s="77">
        <v>4</v>
      </c>
      <c r="F162" s="77">
        <v>21</v>
      </c>
      <c r="G162" s="55">
        <v>25</v>
      </c>
      <c r="H162"/>
      <c r="I162"/>
      <c r="J162"/>
      <c r="K162"/>
      <c r="L162"/>
      <c r="M162"/>
      <c r="N162"/>
      <c r="O162"/>
      <c r="P162"/>
    </row>
    <row r="163" spans="1:16" x14ac:dyDescent="0.25">
      <c r="A163" s="124"/>
      <c r="B163" s="123" t="s">
        <v>1</v>
      </c>
      <c r="C163" s="123"/>
      <c r="D163" s="123"/>
      <c r="E163" s="77">
        <v>45</v>
      </c>
      <c r="F163" s="77">
        <v>270</v>
      </c>
      <c r="G163" s="55">
        <v>315</v>
      </c>
      <c r="H163"/>
      <c r="I163"/>
      <c r="J163"/>
      <c r="K163"/>
      <c r="L163"/>
      <c r="M163"/>
      <c r="N163"/>
      <c r="O163"/>
      <c r="P163"/>
    </row>
    <row r="164" spans="1:16" x14ac:dyDescent="0.25">
      <c r="A164" s="123" t="s">
        <v>144</v>
      </c>
      <c r="B164" s="123" t="s">
        <v>148</v>
      </c>
      <c r="C164" s="123"/>
      <c r="D164" s="123"/>
      <c r="E164" s="77">
        <v>1</v>
      </c>
      <c r="F164" s="77">
        <v>4</v>
      </c>
      <c r="G164" s="55">
        <v>5</v>
      </c>
      <c r="H164"/>
      <c r="I164"/>
      <c r="J164"/>
      <c r="K164"/>
      <c r="L164"/>
      <c r="M164"/>
      <c r="N164"/>
      <c r="O164"/>
      <c r="P164"/>
    </row>
    <row r="165" spans="1:16" x14ac:dyDescent="0.25">
      <c r="A165" s="124"/>
      <c r="B165" s="123" t="s">
        <v>153</v>
      </c>
      <c r="C165" s="123"/>
      <c r="D165" s="123"/>
      <c r="E165" s="77">
        <v>0</v>
      </c>
      <c r="F165" s="77">
        <v>1</v>
      </c>
      <c r="G165" s="55">
        <v>1</v>
      </c>
      <c r="H165"/>
      <c r="I165"/>
      <c r="J165"/>
      <c r="K165"/>
      <c r="L165"/>
      <c r="M165"/>
      <c r="N165"/>
      <c r="O165"/>
      <c r="P165"/>
    </row>
    <row r="166" spans="1:16" x14ac:dyDescent="0.25">
      <c r="A166" s="124"/>
      <c r="B166" s="123" t="s">
        <v>151</v>
      </c>
      <c r="C166" s="123"/>
      <c r="D166" s="123"/>
      <c r="E166" s="77">
        <v>0</v>
      </c>
      <c r="F166" s="77">
        <v>1</v>
      </c>
      <c r="G166" s="55">
        <v>1</v>
      </c>
      <c r="H166"/>
      <c r="I166"/>
      <c r="J166"/>
      <c r="K166"/>
      <c r="L166"/>
      <c r="M166"/>
      <c r="N166"/>
      <c r="O166"/>
      <c r="P166"/>
    </row>
    <row r="167" spans="1:16" x14ac:dyDescent="0.25">
      <c r="A167" s="124"/>
      <c r="B167" s="123" t="s">
        <v>149</v>
      </c>
      <c r="C167" s="123"/>
      <c r="D167" s="123"/>
      <c r="E167" s="77">
        <v>0</v>
      </c>
      <c r="F167" s="77">
        <v>3</v>
      </c>
      <c r="G167" s="55">
        <v>3</v>
      </c>
      <c r="H167"/>
      <c r="I167"/>
      <c r="J167"/>
      <c r="K167"/>
      <c r="L167"/>
      <c r="M167"/>
      <c r="N167"/>
      <c r="O167"/>
      <c r="P167"/>
    </row>
    <row r="168" spans="1:16" x14ac:dyDescent="0.25">
      <c r="A168" s="124"/>
      <c r="B168" s="123" t="s">
        <v>145</v>
      </c>
      <c r="C168" s="123"/>
      <c r="D168" s="123"/>
      <c r="E168" s="77">
        <v>3</v>
      </c>
      <c r="F168" s="77">
        <v>15</v>
      </c>
      <c r="G168" s="55">
        <v>18</v>
      </c>
      <c r="H168"/>
      <c r="I168"/>
      <c r="J168"/>
      <c r="K168"/>
      <c r="L168"/>
      <c r="M168"/>
      <c r="N168"/>
      <c r="O168"/>
      <c r="P168"/>
    </row>
    <row r="169" spans="1:16" x14ac:dyDescent="0.25">
      <c r="A169" s="124"/>
      <c r="B169" s="123" t="s">
        <v>147</v>
      </c>
      <c r="C169" s="123"/>
      <c r="D169" s="123"/>
      <c r="E169" s="77">
        <v>0</v>
      </c>
      <c r="F169" s="77">
        <v>3</v>
      </c>
      <c r="G169" s="55">
        <v>3</v>
      </c>
      <c r="H169"/>
      <c r="I169"/>
      <c r="J169"/>
      <c r="K169"/>
      <c r="L169"/>
      <c r="M169"/>
      <c r="N169"/>
      <c r="O169"/>
      <c r="P169"/>
    </row>
    <row r="170" spans="1:16" x14ac:dyDescent="0.25">
      <c r="A170" s="124"/>
      <c r="B170" s="123" t="s">
        <v>146</v>
      </c>
      <c r="C170" s="123"/>
      <c r="D170" s="123"/>
      <c r="E170" s="77">
        <v>0</v>
      </c>
      <c r="F170" s="77">
        <v>7</v>
      </c>
      <c r="G170" s="55">
        <v>7</v>
      </c>
      <c r="H170"/>
      <c r="I170"/>
      <c r="J170"/>
      <c r="K170"/>
      <c r="L170"/>
      <c r="M170"/>
      <c r="N170"/>
      <c r="O170"/>
      <c r="P170"/>
    </row>
    <row r="171" spans="1:16" x14ac:dyDescent="0.25">
      <c r="A171" s="124"/>
      <c r="B171" s="123" t="s">
        <v>150</v>
      </c>
      <c r="C171" s="123"/>
      <c r="D171" s="123"/>
      <c r="E171" s="77">
        <v>0</v>
      </c>
      <c r="F171" s="77">
        <v>1</v>
      </c>
      <c r="G171" s="55">
        <v>1</v>
      </c>
      <c r="H171"/>
      <c r="I171"/>
      <c r="J171"/>
      <c r="K171"/>
      <c r="L171"/>
      <c r="M171"/>
      <c r="N171"/>
      <c r="O171"/>
      <c r="P171"/>
    </row>
    <row r="172" spans="1:16" x14ac:dyDescent="0.25">
      <c r="A172" s="124"/>
      <c r="B172" s="123" t="s">
        <v>1</v>
      </c>
      <c r="C172" s="123"/>
      <c r="D172" s="123"/>
      <c r="E172" s="77">
        <v>4</v>
      </c>
      <c r="F172" s="77">
        <v>35</v>
      </c>
      <c r="G172" s="55">
        <v>39</v>
      </c>
      <c r="H172"/>
      <c r="I172"/>
      <c r="J172"/>
      <c r="K172"/>
      <c r="L172"/>
      <c r="M172"/>
      <c r="N172"/>
      <c r="O172"/>
      <c r="P172"/>
    </row>
    <row r="173" spans="1:16" ht="15" customHeight="1" x14ac:dyDescent="0.25">
      <c r="A173" s="123" t="s">
        <v>27</v>
      </c>
      <c r="B173" s="123" t="s">
        <v>34</v>
      </c>
      <c r="C173" s="123"/>
      <c r="D173" s="123"/>
      <c r="E173" s="77">
        <v>3</v>
      </c>
      <c r="F173" s="77">
        <v>2</v>
      </c>
      <c r="G173" s="55">
        <v>5</v>
      </c>
      <c r="H173"/>
      <c r="I173"/>
      <c r="J173"/>
      <c r="K173"/>
      <c r="L173"/>
      <c r="M173"/>
      <c r="N173"/>
      <c r="O173"/>
      <c r="P173"/>
    </row>
    <row r="174" spans="1:16" x14ac:dyDescent="0.25">
      <c r="A174" s="124"/>
      <c r="B174" s="123" t="s">
        <v>29</v>
      </c>
      <c r="C174" s="123"/>
      <c r="D174" s="123"/>
      <c r="E174" s="77">
        <v>6</v>
      </c>
      <c r="F174" s="77">
        <v>27</v>
      </c>
      <c r="G174" s="55">
        <v>33</v>
      </c>
      <c r="H174"/>
      <c r="I174"/>
      <c r="J174"/>
      <c r="K174"/>
      <c r="L174"/>
      <c r="M174"/>
      <c r="N174"/>
      <c r="O174"/>
      <c r="P174"/>
    </row>
    <row r="175" spans="1:16" x14ac:dyDescent="0.25">
      <c r="A175" s="124"/>
      <c r="B175" s="123" t="s">
        <v>31</v>
      </c>
      <c r="C175" s="123"/>
      <c r="D175" s="123"/>
      <c r="E175" s="77">
        <v>0</v>
      </c>
      <c r="F175" s="77">
        <v>13</v>
      </c>
      <c r="G175" s="55">
        <v>13</v>
      </c>
      <c r="H175"/>
      <c r="I175"/>
      <c r="J175"/>
      <c r="K175"/>
      <c r="L175"/>
      <c r="M175"/>
      <c r="N175"/>
      <c r="O175"/>
      <c r="P175"/>
    </row>
    <row r="176" spans="1:16" x14ac:dyDescent="0.25">
      <c r="A176" s="124"/>
      <c r="B176" s="123" t="s">
        <v>32</v>
      </c>
      <c r="C176" s="123"/>
      <c r="D176" s="123"/>
      <c r="E176" s="77">
        <v>2</v>
      </c>
      <c r="F176" s="77">
        <v>10</v>
      </c>
      <c r="G176" s="55">
        <v>12</v>
      </c>
      <c r="H176"/>
      <c r="I176"/>
      <c r="J176"/>
      <c r="K176"/>
      <c r="L176"/>
      <c r="M176"/>
      <c r="N176"/>
      <c r="O176"/>
      <c r="P176"/>
    </row>
    <row r="177" spans="1:16" x14ac:dyDescent="0.25">
      <c r="A177" s="124"/>
      <c r="B177" s="123" t="s">
        <v>33</v>
      </c>
      <c r="C177" s="123"/>
      <c r="D177" s="123"/>
      <c r="E177" s="77">
        <v>0</v>
      </c>
      <c r="F177" s="77">
        <v>2</v>
      </c>
      <c r="G177" s="55">
        <v>2</v>
      </c>
      <c r="H177"/>
      <c r="I177"/>
      <c r="J177"/>
      <c r="K177"/>
      <c r="L177"/>
      <c r="M177"/>
      <c r="N177"/>
      <c r="O177"/>
      <c r="P177"/>
    </row>
    <row r="178" spans="1:16" x14ac:dyDescent="0.25">
      <c r="A178" s="124"/>
      <c r="B178" s="123" t="s">
        <v>30</v>
      </c>
      <c r="C178" s="123"/>
      <c r="D178" s="123"/>
      <c r="E178" s="77">
        <v>1</v>
      </c>
      <c r="F178" s="77">
        <v>7</v>
      </c>
      <c r="G178" s="55">
        <v>8</v>
      </c>
      <c r="H178"/>
      <c r="I178"/>
      <c r="J178"/>
      <c r="K178"/>
      <c r="L178"/>
      <c r="M178"/>
      <c r="N178"/>
      <c r="O178"/>
      <c r="P178"/>
    </row>
    <row r="179" spans="1:16" x14ac:dyDescent="0.25">
      <c r="A179" s="124"/>
      <c r="B179" s="123" t="s">
        <v>28</v>
      </c>
      <c r="C179" s="123"/>
      <c r="D179" s="123"/>
      <c r="E179" s="77">
        <v>22</v>
      </c>
      <c r="F179" s="77">
        <v>103</v>
      </c>
      <c r="G179" s="55">
        <v>125</v>
      </c>
      <c r="H179"/>
      <c r="I179"/>
      <c r="J179"/>
      <c r="K179"/>
      <c r="L179"/>
      <c r="M179"/>
      <c r="N179"/>
      <c r="O179"/>
      <c r="P179"/>
    </row>
    <row r="180" spans="1:16" x14ac:dyDescent="0.25">
      <c r="A180" s="124"/>
      <c r="B180" s="123" t="s">
        <v>435</v>
      </c>
      <c r="C180" s="123"/>
      <c r="D180" s="123"/>
      <c r="E180" s="77">
        <v>0</v>
      </c>
      <c r="F180" s="77">
        <v>1</v>
      </c>
      <c r="G180" s="55">
        <v>1</v>
      </c>
      <c r="H180"/>
      <c r="I180"/>
      <c r="J180"/>
      <c r="K180"/>
      <c r="L180"/>
      <c r="M180"/>
      <c r="N180"/>
      <c r="O180"/>
      <c r="P180"/>
    </row>
    <row r="181" spans="1:16" x14ac:dyDescent="0.25">
      <c r="A181" s="124"/>
      <c r="B181" s="123" t="s">
        <v>1</v>
      </c>
      <c r="C181" s="123"/>
      <c r="D181" s="123"/>
      <c r="E181" s="77">
        <v>34</v>
      </c>
      <c r="F181" s="77">
        <v>165</v>
      </c>
      <c r="G181" s="55">
        <v>199</v>
      </c>
      <c r="H181"/>
      <c r="I181"/>
      <c r="J181"/>
      <c r="K181"/>
      <c r="L181"/>
      <c r="M181"/>
      <c r="N181"/>
      <c r="O181"/>
      <c r="P181"/>
    </row>
    <row r="182" spans="1:16" ht="15" customHeight="1" x14ac:dyDescent="0.25">
      <c r="A182" s="123" t="s">
        <v>404</v>
      </c>
      <c r="B182" s="123" t="s">
        <v>0</v>
      </c>
      <c r="C182" s="123"/>
      <c r="D182" s="123"/>
      <c r="E182" s="77">
        <v>0</v>
      </c>
      <c r="F182" s="77">
        <v>6</v>
      </c>
      <c r="G182" s="55">
        <v>6</v>
      </c>
      <c r="H182"/>
      <c r="I182"/>
      <c r="J182"/>
      <c r="K182"/>
      <c r="L182"/>
      <c r="M182"/>
      <c r="N182"/>
      <c r="O182"/>
      <c r="P182"/>
    </row>
    <row r="183" spans="1:16" x14ac:dyDescent="0.25">
      <c r="A183" s="124"/>
      <c r="B183" s="123" t="s">
        <v>1</v>
      </c>
      <c r="C183" s="123"/>
      <c r="D183" s="123"/>
      <c r="E183" s="77">
        <v>0</v>
      </c>
      <c r="F183" s="77">
        <v>6</v>
      </c>
      <c r="G183" s="55">
        <v>6</v>
      </c>
      <c r="H183"/>
      <c r="I183"/>
      <c r="J183"/>
      <c r="K183"/>
      <c r="L183"/>
      <c r="M183"/>
      <c r="N183"/>
      <c r="O183"/>
      <c r="P183"/>
    </row>
    <row r="184" spans="1:16" x14ac:dyDescent="0.25">
      <c r="A184" s="123" t="s">
        <v>35</v>
      </c>
      <c r="B184" s="123" t="s">
        <v>42</v>
      </c>
      <c r="C184" s="123"/>
      <c r="D184" s="123"/>
      <c r="E184" s="77">
        <v>0</v>
      </c>
      <c r="F184" s="77">
        <v>3</v>
      </c>
      <c r="G184" s="55">
        <v>3</v>
      </c>
      <c r="H184"/>
      <c r="I184"/>
      <c r="J184"/>
      <c r="K184"/>
      <c r="L184"/>
      <c r="M184"/>
      <c r="N184"/>
      <c r="O184"/>
      <c r="P184"/>
    </row>
    <row r="185" spans="1:16" x14ac:dyDescent="0.25">
      <c r="A185" s="124"/>
      <c r="B185" s="123" t="s">
        <v>36</v>
      </c>
      <c r="C185" s="123"/>
      <c r="D185" s="123"/>
      <c r="E185" s="77">
        <v>3</v>
      </c>
      <c r="F185" s="77">
        <v>26</v>
      </c>
      <c r="G185" s="55">
        <v>29</v>
      </c>
      <c r="H185"/>
      <c r="I185"/>
      <c r="J185"/>
      <c r="K185"/>
      <c r="L185"/>
      <c r="M185"/>
      <c r="N185"/>
      <c r="O185"/>
      <c r="P185"/>
    </row>
    <row r="186" spans="1:16" ht="15" customHeight="1" x14ac:dyDescent="0.25">
      <c r="A186" s="124"/>
      <c r="B186" s="123" t="s">
        <v>44</v>
      </c>
      <c r="C186" s="123"/>
      <c r="D186" s="123"/>
      <c r="E186" s="77">
        <v>0</v>
      </c>
      <c r="F186" s="77">
        <v>2</v>
      </c>
      <c r="G186" s="55">
        <v>2</v>
      </c>
      <c r="H186"/>
      <c r="I186"/>
      <c r="J186"/>
      <c r="K186"/>
      <c r="L186"/>
      <c r="M186"/>
      <c r="N186"/>
      <c r="O186"/>
      <c r="P186"/>
    </row>
    <row r="187" spans="1:16" x14ac:dyDescent="0.25">
      <c r="A187" s="124"/>
      <c r="B187" s="123" t="s">
        <v>49</v>
      </c>
      <c r="C187" s="123"/>
      <c r="D187" s="123"/>
      <c r="E187" s="77">
        <v>0</v>
      </c>
      <c r="F187" s="77">
        <v>1</v>
      </c>
      <c r="G187" s="55">
        <v>1</v>
      </c>
      <c r="H187"/>
      <c r="I187"/>
      <c r="J187"/>
      <c r="K187"/>
      <c r="L187"/>
      <c r="M187"/>
      <c r="N187"/>
      <c r="O187"/>
      <c r="P187"/>
    </row>
    <row r="188" spans="1:16" x14ac:dyDescent="0.25">
      <c r="A188" s="124"/>
      <c r="B188" s="123" t="s">
        <v>38</v>
      </c>
      <c r="C188" s="123"/>
      <c r="D188" s="123"/>
      <c r="E188" s="77">
        <v>1</v>
      </c>
      <c r="F188" s="77">
        <v>24</v>
      </c>
      <c r="G188" s="55">
        <v>25</v>
      </c>
      <c r="H188"/>
      <c r="I188"/>
      <c r="J188"/>
      <c r="K188"/>
      <c r="L188"/>
      <c r="M188"/>
      <c r="N188"/>
      <c r="O188"/>
      <c r="P188"/>
    </row>
    <row r="189" spans="1:16" x14ac:dyDescent="0.25">
      <c r="A189" s="124"/>
      <c r="B189" s="123" t="s">
        <v>41</v>
      </c>
      <c r="C189" s="123"/>
      <c r="D189" s="123"/>
      <c r="E189" s="77">
        <v>1</v>
      </c>
      <c r="F189" s="77">
        <v>16</v>
      </c>
      <c r="G189" s="55">
        <v>17</v>
      </c>
      <c r="H189"/>
      <c r="I189"/>
      <c r="J189"/>
      <c r="K189"/>
      <c r="L189"/>
      <c r="M189"/>
      <c r="N189"/>
      <c r="O189"/>
      <c r="P189"/>
    </row>
    <row r="190" spans="1:16" x14ac:dyDescent="0.25">
      <c r="A190" s="124"/>
      <c r="B190" s="123" t="s">
        <v>37</v>
      </c>
      <c r="C190" s="123"/>
      <c r="D190" s="123"/>
      <c r="E190" s="77">
        <v>0</v>
      </c>
      <c r="F190" s="77">
        <v>25</v>
      </c>
      <c r="G190" s="55">
        <v>25</v>
      </c>
      <c r="H190"/>
      <c r="I190"/>
      <c r="J190"/>
      <c r="K190"/>
      <c r="L190"/>
      <c r="M190"/>
      <c r="N190"/>
      <c r="O190"/>
      <c r="P190"/>
    </row>
    <row r="191" spans="1:16" x14ac:dyDescent="0.25">
      <c r="A191" s="124"/>
      <c r="B191" s="123" t="s">
        <v>46</v>
      </c>
      <c r="C191" s="123"/>
      <c r="D191" s="123"/>
      <c r="E191" s="77">
        <v>0</v>
      </c>
      <c r="F191" s="77">
        <v>3</v>
      </c>
      <c r="G191" s="55">
        <v>3</v>
      </c>
      <c r="H191"/>
      <c r="I191"/>
      <c r="J191"/>
      <c r="K191"/>
      <c r="L191"/>
      <c r="M191"/>
      <c r="N191"/>
      <c r="O191"/>
      <c r="P191"/>
    </row>
    <row r="192" spans="1:16" x14ac:dyDescent="0.25">
      <c r="A192" s="124"/>
      <c r="B192" s="123" t="s">
        <v>48</v>
      </c>
      <c r="C192" s="123"/>
      <c r="D192" s="123"/>
      <c r="E192" s="77">
        <v>0</v>
      </c>
      <c r="F192" s="77">
        <v>3</v>
      </c>
      <c r="G192" s="55">
        <v>3</v>
      </c>
      <c r="H192"/>
      <c r="I192"/>
      <c r="J192"/>
      <c r="K192"/>
      <c r="L192"/>
      <c r="M192"/>
      <c r="N192"/>
      <c r="O192"/>
      <c r="P192"/>
    </row>
    <row r="193" spans="1:16" x14ac:dyDescent="0.25">
      <c r="A193" s="124"/>
      <c r="B193" s="123" t="s">
        <v>45</v>
      </c>
      <c r="C193" s="123"/>
      <c r="D193" s="123"/>
      <c r="E193" s="77">
        <v>0</v>
      </c>
      <c r="F193" s="77">
        <v>6</v>
      </c>
      <c r="G193" s="55">
        <v>6</v>
      </c>
      <c r="H193"/>
      <c r="I193"/>
      <c r="J193"/>
      <c r="K193"/>
      <c r="L193"/>
      <c r="M193"/>
      <c r="N193"/>
      <c r="O193"/>
      <c r="P193"/>
    </row>
    <row r="194" spans="1:16" ht="15" customHeight="1" x14ac:dyDescent="0.25">
      <c r="A194" s="124"/>
      <c r="B194" s="123" t="s">
        <v>39</v>
      </c>
      <c r="C194" s="123"/>
      <c r="D194" s="123"/>
      <c r="E194" s="77">
        <v>0</v>
      </c>
      <c r="F194" s="77">
        <v>4</v>
      </c>
      <c r="G194" s="55">
        <v>4</v>
      </c>
      <c r="H194"/>
      <c r="I194"/>
      <c r="J194"/>
      <c r="K194"/>
      <c r="L194"/>
      <c r="M194"/>
      <c r="N194"/>
      <c r="O194"/>
      <c r="P194"/>
    </row>
    <row r="195" spans="1:16" x14ac:dyDescent="0.25">
      <c r="A195" s="124"/>
      <c r="B195" s="123" t="s">
        <v>40</v>
      </c>
      <c r="C195" s="123"/>
      <c r="D195" s="123"/>
      <c r="E195" s="77">
        <v>0</v>
      </c>
      <c r="F195" s="77">
        <v>18</v>
      </c>
      <c r="G195" s="55">
        <v>18</v>
      </c>
      <c r="H195"/>
      <c r="I195"/>
      <c r="J195"/>
      <c r="K195"/>
      <c r="L195"/>
      <c r="M195"/>
      <c r="N195"/>
      <c r="O195"/>
      <c r="P195"/>
    </row>
    <row r="196" spans="1:16" x14ac:dyDescent="0.25">
      <c r="A196" s="124"/>
      <c r="B196" s="123" t="s">
        <v>43</v>
      </c>
      <c r="C196" s="123"/>
      <c r="D196" s="123"/>
      <c r="E196" s="77">
        <v>1</v>
      </c>
      <c r="F196" s="77">
        <v>2</v>
      </c>
      <c r="G196" s="55">
        <v>3</v>
      </c>
      <c r="H196"/>
      <c r="I196"/>
      <c r="J196"/>
      <c r="K196"/>
      <c r="L196"/>
      <c r="M196"/>
      <c r="N196"/>
      <c r="O196"/>
      <c r="P196"/>
    </row>
    <row r="197" spans="1:16" x14ac:dyDescent="0.25">
      <c r="A197" s="124"/>
      <c r="B197" s="123" t="s">
        <v>1</v>
      </c>
      <c r="C197" s="123"/>
      <c r="D197" s="123"/>
      <c r="E197" s="77">
        <v>6</v>
      </c>
      <c r="F197" s="77">
        <v>133</v>
      </c>
      <c r="G197" s="55">
        <v>139</v>
      </c>
      <c r="H197"/>
      <c r="I197"/>
      <c r="J197"/>
      <c r="K197"/>
      <c r="L197"/>
      <c r="M197"/>
      <c r="N197"/>
      <c r="O197"/>
      <c r="P197"/>
    </row>
    <row r="198" spans="1:16" x14ac:dyDescent="0.25">
      <c r="A198" s="123" t="s">
        <v>128</v>
      </c>
      <c r="B198" s="123" t="s">
        <v>436</v>
      </c>
      <c r="C198" s="123"/>
      <c r="D198" s="123"/>
      <c r="E198" s="77">
        <v>0</v>
      </c>
      <c r="F198" s="77">
        <v>1</v>
      </c>
      <c r="G198" s="55">
        <v>1</v>
      </c>
      <c r="H198"/>
      <c r="I198"/>
      <c r="J198"/>
      <c r="K198"/>
      <c r="L198"/>
      <c r="M198"/>
      <c r="N198"/>
      <c r="O198"/>
      <c r="P198"/>
    </row>
    <row r="199" spans="1:16" x14ac:dyDescent="0.25">
      <c r="A199" s="124"/>
      <c r="B199" s="123" t="s">
        <v>134</v>
      </c>
      <c r="C199" s="123"/>
      <c r="D199" s="123"/>
      <c r="E199" s="77">
        <v>1</v>
      </c>
      <c r="F199" s="77">
        <v>1</v>
      </c>
      <c r="G199" s="55">
        <v>2</v>
      </c>
      <c r="H199"/>
      <c r="I199"/>
      <c r="J199"/>
      <c r="K199"/>
      <c r="L199"/>
      <c r="M199"/>
      <c r="N199"/>
      <c r="O199"/>
      <c r="P199"/>
    </row>
    <row r="200" spans="1:16" x14ac:dyDescent="0.25">
      <c r="A200" s="124"/>
      <c r="B200" s="123" t="s">
        <v>140</v>
      </c>
      <c r="C200" s="123"/>
      <c r="D200" s="123"/>
      <c r="E200" s="77">
        <v>0</v>
      </c>
      <c r="F200" s="77">
        <v>2</v>
      </c>
      <c r="G200" s="55">
        <v>2</v>
      </c>
      <c r="H200"/>
      <c r="I200"/>
      <c r="J200"/>
      <c r="K200"/>
      <c r="L200"/>
      <c r="M200"/>
      <c r="N200"/>
      <c r="O200"/>
      <c r="P200"/>
    </row>
    <row r="201" spans="1:16" x14ac:dyDescent="0.25">
      <c r="A201" s="124"/>
      <c r="B201" s="123" t="s">
        <v>137</v>
      </c>
      <c r="C201" s="123"/>
      <c r="D201" s="123"/>
      <c r="E201" s="77">
        <v>0</v>
      </c>
      <c r="F201" s="77">
        <v>2</v>
      </c>
      <c r="G201" s="55">
        <v>2</v>
      </c>
      <c r="H201"/>
      <c r="I201"/>
      <c r="J201"/>
      <c r="K201"/>
      <c r="L201"/>
      <c r="M201"/>
      <c r="N201"/>
      <c r="O201"/>
      <c r="P201"/>
    </row>
    <row r="202" spans="1:16" x14ac:dyDescent="0.25">
      <c r="A202" s="124"/>
      <c r="B202" s="123" t="s">
        <v>131</v>
      </c>
      <c r="C202" s="123"/>
      <c r="D202" s="123"/>
      <c r="E202" s="77">
        <v>0</v>
      </c>
      <c r="F202" s="77">
        <v>9</v>
      </c>
      <c r="G202" s="55">
        <v>9</v>
      </c>
      <c r="H202"/>
      <c r="I202"/>
      <c r="J202"/>
      <c r="K202"/>
      <c r="L202"/>
      <c r="M202"/>
      <c r="N202"/>
      <c r="O202"/>
      <c r="P202"/>
    </row>
    <row r="203" spans="1:16" x14ac:dyDescent="0.25">
      <c r="A203" s="124"/>
      <c r="B203" s="123" t="s">
        <v>133</v>
      </c>
      <c r="C203" s="123"/>
      <c r="D203" s="123"/>
      <c r="E203" s="77">
        <v>0</v>
      </c>
      <c r="F203" s="77">
        <v>1</v>
      </c>
      <c r="G203" s="55">
        <v>1</v>
      </c>
      <c r="H203"/>
      <c r="I203"/>
      <c r="J203"/>
      <c r="K203"/>
      <c r="L203"/>
      <c r="M203"/>
      <c r="N203"/>
      <c r="O203"/>
      <c r="P203"/>
    </row>
    <row r="204" spans="1:16" x14ac:dyDescent="0.25">
      <c r="A204" s="124"/>
      <c r="B204" s="123" t="s">
        <v>132</v>
      </c>
      <c r="C204" s="123"/>
      <c r="D204" s="123"/>
      <c r="E204" s="77">
        <v>0</v>
      </c>
      <c r="F204" s="77">
        <v>1</v>
      </c>
      <c r="G204" s="55">
        <v>1</v>
      </c>
      <c r="H204"/>
      <c r="I204"/>
      <c r="J204"/>
      <c r="K204"/>
      <c r="L204"/>
      <c r="M204"/>
      <c r="N204"/>
      <c r="O204"/>
      <c r="P204"/>
    </row>
    <row r="205" spans="1:16" ht="15" customHeight="1" x14ac:dyDescent="0.25">
      <c r="A205" s="124"/>
      <c r="B205" s="123" t="s">
        <v>136</v>
      </c>
      <c r="C205" s="123"/>
      <c r="D205" s="123"/>
      <c r="E205" s="77">
        <v>0</v>
      </c>
      <c r="F205" s="77">
        <v>2</v>
      </c>
      <c r="G205" s="55">
        <v>2</v>
      </c>
      <c r="H205"/>
      <c r="I205"/>
      <c r="J205"/>
      <c r="K205"/>
      <c r="L205"/>
      <c r="M205"/>
      <c r="N205"/>
      <c r="O205"/>
      <c r="P205"/>
    </row>
    <row r="206" spans="1:16" x14ac:dyDescent="0.25">
      <c r="A206" s="124"/>
      <c r="B206" s="123" t="s">
        <v>437</v>
      </c>
      <c r="C206" s="123"/>
      <c r="D206" s="123"/>
      <c r="E206" s="77">
        <v>0</v>
      </c>
      <c r="F206" s="77">
        <v>1</v>
      </c>
      <c r="G206" s="55">
        <v>1</v>
      </c>
      <c r="H206"/>
      <c r="I206"/>
      <c r="J206"/>
      <c r="K206"/>
      <c r="L206"/>
      <c r="M206"/>
      <c r="N206"/>
      <c r="O206"/>
      <c r="P206"/>
    </row>
    <row r="207" spans="1:16" x14ac:dyDescent="0.25">
      <c r="A207" s="124"/>
      <c r="B207" s="123" t="s">
        <v>130</v>
      </c>
      <c r="C207" s="123"/>
      <c r="D207" s="123"/>
      <c r="E207" s="77">
        <v>0</v>
      </c>
      <c r="F207" s="77">
        <v>5</v>
      </c>
      <c r="G207" s="55">
        <v>5</v>
      </c>
      <c r="H207"/>
      <c r="I207"/>
      <c r="J207"/>
      <c r="K207"/>
      <c r="L207"/>
      <c r="M207"/>
      <c r="N207"/>
      <c r="O207"/>
      <c r="P207"/>
    </row>
    <row r="208" spans="1:16" x14ac:dyDescent="0.25">
      <c r="A208" s="124"/>
      <c r="B208" s="123" t="s">
        <v>438</v>
      </c>
      <c r="C208" s="123"/>
      <c r="D208" s="123"/>
      <c r="E208" s="77">
        <v>0</v>
      </c>
      <c r="F208" s="77">
        <v>1</v>
      </c>
      <c r="G208" s="55">
        <v>1</v>
      </c>
      <c r="H208"/>
      <c r="I208"/>
      <c r="J208"/>
      <c r="K208"/>
      <c r="L208"/>
      <c r="M208"/>
      <c r="N208"/>
      <c r="O208"/>
      <c r="P208"/>
    </row>
    <row r="209" spans="1:16" x14ac:dyDescent="0.25">
      <c r="A209" s="124"/>
      <c r="B209" s="123" t="s">
        <v>129</v>
      </c>
      <c r="C209" s="123"/>
      <c r="D209" s="123"/>
      <c r="E209" s="77">
        <v>0</v>
      </c>
      <c r="F209" s="77">
        <v>15</v>
      </c>
      <c r="G209" s="55">
        <v>15</v>
      </c>
      <c r="H209"/>
      <c r="I209"/>
      <c r="J209"/>
      <c r="K209"/>
      <c r="L209"/>
      <c r="M209"/>
      <c r="N209"/>
      <c r="O209"/>
      <c r="P209"/>
    </row>
    <row r="210" spans="1:16" x14ac:dyDescent="0.25">
      <c r="A210" s="124"/>
      <c r="B210" s="123" t="s">
        <v>1</v>
      </c>
      <c r="C210" s="123"/>
      <c r="D210" s="123"/>
      <c r="E210" s="77">
        <v>1</v>
      </c>
      <c r="F210" s="77">
        <v>41</v>
      </c>
      <c r="G210" s="55">
        <v>42</v>
      </c>
      <c r="H210"/>
      <c r="I210"/>
      <c r="J210"/>
      <c r="K210"/>
      <c r="L210"/>
      <c r="M210"/>
      <c r="N210"/>
      <c r="O210"/>
      <c r="P210"/>
    </row>
    <row r="211" spans="1:16" x14ac:dyDescent="0.25">
      <c r="A211" s="25" t="s">
        <v>447</v>
      </c>
    </row>
    <row r="212" spans="1:16" x14ac:dyDescent="0.25">
      <c r="A212" s="26">
        <v>43160</v>
      </c>
    </row>
    <row r="214" spans="1:16" x14ac:dyDescent="0.25">
      <c r="A214" s="11" t="s">
        <v>449</v>
      </c>
      <c r="E214" s="12"/>
      <c r="F214" s="12"/>
      <c r="G214" s="12"/>
    </row>
    <row r="215" spans="1:16" x14ac:dyDescent="0.25">
      <c r="A215" s="106" t="s">
        <v>228</v>
      </c>
      <c r="B215" s="108" t="s">
        <v>200</v>
      </c>
      <c r="C215" s="108"/>
      <c r="D215" s="108"/>
      <c r="E215" s="109" t="s">
        <v>201</v>
      </c>
      <c r="F215" s="109"/>
      <c r="G215" s="109"/>
      <c r="H215" s="108" t="s">
        <v>202</v>
      </c>
      <c r="I215" s="108"/>
      <c r="J215" s="108"/>
      <c r="K215" s="200" t="s">
        <v>203</v>
      </c>
      <c r="L215" s="200"/>
      <c r="M215" s="200"/>
      <c r="N215" s="201" t="s">
        <v>1</v>
      </c>
      <c r="O215" s="129"/>
      <c r="P215" s="130"/>
    </row>
    <row r="216" spans="1:16" x14ac:dyDescent="0.25">
      <c r="A216" s="107"/>
      <c r="B216" s="48" t="s">
        <v>5</v>
      </c>
      <c r="C216" s="48" t="s">
        <v>6</v>
      </c>
      <c r="D216" s="48" t="s">
        <v>1</v>
      </c>
      <c r="E216" s="62" t="s">
        <v>5</v>
      </c>
      <c r="F216" s="62" t="s">
        <v>6</v>
      </c>
      <c r="G216" s="47" t="s">
        <v>1</v>
      </c>
      <c r="H216" s="48" t="s">
        <v>5</v>
      </c>
      <c r="I216" s="48" t="s">
        <v>6</v>
      </c>
      <c r="J216" s="48" t="s">
        <v>1</v>
      </c>
      <c r="K216" s="48" t="s">
        <v>5</v>
      </c>
      <c r="L216" s="61" t="s">
        <v>6</v>
      </c>
      <c r="M216" s="48" t="s">
        <v>1</v>
      </c>
      <c r="N216" s="48" t="s">
        <v>5</v>
      </c>
      <c r="O216" s="49" t="s">
        <v>6</v>
      </c>
      <c r="P216" s="49" t="s">
        <v>1</v>
      </c>
    </row>
    <row r="217" spans="1:16" x14ac:dyDescent="0.25">
      <c r="A217" s="18" t="s">
        <v>204</v>
      </c>
      <c r="B217" s="14">
        <v>0</v>
      </c>
      <c r="C217" s="14">
        <v>0</v>
      </c>
      <c r="D217" s="14">
        <v>0</v>
      </c>
      <c r="E217" s="14">
        <v>1</v>
      </c>
      <c r="F217" s="14">
        <v>32</v>
      </c>
      <c r="G217" s="14">
        <v>33</v>
      </c>
      <c r="H217" s="14">
        <v>5</v>
      </c>
      <c r="I217" s="14">
        <v>161</v>
      </c>
      <c r="J217" s="14">
        <v>166</v>
      </c>
      <c r="K217" s="14">
        <v>18</v>
      </c>
      <c r="L217" s="14">
        <v>201</v>
      </c>
      <c r="M217" s="14">
        <v>219</v>
      </c>
      <c r="N217" s="14">
        <f>B217+E217+H217+K217</f>
        <v>24</v>
      </c>
      <c r="O217" s="2">
        <f>C217+F217+I217+L217</f>
        <v>394</v>
      </c>
      <c r="P217" s="2">
        <f>SUM(N217:O217)</f>
        <v>418</v>
      </c>
    </row>
    <row r="218" spans="1:16" x14ac:dyDescent="0.25">
      <c r="A218" s="18" t="s">
        <v>205</v>
      </c>
      <c r="B218" s="14">
        <v>1</v>
      </c>
      <c r="C218" s="14">
        <v>2</v>
      </c>
      <c r="D218" s="14">
        <v>3</v>
      </c>
      <c r="E218" s="14">
        <v>9</v>
      </c>
      <c r="F218" s="14">
        <v>31</v>
      </c>
      <c r="G218" s="14">
        <v>40</v>
      </c>
      <c r="H218" s="14">
        <v>20</v>
      </c>
      <c r="I218" s="14">
        <v>136</v>
      </c>
      <c r="J218" s="14">
        <v>156</v>
      </c>
      <c r="K218" s="14">
        <v>32</v>
      </c>
      <c r="L218" s="14">
        <v>133</v>
      </c>
      <c r="M218" s="14">
        <v>165</v>
      </c>
      <c r="N218" s="14">
        <f t="shared" ref="N218:N238" si="0">B218+E218+H218+K218</f>
        <v>62</v>
      </c>
      <c r="O218" s="2">
        <f t="shared" ref="O218:O238" si="1">C218+F218+I218+L218</f>
        <v>302</v>
      </c>
      <c r="P218" s="2">
        <f t="shared" ref="P218:P238" si="2">SUM(N218:O218)</f>
        <v>364</v>
      </c>
    </row>
    <row r="219" spans="1:16" x14ac:dyDescent="0.25">
      <c r="A219" s="19" t="s">
        <v>209</v>
      </c>
      <c r="B219" s="20">
        <v>0</v>
      </c>
      <c r="C219" s="20">
        <v>1</v>
      </c>
      <c r="D219" s="20">
        <v>1</v>
      </c>
      <c r="E219" s="20">
        <v>7</v>
      </c>
      <c r="F219" s="20">
        <v>19</v>
      </c>
      <c r="G219" s="20">
        <v>26</v>
      </c>
      <c r="H219" s="20">
        <v>5</v>
      </c>
      <c r="I219" s="20">
        <v>74</v>
      </c>
      <c r="J219" s="20">
        <v>79</v>
      </c>
      <c r="K219" s="20">
        <v>3</v>
      </c>
      <c r="L219" s="20">
        <v>37</v>
      </c>
      <c r="M219" s="20">
        <v>40</v>
      </c>
      <c r="N219" s="14">
        <f t="shared" si="0"/>
        <v>15</v>
      </c>
      <c r="O219" s="2">
        <f t="shared" si="1"/>
        <v>131</v>
      </c>
      <c r="P219" s="2">
        <f t="shared" si="2"/>
        <v>146</v>
      </c>
    </row>
    <row r="220" spans="1:16" x14ac:dyDescent="0.25">
      <c r="A220" s="18" t="s">
        <v>206</v>
      </c>
      <c r="B220" s="14">
        <v>0</v>
      </c>
      <c r="C220" s="14">
        <v>1</v>
      </c>
      <c r="D220" s="14">
        <v>1</v>
      </c>
      <c r="E220" s="14">
        <v>6</v>
      </c>
      <c r="F220" s="14">
        <v>12</v>
      </c>
      <c r="G220" s="14">
        <v>18</v>
      </c>
      <c r="H220" s="14">
        <v>6</v>
      </c>
      <c r="I220" s="14">
        <v>53</v>
      </c>
      <c r="J220" s="14">
        <v>59</v>
      </c>
      <c r="K220" s="14">
        <v>4</v>
      </c>
      <c r="L220" s="14">
        <v>37</v>
      </c>
      <c r="M220" s="14">
        <v>41</v>
      </c>
      <c r="N220" s="14">
        <f t="shared" si="0"/>
        <v>16</v>
      </c>
      <c r="O220" s="2">
        <f t="shared" si="1"/>
        <v>103</v>
      </c>
      <c r="P220" s="2">
        <f t="shared" si="2"/>
        <v>119</v>
      </c>
    </row>
    <row r="221" spans="1:16" x14ac:dyDescent="0.25">
      <c r="A221" s="18" t="s">
        <v>210</v>
      </c>
      <c r="B221" s="14">
        <v>0</v>
      </c>
      <c r="C221" s="14">
        <v>0</v>
      </c>
      <c r="D221" s="14">
        <v>0</v>
      </c>
      <c r="E221" s="14">
        <v>2</v>
      </c>
      <c r="F221" s="14">
        <v>12</v>
      </c>
      <c r="G221" s="14">
        <v>14</v>
      </c>
      <c r="H221" s="14">
        <v>1</v>
      </c>
      <c r="I221" s="14">
        <v>50</v>
      </c>
      <c r="J221" s="14">
        <v>51</v>
      </c>
      <c r="K221" s="14">
        <v>0</v>
      </c>
      <c r="L221" s="14">
        <v>14</v>
      </c>
      <c r="M221" s="14">
        <v>14</v>
      </c>
      <c r="N221" s="14">
        <f t="shared" si="0"/>
        <v>3</v>
      </c>
      <c r="O221" s="2">
        <f t="shared" si="1"/>
        <v>76</v>
      </c>
      <c r="P221" s="2">
        <f t="shared" si="2"/>
        <v>79</v>
      </c>
    </row>
    <row r="222" spans="1:16" x14ac:dyDescent="0.25">
      <c r="A222" s="18" t="s">
        <v>207</v>
      </c>
      <c r="B222" s="14">
        <v>0</v>
      </c>
      <c r="C222" s="14">
        <v>1</v>
      </c>
      <c r="D222" s="14">
        <v>1</v>
      </c>
      <c r="E222" s="14">
        <v>0</v>
      </c>
      <c r="F222" s="14">
        <v>9</v>
      </c>
      <c r="G222" s="14">
        <v>9</v>
      </c>
      <c r="H222" s="14">
        <v>0</v>
      </c>
      <c r="I222" s="14">
        <v>25</v>
      </c>
      <c r="J222" s="14">
        <v>25</v>
      </c>
      <c r="K222" s="14">
        <v>0</v>
      </c>
      <c r="L222" s="14">
        <v>17</v>
      </c>
      <c r="M222" s="14">
        <v>17</v>
      </c>
      <c r="N222" s="14">
        <f t="shared" si="0"/>
        <v>0</v>
      </c>
      <c r="O222" s="2">
        <f t="shared" si="1"/>
        <v>52</v>
      </c>
      <c r="P222" s="2">
        <f t="shared" si="2"/>
        <v>52</v>
      </c>
    </row>
    <row r="223" spans="1:16" x14ac:dyDescent="0.25">
      <c r="A223" s="18" t="s">
        <v>222</v>
      </c>
      <c r="B223" s="14">
        <v>0</v>
      </c>
      <c r="C223" s="14">
        <v>0</v>
      </c>
      <c r="D223" s="14">
        <v>0</v>
      </c>
      <c r="E223" s="14">
        <v>0</v>
      </c>
      <c r="F223" s="14">
        <v>11</v>
      </c>
      <c r="G223" s="14">
        <v>11</v>
      </c>
      <c r="H223" s="14">
        <v>0</v>
      </c>
      <c r="I223" s="14">
        <v>22</v>
      </c>
      <c r="J223" s="14">
        <v>22</v>
      </c>
      <c r="K223" s="14">
        <v>2</v>
      </c>
      <c r="L223" s="14">
        <v>10</v>
      </c>
      <c r="M223" s="14">
        <v>12</v>
      </c>
      <c r="N223" s="14">
        <f t="shared" si="0"/>
        <v>2</v>
      </c>
      <c r="O223" s="2">
        <f t="shared" si="1"/>
        <v>43</v>
      </c>
      <c r="P223" s="2">
        <f t="shared" si="2"/>
        <v>45</v>
      </c>
    </row>
    <row r="224" spans="1:16" x14ac:dyDescent="0.25">
      <c r="A224" s="18" t="s">
        <v>223</v>
      </c>
      <c r="B224" s="14">
        <v>0</v>
      </c>
      <c r="C224" s="14">
        <v>0</v>
      </c>
      <c r="D224" s="14">
        <v>0</v>
      </c>
      <c r="E224" s="14">
        <v>0</v>
      </c>
      <c r="F224" s="14">
        <v>4</v>
      </c>
      <c r="G224" s="14">
        <v>4</v>
      </c>
      <c r="H224" s="14">
        <v>0</v>
      </c>
      <c r="I224" s="14">
        <v>19</v>
      </c>
      <c r="J224" s="14">
        <v>19</v>
      </c>
      <c r="K224" s="14">
        <v>2</v>
      </c>
      <c r="L224" s="14">
        <v>12</v>
      </c>
      <c r="M224" s="14">
        <v>14</v>
      </c>
      <c r="N224" s="14">
        <f t="shared" si="0"/>
        <v>2</v>
      </c>
      <c r="O224" s="2">
        <f t="shared" si="1"/>
        <v>35</v>
      </c>
      <c r="P224" s="2">
        <f t="shared" si="2"/>
        <v>37</v>
      </c>
    </row>
    <row r="225" spans="1:16" x14ac:dyDescent="0.25">
      <c r="A225" s="18" t="s">
        <v>213</v>
      </c>
      <c r="B225" s="14">
        <v>0</v>
      </c>
      <c r="C225" s="14">
        <v>0</v>
      </c>
      <c r="D225" s="14">
        <v>0</v>
      </c>
      <c r="E225" s="14">
        <v>1</v>
      </c>
      <c r="F225" s="14">
        <v>1</v>
      </c>
      <c r="G225" s="14">
        <v>2</v>
      </c>
      <c r="H225" s="14">
        <v>2</v>
      </c>
      <c r="I225" s="14">
        <v>13</v>
      </c>
      <c r="J225" s="14">
        <v>15</v>
      </c>
      <c r="K225" s="14">
        <v>0</v>
      </c>
      <c r="L225" s="14">
        <v>9</v>
      </c>
      <c r="M225" s="14">
        <v>9</v>
      </c>
      <c r="N225" s="14">
        <f t="shared" si="0"/>
        <v>3</v>
      </c>
      <c r="O225" s="2">
        <f t="shared" si="1"/>
        <v>23</v>
      </c>
      <c r="P225" s="2">
        <f t="shared" si="2"/>
        <v>26</v>
      </c>
    </row>
    <row r="226" spans="1:16" x14ac:dyDescent="0.25">
      <c r="A226" s="18" t="s">
        <v>211</v>
      </c>
      <c r="B226" s="14">
        <v>0</v>
      </c>
      <c r="C226" s="14">
        <v>0</v>
      </c>
      <c r="D226" s="14">
        <v>0</v>
      </c>
      <c r="E226" s="14">
        <v>1</v>
      </c>
      <c r="F226" s="14">
        <v>5</v>
      </c>
      <c r="G226" s="14">
        <v>6</v>
      </c>
      <c r="H226" s="14">
        <v>1</v>
      </c>
      <c r="I226" s="14">
        <v>7</v>
      </c>
      <c r="J226" s="14">
        <v>8</v>
      </c>
      <c r="K226" s="14">
        <v>0</v>
      </c>
      <c r="L226" s="14">
        <v>3</v>
      </c>
      <c r="M226" s="14">
        <v>3</v>
      </c>
      <c r="N226" s="14">
        <f t="shared" si="0"/>
        <v>2</v>
      </c>
      <c r="O226" s="2">
        <f t="shared" si="1"/>
        <v>15</v>
      </c>
      <c r="P226" s="2">
        <f t="shared" si="2"/>
        <v>17</v>
      </c>
    </row>
    <row r="227" spans="1:16" x14ac:dyDescent="0.25">
      <c r="A227" s="18" t="s">
        <v>440</v>
      </c>
      <c r="B227" s="14">
        <v>0</v>
      </c>
      <c r="C227" s="14">
        <v>0</v>
      </c>
      <c r="D227" s="14">
        <v>0</v>
      </c>
      <c r="E227" s="14">
        <v>0</v>
      </c>
      <c r="F227" s="14">
        <v>2</v>
      </c>
      <c r="G227" s="14">
        <v>2</v>
      </c>
      <c r="H227" s="14">
        <v>1</v>
      </c>
      <c r="I227" s="14">
        <v>3</v>
      </c>
      <c r="J227" s="14">
        <v>4</v>
      </c>
      <c r="K227" s="14">
        <v>1</v>
      </c>
      <c r="L227" s="14">
        <v>6</v>
      </c>
      <c r="M227" s="14">
        <v>7</v>
      </c>
      <c r="N227" s="14">
        <f t="shared" si="0"/>
        <v>2</v>
      </c>
      <c r="O227" s="2">
        <f t="shared" si="1"/>
        <v>11</v>
      </c>
      <c r="P227" s="2">
        <f t="shared" si="2"/>
        <v>13</v>
      </c>
    </row>
    <row r="228" spans="1:16" x14ac:dyDescent="0.25">
      <c r="A228" s="18" t="s">
        <v>212</v>
      </c>
      <c r="B228" s="14">
        <v>1</v>
      </c>
      <c r="C228" s="14">
        <v>0</v>
      </c>
      <c r="D228" s="14">
        <v>1</v>
      </c>
      <c r="E228" s="14">
        <v>1</v>
      </c>
      <c r="F228" s="14">
        <v>2</v>
      </c>
      <c r="G228" s="14">
        <v>3</v>
      </c>
      <c r="H228" s="14">
        <v>2</v>
      </c>
      <c r="I228" s="14">
        <v>5</v>
      </c>
      <c r="J228" s="14">
        <v>7</v>
      </c>
      <c r="K228" s="14">
        <v>0</v>
      </c>
      <c r="L228" s="14">
        <v>0</v>
      </c>
      <c r="M228" s="14">
        <v>0</v>
      </c>
      <c r="N228" s="14">
        <f t="shared" si="0"/>
        <v>4</v>
      </c>
      <c r="O228" s="2">
        <f t="shared" si="1"/>
        <v>7</v>
      </c>
      <c r="P228" s="2">
        <f t="shared" si="2"/>
        <v>11</v>
      </c>
    </row>
    <row r="229" spans="1:16" x14ac:dyDescent="0.25">
      <c r="A229" s="18" t="s">
        <v>218</v>
      </c>
      <c r="B229" s="14">
        <v>0</v>
      </c>
      <c r="C229" s="14">
        <v>0</v>
      </c>
      <c r="D229" s="14">
        <v>0</v>
      </c>
      <c r="E229" s="14">
        <v>0</v>
      </c>
      <c r="F229" s="14">
        <v>2</v>
      </c>
      <c r="G229" s="14">
        <v>2</v>
      </c>
      <c r="H229" s="14">
        <v>2</v>
      </c>
      <c r="I229" s="14">
        <v>3</v>
      </c>
      <c r="J229" s="14">
        <v>5</v>
      </c>
      <c r="K229" s="14">
        <v>0</v>
      </c>
      <c r="L229" s="14">
        <v>3</v>
      </c>
      <c r="M229" s="14">
        <v>3</v>
      </c>
      <c r="N229" s="14">
        <f t="shared" si="0"/>
        <v>2</v>
      </c>
      <c r="O229" s="2">
        <f t="shared" si="1"/>
        <v>8</v>
      </c>
      <c r="P229" s="2">
        <f t="shared" si="2"/>
        <v>10</v>
      </c>
    </row>
    <row r="230" spans="1:16" x14ac:dyDescent="0.25">
      <c r="A230" s="18" t="s">
        <v>215</v>
      </c>
      <c r="B230" s="14">
        <v>0</v>
      </c>
      <c r="C230" s="14">
        <v>0</v>
      </c>
      <c r="D230" s="14">
        <v>0</v>
      </c>
      <c r="E230" s="14">
        <v>0</v>
      </c>
      <c r="F230" s="14">
        <v>2</v>
      </c>
      <c r="G230" s="14">
        <v>2</v>
      </c>
      <c r="H230" s="14">
        <v>0</v>
      </c>
      <c r="I230" s="14">
        <v>2</v>
      </c>
      <c r="J230" s="14">
        <v>2</v>
      </c>
      <c r="K230" s="14">
        <v>0</v>
      </c>
      <c r="L230" s="14">
        <v>1</v>
      </c>
      <c r="M230" s="14">
        <v>1</v>
      </c>
      <c r="N230" s="14">
        <f t="shared" si="0"/>
        <v>0</v>
      </c>
      <c r="O230" s="2">
        <f t="shared" si="1"/>
        <v>5</v>
      </c>
      <c r="P230" s="2">
        <f t="shared" si="2"/>
        <v>5</v>
      </c>
    </row>
    <row r="231" spans="1:16" x14ac:dyDescent="0.25">
      <c r="A231" s="18" t="s">
        <v>219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1</v>
      </c>
      <c r="J231" s="14">
        <v>1</v>
      </c>
      <c r="K231" s="14">
        <v>0</v>
      </c>
      <c r="L231" s="14">
        <v>3</v>
      </c>
      <c r="M231" s="14">
        <v>3</v>
      </c>
      <c r="N231" s="14">
        <f t="shared" si="0"/>
        <v>0</v>
      </c>
      <c r="O231" s="2">
        <f t="shared" si="1"/>
        <v>4</v>
      </c>
      <c r="P231" s="2">
        <f t="shared" si="2"/>
        <v>4</v>
      </c>
    </row>
    <row r="232" spans="1:16" x14ac:dyDescent="0.25">
      <c r="A232" s="18" t="s">
        <v>220</v>
      </c>
      <c r="B232" s="14">
        <v>0</v>
      </c>
      <c r="C232" s="14">
        <v>0</v>
      </c>
      <c r="D232" s="14">
        <v>0</v>
      </c>
      <c r="E232" s="14">
        <v>0</v>
      </c>
      <c r="F232" s="14">
        <v>2</v>
      </c>
      <c r="G232" s="14">
        <v>2</v>
      </c>
      <c r="H232" s="14">
        <v>1</v>
      </c>
      <c r="I232" s="14">
        <v>1</v>
      </c>
      <c r="J232" s="14">
        <v>2</v>
      </c>
      <c r="K232" s="14">
        <v>0</v>
      </c>
      <c r="L232" s="14">
        <v>0</v>
      </c>
      <c r="M232" s="14">
        <v>0</v>
      </c>
      <c r="N232" s="14">
        <f t="shared" si="0"/>
        <v>1</v>
      </c>
      <c r="O232" s="2">
        <f t="shared" si="1"/>
        <v>3</v>
      </c>
      <c r="P232" s="2">
        <f t="shared" si="2"/>
        <v>4</v>
      </c>
    </row>
    <row r="233" spans="1:16" x14ac:dyDescent="0.25">
      <c r="A233" s="18" t="s">
        <v>216</v>
      </c>
      <c r="B233" s="14">
        <v>0</v>
      </c>
      <c r="C233" s="14">
        <v>0</v>
      </c>
      <c r="D233" s="14">
        <v>0</v>
      </c>
      <c r="E233" s="14">
        <v>0</v>
      </c>
      <c r="F233" s="14">
        <v>2</v>
      </c>
      <c r="G233" s="14">
        <v>2</v>
      </c>
      <c r="H233" s="14">
        <v>0</v>
      </c>
      <c r="I233" s="14">
        <v>1</v>
      </c>
      <c r="J233" s="14">
        <v>1</v>
      </c>
      <c r="K233" s="14">
        <v>0</v>
      </c>
      <c r="L233" s="14">
        <v>0</v>
      </c>
      <c r="M233" s="14">
        <v>0</v>
      </c>
      <c r="N233" s="14">
        <f t="shared" si="0"/>
        <v>0</v>
      </c>
      <c r="O233" s="2">
        <f t="shared" si="1"/>
        <v>3</v>
      </c>
      <c r="P233" s="2">
        <f t="shared" si="2"/>
        <v>3</v>
      </c>
    </row>
    <row r="234" spans="1:16" x14ac:dyDescent="0.25">
      <c r="A234" s="18" t="s">
        <v>208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1</v>
      </c>
      <c r="J234" s="14">
        <v>1</v>
      </c>
      <c r="K234" s="14">
        <v>0</v>
      </c>
      <c r="L234" s="14">
        <v>2</v>
      </c>
      <c r="M234" s="14">
        <v>2</v>
      </c>
      <c r="N234" s="14">
        <f t="shared" si="0"/>
        <v>0</v>
      </c>
      <c r="O234" s="2">
        <f t="shared" si="1"/>
        <v>3</v>
      </c>
      <c r="P234" s="2">
        <f t="shared" si="2"/>
        <v>3</v>
      </c>
    </row>
    <row r="235" spans="1:16" x14ac:dyDescent="0.25">
      <c r="A235" s="18" t="s">
        <v>214</v>
      </c>
      <c r="B235" s="14">
        <v>0</v>
      </c>
      <c r="C235" s="1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2</v>
      </c>
      <c r="J235" s="14">
        <v>2</v>
      </c>
      <c r="K235" s="14">
        <v>0</v>
      </c>
      <c r="L235" s="14">
        <v>0</v>
      </c>
      <c r="M235" s="14">
        <v>0</v>
      </c>
      <c r="N235" s="14">
        <f t="shared" si="0"/>
        <v>0</v>
      </c>
      <c r="O235" s="2">
        <f t="shared" si="1"/>
        <v>2</v>
      </c>
      <c r="P235" s="2">
        <f t="shared" si="2"/>
        <v>2</v>
      </c>
    </row>
    <row r="236" spans="1:16" x14ac:dyDescent="0.25">
      <c r="A236" s="18" t="s">
        <v>221</v>
      </c>
      <c r="B236" s="14">
        <v>0</v>
      </c>
      <c r="C236" s="14">
        <v>0</v>
      </c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1</v>
      </c>
      <c r="M236" s="14">
        <v>1</v>
      </c>
      <c r="N236" s="14">
        <f t="shared" si="0"/>
        <v>0</v>
      </c>
      <c r="O236" s="2">
        <f t="shared" si="1"/>
        <v>1</v>
      </c>
      <c r="P236" s="2">
        <f t="shared" si="2"/>
        <v>1</v>
      </c>
    </row>
    <row r="237" spans="1:16" x14ac:dyDescent="0.25">
      <c r="A237" s="18" t="s">
        <v>225</v>
      </c>
      <c r="B237" s="15">
        <v>0</v>
      </c>
      <c r="C237" s="15">
        <v>0</v>
      </c>
      <c r="D237" s="14">
        <v>0</v>
      </c>
      <c r="E237" s="15">
        <v>0</v>
      </c>
      <c r="F237" s="15">
        <v>0</v>
      </c>
      <c r="G237" s="14">
        <v>0</v>
      </c>
      <c r="H237" s="15">
        <v>0</v>
      </c>
      <c r="I237" s="15">
        <v>0</v>
      </c>
      <c r="J237" s="14">
        <v>0</v>
      </c>
      <c r="K237" s="15">
        <v>1</v>
      </c>
      <c r="L237" s="14">
        <v>0</v>
      </c>
      <c r="M237" s="14">
        <v>1</v>
      </c>
      <c r="N237" s="14">
        <f t="shared" si="0"/>
        <v>1</v>
      </c>
      <c r="O237" s="2">
        <f t="shared" si="1"/>
        <v>0</v>
      </c>
      <c r="P237" s="2">
        <f t="shared" si="2"/>
        <v>1</v>
      </c>
    </row>
    <row r="238" spans="1:16" x14ac:dyDescent="0.25">
      <c r="A238" s="10" t="s">
        <v>1</v>
      </c>
      <c r="B238" s="6">
        <f t="shared" ref="B238:K238" si="3">SUM(B217:B237)</f>
        <v>2</v>
      </c>
      <c r="C238" s="6">
        <f t="shared" si="3"/>
        <v>5</v>
      </c>
      <c r="D238" s="6">
        <f t="shared" si="3"/>
        <v>7</v>
      </c>
      <c r="E238" s="68">
        <f t="shared" si="3"/>
        <v>28</v>
      </c>
      <c r="F238" s="68">
        <f t="shared" si="3"/>
        <v>148</v>
      </c>
      <c r="G238" s="6">
        <f t="shared" si="3"/>
        <v>176</v>
      </c>
      <c r="H238" s="6">
        <f t="shared" si="3"/>
        <v>46</v>
      </c>
      <c r="I238" s="6">
        <f t="shared" si="3"/>
        <v>579</v>
      </c>
      <c r="J238" s="6">
        <f t="shared" si="3"/>
        <v>625</v>
      </c>
      <c r="K238" s="6">
        <f t="shared" si="3"/>
        <v>63</v>
      </c>
      <c r="L238" s="6">
        <f>SUM(L217:L237)</f>
        <v>489</v>
      </c>
      <c r="M238" s="6">
        <f>SUM(M217:M237)</f>
        <v>552</v>
      </c>
      <c r="N238" s="15">
        <f t="shared" si="0"/>
        <v>139</v>
      </c>
      <c r="O238" s="202">
        <f t="shared" si="1"/>
        <v>1221</v>
      </c>
      <c r="P238" s="202">
        <f t="shared" si="2"/>
        <v>1360</v>
      </c>
    </row>
    <row r="239" spans="1:16" x14ac:dyDescent="0.25">
      <c r="A239" s="25" t="s">
        <v>447</v>
      </c>
      <c r="P239"/>
    </row>
    <row r="240" spans="1:16" x14ac:dyDescent="0.25">
      <c r="A240" s="26">
        <v>43160</v>
      </c>
      <c r="P240"/>
    </row>
    <row r="244" spans="1:16" x14ac:dyDescent="0.25">
      <c r="A244" s="57" t="s">
        <v>454</v>
      </c>
      <c r="B244"/>
      <c r="C244"/>
      <c r="D244"/>
    </row>
    <row r="245" spans="1:16" x14ac:dyDescent="0.25">
      <c r="A245" s="111" t="s">
        <v>441</v>
      </c>
      <c r="B245" s="113" t="s">
        <v>4</v>
      </c>
      <c r="C245" s="114"/>
      <c r="D245" s="114"/>
      <c r="E245" s="78"/>
      <c r="F245" s="78"/>
      <c r="G245"/>
      <c r="H245"/>
      <c r="I245"/>
      <c r="J245"/>
      <c r="K245"/>
      <c r="L245"/>
      <c r="M245"/>
      <c r="N245"/>
      <c r="O245"/>
      <c r="P245"/>
    </row>
    <row r="246" spans="1:16" x14ac:dyDescent="0.25">
      <c r="A246" s="112"/>
      <c r="B246" s="60" t="s">
        <v>5</v>
      </c>
      <c r="C246" s="60" t="s">
        <v>6</v>
      </c>
      <c r="D246" s="60" t="s">
        <v>1</v>
      </c>
      <c r="E246" s="78"/>
      <c r="F246" s="78"/>
      <c r="G246"/>
      <c r="H246"/>
      <c r="I246"/>
      <c r="J246"/>
      <c r="K246"/>
      <c r="L246"/>
      <c r="M246"/>
      <c r="N246"/>
      <c r="O246"/>
      <c r="P246"/>
    </row>
    <row r="247" spans="1:16" x14ac:dyDescent="0.25">
      <c r="A247" s="56" t="s">
        <v>442</v>
      </c>
      <c r="B247" s="58">
        <v>45</v>
      </c>
      <c r="C247" s="58">
        <v>364</v>
      </c>
      <c r="D247" s="58">
        <f>SUM(B247:C247)</f>
        <v>409</v>
      </c>
      <c r="E247" s="78"/>
      <c r="F247" s="78"/>
      <c r="G247"/>
      <c r="H247"/>
      <c r="I247"/>
      <c r="J247"/>
      <c r="K247"/>
      <c r="L247"/>
      <c r="M247"/>
      <c r="N247"/>
      <c r="O247"/>
      <c r="P247"/>
    </row>
    <row r="248" spans="1:16" x14ac:dyDescent="0.25">
      <c r="A248" s="56" t="s">
        <v>443</v>
      </c>
      <c r="B248" s="58">
        <v>74</v>
      </c>
      <c r="C248" s="58">
        <v>581</v>
      </c>
      <c r="D248" s="58">
        <f t="shared" ref="D248:D251" si="4">SUM(B248:C248)</f>
        <v>655</v>
      </c>
      <c r="E248" s="78"/>
      <c r="F248" s="78"/>
      <c r="G248"/>
      <c r="H248"/>
      <c r="I248"/>
      <c r="J248"/>
      <c r="K248"/>
      <c r="L248"/>
      <c r="M248"/>
      <c r="N248"/>
      <c r="O248"/>
      <c r="P248"/>
    </row>
    <row r="249" spans="1:16" ht="15.75" customHeight="1" x14ac:dyDescent="0.25">
      <c r="A249" s="56" t="s">
        <v>444</v>
      </c>
      <c r="B249" s="58">
        <v>19</v>
      </c>
      <c r="C249" s="58">
        <v>268</v>
      </c>
      <c r="D249" s="58">
        <f t="shared" si="4"/>
        <v>287</v>
      </c>
      <c r="E249" s="78"/>
      <c r="F249" s="78"/>
      <c r="G249"/>
      <c r="H249"/>
      <c r="I249"/>
      <c r="J249"/>
      <c r="K249"/>
      <c r="L249"/>
      <c r="M249"/>
      <c r="N249"/>
      <c r="O249"/>
      <c r="P249"/>
    </row>
    <row r="250" spans="1:16" ht="15.75" customHeight="1" x14ac:dyDescent="0.25">
      <c r="A250" s="56" t="s">
        <v>445</v>
      </c>
      <c r="B250" s="58">
        <v>1</v>
      </c>
      <c r="C250" s="58">
        <v>2</v>
      </c>
      <c r="D250" s="58">
        <f t="shared" si="4"/>
        <v>3</v>
      </c>
      <c r="E250" s="78"/>
      <c r="F250" s="78"/>
      <c r="G250"/>
      <c r="H250"/>
      <c r="I250"/>
      <c r="J250"/>
      <c r="K250"/>
      <c r="L250"/>
      <c r="M250"/>
      <c r="N250"/>
      <c r="O250"/>
      <c r="P250"/>
    </row>
    <row r="251" spans="1:16" x14ac:dyDescent="0.25">
      <c r="A251" s="56" t="s">
        <v>404</v>
      </c>
      <c r="B251" s="58">
        <v>0</v>
      </c>
      <c r="C251" s="58">
        <v>6</v>
      </c>
      <c r="D251" s="58">
        <f t="shared" si="4"/>
        <v>6</v>
      </c>
      <c r="E251" s="78"/>
      <c r="F251" s="78"/>
      <c r="G251"/>
      <c r="H251"/>
      <c r="I251"/>
      <c r="J251"/>
      <c r="K251"/>
      <c r="L251"/>
      <c r="M251"/>
      <c r="N251"/>
      <c r="O251"/>
      <c r="P251"/>
    </row>
    <row r="252" spans="1:16" x14ac:dyDescent="0.25">
      <c r="A252" s="59" t="s">
        <v>1</v>
      </c>
      <c r="B252" s="59">
        <f>SUM(B247:B251)</f>
        <v>139</v>
      </c>
      <c r="C252" s="1">
        <f t="shared" ref="C252:D252" si="5">SUM(C247:C251)</f>
        <v>1221</v>
      </c>
      <c r="D252" s="1">
        <f t="shared" si="5"/>
        <v>1360</v>
      </c>
      <c r="E252" s="78"/>
      <c r="F252" s="78"/>
      <c r="G252"/>
      <c r="H252"/>
      <c r="I252"/>
      <c r="J252"/>
      <c r="K252"/>
      <c r="L252"/>
      <c r="M252"/>
      <c r="N252"/>
      <c r="O252"/>
      <c r="P252"/>
    </row>
    <row r="253" spans="1:16" x14ac:dyDescent="0.25">
      <c r="A253" s="25" t="s">
        <v>447</v>
      </c>
      <c r="B253"/>
      <c r="C253"/>
      <c r="D253"/>
      <c r="E253" s="78"/>
      <c r="F253" s="78"/>
      <c r="G253"/>
      <c r="H253"/>
      <c r="I253"/>
      <c r="J253"/>
      <c r="K253"/>
      <c r="L253"/>
      <c r="M253"/>
      <c r="N253"/>
      <c r="O253"/>
      <c r="P253"/>
    </row>
    <row r="254" spans="1:16" x14ac:dyDescent="0.25">
      <c r="A254" s="26">
        <v>43160</v>
      </c>
      <c r="B254"/>
      <c r="C254"/>
      <c r="D254"/>
      <c r="E254" s="78"/>
      <c r="F254" s="78"/>
      <c r="G254"/>
      <c r="H254"/>
      <c r="I254"/>
      <c r="J254"/>
      <c r="K254"/>
      <c r="L254"/>
      <c r="M254"/>
      <c r="N254"/>
      <c r="O254"/>
      <c r="P254"/>
    </row>
    <row r="255" spans="1:16" x14ac:dyDescent="0.25">
      <c r="A255"/>
      <c r="B255"/>
      <c r="C255"/>
      <c r="D255"/>
      <c r="E255" s="78"/>
      <c r="F255" s="78"/>
      <c r="G255"/>
      <c r="H255"/>
      <c r="I255"/>
      <c r="J255"/>
      <c r="K255"/>
      <c r="L255"/>
      <c r="M255"/>
      <c r="N255"/>
      <c r="O255"/>
      <c r="P255"/>
    </row>
    <row r="256" spans="1:16" x14ac:dyDescent="0.25">
      <c r="A256"/>
      <c r="B256"/>
      <c r="C256"/>
      <c r="D256"/>
      <c r="E256" s="78"/>
      <c r="F256" s="78"/>
      <c r="G256"/>
      <c r="H256"/>
      <c r="I256"/>
      <c r="J256"/>
      <c r="K256"/>
      <c r="L256"/>
      <c r="M256"/>
      <c r="N256"/>
      <c r="O256"/>
      <c r="P256"/>
    </row>
    <row r="257" spans="1:16" x14ac:dyDescent="0.25">
      <c r="A257"/>
      <c r="B257"/>
      <c r="C257"/>
      <c r="D257"/>
      <c r="E257" s="78"/>
      <c r="F257" s="78"/>
      <c r="G257"/>
      <c r="H257"/>
      <c r="I257"/>
      <c r="J257"/>
      <c r="K257"/>
      <c r="L257"/>
      <c r="M257"/>
      <c r="N257"/>
      <c r="O257"/>
      <c r="P257"/>
    </row>
    <row r="258" spans="1:16" s="63" customFormat="1" ht="21" x14ac:dyDescent="0.35">
      <c r="A258" s="64" t="s">
        <v>470</v>
      </c>
      <c r="E258" s="79"/>
      <c r="F258" s="79"/>
    </row>
    <row r="259" spans="1:16" x14ac:dyDescent="0.25">
      <c r="A259"/>
      <c r="B259"/>
      <c r="C259"/>
      <c r="D259"/>
      <c r="E259" s="78"/>
      <c r="F259" s="78"/>
      <c r="G259"/>
      <c r="H259"/>
      <c r="I259"/>
      <c r="J259"/>
      <c r="K259"/>
      <c r="L259"/>
      <c r="M259"/>
      <c r="N259"/>
      <c r="O259"/>
      <c r="P259"/>
    </row>
    <row r="260" spans="1:16" x14ac:dyDescent="0.25">
      <c r="A260"/>
      <c r="B260"/>
      <c r="C260"/>
      <c r="D260"/>
      <c r="E260" s="78"/>
      <c r="F260" s="78"/>
      <c r="G260"/>
      <c r="H260"/>
      <c r="I260"/>
      <c r="J260"/>
      <c r="K260"/>
      <c r="L260"/>
      <c r="M260"/>
      <c r="N260"/>
      <c r="O260"/>
      <c r="P260"/>
    </row>
    <row r="261" spans="1:16" x14ac:dyDescent="0.25">
      <c r="A261" s="5" t="s">
        <v>486</v>
      </c>
      <c r="K261"/>
      <c r="L261"/>
      <c r="M261"/>
      <c r="N261"/>
      <c r="O261"/>
      <c r="P261"/>
    </row>
    <row r="262" spans="1:16" x14ac:dyDescent="0.25">
      <c r="A262" s="51" t="s">
        <v>226</v>
      </c>
      <c r="B262" s="51" t="s">
        <v>5</v>
      </c>
      <c r="C262" s="51" t="s">
        <v>6</v>
      </c>
      <c r="D262" s="51" t="s">
        <v>1</v>
      </c>
      <c r="K262"/>
      <c r="L262"/>
      <c r="M262"/>
      <c r="N262"/>
      <c r="O262"/>
      <c r="P262"/>
    </row>
    <row r="263" spans="1:16" x14ac:dyDescent="0.25">
      <c r="A263" s="8" t="s">
        <v>200</v>
      </c>
      <c r="B263" s="9">
        <v>1</v>
      </c>
      <c r="C263" s="9">
        <v>2</v>
      </c>
      <c r="D263" s="9">
        <f>SUM(B263:C263)</f>
        <v>3</v>
      </c>
      <c r="K263"/>
      <c r="L263"/>
      <c r="M263"/>
      <c r="N263"/>
      <c r="O263"/>
      <c r="P263"/>
    </row>
    <row r="264" spans="1:16" x14ac:dyDescent="0.25">
      <c r="A264" s="8" t="s">
        <v>201</v>
      </c>
      <c r="B264" s="9">
        <v>10</v>
      </c>
      <c r="C264" s="9">
        <v>65</v>
      </c>
      <c r="D264" s="9">
        <f>SUM(B264:C264)</f>
        <v>75</v>
      </c>
      <c r="K264"/>
      <c r="L264"/>
      <c r="M264"/>
      <c r="N264"/>
      <c r="O264"/>
      <c r="P264"/>
    </row>
    <row r="265" spans="1:16" x14ac:dyDescent="0.25">
      <c r="A265" s="8" t="s">
        <v>202</v>
      </c>
      <c r="B265" s="9">
        <v>22</v>
      </c>
      <c r="C265" s="9">
        <v>289</v>
      </c>
      <c r="D265" s="9">
        <f>SUM(B265:C265)</f>
        <v>311</v>
      </c>
      <c r="K265"/>
      <c r="L265"/>
      <c r="M265"/>
      <c r="N265"/>
      <c r="O265"/>
      <c r="P265"/>
    </row>
    <row r="266" spans="1:16" x14ac:dyDescent="0.25">
      <c r="A266" s="8" t="s">
        <v>203</v>
      </c>
      <c r="B266" s="9">
        <v>38</v>
      </c>
      <c r="C266" s="9">
        <v>189</v>
      </c>
      <c r="D266" s="9">
        <f>SUM(B266:C266)</f>
        <v>227</v>
      </c>
      <c r="K266"/>
      <c r="L266"/>
      <c r="M266"/>
      <c r="N266"/>
      <c r="O266"/>
      <c r="P266"/>
    </row>
    <row r="267" spans="1:16" x14ac:dyDescent="0.25">
      <c r="A267" s="10" t="s">
        <v>1</v>
      </c>
      <c r="B267" s="10">
        <f>SUM(B263:B266)</f>
        <v>71</v>
      </c>
      <c r="C267" s="6">
        <f>SUM(C263:C266)</f>
        <v>545</v>
      </c>
      <c r="D267" s="6">
        <f>SUM(B267:C267)</f>
        <v>616</v>
      </c>
    </row>
    <row r="268" spans="1:16" x14ac:dyDescent="0.25">
      <c r="A268" s="25" t="s">
        <v>487</v>
      </c>
    </row>
    <row r="269" spans="1:16" x14ac:dyDescent="0.25">
      <c r="A269" s="26">
        <v>43160</v>
      </c>
    </row>
    <row r="271" spans="1:16" x14ac:dyDescent="0.25">
      <c r="A271" s="11" t="s">
        <v>491</v>
      </c>
      <c r="E271" s="12"/>
      <c r="F271" s="12"/>
      <c r="G271" s="12"/>
    </row>
    <row r="272" spans="1:16" x14ac:dyDescent="0.25">
      <c r="A272" s="109" t="s">
        <v>2</v>
      </c>
      <c r="B272" s="116" t="s">
        <v>3</v>
      </c>
      <c r="C272" s="116"/>
      <c r="D272" s="116"/>
      <c r="E272" s="118" t="s">
        <v>4</v>
      </c>
      <c r="F272" s="109"/>
      <c r="G272" s="109"/>
      <c r="K272" s="75"/>
      <c r="L272"/>
      <c r="M272"/>
      <c r="N272"/>
      <c r="O272"/>
      <c r="P272"/>
    </row>
    <row r="273" spans="1:16" ht="15" customHeight="1" x14ac:dyDescent="0.25">
      <c r="A273" s="115"/>
      <c r="B273" s="117"/>
      <c r="C273" s="117"/>
      <c r="D273" s="117"/>
      <c r="E273" s="29" t="s">
        <v>5</v>
      </c>
      <c r="F273" s="29" t="s">
        <v>6</v>
      </c>
      <c r="G273" s="29" t="s">
        <v>1</v>
      </c>
      <c r="K273" s="75"/>
      <c r="L273"/>
      <c r="M273"/>
      <c r="N273"/>
      <c r="O273"/>
      <c r="P273"/>
    </row>
    <row r="274" spans="1:16" s="35" customFormat="1" x14ac:dyDescent="0.25">
      <c r="A274" s="126" t="s">
        <v>83</v>
      </c>
      <c r="B274" s="128" t="s">
        <v>84</v>
      </c>
      <c r="C274" s="128"/>
      <c r="D274" s="128"/>
      <c r="E274" s="80">
        <v>1</v>
      </c>
      <c r="F274" s="80">
        <v>13</v>
      </c>
      <c r="G274" s="76">
        <f>SUM(E274:F274)</f>
        <v>14</v>
      </c>
      <c r="H274" s="34"/>
      <c r="I274" s="34"/>
      <c r="J274" s="34"/>
      <c r="K274" s="75"/>
    </row>
    <row r="275" spans="1:16" s="35" customFormat="1" ht="24" customHeight="1" x14ac:dyDescent="0.25">
      <c r="A275" s="127"/>
      <c r="B275" s="128" t="s">
        <v>85</v>
      </c>
      <c r="C275" s="128"/>
      <c r="D275" s="128"/>
      <c r="E275" s="80">
        <v>1</v>
      </c>
      <c r="F275" s="80">
        <v>11</v>
      </c>
      <c r="G275" s="76">
        <f t="shared" ref="G275:G338" si="6">SUM(E275:F275)</f>
        <v>12</v>
      </c>
      <c r="H275" s="34"/>
      <c r="I275" s="34"/>
      <c r="J275" s="34"/>
      <c r="K275" s="75"/>
    </row>
    <row r="276" spans="1:16" s="35" customFormat="1" ht="15" customHeight="1" x14ac:dyDescent="0.25">
      <c r="A276" s="127"/>
      <c r="B276" s="128" t="s">
        <v>91</v>
      </c>
      <c r="C276" s="128"/>
      <c r="D276" s="128"/>
      <c r="E276" s="80">
        <v>0</v>
      </c>
      <c r="F276" s="80">
        <v>1</v>
      </c>
      <c r="G276" s="76">
        <f t="shared" si="6"/>
        <v>1</v>
      </c>
      <c r="H276" s="34"/>
      <c r="I276" s="34"/>
      <c r="J276" s="34"/>
      <c r="K276" s="75"/>
    </row>
    <row r="277" spans="1:16" s="35" customFormat="1" ht="36" customHeight="1" x14ac:dyDescent="0.25">
      <c r="A277" s="127"/>
      <c r="B277" s="128" t="s">
        <v>92</v>
      </c>
      <c r="C277" s="128"/>
      <c r="D277" s="128"/>
      <c r="E277" s="80">
        <v>0</v>
      </c>
      <c r="F277" s="80">
        <v>1</v>
      </c>
      <c r="G277" s="76">
        <f t="shared" si="6"/>
        <v>1</v>
      </c>
      <c r="H277" s="34"/>
      <c r="I277" s="34"/>
      <c r="J277" s="34"/>
      <c r="K277" s="75"/>
    </row>
    <row r="278" spans="1:16" s="35" customFormat="1" ht="15" customHeight="1" x14ac:dyDescent="0.25">
      <c r="A278" s="127"/>
      <c r="B278" s="128" t="s">
        <v>87</v>
      </c>
      <c r="C278" s="128"/>
      <c r="D278" s="128"/>
      <c r="E278" s="80">
        <v>0</v>
      </c>
      <c r="F278" s="80">
        <v>3</v>
      </c>
      <c r="G278" s="76">
        <f t="shared" si="6"/>
        <v>3</v>
      </c>
      <c r="H278" s="34"/>
      <c r="I278" s="34"/>
      <c r="J278" s="34"/>
      <c r="K278" s="75"/>
    </row>
    <row r="279" spans="1:16" s="35" customFormat="1" x14ac:dyDescent="0.25">
      <c r="A279" s="127"/>
      <c r="B279" s="128" t="s">
        <v>90</v>
      </c>
      <c r="C279" s="128"/>
      <c r="D279" s="128"/>
      <c r="E279" s="80">
        <v>0</v>
      </c>
      <c r="F279" s="80">
        <v>1</v>
      </c>
      <c r="G279" s="76">
        <f t="shared" si="6"/>
        <v>1</v>
      </c>
      <c r="H279" s="34"/>
      <c r="I279" s="34"/>
      <c r="J279" s="34"/>
      <c r="K279" s="75"/>
    </row>
    <row r="280" spans="1:16" s="35" customFormat="1" x14ac:dyDescent="0.25">
      <c r="A280" s="127"/>
      <c r="B280" s="128" t="s">
        <v>88</v>
      </c>
      <c r="C280" s="128"/>
      <c r="D280" s="128"/>
      <c r="E280" s="80">
        <v>0</v>
      </c>
      <c r="F280" s="80">
        <v>1</v>
      </c>
      <c r="G280" s="76">
        <f t="shared" si="6"/>
        <v>1</v>
      </c>
      <c r="H280" s="34"/>
      <c r="I280" s="34"/>
      <c r="J280" s="34"/>
      <c r="K280" s="75"/>
    </row>
    <row r="281" spans="1:16" s="35" customFormat="1" x14ac:dyDescent="0.25">
      <c r="A281" s="127"/>
      <c r="B281" s="128" t="s">
        <v>86</v>
      </c>
      <c r="C281" s="128"/>
      <c r="D281" s="128"/>
      <c r="E281" s="80">
        <v>1</v>
      </c>
      <c r="F281" s="80">
        <v>5</v>
      </c>
      <c r="G281" s="76">
        <f t="shared" si="6"/>
        <v>6</v>
      </c>
      <c r="H281" s="34"/>
      <c r="I281" s="34"/>
      <c r="J281" s="34"/>
      <c r="K281" s="75"/>
    </row>
    <row r="282" spans="1:16" s="35" customFormat="1" x14ac:dyDescent="0.25">
      <c r="A282" s="126" t="s">
        <v>166</v>
      </c>
      <c r="B282" s="128" t="s">
        <v>171</v>
      </c>
      <c r="C282" s="128"/>
      <c r="D282" s="128"/>
      <c r="E282" s="80">
        <v>2</v>
      </c>
      <c r="F282" s="80">
        <v>0</v>
      </c>
      <c r="G282" s="76">
        <f t="shared" si="6"/>
        <v>2</v>
      </c>
      <c r="H282" s="34"/>
      <c r="I282" s="34"/>
      <c r="J282" s="34"/>
      <c r="K282" s="75"/>
    </row>
    <row r="283" spans="1:16" s="35" customFormat="1" x14ac:dyDescent="0.25">
      <c r="A283" s="127"/>
      <c r="B283" s="128" t="s">
        <v>167</v>
      </c>
      <c r="C283" s="128"/>
      <c r="D283" s="128"/>
      <c r="E283" s="80">
        <v>0</v>
      </c>
      <c r="F283" s="80">
        <v>7</v>
      </c>
      <c r="G283" s="76">
        <f t="shared" si="6"/>
        <v>7</v>
      </c>
      <c r="H283" s="34"/>
      <c r="I283" s="34"/>
      <c r="J283" s="34"/>
      <c r="K283" s="75"/>
    </row>
    <row r="284" spans="1:16" s="35" customFormat="1" ht="24" customHeight="1" x14ac:dyDescent="0.25">
      <c r="A284" s="127"/>
      <c r="B284" s="128" t="s">
        <v>174</v>
      </c>
      <c r="C284" s="128"/>
      <c r="D284" s="128"/>
      <c r="E284" s="80">
        <v>1</v>
      </c>
      <c r="F284" s="80">
        <v>0</v>
      </c>
      <c r="G284" s="76">
        <f t="shared" si="6"/>
        <v>1</v>
      </c>
      <c r="H284" s="34"/>
      <c r="I284" s="34"/>
      <c r="J284" s="34"/>
      <c r="K284" s="75"/>
    </row>
    <row r="285" spans="1:16" s="35" customFormat="1" ht="15" customHeight="1" x14ac:dyDescent="0.25">
      <c r="A285" s="127"/>
      <c r="B285" s="128" t="s">
        <v>168</v>
      </c>
      <c r="C285" s="128"/>
      <c r="D285" s="128"/>
      <c r="E285" s="80">
        <v>0</v>
      </c>
      <c r="F285" s="80">
        <v>2</v>
      </c>
      <c r="G285" s="76">
        <f t="shared" si="6"/>
        <v>2</v>
      </c>
      <c r="H285" s="34"/>
      <c r="I285" s="34"/>
      <c r="J285" s="34"/>
      <c r="K285" s="75"/>
    </row>
    <row r="286" spans="1:16" s="35" customFormat="1" ht="24" customHeight="1" x14ac:dyDescent="0.25">
      <c r="A286" s="127"/>
      <c r="B286" s="128" t="s">
        <v>172</v>
      </c>
      <c r="C286" s="128"/>
      <c r="D286" s="128"/>
      <c r="E286" s="80">
        <v>0</v>
      </c>
      <c r="F286" s="80">
        <v>1</v>
      </c>
      <c r="G286" s="76">
        <f t="shared" si="6"/>
        <v>1</v>
      </c>
      <c r="H286" s="34"/>
      <c r="I286" s="34"/>
      <c r="J286" s="34"/>
      <c r="K286" s="75"/>
    </row>
    <row r="287" spans="1:16" s="35" customFormat="1" ht="15" customHeight="1" x14ac:dyDescent="0.25">
      <c r="A287" s="126" t="s">
        <v>190</v>
      </c>
      <c r="B287" s="128" t="s">
        <v>191</v>
      </c>
      <c r="C287" s="128"/>
      <c r="D287" s="128"/>
      <c r="E287" s="80">
        <v>0</v>
      </c>
      <c r="F287" s="80">
        <v>7</v>
      </c>
      <c r="G287" s="76">
        <f t="shared" si="6"/>
        <v>7</v>
      </c>
      <c r="H287" s="34"/>
      <c r="I287" s="34"/>
      <c r="J287" s="34"/>
      <c r="K287" s="75"/>
    </row>
    <row r="288" spans="1:16" s="35" customFormat="1" x14ac:dyDescent="0.25">
      <c r="A288" s="127"/>
      <c r="B288" s="128" t="s">
        <v>195</v>
      </c>
      <c r="C288" s="128"/>
      <c r="D288" s="128"/>
      <c r="E288" s="80">
        <v>0</v>
      </c>
      <c r="F288" s="80">
        <v>1</v>
      </c>
      <c r="G288" s="76">
        <f t="shared" si="6"/>
        <v>1</v>
      </c>
      <c r="H288" s="34"/>
      <c r="I288" s="34"/>
      <c r="J288" s="34"/>
      <c r="K288" s="75"/>
    </row>
    <row r="289" spans="1:11" s="35" customFormat="1" ht="24" customHeight="1" x14ac:dyDescent="0.25">
      <c r="A289" s="127"/>
      <c r="B289" s="128" t="s">
        <v>198</v>
      </c>
      <c r="C289" s="128"/>
      <c r="D289" s="128"/>
      <c r="E289" s="80">
        <v>0</v>
      </c>
      <c r="F289" s="80">
        <v>1</v>
      </c>
      <c r="G289" s="76">
        <f t="shared" si="6"/>
        <v>1</v>
      </c>
      <c r="H289" s="34"/>
      <c r="I289" s="34"/>
      <c r="J289" s="34"/>
      <c r="K289" s="75"/>
    </row>
    <row r="290" spans="1:11" s="35" customFormat="1" ht="24" customHeight="1" x14ac:dyDescent="0.25">
      <c r="A290" s="127"/>
      <c r="B290" s="128" t="s">
        <v>193</v>
      </c>
      <c r="C290" s="128"/>
      <c r="D290" s="128"/>
      <c r="E290" s="80">
        <v>1</v>
      </c>
      <c r="F290" s="80">
        <v>2</v>
      </c>
      <c r="G290" s="76">
        <f t="shared" si="6"/>
        <v>3</v>
      </c>
      <c r="H290" s="34"/>
      <c r="I290" s="34"/>
      <c r="J290" s="34"/>
      <c r="K290" s="75"/>
    </row>
    <row r="291" spans="1:11" s="35" customFormat="1" ht="36" customHeight="1" x14ac:dyDescent="0.25">
      <c r="A291" s="127"/>
      <c r="B291" s="128" t="s">
        <v>197</v>
      </c>
      <c r="C291" s="128"/>
      <c r="D291" s="128"/>
      <c r="E291" s="80">
        <v>0</v>
      </c>
      <c r="F291" s="80">
        <v>1</v>
      </c>
      <c r="G291" s="76">
        <f t="shared" si="6"/>
        <v>1</v>
      </c>
      <c r="H291" s="34"/>
      <c r="I291" s="34"/>
      <c r="J291" s="34"/>
      <c r="K291" s="75"/>
    </row>
    <row r="292" spans="1:11" s="35" customFormat="1" ht="24" customHeight="1" x14ac:dyDescent="0.25">
      <c r="A292" s="127"/>
      <c r="B292" s="128" t="s">
        <v>196</v>
      </c>
      <c r="C292" s="128"/>
      <c r="D292" s="128"/>
      <c r="E292" s="80">
        <v>0</v>
      </c>
      <c r="F292" s="80">
        <v>1</v>
      </c>
      <c r="G292" s="76">
        <f t="shared" si="6"/>
        <v>1</v>
      </c>
      <c r="H292" s="34"/>
      <c r="I292" s="34"/>
      <c r="J292" s="34"/>
      <c r="K292" s="75"/>
    </row>
    <row r="293" spans="1:11" s="35" customFormat="1" ht="15" customHeight="1" x14ac:dyDescent="0.25">
      <c r="A293" s="127"/>
      <c r="B293" s="128" t="s">
        <v>194</v>
      </c>
      <c r="C293" s="128"/>
      <c r="D293" s="128"/>
      <c r="E293" s="80">
        <v>0</v>
      </c>
      <c r="F293" s="80">
        <v>2</v>
      </c>
      <c r="G293" s="76">
        <f t="shared" si="6"/>
        <v>2</v>
      </c>
      <c r="H293" s="34"/>
      <c r="I293" s="34"/>
      <c r="J293" s="34"/>
      <c r="K293" s="75"/>
    </row>
    <row r="294" spans="1:11" s="35" customFormat="1" x14ac:dyDescent="0.25">
      <c r="A294" s="127"/>
      <c r="B294" s="128" t="s">
        <v>192</v>
      </c>
      <c r="C294" s="128"/>
      <c r="D294" s="128"/>
      <c r="E294" s="80">
        <v>0</v>
      </c>
      <c r="F294" s="80">
        <v>2</v>
      </c>
      <c r="G294" s="76">
        <f t="shared" si="6"/>
        <v>2</v>
      </c>
      <c r="H294" s="34"/>
      <c r="I294" s="34"/>
      <c r="J294" s="34"/>
      <c r="K294" s="75"/>
    </row>
    <row r="295" spans="1:11" s="35" customFormat="1" x14ac:dyDescent="0.25">
      <c r="A295" s="126" t="s">
        <v>94</v>
      </c>
      <c r="B295" s="128" t="s">
        <v>105</v>
      </c>
      <c r="C295" s="128"/>
      <c r="D295" s="128"/>
      <c r="E295" s="80">
        <v>0</v>
      </c>
      <c r="F295" s="80">
        <v>1</v>
      </c>
      <c r="G295" s="76">
        <f t="shared" si="6"/>
        <v>1</v>
      </c>
      <c r="H295" s="34"/>
      <c r="I295" s="34"/>
      <c r="J295" s="34"/>
      <c r="K295" s="75"/>
    </row>
    <row r="296" spans="1:11" s="35" customFormat="1" ht="24" customHeight="1" x14ac:dyDescent="0.25">
      <c r="A296" s="127"/>
      <c r="B296" s="128" t="s">
        <v>95</v>
      </c>
      <c r="C296" s="128"/>
      <c r="D296" s="128"/>
      <c r="E296" s="80">
        <v>0</v>
      </c>
      <c r="F296" s="80">
        <v>8</v>
      </c>
      <c r="G296" s="76">
        <f t="shared" si="6"/>
        <v>8</v>
      </c>
      <c r="H296" s="34"/>
      <c r="I296" s="34"/>
      <c r="J296" s="34"/>
      <c r="K296" s="75"/>
    </row>
    <row r="297" spans="1:11" s="35" customFormat="1" ht="24" customHeight="1" x14ac:dyDescent="0.25">
      <c r="A297" s="127"/>
      <c r="B297" s="128" t="s">
        <v>96</v>
      </c>
      <c r="C297" s="128"/>
      <c r="D297" s="128"/>
      <c r="E297" s="80">
        <v>0</v>
      </c>
      <c r="F297" s="80">
        <v>7</v>
      </c>
      <c r="G297" s="76">
        <f t="shared" si="6"/>
        <v>7</v>
      </c>
      <c r="H297" s="34"/>
      <c r="I297" s="34"/>
      <c r="J297" s="34"/>
      <c r="K297" s="75"/>
    </row>
    <row r="298" spans="1:11" s="35" customFormat="1" ht="15" customHeight="1" x14ac:dyDescent="0.25">
      <c r="A298" s="127"/>
      <c r="B298" s="128" t="s">
        <v>104</v>
      </c>
      <c r="C298" s="128"/>
      <c r="D298" s="128"/>
      <c r="E298" s="80">
        <v>0</v>
      </c>
      <c r="F298" s="80">
        <v>1</v>
      </c>
      <c r="G298" s="76">
        <f t="shared" si="6"/>
        <v>1</v>
      </c>
      <c r="H298" s="34"/>
      <c r="I298" s="34"/>
      <c r="J298" s="34"/>
      <c r="K298" s="75"/>
    </row>
    <row r="299" spans="1:11" s="35" customFormat="1" x14ac:dyDescent="0.25">
      <c r="A299" s="127"/>
      <c r="B299" s="128" t="s">
        <v>102</v>
      </c>
      <c r="C299" s="128"/>
      <c r="D299" s="128"/>
      <c r="E299" s="80">
        <v>0</v>
      </c>
      <c r="F299" s="80">
        <v>2</v>
      </c>
      <c r="G299" s="76">
        <f t="shared" si="6"/>
        <v>2</v>
      </c>
      <c r="H299" s="34"/>
      <c r="I299" s="34"/>
      <c r="J299" s="34"/>
      <c r="K299" s="75"/>
    </row>
    <row r="300" spans="1:11" s="35" customFormat="1" ht="24" customHeight="1" x14ac:dyDescent="0.25">
      <c r="A300" s="127"/>
      <c r="B300" s="128" t="s">
        <v>99</v>
      </c>
      <c r="C300" s="128"/>
      <c r="D300" s="128"/>
      <c r="E300" s="80">
        <v>0</v>
      </c>
      <c r="F300" s="80">
        <v>5</v>
      </c>
      <c r="G300" s="76">
        <f t="shared" si="6"/>
        <v>5</v>
      </c>
      <c r="H300" s="34"/>
      <c r="I300" s="34"/>
      <c r="J300" s="34"/>
      <c r="K300" s="75"/>
    </row>
    <row r="301" spans="1:11" s="35" customFormat="1" ht="15" customHeight="1" x14ac:dyDescent="0.25">
      <c r="A301" s="126" t="s">
        <v>67</v>
      </c>
      <c r="B301" s="128" t="s">
        <v>77</v>
      </c>
      <c r="C301" s="128"/>
      <c r="D301" s="128"/>
      <c r="E301" s="80">
        <v>0</v>
      </c>
      <c r="F301" s="80">
        <v>2</v>
      </c>
      <c r="G301" s="76">
        <f t="shared" si="6"/>
        <v>2</v>
      </c>
      <c r="H301" s="34"/>
      <c r="I301" s="34"/>
      <c r="J301" s="34"/>
      <c r="K301" s="75"/>
    </row>
    <row r="302" spans="1:11" s="35" customFormat="1" x14ac:dyDescent="0.25">
      <c r="A302" s="127"/>
      <c r="B302" s="128" t="s">
        <v>76</v>
      </c>
      <c r="C302" s="128"/>
      <c r="D302" s="128"/>
      <c r="E302" s="80">
        <v>0</v>
      </c>
      <c r="F302" s="80">
        <v>2</v>
      </c>
      <c r="G302" s="76">
        <f t="shared" si="6"/>
        <v>2</v>
      </c>
      <c r="H302" s="34"/>
      <c r="I302" s="34"/>
      <c r="J302" s="34"/>
      <c r="K302" s="75"/>
    </row>
    <row r="303" spans="1:11" s="35" customFormat="1" x14ac:dyDescent="0.25">
      <c r="A303" s="127"/>
      <c r="B303" s="128" t="s">
        <v>68</v>
      </c>
      <c r="C303" s="128"/>
      <c r="D303" s="128"/>
      <c r="E303" s="80">
        <v>0</v>
      </c>
      <c r="F303" s="80">
        <v>23</v>
      </c>
      <c r="G303" s="76">
        <f t="shared" si="6"/>
        <v>23</v>
      </c>
      <c r="H303" s="34"/>
      <c r="I303" s="34"/>
      <c r="J303" s="34"/>
      <c r="K303" s="75"/>
    </row>
    <row r="304" spans="1:11" s="35" customFormat="1" x14ac:dyDescent="0.25">
      <c r="A304" s="127"/>
      <c r="B304" s="128" t="s">
        <v>73</v>
      </c>
      <c r="C304" s="128"/>
      <c r="D304" s="128"/>
      <c r="E304" s="80">
        <v>0</v>
      </c>
      <c r="F304" s="80">
        <v>1</v>
      </c>
      <c r="G304" s="76">
        <f t="shared" si="6"/>
        <v>1</v>
      </c>
      <c r="H304" s="34"/>
      <c r="I304" s="34"/>
      <c r="J304" s="34"/>
      <c r="K304" s="75"/>
    </row>
    <row r="305" spans="1:11" s="35" customFormat="1" ht="24" customHeight="1" x14ac:dyDescent="0.25">
      <c r="A305" s="127"/>
      <c r="B305" s="128" t="s">
        <v>69</v>
      </c>
      <c r="C305" s="128"/>
      <c r="D305" s="128"/>
      <c r="E305" s="80">
        <v>1</v>
      </c>
      <c r="F305" s="80">
        <v>2</v>
      </c>
      <c r="G305" s="76">
        <f t="shared" si="6"/>
        <v>3</v>
      </c>
      <c r="H305" s="34"/>
      <c r="I305" s="34"/>
      <c r="J305" s="34"/>
      <c r="K305" s="75"/>
    </row>
    <row r="306" spans="1:11" s="35" customFormat="1" ht="24" customHeight="1" x14ac:dyDescent="0.25">
      <c r="A306" s="127"/>
      <c r="B306" s="128" t="s">
        <v>71</v>
      </c>
      <c r="C306" s="128"/>
      <c r="D306" s="128"/>
      <c r="E306" s="80">
        <v>1</v>
      </c>
      <c r="F306" s="80">
        <v>1</v>
      </c>
      <c r="G306" s="76">
        <f t="shared" si="6"/>
        <v>2</v>
      </c>
      <c r="H306" s="34"/>
      <c r="I306" s="34"/>
      <c r="J306" s="34"/>
      <c r="K306" s="75"/>
    </row>
    <row r="307" spans="1:11" s="35" customFormat="1" ht="24" customHeight="1" x14ac:dyDescent="0.25">
      <c r="A307" s="127"/>
      <c r="B307" s="128" t="s">
        <v>81</v>
      </c>
      <c r="C307" s="128"/>
      <c r="D307" s="128"/>
      <c r="E307" s="80">
        <v>0</v>
      </c>
      <c r="F307" s="80">
        <v>1</v>
      </c>
      <c r="G307" s="76">
        <f t="shared" si="6"/>
        <v>1</v>
      </c>
      <c r="H307" s="34"/>
      <c r="I307" s="34"/>
      <c r="J307" s="34"/>
      <c r="K307" s="75"/>
    </row>
    <row r="308" spans="1:11" s="35" customFormat="1" ht="24" customHeight="1" x14ac:dyDescent="0.25">
      <c r="A308" s="127"/>
      <c r="B308" s="128" t="s">
        <v>70</v>
      </c>
      <c r="C308" s="128"/>
      <c r="D308" s="128"/>
      <c r="E308" s="80">
        <v>0</v>
      </c>
      <c r="F308" s="80">
        <v>5</v>
      </c>
      <c r="G308" s="76">
        <f t="shared" si="6"/>
        <v>5</v>
      </c>
      <c r="H308" s="34"/>
      <c r="I308" s="34"/>
      <c r="J308" s="34"/>
      <c r="K308" s="75"/>
    </row>
    <row r="309" spans="1:11" s="35" customFormat="1" ht="15" customHeight="1" x14ac:dyDescent="0.25">
      <c r="A309" s="127"/>
      <c r="B309" s="128" t="s">
        <v>72</v>
      </c>
      <c r="C309" s="128"/>
      <c r="D309" s="128"/>
      <c r="E309" s="80">
        <v>1</v>
      </c>
      <c r="F309" s="80">
        <v>2</v>
      </c>
      <c r="G309" s="76">
        <f t="shared" si="6"/>
        <v>3</v>
      </c>
      <c r="H309" s="34"/>
      <c r="I309" s="34"/>
      <c r="J309" s="34"/>
      <c r="K309" s="75"/>
    </row>
    <row r="310" spans="1:11" s="35" customFormat="1" x14ac:dyDescent="0.25">
      <c r="A310" s="127"/>
      <c r="B310" s="128" t="s">
        <v>74</v>
      </c>
      <c r="C310" s="128"/>
      <c r="D310" s="128"/>
      <c r="E310" s="80">
        <v>1</v>
      </c>
      <c r="F310" s="80">
        <v>1</v>
      </c>
      <c r="G310" s="76">
        <f t="shared" si="6"/>
        <v>2</v>
      </c>
      <c r="H310" s="34"/>
      <c r="I310" s="34"/>
      <c r="J310" s="34"/>
      <c r="K310" s="75"/>
    </row>
    <row r="311" spans="1:11" s="35" customFormat="1" x14ac:dyDescent="0.25">
      <c r="A311" s="126" t="s">
        <v>110</v>
      </c>
      <c r="B311" s="128" t="s">
        <v>119</v>
      </c>
      <c r="C311" s="128"/>
      <c r="D311" s="128"/>
      <c r="E311" s="80">
        <v>0</v>
      </c>
      <c r="F311" s="80">
        <v>3</v>
      </c>
      <c r="G311" s="76">
        <f t="shared" si="6"/>
        <v>3</v>
      </c>
      <c r="H311" s="34"/>
      <c r="I311" s="34"/>
      <c r="J311" s="34"/>
      <c r="K311" s="75"/>
    </row>
    <row r="312" spans="1:11" s="35" customFormat="1" x14ac:dyDescent="0.25">
      <c r="A312" s="127"/>
      <c r="B312" s="128" t="s">
        <v>126</v>
      </c>
      <c r="C312" s="128"/>
      <c r="D312" s="128"/>
      <c r="E312" s="80">
        <v>0</v>
      </c>
      <c r="F312" s="80">
        <v>1</v>
      </c>
      <c r="G312" s="76">
        <f t="shared" si="6"/>
        <v>1</v>
      </c>
      <c r="H312" s="34"/>
      <c r="I312" s="34"/>
      <c r="J312" s="34"/>
      <c r="K312" s="75"/>
    </row>
    <row r="313" spans="1:11" s="35" customFormat="1" ht="36" customHeight="1" x14ac:dyDescent="0.25">
      <c r="A313" s="127"/>
      <c r="B313" s="128" t="s">
        <v>116</v>
      </c>
      <c r="C313" s="128"/>
      <c r="D313" s="128"/>
      <c r="E313" s="80">
        <v>0</v>
      </c>
      <c r="F313" s="80">
        <v>2</v>
      </c>
      <c r="G313" s="76">
        <f t="shared" si="6"/>
        <v>2</v>
      </c>
      <c r="H313" s="34"/>
      <c r="I313" s="34"/>
      <c r="J313" s="34"/>
      <c r="K313" s="75"/>
    </row>
    <row r="314" spans="1:11" s="35" customFormat="1" ht="24" customHeight="1" x14ac:dyDescent="0.25">
      <c r="A314" s="127"/>
      <c r="B314" s="128" t="s">
        <v>117</v>
      </c>
      <c r="C314" s="128"/>
      <c r="D314" s="128"/>
      <c r="E314" s="80">
        <v>0</v>
      </c>
      <c r="F314" s="80">
        <v>2</v>
      </c>
      <c r="G314" s="76">
        <f t="shared" si="6"/>
        <v>2</v>
      </c>
      <c r="H314" s="34"/>
      <c r="I314" s="34"/>
      <c r="J314" s="34"/>
      <c r="K314" s="75"/>
    </row>
    <row r="315" spans="1:11" s="35" customFormat="1" ht="24" customHeight="1" x14ac:dyDescent="0.25">
      <c r="A315" s="127"/>
      <c r="B315" s="128" t="s">
        <v>118</v>
      </c>
      <c r="C315" s="128"/>
      <c r="D315" s="128"/>
      <c r="E315" s="80">
        <v>0</v>
      </c>
      <c r="F315" s="80">
        <v>1</v>
      </c>
      <c r="G315" s="76">
        <f t="shared" si="6"/>
        <v>1</v>
      </c>
      <c r="H315" s="34"/>
      <c r="I315" s="34"/>
      <c r="J315" s="34"/>
      <c r="K315" s="75"/>
    </row>
    <row r="316" spans="1:11" s="35" customFormat="1" ht="15" customHeight="1" x14ac:dyDescent="0.25">
      <c r="A316" s="127"/>
      <c r="B316" s="128" t="s">
        <v>122</v>
      </c>
      <c r="C316" s="128"/>
      <c r="D316" s="128"/>
      <c r="E316" s="80">
        <v>1</v>
      </c>
      <c r="F316" s="80">
        <v>0</v>
      </c>
      <c r="G316" s="76">
        <f t="shared" si="6"/>
        <v>1</v>
      </c>
      <c r="H316" s="34"/>
      <c r="I316" s="34"/>
      <c r="J316" s="34"/>
      <c r="K316" s="75"/>
    </row>
    <row r="317" spans="1:11" s="35" customFormat="1" ht="24" customHeight="1" x14ac:dyDescent="0.25">
      <c r="A317" s="127"/>
      <c r="B317" s="128" t="s">
        <v>115</v>
      </c>
      <c r="C317" s="128"/>
      <c r="D317" s="128"/>
      <c r="E317" s="80">
        <v>0</v>
      </c>
      <c r="F317" s="80">
        <v>1</v>
      </c>
      <c r="G317" s="76">
        <f t="shared" si="6"/>
        <v>1</v>
      </c>
      <c r="H317" s="34"/>
      <c r="I317" s="34"/>
      <c r="J317" s="34"/>
      <c r="K317" s="75"/>
    </row>
    <row r="318" spans="1:11" s="35" customFormat="1" ht="24" customHeight="1" x14ac:dyDescent="0.25">
      <c r="A318" s="127"/>
      <c r="B318" s="128" t="s">
        <v>121</v>
      </c>
      <c r="C318" s="128"/>
      <c r="D318" s="128"/>
      <c r="E318" s="80">
        <v>0</v>
      </c>
      <c r="F318" s="80">
        <v>1</v>
      </c>
      <c r="G318" s="76">
        <f t="shared" si="6"/>
        <v>1</v>
      </c>
      <c r="H318" s="34"/>
      <c r="I318" s="34"/>
      <c r="J318" s="34"/>
      <c r="K318" s="75"/>
    </row>
    <row r="319" spans="1:11" s="35" customFormat="1" ht="24" customHeight="1" x14ac:dyDescent="0.25">
      <c r="A319" s="127"/>
      <c r="B319" s="128" t="s">
        <v>114</v>
      </c>
      <c r="C319" s="128"/>
      <c r="D319" s="128"/>
      <c r="E319" s="80">
        <v>0</v>
      </c>
      <c r="F319" s="80">
        <v>4</v>
      </c>
      <c r="G319" s="76">
        <f t="shared" si="6"/>
        <v>4</v>
      </c>
      <c r="H319" s="34"/>
      <c r="I319" s="34"/>
      <c r="J319" s="34"/>
      <c r="K319" s="75"/>
    </row>
    <row r="320" spans="1:11" s="35" customFormat="1" ht="24" customHeight="1" x14ac:dyDescent="0.25">
      <c r="A320" s="127"/>
      <c r="B320" s="128" t="s">
        <v>124</v>
      </c>
      <c r="C320" s="128"/>
      <c r="D320" s="128"/>
      <c r="E320" s="80">
        <v>0</v>
      </c>
      <c r="F320" s="80">
        <v>1</v>
      </c>
      <c r="G320" s="76">
        <f t="shared" si="6"/>
        <v>1</v>
      </c>
      <c r="H320" s="34"/>
      <c r="I320" s="34"/>
      <c r="J320" s="34"/>
      <c r="K320" s="75"/>
    </row>
    <row r="321" spans="1:11" s="35" customFormat="1" ht="15" customHeight="1" x14ac:dyDescent="0.25">
      <c r="A321" s="127"/>
      <c r="B321" s="128" t="s">
        <v>112</v>
      </c>
      <c r="C321" s="128"/>
      <c r="D321" s="128"/>
      <c r="E321" s="80">
        <v>0</v>
      </c>
      <c r="F321" s="80">
        <v>2</v>
      </c>
      <c r="G321" s="76">
        <f t="shared" si="6"/>
        <v>2</v>
      </c>
      <c r="H321" s="34"/>
      <c r="I321" s="34"/>
      <c r="J321" s="34"/>
      <c r="K321" s="75"/>
    </row>
    <row r="322" spans="1:11" s="35" customFormat="1" x14ac:dyDescent="0.25">
      <c r="A322" s="127"/>
      <c r="B322" s="128" t="s">
        <v>111</v>
      </c>
      <c r="C322" s="128"/>
      <c r="D322" s="128"/>
      <c r="E322" s="80">
        <v>3</v>
      </c>
      <c r="F322" s="80">
        <v>12</v>
      </c>
      <c r="G322" s="76">
        <f t="shared" si="6"/>
        <v>15</v>
      </c>
      <c r="H322" s="34"/>
      <c r="I322" s="34"/>
      <c r="J322" s="34"/>
      <c r="K322" s="75"/>
    </row>
    <row r="323" spans="1:11" s="35" customFormat="1" x14ac:dyDescent="0.25">
      <c r="A323" s="126" t="s">
        <v>154</v>
      </c>
      <c r="B323" s="128" t="s">
        <v>165</v>
      </c>
      <c r="C323" s="128"/>
      <c r="D323" s="128"/>
      <c r="E323" s="80">
        <v>0</v>
      </c>
      <c r="F323" s="80">
        <v>1</v>
      </c>
      <c r="G323" s="76">
        <f t="shared" si="6"/>
        <v>1</v>
      </c>
      <c r="H323" s="34"/>
      <c r="I323" s="34"/>
      <c r="J323" s="34"/>
      <c r="K323" s="75"/>
    </row>
    <row r="324" spans="1:11" s="35" customFormat="1" x14ac:dyDescent="0.25">
      <c r="A324" s="127"/>
      <c r="B324" s="128" t="s">
        <v>157</v>
      </c>
      <c r="C324" s="128"/>
      <c r="D324" s="128"/>
      <c r="E324" s="80">
        <v>0</v>
      </c>
      <c r="F324" s="80">
        <v>4</v>
      </c>
      <c r="G324" s="76">
        <f t="shared" si="6"/>
        <v>4</v>
      </c>
      <c r="H324" s="34"/>
      <c r="I324" s="34"/>
      <c r="J324" s="34"/>
      <c r="K324" s="75"/>
    </row>
    <row r="325" spans="1:11" s="35" customFormat="1" x14ac:dyDescent="0.25">
      <c r="A325" s="127"/>
      <c r="B325" s="128" t="s">
        <v>98</v>
      </c>
      <c r="C325" s="128"/>
      <c r="D325" s="128"/>
      <c r="E325" s="80">
        <v>0</v>
      </c>
      <c r="F325" s="80">
        <v>1</v>
      </c>
      <c r="G325" s="76">
        <f t="shared" si="6"/>
        <v>1</v>
      </c>
      <c r="H325" s="34"/>
      <c r="I325" s="34"/>
      <c r="J325" s="34"/>
      <c r="K325" s="75"/>
    </row>
    <row r="326" spans="1:11" s="35" customFormat="1" x14ac:dyDescent="0.25">
      <c r="A326" s="127"/>
      <c r="B326" s="128" t="s">
        <v>155</v>
      </c>
      <c r="C326" s="128"/>
      <c r="D326" s="128"/>
      <c r="E326" s="80">
        <v>0</v>
      </c>
      <c r="F326" s="80">
        <v>8</v>
      </c>
      <c r="G326" s="76">
        <f t="shared" si="6"/>
        <v>8</v>
      </c>
      <c r="H326" s="34"/>
      <c r="I326" s="34"/>
      <c r="J326" s="34"/>
      <c r="K326" s="75"/>
    </row>
    <row r="327" spans="1:11" s="35" customFormat="1" x14ac:dyDescent="0.25">
      <c r="A327" s="127"/>
      <c r="B327" s="128" t="s">
        <v>163</v>
      </c>
      <c r="C327" s="128"/>
      <c r="D327" s="128"/>
      <c r="E327" s="80">
        <v>0</v>
      </c>
      <c r="F327" s="80">
        <v>1</v>
      </c>
      <c r="G327" s="76">
        <f t="shared" si="6"/>
        <v>1</v>
      </c>
      <c r="H327" s="34"/>
      <c r="I327" s="34"/>
      <c r="J327" s="34"/>
      <c r="K327" s="75"/>
    </row>
    <row r="328" spans="1:11" s="35" customFormat="1" x14ac:dyDescent="0.25">
      <c r="A328" s="127"/>
      <c r="B328" s="128" t="s">
        <v>159</v>
      </c>
      <c r="C328" s="128"/>
      <c r="D328" s="128"/>
      <c r="E328" s="80">
        <v>0</v>
      </c>
      <c r="F328" s="80">
        <v>1</v>
      </c>
      <c r="G328" s="76">
        <f t="shared" si="6"/>
        <v>1</v>
      </c>
      <c r="H328" s="34"/>
      <c r="I328" s="34"/>
      <c r="J328" s="34"/>
      <c r="K328" s="75"/>
    </row>
    <row r="329" spans="1:11" s="35" customFormat="1" ht="24" customHeight="1" x14ac:dyDescent="0.25">
      <c r="A329" s="127"/>
      <c r="B329" s="128" t="s">
        <v>161</v>
      </c>
      <c r="C329" s="128"/>
      <c r="D329" s="128"/>
      <c r="E329" s="80">
        <v>0</v>
      </c>
      <c r="F329" s="80">
        <v>1</v>
      </c>
      <c r="G329" s="76">
        <f t="shared" si="6"/>
        <v>1</v>
      </c>
      <c r="H329" s="34"/>
      <c r="I329" s="34"/>
      <c r="J329" s="34"/>
      <c r="K329" s="75"/>
    </row>
    <row r="330" spans="1:11" s="35" customFormat="1" ht="15" customHeight="1" x14ac:dyDescent="0.25">
      <c r="A330" s="127"/>
      <c r="B330" s="128" t="s">
        <v>156</v>
      </c>
      <c r="C330" s="128"/>
      <c r="D330" s="128"/>
      <c r="E330" s="80">
        <v>1</v>
      </c>
      <c r="F330" s="80">
        <v>5</v>
      </c>
      <c r="G330" s="76">
        <f t="shared" si="6"/>
        <v>6</v>
      </c>
      <c r="H330" s="34"/>
      <c r="I330" s="34"/>
      <c r="J330" s="34"/>
      <c r="K330" s="75"/>
    </row>
    <row r="331" spans="1:11" s="35" customFormat="1" ht="24" customHeight="1" x14ac:dyDescent="0.25">
      <c r="A331" s="126" t="s">
        <v>175</v>
      </c>
      <c r="B331" s="128" t="s">
        <v>189</v>
      </c>
      <c r="C331" s="128"/>
      <c r="D331" s="128"/>
      <c r="E331" s="80">
        <v>0</v>
      </c>
      <c r="F331" s="80">
        <v>1</v>
      </c>
      <c r="G331" s="76">
        <f t="shared" si="6"/>
        <v>1</v>
      </c>
      <c r="H331" s="34"/>
      <c r="I331" s="34"/>
      <c r="J331" s="34"/>
      <c r="K331" s="75"/>
    </row>
    <row r="332" spans="1:11" s="35" customFormat="1" ht="15" customHeight="1" x14ac:dyDescent="0.25">
      <c r="A332" s="127"/>
      <c r="B332" s="128" t="s">
        <v>187</v>
      </c>
      <c r="C332" s="128"/>
      <c r="D332" s="128"/>
      <c r="E332" s="80">
        <v>0</v>
      </c>
      <c r="F332" s="80">
        <v>1</v>
      </c>
      <c r="G332" s="76">
        <f t="shared" si="6"/>
        <v>1</v>
      </c>
      <c r="H332" s="34"/>
      <c r="I332" s="34"/>
      <c r="J332" s="34"/>
      <c r="K332" s="75"/>
    </row>
    <row r="333" spans="1:11" s="35" customFormat="1" x14ac:dyDescent="0.25">
      <c r="A333" s="127"/>
      <c r="B333" s="128" t="s">
        <v>177</v>
      </c>
      <c r="C333" s="128"/>
      <c r="D333" s="128"/>
      <c r="E333" s="80">
        <v>0</v>
      </c>
      <c r="F333" s="80">
        <v>3</v>
      </c>
      <c r="G333" s="76">
        <f t="shared" si="6"/>
        <v>3</v>
      </c>
      <c r="H333" s="34"/>
      <c r="I333" s="34"/>
      <c r="J333" s="34"/>
      <c r="K333" s="75"/>
    </row>
    <row r="334" spans="1:11" s="35" customFormat="1" x14ac:dyDescent="0.25">
      <c r="A334" s="127"/>
      <c r="B334" s="128" t="s">
        <v>186</v>
      </c>
      <c r="C334" s="128"/>
      <c r="D334" s="128"/>
      <c r="E334" s="80">
        <v>0</v>
      </c>
      <c r="F334" s="80">
        <v>1</v>
      </c>
      <c r="G334" s="76">
        <f t="shared" si="6"/>
        <v>1</v>
      </c>
      <c r="H334" s="34"/>
      <c r="I334" s="34"/>
      <c r="J334" s="34"/>
      <c r="K334" s="75"/>
    </row>
    <row r="335" spans="1:11" s="35" customFormat="1" x14ac:dyDescent="0.25">
      <c r="A335" s="127"/>
      <c r="B335" s="128" t="s">
        <v>180</v>
      </c>
      <c r="C335" s="128"/>
      <c r="D335" s="128"/>
      <c r="E335" s="80">
        <v>0</v>
      </c>
      <c r="F335" s="80">
        <v>1</v>
      </c>
      <c r="G335" s="76">
        <f t="shared" si="6"/>
        <v>1</v>
      </c>
      <c r="H335" s="34"/>
      <c r="I335" s="34"/>
      <c r="J335" s="34"/>
      <c r="K335" s="75"/>
    </row>
    <row r="336" spans="1:11" s="35" customFormat="1" x14ac:dyDescent="0.25">
      <c r="A336" s="127"/>
      <c r="B336" s="128" t="s">
        <v>179</v>
      </c>
      <c r="C336" s="128"/>
      <c r="D336" s="128"/>
      <c r="E336" s="80">
        <v>0</v>
      </c>
      <c r="F336" s="80">
        <v>1</v>
      </c>
      <c r="G336" s="76">
        <f t="shared" si="6"/>
        <v>1</v>
      </c>
      <c r="H336" s="34"/>
      <c r="I336" s="34"/>
      <c r="J336" s="34"/>
      <c r="K336" s="75"/>
    </row>
    <row r="337" spans="1:11" s="35" customFormat="1" ht="36" customHeight="1" x14ac:dyDescent="0.25">
      <c r="A337" s="127"/>
      <c r="B337" s="128" t="s">
        <v>178</v>
      </c>
      <c r="C337" s="128"/>
      <c r="D337" s="128"/>
      <c r="E337" s="80">
        <v>0</v>
      </c>
      <c r="F337" s="80">
        <v>2</v>
      </c>
      <c r="G337" s="76">
        <f t="shared" si="6"/>
        <v>2</v>
      </c>
      <c r="H337" s="34"/>
      <c r="I337" s="34"/>
      <c r="J337" s="34"/>
      <c r="K337" s="75"/>
    </row>
    <row r="338" spans="1:11" s="35" customFormat="1" ht="15" customHeight="1" x14ac:dyDescent="0.25">
      <c r="A338" s="127"/>
      <c r="B338" s="128" t="s">
        <v>176</v>
      </c>
      <c r="C338" s="128"/>
      <c r="D338" s="128"/>
      <c r="E338" s="80">
        <v>0</v>
      </c>
      <c r="F338" s="80">
        <v>5</v>
      </c>
      <c r="G338" s="76">
        <f t="shared" si="6"/>
        <v>5</v>
      </c>
      <c r="H338" s="34"/>
      <c r="I338" s="34"/>
      <c r="J338" s="34"/>
      <c r="K338" s="75"/>
    </row>
    <row r="339" spans="1:11" s="35" customFormat="1" x14ac:dyDescent="0.25">
      <c r="A339" s="127"/>
      <c r="B339" s="128" t="s">
        <v>183</v>
      </c>
      <c r="C339" s="128"/>
      <c r="D339" s="128"/>
      <c r="E339" s="80">
        <v>0</v>
      </c>
      <c r="F339" s="80">
        <v>1</v>
      </c>
      <c r="G339" s="76">
        <f t="shared" ref="G339:G402" si="7">SUM(E339:F339)</f>
        <v>1</v>
      </c>
      <c r="H339" s="34"/>
      <c r="I339" s="34"/>
      <c r="J339" s="34"/>
      <c r="K339" s="75"/>
    </row>
    <row r="340" spans="1:11" s="35" customFormat="1" x14ac:dyDescent="0.25">
      <c r="A340" s="127"/>
      <c r="B340" s="128" t="s">
        <v>181</v>
      </c>
      <c r="C340" s="128"/>
      <c r="D340" s="128"/>
      <c r="E340" s="80">
        <v>0</v>
      </c>
      <c r="F340" s="80">
        <v>1</v>
      </c>
      <c r="G340" s="76">
        <f t="shared" si="7"/>
        <v>1</v>
      </c>
      <c r="H340" s="34"/>
      <c r="I340" s="34"/>
      <c r="J340" s="34"/>
      <c r="K340" s="75"/>
    </row>
    <row r="341" spans="1:11" s="35" customFormat="1" x14ac:dyDescent="0.25">
      <c r="A341" s="126" t="s">
        <v>50</v>
      </c>
      <c r="B341" s="128" t="s">
        <v>54</v>
      </c>
      <c r="C341" s="128"/>
      <c r="D341" s="128"/>
      <c r="E341" s="80">
        <v>0</v>
      </c>
      <c r="F341" s="80">
        <v>1</v>
      </c>
      <c r="G341" s="76">
        <f t="shared" si="7"/>
        <v>1</v>
      </c>
      <c r="H341" s="34"/>
      <c r="I341" s="34"/>
      <c r="J341" s="34"/>
      <c r="K341" s="75"/>
    </row>
    <row r="342" spans="1:11" s="35" customFormat="1" ht="24" customHeight="1" x14ac:dyDescent="0.25">
      <c r="A342" s="127"/>
      <c r="B342" s="128" t="s">
        <v>53</v>
      </c>
      <c r="C342" s="128"/>
      <c r="D342" s="128"/>
      <c r="E342" s="80">
        <v>0</v>
      </c>
      <c r="F342" s="80">
        <v>3</v>
      </c>
      <c r="G342" s="76">
        <f t="shared" si="7"/>
        <v>3</v>
      </c>
      <c r="H342" s="34"/>
      <c r="I342" s="34"/>
      <c r="J342" s="34"/>
      <c r="K342" s="75"/>
    </row>
    <row r="343" spans="1:11" s="35" customFormat="1" ht="15" customHeight="1" x14ac:dyDescent="0.25">
      <c r="A343" s="127"/>
      <c r="B343" s="128" t="s">
        <v>52</v>
      </c>
      <c r="C343" s="128"/>
      <c r="D343" s="128"/>
      <c r="E343" s="80">
        <v>0</v>
      </c>
      <c r="F343" s="80">
        <v>4</v>
      </c>
      <c r="G343" s="76">
        <f t="shared" si="7"/>
        <v>4</v>
      </c>
      <c r="H343" s="34"/>
      <c r="I343" s="34"/>
      <c r="J343" s="34"/>
      <c r="K343" s="75"/>
    </row>
    <row r="344" spans="1:11" s="35" customFormat="1" x14ac:dyDescent="0.25">
      <c r="A344" s="127"/>
      <c r="B344" s="128" t="s">
        <v>56</v>
      </c>
      <c r="C344" s="128"/>
      <c r="D344" s="128"/>
      <c r="E344" s="80">
        <v>0</v>
      </c>
      <c r="F344" s="80">
        <v>1</v>
      </c>
      <c r="G344" s="76">
        <f t="shared" si="7"/>
        <v>1</v>
      </c>
      <c r="H344" s="34"/>
      <c r="I344" s="34"/>
      <c r="J344" s="34"/>
      <c r="K344" s="75"/>
    </row>
    <row r="345" spans="1:11" s="35" customFormat="1" ht="24" customHeight="1" x14ac:dyDescent="0.25">
      <c r="A345" s="127"/>
      <c r="B345" s="128" t="s">
        <v>59</v>
      </c>
      <c r="C345" s="128"/>
      <c r="D345" s="128"/>
      <c r="E345" s="80">
        <v>0</v>
      </c>
      <c r="F345" s="80">
        <v>2</v>
      </c>
      <c r="G345" s="76">
        <f t="shared" si="7"/>
        <v>2</v>
      </c>
      <c r="H345" s="34"/>
      <c r="I345" s="34"/>
      <c r="J345" s="34"/>
      <c r="K345" s="75"/>
    </row>
    <row r="346" spans="1:11" s="35" customFormat="1" ht="24" customHeight="1" x14ac:dyDescent="0.25">
      <c r="A346" s="127"/>
      <c r="B346" s="128" t="s">
        <v>55</v>
      </c>
      <c r="C346" s="128"/>
      <c r="D346" s="128"/>
      <c r="E346" s="80">
        <v>0</v>
      </c>
      <c r="F346" s="80">
        <v>2</v>
      </c>
      <c r="G346" s="76">
        <f t="shared" si="7"/>
        <v>2</v>
      </c>
      <c r="H346" s="34"/>
      <c r="I346" s="34"/>
      <c r="J346" s="34"/>
      <c r="K346" s="75"/>
    </row>
    <row r="347" spans="1:11" s="35" customFormat="1" ht="15" customHeight="1" x14ac:dyDescent="0.25">
      <c r="A347" s="127"/>
      <c r="B347" s="128" t="s">
        <v>61</v>
      </c>
      <c r="C347" s="128"/>
      <c r="D347" s="128"/>
      <c r="E347" s="80">
        <v>0</v>
      </c>
      <c r="F347" s="80">
        <v>2</v>
      </c>
      <c r="G347" s="76">
        <f t="shared" si="7"/>
        <v>2</v>
      </c>
      <c r="H347" s="34"/>
      <c r="I347" s="34"/>
      <c r="J347" s="34"/>
      <c r="K347" s="75"/>
    </row>
    <row r="348" spans="1:11" s="35" customFormat="1" ht="15" customHeight="1" x14ac:dyDescent="0.25">
      <c r="A348" s="127"/>
      <c r="B348" s="128" t="s">
        <v>51</v>
      </c>
      <c r="C348" s="128"/>
      <c r="D348" s="128"/>
      <c r="E348" s="80">
        <v>7</v>
      </c>
      <c r="F348" s="80">
        <v>43</v>
      </c>
      <c r="G348" s="76">
        <f t="shared" si="7"/>
        <v>50</v>
      </c>
      <c r="H348" s="34"/>
      <c r="I348" s="34"/>
      <c r="J348" s="34"/>
      <c r="K348" s="75"/>
    </row>
    <row r="349" spans="1:11" s="35" customFormat="1" x14ac:dyDescent="0.25">
      <c r="A349" s="126" t="s">
        <v>7</v>
      </c>
      <c r="B349" s="128" t="s">
        <v>21</v>
      </c>
      <c r="C349" s="128"/>
      <c r="D349" s="128"/>
      <c r="E349" s="80">
        <v>1</v>
      </c>
      <c r="F349" s="80">
        <v>2</v>
      </c>
      <c r="G349" s="76">
        <f t="shared" si="7"/>
        <v>3</v>
      </c>
      <c r="H349" s="34"/>
      <c r="I349" s="34"/>
      <c r="J349" s="34"/>
      <c r="K349" s="75"/>
    </row>
    <row r="350" spans="1:11" s="35" customFormat="1" ht="24" customHeight="1" x14ac:dyDescent="0.25">
      <c r="A350" s="127"/>
      <c r="B350" s="128" t="s">
        <v>9</v>
      </c>
      <c r="C350" s="128"/>
      <c r="D350" s="128"/>
      <c r="E350" s="80">
        <v>1</v>
      </c>
      <c r="F350" s="80">
        <v>10</v>
      </c>
      <c r="G350" s="76">
        <f t="shared" si="7"/>
        <v>11</v>
      </c>
      <c r="H350" s="34"/>
      <c r="I350" s="34"/>
      <c r="J350" s="34"/>
      <c r="K350" s="75"/>
    </row>
    <row r="351" spans="1:11" s="35" customFormat="1" ht="24" customHeight="1" x14ac:dyDescent="0.25">
      <c r="A351" s="127"/>
      <c r="B351" s="128" t="s">
        <v>20</v>
      </c>
      <c r="C351" s="128"/>
      <c r="D351" s="128"/>
      <c r="E351" s="80">
        <v>0</v>
      </c>
      <c r="F351" s="80">
        <v>3</v>
      </c>
      <c r="G351" s="76">
        <f t="shared" si="7"/>
        <v>3</v>
      </c>
      <c r="H351" s="34"/>
      <c r="I351" s="34"/>
      <c r="J351" s="34"/>
      <c r="K351" s="75"/>
    </row>
    <row r="352" spans="1:11" s="35" customFormat="1" ht="24" customHeight="1" x14ac:dyDescent="0.25">
      <c r="A352" s="127"/>
      <c r="B352" s="128" t="s">
        <v>13</v>
      </c>
      <c r="C352" s="128"/>
      <c r="D352" s="128"/>
      <c r="E352" s="80">
        <v>1</v>
      </c>
      <c r="F352" s="80">
        <v>7</v>
      </c>
      <c r="G352" s="76">
        <f t="shared" si="7"/>
        <v>8</v>
      </c>
      <c r="H352" s="34"/>
      <c r="I352" s="34"/>
      <c r="J352" s="34"/>
      <c r="K352" s="75"/>
    </row>
    <row r="353" spans="1:11" s="35" customFormat="1" ht="15" customHeight="1" x14ac:dyDescent="0.25">
      <c r="A353" s="127"/>
      <c r="B353" s="128" t="s">
        <v>12</v>
      </c>
      <c r="C353" s="128"/>
      <c r="D353" s="128"/>
      <c r="E353" s="80">
        <v>0</v>
      </c>
      <c r="F353" s="80">
        <v>9</v>
      </c>
      <c r="G353" s="76">
        <f t="shared" si="7"/>
        <v>9</v>
      </c>
      <c r="H353" s="34"/>
      <c r="I353" s="34"/>
      <c r="J353" s="34"/>
      <c r="K353" s="75"/>
    </row>
    <row r="354" spans="1:11" s="35" customFormat="1" x14ac:dyDescent="0.25">
      <c r="A354" s="127"/>
      <c r="B354" s="128" t="s">
        <v>26</v>
      </c>
      <c r="C354" s="128"/>
      <c r="D354" s="128"/>
      <c r="E354" s="80">
        <v>0</v>
      </c>
      <c r="F354" s="80">
        <v>1</v>
      </c>
      <c r="G354" s="76">
        <f t="shared" si="7"/>
        <v>1</v>
      </c>
      <c r="H354" s="34"/>
      <c r="I354" s="34"/>
      <c r="J354" s="34"/>
      <c r="K354" s="75"/>
    </row>
    <row r="355" spans="1:11" s="35" customFormat="1" x14ac:dyDescent="0.25">
      <c r="A355" s="127"/>
      <c r="B355" s="128" t="s">
        <v>23</v>
      </c>
      <c r="C355" s="128"/>
      <c r="D355" s="128"/>
      <c r="E355" s="80">
        <v>0</v>
      </c>
      <c r="F355" s="80">
        <v>1</v>
      </c>
      <c r="G355" s="76">
        <f t="shared" si="7"/>
        <v>1</v>
      </c>
      <c r="H355" s="34"/>
      <c r="I355" s="34"/>
      <c r="J355" s="34"/>
      <c r="K355" s="75"/>
    </row>
    <row r="356" spans="1:11" s="35" customFormat="1" x14ac:dyDescent="0.25">
      <c r="A356" s="127"/>
      <c r="B356" s="128" t="s">
        <v>15</v>
      </c>
      <c r="C356" s="128"/>
      <c r="D356" s="128"/>
      <c r="E356" s="80">
        <v>0</v>
      </c>
      <c r="F356" s="80">
        <v>4</v>
      </c>
      <c r="G356" s="76">
        <f t="shared" si="7"/>
        <v>4</v>
      </c>
      <c r="H356" s="34"/>
      <c r="I356" s="34"/>
      <c r="J356" s="34"/>
      <c r="K356" s="75"/>
    </row>
    <row r="357" spans="1:11" s="35" customFormat="1" x14ac:dyDescent="0.25">
      <c r="A357" s="127"/>
      <c r="B357" s="128" t="s">
        <v>10</v>
      </c>
      <c r="C357" s="128"/>
      <c r="D357" s="128"/>
      <c r="E357" s="80">
        <v>1</v>
      </c>
      <c r="F357" s="80">
        <v>8</v>
      </c>
      <c r="G357" s="76">
        <f t="shared" si="7"/>
        <v>9</v>
      </c>
      <c r="H357" s="34"/>
      <c r="I357" s="34"/>
      <c r="J357" s="34"/>
      <c r="K357" s="75"/>
    </row>
    <row r="358" spans="1:11" s="35" customFormat="1" x14ac:dyDescent="0.25">
      <c r="A358" s="127"/>
      <c r="B358" s="128" t="s">
        <v>18</v>
      </c>
      <c r="C358" s="128"/>
      <c r="D358" s="128"/>
      <c r="E358" s="80">
        <v>1</v>
      </c>
      <c r="F358" s="80">
        <v>2</v>
      </c>
      <c r="G358" s="76">
        <f t="shared" si="7"/>
        <v>3</v>
      </c>
      <c r="H358" s="34"/>
      <c r="I358" s="34"/>
      <c r="J358" s="34"/>
      <c r="K358" s="75"/>
    </row>
    <row r="359" spans="1:11" s="35" customFormat="1" ht="24" customHeight="1" x14ac:dyDescent="0.25">
      <c r="A359" s="127"/>
      <c r="B359" s="128" t="s">
        <v>19</v>
      </c>
      <c r="C359" s="128"/>
      <c r="D359" s="128"/>
      <c r="E359" s="80">
        <v>0</v>
      </c>
      <c r="F359" s="80">
        <v>2</v>
      </c>
      <c r="G359" s="76">
        <f t="shared" si="7"/>
        <v>2</v>
      </c>
      <c r="H359" s="34"/>
      <c r="I359" s="34"/>
      <c r="J359" s="34"/>
      <c r="K359" s="75"/>
    </row>
    <row r="360" spans="1:11" s="35" customFormat="1" ht="15" customHeight="1" x14ac:dyDescent="0.25">
      <c r="A360" s="127"/>
      <c r="B360" s="128" t="s">
        <v>25</v>
      </c>
      <c r="C360" s="128"/>
      <c r="D360" s="128"/>
      <c r="E360" s="80">
        <v>0</v>
      </c>
      <c r="F360" s="80">
        <v>1</v>
      </c>
      <c r="G360" s="76">
        <f t="shared" si="7"/>
        <v>1</v>
      </c>
      <c r="H360" s="34"/>
      <c r="I360" s="34"/>
      <c r="J360" s="34"/>
      <c r="K360" s="75"/>
    </row>
    <row r="361" spans="1:11" s="35" customFormat="1" x14ac:dyDescent="0.25">
      <c r="A361" s="127"/>
      <c r="B361" s="128" t="s">
        <v>17</v>
      </c>
      <c r="C361" s="128"/>
      <c r="D361" s="128"/>
      <c r="E361" s="80">
        <v>1</v>
      </c>
      <c r="F361" s="80">
        <v>2</v>
      </c>
      <c r="G361" s="76">
        <f t="shared" si="7"/>
        <v>3</v>
      </c>
      <c r="H361" s="34"/>
      <c r="I361" s="34"/>
      <c r="J361" s="34"/>
      <c r="K361" s="75"/>
    </row>
    <row r="362" spans="1:11" s="35" customFormat="1" x14ac:dyDescent="0.25">
      <c r="A362" s="127"/>
      <c r="B362" s="128" t="s">
        <v>16</v>
      </c>
      <c r="C362" s="128"/>
      <c r="D362" s="128"/>
      <c r="E362" s="80">
        <v>0</v>
      </c>
      <c r="F362" s="80">
        <v>4</v>
      </c>
      <c r="G362" s="76">
        <f t="shared" si="7"/>
        <v>4</v>
      </c>
      <c r="H362" s="34"/>
      <c r="I362" s="34"/>
      <c r="J362" s="34"/>
      <c r="K362" s="75"/>
    </row>
    <row r="363" spans="1:11" s="35" customFormat="1" ht="24" customHeight="1" x14ac:dyDescent="0.25">
      <c r="A363" s="127"/>
      <c r="B363" s="128" t="s">
        <v>8</v>
      </c>
      <c r="C363" s="128"/>
      <c r="D363" s="128"/>
      <c r="E363" s="80">
        <v>11</v>
      </c>
      <c r="F363" s="80">
        <v>32</v>
      </c>
      <c r="G363" s="76">
        <f t="shared" si="7"/>
        <v>43</v>
      </c>
      <c r="H363" s="34"/>
      <c r="I363" s="34"/>
      <c r="J363" s="34"/>
      <c r="K363" s="75"/>
    </row>
    <row r="364" spans="1:11" s="35" customFormat="1" x14ac:dyDescent="0.25">
      <c r="A364" s="127"/>
      <c r="B364" s="128" t="s">
        <v>24</v>
      </c>
      <c r="C364" s="128"/>
      <c r="D364" s="128"/>
      <c r="E364" s="80">
        <v>0</v>
      </c>
      <c r="F364" s="80">
        <v>1</v>
      </c>
      <c r="G364" s="76">
        <f t="shared" si="7"/>
        <v>1</v>
      </c>
      <c r="H364" s="34"/>
      <c r="I364" s="34"/>
      <c r="J364" s="34"/>
      <c r="K364" s="75"/>
    </row>
    <row r="365" spans="1:11" s="35" customFormat="1" ht="24" customHeight="1" x14ac:dyDescent="0.25">
      <c r="A365" s="127"/>
      <c r="B365" s="128" t="s">
        <v>14</v>
      </c>
      <c r="C365" s="128"/>
      <c r="D365" s="128"/>
      <c r="E365" s="80">
        <v>0</v>
      </c>
      <c r="F365" s="80">
        <v>5</v>
      </c>
      <c r="G365" s="76">
        <f t="shared" si="7"/>
        <v>5</v>
      </c>
      <c r="H365" s="34"/>
      <c r="I365" s="34"/>
      <c r="J365" s="34"/>
      <c r="K365" s="75"/>
    </row>
    <row r="366" spans="1:11" s="35" customFormat="1" ht="15" customHeight="1" x14ac:dyDescent="0.25">
      <c r="A366" s="127"/>
      <c r="B366" s="128" t="s">
        <v>11</v>
      </c>
      <c r="C366" s="128"/>
      <c r="D366" s="128"/>
      <c r="E366" s="80">
        <v>2</v>
      </c>
      <c r="F366" s="80">
        <v>5</v>
      </c>
      <c r="G366" s="76">
        <f t="shared" si="7"/>
        <v>7</v>
      </c>
      <c r="H366" s="34"/>
      <c r="I366" s="34"/>
      <c r="J366" s="34"/>
      <c r="K366" s="75"/>
    </row>
    <row r="367" spans="1:11" s="35" customFormat="1" x14ac:dyDescent="0.25">
      <c r="A367" s="126" t="s">
        <v>144</v>
      </c>
      <c r="B367" s="128" t="s">
        <v>148</v>
      </c>
      <c r="C367" s="128"/>
      <c r="D367" s="128"/>
      <c r="E367" s="80">
        <v>0</v>
      </c>
      <c r="F367" s="80">
        <v>3</v>
      </c>
      <c r="G367" s="76">
        <f t="shared" si="7"/>
        <v>3</v>
      </c>
      <c r="H367" s="34"/>
      <c r="I367" s="34"/>
      <c r="J367" s="34"/>
      <c r="K367" s="75"/>
    </row>
    <row r="368" spans="1:11" s="35" customFormat="1" ht="24" customHeight="1" x14ac:dyDescent="0.25">
      <c r="A368" s="127"/>
      <c r="B368" s="128" t="s">
        <v>153</v>
      </c>
      <c r="C368" s="128"/>
      <c r="D368" s="128"/>
      <c r="E368" s="80">
        <v>0</v>
      </c>
      <c r="F368" s="80">
        <v>1</v>
      </c>
      <c r="G368" s="76">
        <f t="shared" si="7"/>
        <v>1</v>
      </c>
      <c r="H368" s="34"/>
      <c r="I368" s="34"/>
      <c r="J368" s="34"/>
      <c r="K368" s="75"/>
    </row>
    <row r="369" spans="1:11" s="35" customFormat="1" ht="24" customHeight="1" x14ac:dyDescent="0.25">
      <c r="A369" s="127"/>
      <c r="B369" s="128" t="s">
        <v>151</v>
      </c>
      <c r="C369" s="128"/>
      <c r="D369" s="128"/>
      <c r="E369" s="80">
        <v>0</v>
      </c>
      <c r="F369" s="80">
        <v>1</v>
      </c>
      <c r="G369" s="76">
        <f t="shared" si="7"/>
        <v>1</v>
      </c>
      <c r="H369" s="34"/>
      <c r="I369" s="34"/>
      <c r="J369" s="34"/>
      <c r="K369" s="75"/>
    </row>
    <row r="370" spans="1:11" s="35" customFormat="1" ht="15" customHeight="1" x14ac:dyDescent="0.25">
      <c r="A370" s="127"/>
      <c r="B370" s="128" t="s">
        <v>149</v>
      </c>
      <c r="C370" s="128"/>
      <c r="D370" s="128"/>
      <c r="E370" s="80">
        <v>0</v>
      </c>
      <c r="F370" s="80">
        <v>1</v>
      </c>
      <c r="G370" s="76">
        <f t="shared" si="7"/>
        <v>1</v>
      </c>
      <c r="H370" s="34"/>
      <c r="I370" s="34"/>
      <c r="J370" s="34"/>
      <c r="K370" s="75"/>
    </row>
    <row r="371" spans="1:11" s="35" customFormat="1" ht="24" customHeight="1" x14ac:dyDescent="0.25">
      <c r="A371" s="127"/>
      <c r="B371" s="128" t="s">
        <v>145</v>
      </c>
      <c r="C371" s="128"/>
      <c r="D371" s="128"/>
      <c r="E371" s="80">
        <v>3</v>
      </c>
      <c r="F371" s="80">
        <v>9</v>
      </c>
      <c r="G371" s="76">
        <f t="shared" si="7"/>
        <v>12</v>
      </c>
      <c r="H371" s="34"/>
      <c r="I371" s="34"/>
      <c r="J371" s="34"/>
      <c r="K371" s="75"/>
    </row>
    <row r="372" spans="1:11" s="35" customFormat="1" ht="15" customHeight="1" x14ac:dyDescent="0.25">
      <c r="A372" s="127"/>
      <c r="B372" s="128" t="s">
        <v>147</v>
      </c>
      <c r="C372" s="128"/>
      <c r="D372" s="128"/>
      <c r="E372" s="80">
        <v>0</v>
      </c>
      <c r="F372" s="80">
        <v>2</v>
      </c>
      <c r="G372" s="76">
        <f t="shared" si="7"/>
        <v>2</v>
      </c>
      <c r="H372" s="34"/>
      <c r="I372" s="34"/>
      <c r="J372" s="34"/>
      <c r="K372" s="75"/>
    </row>
    <row r="373" spans="1:11" s="35" customFormat="1" x14ac:dyDescent="0.25">
      <c r="A373" s="127"/>
      <c r="B373" s="128" t="s">
        <v>146</v>
      </c>
      <c r="C373" s="128"/>
      <c r="D373" s="128"/>
      <c r="E373" s="80">
        <v>0</v>
      </c>
      <c r="F373" s="80">
        <v>5</v>
      </c>
      <c r="G373" s="76">
        <f t="shared" si="7"/>
        <v>5</v>
      </c>
      <c r="H373" s="34"/>
      <c r="I373" s="34"/>
      <c r="J373" s="34"/>
      <c r="K373" s="75"/>
    </row>
    <row r="374" spans="1:11" s="35" customFormat="1" ht="36" customHeight="1" x14ac:dyDescent="0.25">
      <c r="A374" s="127"/>
      <c r="B374" s="128" t="s">
        <v>150</v>
      </c>
      <c r="C374" s="128"/>
      <c r="D374" s="128"/>
      <c r="E374" s="80">
        <v>0</v>
      </c>
      <c r="F374" s="80">
        <v>1</v>
      </c>
      <c r="G374" s="76">
        <f t="shared" si="7"/>
        <v>1</v>
      </c>
      <c r="H374" s="34"/>
      <c r="I374" s="34"/>
      <c r="J374" s="34"/>
      <c r="K374" s="75"/>
    </row>
    <row r="375" spans="1:11" s="35" customFormat="1" ht="15" customHeight="1" x14ac:dyDescent="0.25">
      <c r="A375" s="126" t="s">
        <v>27</v>
      </c>
      <c r="B375" s="128" t="s">
        <v>34</v>
      </c>
      <c r="C375" s="128"/>
      <c r="D375" s="128"/>
      <c r="E375" s="80">
        <v>1</v>
      </c>
      <c r="F375" s="80">
        <v>0</v>
      </c>
      <c r="G375" s="76">
        <f t="shared" si="7"/>
        <v>1</v>
      </c>
      <c r="H375" s="34"/>
      <c r="I375" s="34"/>
      <c r="J375" s="34"/>
      <c r="K375" s="75"/>
    </row>
    <row r="376" spans="1:11" s="35" customFormat="1" x14ac:dyDescent="0.25">
      <c r="A376" s="127"/>
      <c r="B376" s="128" t="s">
        <v>29</v>
      </c>
      <c r="C376" s="128"/>
      <c r="D376" s="128"/>
      <c r="E376" s="80">
        <v>2</v>
      </c>
      <c r="F376" s="80">
        <v>16</v>
      </c>
      <c r="G376" s="76">
        <f t="shared" si="7"/>
        <v>18</v>
      </c>
      <c r="H376" s="34"/>
      <c r="I376" s="34"/>
      <c r="J376" s="34"/>
      <c r="K376" s="75"/>
    </row>
    <row r="377" spans="1:11" s="35" customFormat="1" x14ac:dyDescent="0.25">
      <c r="A377" s="127"/>
      <c r="B377" s="128" t="s">
        <v>31</v>
      </c>
      <c r="C377" s="128"/>
      <c r="D377" s="128"/>
      <c r="E377" s="80">
        <v>0</v>
      </c>
      <c r="F377" s="80">
        <v>3</v>
      </c>
      <c r="G377" s="76">
        <f t="shared" si="7"/>
        <v>3</v>
      </c>
      <c r="H377" s="34"/>
      <c r="I377" s="34"/>
      <c r="J377" s="34"/>
      <c r="K377" s="75"/>
    </row>
    <row r="378" spans="1:11" s="35" customFormat="1" x14ac:dyDescent="0.25">
      <c r="A378" s="127"/>
      <c r="B378" s="128" t="s">
        <v>32</v>
      </c>
      <c r="C378" s="128"/>
      <c r="D378" s="128"/>
      <c r="E378" s="80">
        <v>2</v>
      </c>
      <c r="F378" s="80">
        <v>6</v>
      </c>
      <c r="G378" s="76">
        <f t="shared" si="7"/>
        <v>8</v>
      </c>
      <c r="H378" s="34"/>
      <c r="I378" s="34"/>
      <c r="J378" s="34"/>
      <c r="K378" s="75"/>
    </row>
    <row r="379" spans="1:11" s="35" customFormat="1" ht="36" customHeight="1" x14ac:dyDescent="0.25">
      <c r="A379" s="127"/>
      <c r="B379" s="128" t="s">
        <v>33</v>
      </c>
      <c r="C379" s="128"/>
      <c r="D379" s="128"/>
      <c r="E379" s="80">
        <v>0</v>
      </c>
      <c r="F379" s="80">
        <v>1</v>
      </c>
      <c r="G379" s="76">
        <f t="shared" si="7"/>
        <v>1</v>
      </c>
      <c r="H379" s="34"/>
      <c r="I379" s="34"/>
      <c r="J379" s="34"/>
      <c r="K379" s="75"/>
    </row>
    <row r="380" spans="1:11" s="35" customFormat="1" ht="15" customHeight="1" x14ac:dyDescent="0.25">
      <c r="A380" s="127"/>
      <c r="B380" s="128" t="s">
        <v>30</v>
      </c>
      <c r="C380" s="128"/>
      <c r="D380" s="128"/>
      <c r="E380" s="80">
        <v>0</v>
      </c>
      <c r="F380" s="80">
        <v>4</v>
      </c>
      <c r="G380" s="76">
        <f t="shared" si="7"/>
        <v>4</v>
      </c>
      <c r="H380" s="34"/>
      <c r="I380" s="34"/>
      <c r="J380" s="34"/>
      <c r="K380" s="75"/>
    </row>
    <row r="381" spans="1:11" s="35" customFormat="1" x14ac:dyDescent="0.25">
      <c r="A381" s="127"/>
      <c r="B381" s="128" t="s">
        <v>28</v>
      </c>
      <c r="C381" s="128"/>
      <c r="D381" s="128"/>
      <c r="E381" s="80">
        <v>17</v>
      </c>
      <c r="F381" s="80">
        <v>44</v>
      </c>
      <c r="G381" s="76">
        <f t="shared" si="7"/>
        <v>61</v>
      </c>
      <c r="H381" s="34"/>
      <c r="I381" s="34"/>
      <c r="J381" s="34"/>
      <c r="K381" s="75"/>
    </row>
    <row r="382" spans="1:11" s="35" customFormat="1" ht="15" customHeight="1" x14ac:dyDescent="0.25">
      <c r="A382" s="95" t="s">
        <v>404</v>
      </c>
      <c r="B382" s="128" t="s">
        <v>0</v>
      </c>
      <c r="C382" s="128"/>
      <c r="D382" s="128"/>
      <c r="E382" s="80">
        <v>1</v>
      </c>
      <c r="F382" s="80">
        <v>3</v>
      </c>
      <c r="G382" s="76">
        <f t="shared" si="7"/>
        <v>4</v>
      </c>
      <c r="H382" s="34"/>
      <c r="I382" s="34"/>
      <c r="J382" s="34"/>
      <c r="K382" s="75"/>
    </row>
    <row r="383" spans="1:11" s="35" customFormat="1" x14ac:dyDescent="0.25">
      <c r="A383" s="126" t="s">
        <v>35</v>
      </c>
      <c r="B383" s="128" t="s">
        <v>42</v>
      </c>
      <c r="C383" s="128"/>
      <c r="D383" s="128"/>
      <c r="E383" s="80">
        <v>0</v>
      </c>
      <c r="F383" s="80">
        <v>2</v>
      </c>
      <c r="G383" s="76">
        <f t="shared" si="7"/>
        <v>2</v>
      </c>
      <c r="H383" s="34"/>
      <c r="I383" s="34"/>
      <c r="J383" s="34"/>
      <c r="K383" s="75"/>
    </row>
    <row r="384" spans="1:11" s="35" customFormat="1" x14ac:dyDescent="0.25">
      <c r="A384" s="127"/>
      <c r="B384" s="128" t="s">
        <v>36</v>
      </c>
      <c r="C384" s="128"/>
      <c r="D384" s="128"/>
      <c r="E384" s="80">
        <v>2</v>
      </c>
      <c r="F384" s="80">
        <v>15</v>
      </c>
      <c r="G384" s="76">
        <f t="shared" si="7"/>
        <v>17</v>
      </c>
      <c r="H384" s="34"/>
      <c r="I384" s="34"/>
      <c r="J384" s="34"/>
      <c r="K384" s="75"/>
    </row>
    <row r="385" spans="1:11" s="35" customFormat="1" x14ac:dyDescent="0.25">
      <c r="A385" s="127"/>
      <c r="B385" s="128" t="s">
        <v>44</v>
      </c>
      <c r="C385" s="128"/>
      <c r="D385" s="128"/>
      <c r="E385" s="80">
        <v>0</v>
      </c>
      <c r="F385" s="80">
        <v>1</v>
      </c>
      <c r="G385" s="76">
        <f t="shared" si="7"/>
        <v>1</v>
      </c>
      <c r="H385" s="34"/>
      <c r="I385" s="34"/>
      <c r="J385" s="34"/>
      <c r="K385" s="75"/>
    </row>
    <row r="386" spans="1:11" s="35" customFormat="1" x14ac:dyDescent="0.25">
      <c r="A386" s="127"/>
      <c r="B386" s="128" t="s">
        <v>38</v>
      </c>
      <c r="C386" s="128"/>
      <c r="D386" s="128"/>
      <c r="E386" s="80">
        <v>0</v>
      </c>
      <c r="F386" s="80">
        <v>11</v>
      </c>
      <c r="G386" s="76">
        <f t="shared" si="7"/>
        <v>11</v>
      </c>
      <c r="H386" s="34"/>
      <c r="I386" s="34"/>
      <c r="J386" s="34"/>
      <c r="K386" s="75"/>
    </row>
    <row r="387" spans="1:11" s="35" customFormat="1" x14ac:dyDescent="0.25">
      <c r="A387" s="127"/>
      <c r="B387" s="128" t="s">
        <v>41</v>
      </c>
      <c r="C387" s="128"/>
      <c r="D387" s="128"/>
      <c r="E387" s="80">
        <v>0</v>
      </c>
      <c r="F387" s="80">
        <v>12</v>
      </c>
      <c r="G387" s="76">
        <f t="shared" si="7"/>
        <v>12</v>
      </c>
      <c r="H387" s="34"/>
      <c r="I387" s="34"/>
      <c r="J387" s="34"/>
      <c r="K387" s="75"/>
    </row>
    <row r="388" spans="1:11" s="35" customFormat="1" x14ac:dyDescent="0.25">
      <c r="A388" s="127"/>
      <c r="B388" s="128" t="s">
        <v>37</v>
      </c>
      <c r="C388" s="128"/>
      <c r="D388" s="128"/>
      <c r="E388" s="80">
        <v>0</v>
      </c>
      <c r="F388" s="80">
        <v>19</v>
      </c>
      <c r="G388" s="76">
        <f t="shared" si="7"/>
        <v>19</v>
      </c>
      <c r="H388" s="34"/>
      <c r="I388" s="34"/>
      <c r="J388" s="34"/>
      <c r="K388" s="75"/>
    </row>
    <row r="389" spans="1:11" s="35" customFormat="1" x14ac:dyDescent="0.25">
      <c r="A389" s="127"/>
      <c r="B389" s="128" t="s">
        <v>46</v>
      </c>
      <c r="C389" s="128"/>
      <c r="D389" s="128"/>
      <c r="E389" s="80">
        <v>0</v>
      </c>
      <c r="F389" s="80">
        <v>1</v>
      </c>
      <c r="G389" s="76">
        <f t="shared" si="7"/>
        <v>1</v>
      </c>
      <c r="H389" s="34"/>
      <c r="I389" s="34"/>
      <c r="J389" s="34"/>
      <c r="K389" s="75"/>
    </row>
    <row r="390" spans="1:11" s="35" customFormat="1" ht="24" customHeight="1" x14ac:dyDescent="0.25">
      <c r="A390" s="127"/>
      <c r="B390" s="128" t="s">
        <v>48</v>
      </c>
      <c r="C390" s="128"/>
      <c r="D390" s="128"/>
      <c r="E390" s="80">
        <v>0</v>
      </c>
      <c r="F390" s="80">
        <v>3</v>
      </c>
      <c r="G390" s="76">
        <f t="shared" si="7"/>
        <v>3</v>
      </c>
      <c r="H390" s="34"/>
      <c r="I390" s="34"/>
      <c r="J390" s="34"/>
      <c r="K390" s="75"/>
    </row>
    <row r="391" spans="1:11" s="35" customFormat="1" ht="15" customHeight="1" x14ac:dyDescent="0.25">
      <c r="A391" s="127"/>
      <c r="B391" s="128" t="s">
        <v>45</v>
      </c>
      <c r="C391" s="128"/>
      <c r="D391" s="128"/>
      <c r="E391" s="80">
        <v>0</v>
      </c>
      <c r="F391" s="80">
        <v>2</v>
      </c>
      <c r="G391" s="76">
        <f t="shared" si="7"/>
        <v>2</v>
      </c>
      <c r="H391" s="34"/>
      <c r="I391" s="34"/>
      <c r="J391" s="34"/>
      <c r="K391" s="75"/>
    </row>
    <row r="392" spans="1:11" s="35" customFormat="1" x14ac:dyDescent="0.25">
      <c r="A392" s="127"/>
      <c r="B392" s="128" t="s">
        <v>39</v>
      </c>
      <c r="C392" s="128"/>
      <c r="D392" s="128"/>
      <c r="E392" s="80">
        <v>0</v>
      </c>
      <c r="F392" s="80">
        <v>3</v>
      </c>
      <c r="G392" s="76">
        <f t="shared" si="7"/>
        <v>3</v>
      </c>
      <c r="H392" s="34"/>
      <c r="I392" s="34"/>
      <c r="J392" s="34"/>
      <c r="K392" s="75"/>
    </row>
    <row r="393" spans="1:11" s="35" customFormat="1" x14ac:dyDescent="0.25">
      <c r="A393" s="127"/>
      <c r="B393" s="128" t="s">
        <v>40</v>
      </c>
      <c r="C393" s="128"/>
      <c r="D393" s="128"/>
      <c r="E393" s="80">
        <v>0</v>
      </c>
      <c r="F393" s="80">
        <v>11</v>
      </c>
      <c r="G393" s="76">
        <f t="shared" si="7"/>
        <v>11</v>
      </c>
      <c r="H393" s="34"/>
      <c r="I393" s="34"/>
      <c r="J393" s="34"/>
      <c r="K393" s="75"/>
    </row>
    <row r="394" spans="1:11" s="35" customFormat="1" x14ac:dyDescent="0.25">
      <c r="A394" s="127"/>
      <c r="B394" s="128" t="s">
        <v>43</v>
      </c>
      <c r="C394" s="128"/>
      <c r="D394" s="128"/>
      <c r="E394" s="80">
        <v>1</v>
      </c>
      <c r="F394" s="80">
        <v>0</v>
      </c>
      <c r="G394" s="76">
        <f t="shared" si="7"/>
        <v>1</v>
      </c>
      <c r="H394" s="34"/>
      <c r="I394" s="34"/>
      <c r="J394" s="34"/>
      <c r="K394" s="75"/>
    </row>
    <row r="395" spans="1:11" s="35" customFormat="1" x14ac:dyDescent="0.25">
      <c r="A395" s="126" t="s">
        <v>128</v>
      </c>
      <c r="B395" s="128" t="s">
        <v>140</v>
      </c>
      <c r="C395" s="128"/>
      <c r="D395" s="128"/>
      <c r="E395" s="80">
        <v>0</v>
      </c>
      <c r="F395" s="80">
        <v>1</v>
      </c>
      <c r="G395" s="76">
        <f t="shared" si="7"/>
        <v>1</v>
      </c>
      <c r="H395" s="34"/>
      <c r="I395" s="34"/>
      <c r="J395" s="34"/>
      <c r="K395" s="75"/>
    </row>
    <row r="396" spans="1:11" s="35" customFormat="1" x14ac:dyDescent="0.25">
      <c r="A396" s="127"/>
      <c r="B396" s="128" t="s">
        <v>137</v>
      </c>
      <c r="C396" s="128"/>
      <c r="D396" s="128"/>
      <c r="E396" s="80">
        <v>0</v>
      </c>
      <c r="F396" s="80">
        <v>1</v>
      </c>
      <c r="G396" s="76">
        <f t="shared" si="7"/>
        <v>1</v>
      </c>
      <c r="H396" s="34"/>
      <c r="I396" s="34"/>
      <c r="J396" s="34"/>
      <c r="K396" s="75"/>
    </row>
    <row r="397" spans="1:11" s="35" customFormat="1" ht="24" customHeight="1" x14ac:dyDescent="0.25">
      <c r="A397" s="127"/>
      <c r="B397" s="128" t="s">
        <v>131</v>
      </c>
      <c r="C397" s="128"/>
      <c r="D397" s="128"/>
      <c r="E397" s="80">
        <v>0</v>
      </c>
      <c r="F397" s="80">
        <v>2</v>
      </c>
      <c r="G397" s="76">
        <f t="shared" si="7"/>
        <v>2</v>
      </c>
      <c r="H397" s="34"/>
      <c r="I397" s="34"/>
      <c r="J397" s="34"/>
      <c r="K397" s="75"/>
    </row>
    <row r="398" spans="1:11" s="35" customFormat="1" ht="24" customHeight="1" x14ac:dyDescent="0.25">
      <c r="A398" s="127"/>
      <c r="B398" s="128" t="s">
        <v>133</v>
      </c>
      <c r="C398" s="128"/>
      <c r="D398" s="128"/>
      <c r="E398" s="80">
        <v>0</v>
      </c>
      <c r="F398" s="80">
        <v>1</v>
      </c>
      <c r="G398" s="76">
        <f t="shared" si="7"/>
        <v>1</v>
      </c>
      <c r="H398" s="34"/>
      <c r="I398" s="34"/>
      <c r="J398" s="34"/>
      <c r="K398" s="75"/>
    </row>
    <row r="399" spans="1:11" s="35" customFormat="1" ht="36" customHeight="1" x14ac:dyDescent="0.25">
      <c r="A399" s="127"/>
      <c r="B399" s="128" t="s">
        <v>132</v>
      </c>
      <c r="C399" s="128"/>
      <c r="D399" s="128"/>
      <c r="E399" s="80">
        <v>0</v>
      </c>
      <c r="F399" s="80">
        <v>1</v>
      </c>
      <c r="G399" s="76">
        <f t="shared" si="7"/>
        <v>1</v>
      </c>
      <c r="H399" s="34"/>
      <c r="I399" s="34"/>
      <c r="J399" s="34"/>
      <c r="K399" s="75"/>
    </row>
    <row r="400" spans="1:11" s="35" customFormat="1" ht="24" customHeight="1" x14ac:dyDescent="0.25">
      <c r="A400" s="127"/>
      <c r="B400" s="128" t="s">
        <v>136</v>
      </c>
      <c r="C400" s="128"/>
      <c r="D400" s="128"/>
      <c r="E400" s="80">
        <v>0</v>
      </c>
      <c r="F400" s="80">
        <v>2</v>
      </c>
      <c r="G400" s="76">
        <f t="shared" si="7"/>
        <v>2</v>
      </c>
      <c r="H400" s="34"/>
      <c r="I400" s="34"/>
      <c r="J400" s="34"/>
      <c r="K400" s="75"/>
    </row>
    <row r="401" spans="1:16" s="35" customFormat="1" ht="15.75" customHeight="1" x14ac:dyDescent="0.25">
      <c r="A401" s="127"/>
      <c r="B401" s="128" t="s">
        <v>130</v>
      </c>
      <c r="C401" s="128"/>
      <c r="D401" s="128"/>
      <c r="E401" s="80">
        <v>0</v>
      </c>
      <c r="F401" s="80">
        <v>3</v>
      </c>
      <c r="G401" s="76">
        <f t="shared" si="7"/>
        <v>3</v>
      </c>
      <c r="H401" s="34"/>
      <c r="I401" s="34"/>
      <c r="J401" s="34"/>
      <c r="K401" s="75"/>
    </row>
    <row r="402" spans="1:16" s="35" customFormat="1" x14ac:dyDescent="0.25">
      <c r="A402" s="127"/>
      <c r="B402" s="128" t="s">
        <v>129</v>
      </c>
      <c r="C402" s="128"/>
      <c r="D402" s="128"/>
      <c r="E402" s="80">
        <v>0</v>
      </c>
      <c r="F402" s="80">
        <v>1</v>
      </c>
      <c r="G402" s="76">
        <f t="shared" si="7"/>
        <v>1</v>
      </c>
      <c r="H402" s="34"/>
      <c r="I402" s="34"/>
      <c r="J402" s="34"/>
      <c r="K402" s="34"/>
      <c r="L402" s="34"/>
      <c r="M402" s="34"/>
      <c r="N402" s="34"/>
      <c r="O402" s="34"/>
      <c r="P402" s="34"/>
    </row>
    <row r="403" spans="1:16" s="35" customFormat="1" x14ac:dyDescent="0.25">
      <c r="A403" s="125" t="s">
        <v>498</v>
      </c>
      <c r="B403" s="125"/>
      <c r="C403" s="125"/>
      <c r="D403" s="125"/>
      <c r="E403" s="82">
        <f>SUM(E274:E402)</f>
        <v>71</v>
      </c>
      <c r="F403" s="82">
        <f t="shared" ref="F403:G403" si="8">SUM(F274:F402)</f>
        <v>545</v>
      </c>
      <c r="G403" s="82">
        <f t="shared" si="8"/>
        <v>616</v>
      </c>
      <c r="H403" s="34"/>
      <c r="I403" s="34"/>
      <c r="J403" s="34"/>
      <c r="K403" s="34"/>
      <c r="L403" s="34"/>
      <c r="M403" s="34"/>
      <c r="N403" s="34"/>
      <c r="O403" s="34"/>
      <c r="P403" s="34"/>
    </row>
    <row r="404" spans="1:16" x14ac:dyDescent="0.25">
      <c r="A404" s="25" t="s">
        <v>487</v>
      </c>
    </row>
    <row r="405" spans="1:16" x14ac:dyDescent="0.25">
      <c r="A405" s="26">
        <v>43160</v>
      </c>
    </row>
    <row r="407" spans="1:16" x14ac:dyDescent="0.25">
      <c r="A407" s="11" t="s">
        <v>490</v>
      </c>
      <c r="E407" s="12"/>
      <c r="F407" s="12"/>
      <c r="G407" s="12"/>
    </row>
    <row r="408" spans="1:16" x14ac:dyDescent="0.25">
      <c r="A408" s="106" t="s">
        <v>228</v>
      </c>
      <c r="B408" s="108" t="s">
        <v>200</v>
      </c>
      <c r="C408" s="108"/>
      <c r="D408" s="108"/>
      <c r="E408" s="109" t="s">
        <v>201</v>
      </c>
      <c r="F408" s="109"/>
      <c r="G408" s="109"/>
      <c r="H408" s="108" t="s">
        <v>202</v>
      </c>
      <c r="I408" s="108"/>
      <c r="J408" s="108"/>
      <c r="K408" s="108" t="s">
        <v>203</v>
      </c>
      <c r="L408" s="108"/>
      <c r="M408" s="108"/>
      <c r="N408" s="129" t="s">
        <v>1</v>
      </c>
      <c r="O408" s="129"/>
      <c r="P408" s="130"/>
    </row>
    <row r="409" spans="1:16" x14ac:dyDescent="0.25">
      <c r="A409" s="107"/>
      <c r="B409" s="52" t="s">
        <v>5</v>
      </c>
      <c r="C409" s="52" t="s">
        <v>6</v>
      </c>
      <c r="D409" s="52" t="s">
        <v>1</v>
      </c>
      <c r="E409" s="62" t="s">
        <v>5</v>
      </c>
      <c r="F409" s="62" t="s">
        <v>6</v>
      </c>
      <c r="G409" s="51" t="s">
        <v>1</v>
      </c>
      <c r="H409" s="52" t="s">
        <v>5</v>
      </c>
      <c r="I409" s="52" t="s">
        <v>6</v>
      </c>
      <c r="J409" s="52" t="s">
        <v>1</v>
      </c>
      <c r="K409" s="52" t="s">
        <v>5</v>
      </c>
      <c r="L409" s="61" t="s">
        <v>6</v>
      </c>
      <c r="M409" s="52" t="s">
        <v>1</v>
      </c>
      <c r="N409" s="52" t="s">
        <v>5</v>
      </c>
      <c r="O409" s="53" t="s">
        <v>6</v>
      </c>
      <c r="P409" s="53" t="s">
        <v>1</v>
      </c>
    </row>
    <row r="410" spans="1:16" x14ac:dyDescent="0.25">
      <c r="A410" s="18" t="s">
        <v>204</v>
      </c>
      <c r="B410" s="14">
        <v>0</v>
      </c>
      <c r="C410" s="14">
        <v>0</v>
      </c>
      <c r="D410" s="14">
        <v>0</v>
      </c>
      <c r="E410" s="14">
        <v>0</v>
      </c>
      <c r="F410" s="14">
        <v>10</v>
      </c>
      <c r="G410" s="14">
        <v>10</v>
      </c>
      <c r="H410" s="14">
        <v>4</v>
      </c>
      <c r="I410" s="14">
        <v>97</v>
      </c>
      <c r="J410" s="14">
        <v>101</v>
      </c>
      <c r="K410" s="14">
        <v>13</v>
      </c>
      <c r="L410" s="14">
        <v>83</v>
      </c>
      <c r="M410" s="14">
        <v>96</v>
      </c>
      <c r="N410" s="14">
        <f>B410+E410+H410+K410</f>
        <v>17</v>
      </c>
      <c r="O410" s="2">
        <f>C410+F410+I410+L410</f>
        <v>190</v>
      </c>
      <c r="P410" s="2">
        <f t="shared" ref="P410:P427" si="9">N410+O410</f>
        <v>207</v>
      </c>
    </row>
    <row r="411" spans="1:16" x14ac:dyDescent="0.25">
      <c r="A411" s="18" t="s">
        <v>205</v>
      </c>
      <c r="B411" s="14">
        <v>1</v>
      </c>
      <c r="C411" s="14">
        <v>1</v>
      </c>
      <c r="D411" s="14">
        <v>2</v>
      </c>
      <c r="E411" s="14">
        <v>5</v>
      </c>
      <c r="F411" s="14">
        <v>20</v>
      </c>
      <c r="G411" s="14">
        <v>25</v>
      </c>
      <c r="H411" s="14">
        <v>12</v>
      </c>
      <c r="I411" s="14">
        <v>76</v>
      </c>
      <c r="J411" s="14">
        <v>88</v>
      </c>
      <c r="K411" s="14">
        <v>19</v>
      </c>
      <c r="L411" s="14">
        <v>62</v>
      </c>
      <c r="M411" s="14">
        <v>81</v>
      </c>
      <c r="N411" s="14">
        <f t="shared" ref="N411:N427" si="10">B411+E411+H411+K411</f>
        <v>37</v>
      </c>
      <c r="O411" s="2">
        <f t="shared" ref="O411:O427" si="11">C411+F411+I411+L411</f>
        <v>159</v>
      </c>
      <c r="P411" s="2">
        <f t="shared" si="9"/>
        <v>196</v>
      </c>
    </row>
    <row r="412" spans="1:16" x14ac:dyDescent="0.25">
      <c r="A412" s="19" t="s">
        <v>206</v>
      </c>
      <c r="B412" s="20">
        <v>0</v>
      </c>
      <c r="C412" s="20">
        <v>0</v>
      </c>
      <c r="D412" s="20">
        <v>0</v>
      </c>
      <c r="E412" s="20">
        <v>3</v>
      </c>
      <c r="F412" s="20">
        <v>9</v>
      </c>
      <c r="G412" s="20">
        <v>12</v>
      </c>
      <c r="H412" s="20">
        <v>4</v>
      </c>
      <c r="I412" s="20">
        <v>29</v>
      </c>
      <c r="J412" s="20">
        <v>33</v>
      </c>
      <c r="K412" s="20">
        <v>1</v>
      </c>
      <c r="L412" s="20">
        <v>11</v>
      </c>
      <c r="M412" s="20">
        <v>12</v>
      </c>
      <c r="N412" s="20">
        <f t="shared" si="10"/>
        <v>8</v>
      </c>
      <c r="O412" s="2">
        <f t="shared" si="11"/>
        <v>49</v>
      </c>
      <c r="P412" s="3">
        <f t="shared" si="9"/>
        <v>57</v>
      </c>
    </row>
    <row r="413" spans="1:16" x14ac:dyDescent="0.25">
      <c r="A413" s="18" t="s">
        <v>210</v>
      </c>
      <c r="B413" s="14">
        <v>0</v>
      </c>
      <c r="C413" s="14">
        <v>0</v>
      </c>
      <c r="D413" s="14">
        <v>0</v>
      </c>
      <c r="E413" s="14">
        <v>1</v>
      </c>
      <c r="F413" s="14">
        <v>8</v>
      </c>
      <c r="G413" s="14">
        <v>9</v>
      </c>
      <c r="H413" s="14">
        <v>0</v>
      </c>
      <c r="I413" s="14">
        <v>25</v>
      </c>
      <c r="J413" s="14">
        <v>25</v>
      </c>
      <c r="K413" s="14">
        <v>0</v>
      </c>
      <c r="L413" s="14">
        <v>3</v>
      </c>
      <c r="M413" s="14">
        <v>3</v>
      </c>
      <c r="N413" s="14">
        <f t="shared" si="10"/>
        <v>1</v>
      </c>
      <c r="O413" s="2">
        <f t="shared" si="11"/>
        <v>36</v>
      </c>
      <c r="P413" s="2">
        <f t="shared" si="9"/>
        <v>37</v>
      </c>
    </row>
    <row r="414" spans="1:16" x14ac:dyDescent="0.25">
      <c r="A414" s="18" t="s">
        <v>209</v>
      </c>
      <c r="B414" s="14">
        <v>0</v>
      </c>
      <c r="C414" s="14">
        <v>0</v>
      </c>
      <c r="D414" s="14">
        <v>0</v>
      </c>
      <c r="E414" s="14">
        <v>1</v>
      </c>
      <c r="F414" s="14">
        <v>1</v>
      </c>
      <c r="G414" s="14">
        <v>2</v>
      </c>
      <c r="H414" s="14">
        <v>0</v>
      </c>
      <c r="I414" s="14">
        <v>17</v>
      </c>
      <c r="J414" s="14">
        <v>17</v>
      </c>
      <c r="K414" s="14">
        <v>2</v>
      </c>
      <c r="L414" s="14">
        <v>9</v>
      </c>
      <c r="M414" s="14">
        <v>11</v>
      </c>
      <c r="N414" s="14">
        <f t="shared" si="10"/>
        <v>3</v>
      </c>
      <c r="O414" s="2">
        <f t="shared" si="11"/>
        <v>27</v>
      </c>
      <c r="P414" s="2">
        <f t="shared" si="9"/>
        <v>30</v>
      </c>
    </row>
    <row r="415" spans="1:16" x14ac:dyDescent="0.25">
      <c r="A415" s="18" t="s">
        <v>207</v>
      </c>
      <c r="B415" s="14">
        <v>0</v>
      </c>
      <c r="C415" s="14">
        <v>1</v>
      </c>
      <c r="D415" s="14">
        <v>1</v>
      </c>
      <c r="E415" s="14">
        <v>0</v>
      </c>
      <c r="F415" s="14">
        <v>5</v>
      </c>
      <c r="G415" s="14">
        <v>5</v>
      </c>
      <c r="H415" s="14">
        <v>0</v>
      </c>
      <c r="I415" s="14">
        <v>15</v>
      </c>
      <c r="J415" s="14">
        <v>15</v>
      </c>
      <c r="K415" s="14">
        <v>0</v>
      </c>
      <c r="L415" s="14">
        <v>6</v>
      </c>
      <c r="M415" s="14">
        <v>6</v>
      </c>
      <c r="N415" s="14">
        <f t="shared" si="10"/>
        <v>0</v>
      </c>
      <c r="O415" s="2">
        <f t="shared" si="11"/>
        <v>27</v>
      </c>
      <c r="P415" s="2">
        <f t="shared" si="9"/>
        <v>27</v>
      </c>
    </row>
    <row r="416" spans="1:16" x14ac:dyDescent="0.25">
      <c r="A416" s="18" t="s">
        <v>222</v>
      </c>
      <c r="B416" s="14">
        <v>0</v>
      </c>
      <c r="C416" s="14">
        <v>0</v>
      </c>
      <c r="D416" s="14">
        <v>0</v>
      </c>
      <c r="E416" s="14">
        <v>0</v>
      </c>
      <c r="F416" s="14">
        <v>4</v>
      </c>
      <c r="G416" s="14">
        <v>4</v>
      </c>
      <c r="H416" s="14">
        <v>0</v>
      </c>
      <c r="I416" s="14">
        <v>8</v>
      </c>
      <c r="J416" s="14">
        <v>8</v>
      </c>
      <c r="K416" s="14">
        <v>0</v>
      </c>
      <c r="L416" s="14">
        <v>5</v>
      </c>
      <c r="M416" s="14">
        <v>5</v>
      </c>
      <c r="N416" s="14">
        <f t="shared" si="10"/>
        <v>0</v>
      </c>
      <c r="O416" s="2">
        <f t="shared" si="11"/>
        <v>17</v>
      </c>
      <c r="P416" s="2">
        <f t="shared" si="9"/>
        <v>17</v>
      </c>
    </row>
    <row r="417" spans="1:16" x14ac:dyDescent="0.25">
      <c r="A417" s="18" t="s">
        <v>223</v>
      </c>
      <c r="B417" s="14">
        <v>0</v>
      </c>
      <c r="C417" s="14">
        <v>0</v>
      </c>
      <c r="D417" s="14">
        <v>0</v>
      </c>
      <c r="E417" s="14">
        <v>0</v>
      </c>
      <c r="F417" s="14">
        <v>1</v>
      </c>
      <c r="G417" s="14">
        <v>1</v>
      </c>
      <c r="H417" s="14">
        <v>0</v>
      </c>
      <c r="I417" s="14">
        <v>8</v>
      </c>
      <c r="J417" s="14">
        <v>8</v>
      </c>
      <c r="K417" s="14">
        <v>2</v>
      </c>
      <c r="L417" s="14">
        <v>2</v>
      </c>
      <c r="M417" s="14">
        <v>4</v>
      </c>
      <c r="N417" s="14">
        <f t="shared" si="10"/>
        <v>2</v>
      </c>
      <c r="O417" s="2">
        <f t="shared" si="11"/>
        <v>11</v>
      </c>
      <c r="P417" s="2">
        <f t="shared" si="9"/>
        <v>13</v>
      </c>
    </row>
    <row r="418" spans="1:16" x14ac:dyDescent="0.25">
      <c r="A418" s="18" t="s">
        <v>213</v>
      </c>
      <c r="B418" s="14">
        <v>0</v>
      </c>
      <c r="C418" s="14">
        <v>0</v>
      </c>
      <c r="D418" s="14">
        <v>0</v>
      </c>
      <c r="E418" s="14">
        <v>0</v>
      </c>
      <c r="F418" s="14">
        <v>1</v>
      </c>
      <c r="G418" s="14">
        <v>1</v>
      </c>
      <c r="H418" s="14">
        <v>0</v>
      </c>
      <c r="I418" s="14">
        <v>7</v>
      </c>
      <c r="J418" s="14">
        <v>7</v>
      </c>
      <c r="K418" s="14">
        <v>0</v>
      </c>
      <c r="L418" s="14">
        <v>4</v>
      </c>
      <c r="M418" s="14">
        <v>4</v>
      </c>
      <c r="N418" s="14">
        <f t="shared" si="10"/>
        <v>0</v>
      </c>
      <c r="O418" s="2">
        <f t="shared" si="11"/>
        <v>12</v>
      </c>
      <c r="P418" s="2">
        <f t="shared" si="9"/>
        <v>12</v>
      </c>
    </row>
    <row r="419" spans="1:16" x14ac:dyDescent="0.25">
      <c r="A419" s="18" t="s">
        <v>440</v>
      </c>
      <c r="B419" s="14">
        <v>0</v>
      </c>
      <c r="C419" s="14">
        <v>0</v>
      </c>
      <c r="D419" s="14">
        <v>0</v>
      </c>
      <c r="E419" s="14">
        <v>0</v>
      </c>
      <c r="F419" s="14">
        <v>2</v>
      </c>
      <c r="G419" s="14">
        <v>2</v>
      </c>
      <c r="H419" s="14">
        <v>1</v>
      </c>
      <c r="I419" s="14">
        <v>2</v>
      </c>
      <c r="J419" s="14">
        <v>3</v>
      </c>
      <c r="K419" s="14">
        <v>1</v>
      </c>
      <c r="L419" s="14">
        <v>2</v>
      </c>
      <c r="M419" s="14">
        <v>3</v>
      </c>
      <c r="N419" s="14">
        <f t="shared" si="10"/>
        <v>2</v>
      </c>
      <c r="O419" s="2">
        <f t="shared" si="11"/>
        <v>6</v>
      </c>
      <c r="P419" s="2">
        <f t="shared" si="9"/>
        <v>8</v>
      </c>
    </row>
    <row r="420" spans="1:16" x14ac:dyDescent="0.25">
      <c r="A420" s="18" t="s">
        <v>215</v>
      </c>
      <c r="B420" s="14">
        <v>0</v>
      </c>
      <c r="C420" s="14">
        <v>0</v>
      </c>
      <c r="D420" s="14">
        <v>0</v>
      </c>
      <c r="E420" s="14">
        <v>0</v>
      </c>
      <c r="F420" s="14">
        <v>1</v>
      </c>
      <c r="G420" s="14">
        <v>1</v>
      </c>
      <c r="H420" s="14">
        <v>0</v>
      </c>
      <c r="I420" s="14">
        <v>2</v>
      </c>
      <c r="J420" s="14">
        <v>2</v>
      </c>
      <c r="K420" s="14">
        <v>0</v>
      </c>
      <c r="L420" s="14">
        <v>0</v>
      </c>
      <c r="M420" s="14">
        <v>0</v>
      </c>
      <c r="N420" s="14">
        <f t="shared" si="10"/>
        <v>0</v>
      </c>
      <c r="O420" s="2">
        <f t="shared" si="11"/>
        <v>3</v>
      </c>
      <c r="P420" s="2">
        <f t="shared" si="9"/>
        <v>3</v>
      </c>
    </row>
    <row r="421" spans="1:16" x14ac:dyDescent="0.25">
      <c r="A421" s="18" t="s">
        <v>216</v>
      </c>
      <c r="B421" s="14">
        <v>0</v>
      </c>
      <c r="C421" s="14">
        <v>0</v>
      </c>
      <c r="D421" s="14">
        <v>0</v>
      </c>
      <c r="E421" s="14">
        <v>0</v>
      </c>
      <c r="F421" s="14">
        <v>2</v>
      </c>
      <c r="G421" s="14">
        <v>2</v>
      </c>
      <c r="H421" s="14">
        <v>0</v>
      </c>
      <c r="I421" s="14">
        <v>0</v>
      </c>
      <c r="J421" s="14">
        <v>0</v>
      </c>
      <c r="K421" s="14">
        <v>0</v>
      </c>
      <c r="L421" s="14">
        <v>0</v>
      </c>
      <c r="M421" s="14">
        <v>0</v>
      </c>
      <c r="N421" s="14">
        <f t="shared" si="10"/>
        <v>0</v>
      </c>
      <c r="O421" s="2">
        <f t="shared" si="11"/>
        <v>2</v>
      </c>
      <c r="P421" s="2">
        <f t="shared" si="9"/>
        <v>2</v>
      </c>
    </row>
    <row r="422" spans="1:16" x14ac:dyDescent="0.25">
      <c r="A422" s="18" t="s">
        <v>220</v>
      </c>
      <c r="B422" s="14">
        <v>0</v>
      </c>
      <c r="C422" s="14">
        <v>0</v>
      </c>
      <c r="D422" s="14">
        <v>0</v>
      </c>
      <c r="E422" s="14">
        <v>0</v>
      </c>
      <c r="F422" s="14">
        <v>1</v>
      </c>
      <c r="G422" s="14">
        <v>1</v>
      </c>
      <c r="H422" s="14">
        <v>0</v>
      </c>
      <c r="I422" s="14">
        <v>1</v>
      </c>
      <c r="J422" s="14">
        <v>1</v>
      </c>
      <c r="K422" s="14">
        <v>0</v>
      </c>
      <c r="L422" s="14">
        <v>0</v>
      </c>
      <c r="M422" s="14">
        <v>0</v>
      </c>
      <c r="N422" s="14">
        <f t="shared" si="10"/>
        <v>0</v>
      </c>
      <c r="O422" s="2">
        <f t="shared" si="11"/>
        <v>2</v>
      </c>
      <c r="P422" s="2">
        <f t="shared" si="9"/>
        <v>2</v>
      </c>
    </row>
    <row r="423" spans="1:16" x14ac:dyDescent="0.25">
      <c r="A423" s="18" t="s">
        <v>212</v>
      </c>
      <c r="B423" s="14">
        <v>0</v>
      </c>
      <c r="C423" s="14">
        <v>0</v>
      </c>
      <c r="D423" s="14">
        <v>0</v>
      </c>
      <c r="E423" s="14">
        <v>0</v>
      </c>
      <c r="F423" s="14">
        <v>0</v>
      </c>
      <c r="G423" s="14">
        <v>0</v>
      </c>
      <c r="H423" s="14">
        <v>0</v>
      </c>
      <c r="I423" s="14">
        <v>1</v>
      </c>
      <c r="J423" s="14">
        <v>1</v>
      </c>
      <c r="K423" s="14">
        <v>0</v>
      </c>
      <c r="L423" s="14">
        <v>0</v>
      </c>
      <c r="M423" s="14">
        <v>0</v>
      </c>
      <c r="N423" s="14">
        <f t="shared" si="10"/>
        <v>0</v>
      </c>
      <c r="O423" s="2">
        <f t="shared" si="11"/>
        <v>1</v>
      </c>
      <c r="P423" s="2">
        <f t="shared" si="9"/>
        <v>1</v>
      </c>
    </row>
    <row r="424" spans="1:16" x14ac:dyDescent="0.25">
      <c r="A424" s="18" t="s">
        <v>214</v>
      </c>
      <c r="B424" s="14">
        <v>0</v>
      </c>
      <c r="C424" s="14">
        <v>0</v>
      </c>
      <c r="D424" s="14">
        <v>0</v>
      </c>
      <c r="E424" s="14">
        <v>0</v>
      </c>
      <c r="F424" s="14">
        <v>0</v>
      </c>
      <c r="G424" s="14">
        <v>0</v>
      </c>
      <c r="H424" s="14">
        <v>0</v>
      </c>
      <c r="I424" s="14">
        <v>1</v>
      </c>
      <c r="J424" s="14">
        <v>1</v>
      </c>
      <c r="K424" s="14">
        <v>0</v>
      </c>
      <c r="L424" s="14">
        <v>0</v>
      </c>
      <c r="M424" s="14">
        <v>0</v>
      </c>
      <c r="N424" s="14">
        <f t="shared" si="10"/>
        <v>0</v>
      </c>
      <c r="O424" s="2">
        <f t="shared" si="11"/>
        <v>1</v>
      </c>
      <c r="P424" s="2">
        <f t="shared" si="9"/>
        <v>1</v>
      </c>
    </row>
    <row r="425" spans="1:16" x14ac:dyDescent="0.25">
      <c r="A425" s="18" t="s">
        <v>218</v>
      </c>
      <c r="B425" s="14">
        <v>0</v>
      </c>
      <c r="C425" s="14">
        <v>0</v>
      </c>
      <c r="D425" s="14">
        <v>0</v>
      </c>
      <c r="E425" s="14">
        <v>0</v>
      </c>
      <c r="F425" s="14">
        <v>0</v>
      </c>
      <c r="G425" s="14">
        <v>0</v>
      </c>
      <c r="H425" s="14">
        <v>1</v>
      </c>
      <c r="I425" s="14">
        <v>0</v>
      </c>
      <c r="J425" s="14">
        <v>1</v>
      </c>
      <c r="K425" s="14">
        <v>0</v>
      </c>
      <c r="L425" s="14">
        <v>0</v>
      </c>
      <c r="M425" s="14">
        <v>0</v>
      </c>
      <c r="N425" s="14">
        <f t="shared" si="10"/>
        <v>1</v>
      </c>
      <c r="O425" s="2">
        <f t="shared" si="11"/>
        <v>0</v>
      </c>
      <c r="P425" s="2">
        <f t="shared" si="9"/>
        <v>1</v>
      </c>
    </row>
    <row r="426" spans="1:16" x14ac:dyDescent="0.25">
      <c r="A426" s="18" t="s">
        <v>219</v>
      </c>
      <c r="B426" s="14">
        <v>0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4">
        <v>0</v>
      </c>
      <c r="K426" s="14">
        <v>0</v>
      </c>
      <c r="L426" s="14">
        <v>1</v>
      </c>
      <c r="M426" s="14">
        <v>1</v>
      </c>
      <c r="N426" s="14">
        <f t="shared" si="10"/>
        <v>0</v>
      </c>
      <c r="O426" s="2">
        <f t="shared" si="11"/>
        <v>1</v>
      </c>
      <c r="P426" s="2">
        <f t="shared" si="9"/>
        <v>1</v>
      </c>
    </row>
    <row r="427" spans="1:16" x14ac:dyDescent="0.25">
      <c r="A427" s="18" t="s">
        <v>208</v>
      </c>
      <c r="B427" s="14">
        <v>0</v>
      </c>
      <c r="C427" s="14">
        <v>0</v>
      </c>
      <c r="D427" s="14">
        <v>0</v>
      </c>
      <c r="E427" s="14">
        <v>0</v>
      </c>
      <c r="F427" s="14">
        <v>0</v>
      </c>
      <c r="G427" s="14">
        <v>0</v>
      </c>
      <c r="H427" s="14">
        <v>0</v>
      </c>
      <c r="I427" s="14">
        <v>0</v>
      </c>
      <c r="J427" s="14">
        <v>0</v>
      </c>
      <c r="K427" s="14">
        <v>0</v>
      </c>
      <c r="L427" s="14">
        <v>1</v>
      </c>
      <c r="M427" s="14">
        <v>1</v>
      </c>
      <c r="N427" s="14">
        <f t="shared" si="10"/>
        <v>0</v>
      </c>
      <c r="O427" s="2">
        <f t="shared" si="11"/>
        <v>1</v>
      </c>
      <c r="P427" s="2">
        <f t="shared" si="9"/>
        <v>1</v>
      </c>
    </row>
    <row r="428" spans="1:16" x14ac:dyDescent="0.25">
      <c r="A428" s="10" t="s">
        <v>1</v>
      </c>
      <c r="B428" s="6">
        <f t="shared" ref="B428:P428" si="12">SUM(B410:B427)</f>
        <v>1</v>
      </c>
      <c r="C428" s="6">
        <f t="shared" si="12"/>
        <v>2</v>
      </c>
      <c r="D428" s="6">
        <f t="shared" si="12"/>
        <v>3</v>
      </c>
      <c r="E428" s="68">
        <f t="shared" si="12"/>
        <v>10</v>
      </c>
      <c r="F428" s="68">
        <f t="shared" si="12"/>
        <v>65</v>
      </c>
      <c r="G428" s="6">
        <f t="shared" si="12"/>
        <v>75</v>
      </c>
      <c r="H428" s="6">
        <f t="shared" si="12"/>
        <v>22</v>
      </c>
      <c r="I428" s="6">
        <f t="shared" si="12"/>
        <v>289</v>
      </c>
      <c r="J428" s="6">
        <f t="shared" si="12"/>
        <v>311</v>
      </c>
      <c r="K428" s="6">
        <f t="shared" si="12"/>
        <v>38</v>
      </c>
      <c r="L428" s="6">
        <f t="shared" si="12"/>
        <v>189</v>
      </c>
      <c r="M428" s="6">
        <f t="shared" si="12"/>
        <v>227</v>
      </c>
      <c r="N428" s="6">
        <f t="shared" si="12"/>
        <v>71</v>
      </c>
      <c r="O428" s="1">
        <f t="shared" si="12"/>
        <v>545</v>
      </c>
      <c r="P428" s="1">
        <f t="shared" si="12"/>
        <v>616</v>
      </c>
    </row>
    <row r="429" spans="1:16" x14ac:dyDescent="0.25">
      <c r="A429" s="25" t="s">
        <v>487</v>
      </c>
    </row>
    <row r="430" spans="1:16" x14ac:dyDescent="0.25">
      <c r="A430" s="26">
        <v>43160</v>
      </c>
    </row>
    <row r="434" spans="1:16" x14ac:dyDescent="0.25">
      <c r="A434" s="57" t="s">
        <v>489</v>
      </c>
      <c r="B434"/>
      <c r="C434"/>
      <c r="D434"/>
    </row>
    <row r="435" spans="1:16" x14ac:dyDescent="0.25">
      <c r="A435" s="111" t="s">
        <v>441</v>
      </c>
      <c r="B435" s="113" t="s">
        <v>4</v>
      </c>
      <c r="C435" s="114"/>
      <c r="D435" s="114"/>
      <c r="E435" s="78"/>
      <c r="F435" s="78"/>
      <c r="G435"/>
      <c r="H435"/>
      <c r="I435"/>
      <c r="J435"/>
      <c r="K435"/>
      <c r="L435"/>
      <c r="M435"/>
      <c r="N435"/>
      <c r="O435"/>
      <c r="P435"/>
    </row>
    <row r="436" spans="1:16" x14ac:dyDescent="0.25">
      <c r="A436" s="112"/>
      <c r="B436" s="60" t="s">
        <v>5</v>
      </c>
      <c r="C436" s="60" t="s">
        <v>6</v>
      </c>
      <c r="D436" s="60" t="s">
        <v>1</v>
      </c>
      <c r="E436" s="78"/>
      <c r="F436" s="78"/>
      <c r="G436"/>
      <c r="H436"/>
      <c r="I436"/>
      <c r="J436"/>
      <c r="K436"/>
      <c r="L436"/>
      <c r="M436"/>
      <c r="N436"/>
      <c r="O436"/>
      <c r="P436"/>
    </row>
    <row r="437" spans="1:16" x14ac:dyDescent="0.25">
      <c r="A437" s="56" t="s">
        <v>442</v>
      </c>
      <c r="B437" s="58">
        <v>28</v>
      </c>
      <c r="C437" s="58">
        <v>190</v>
      </c>
      <c r="D437" s="58">
        <f>SUM(B437:C437)</f>
        <v>218</v>
      </c>
      <c r="E437" s="78"/>
      <c r="F437" s="78"/>
      <c r="G437"/>
      <c r="H437"/>
      <c r="I437"/>
      <c r="J437"/>
      <c r="K437"/>
      <c r="L437"/>
      <c r="M437"/>
      <c r="N437"/>
      <c r="O437"/>
      <c r="P437"/>
    </row>
    <row r="438" spans="1:16" x14ac:dyDescent="0.25">
      <c r="A438" s="56" t="s">
        <v>443</v>
      </c>
      <c r="B438" s="58">
        <v>34</v>
      </c>
      <c r="C438" s="58">
        <v>243</v>
      </c>
      <c r="D438" s="58">
        <f t="shared" ref="D438:D440" si="13">SUM(B438:C438)</f>
        <v>277</v>
      </c>
      <c r="E438" s="78"/>
      <c r="F438" s="78"/>
      <c r="G438"/>
      <c r="H438"/>
      <c r="I438"/>
      <c r="J438"/>
      <c r="K438"/>
      <c r="L438"/>
      <c r="M438"/>
      <c r="N438"/>
      <c r="O438"/>
      <c r="P438"/>
    </row>
    <row r="439" spans="1:16" x14ac:dyDescent="0.25">
      <c r="A439" s="56" t="s">
        <v>444</v>
      </c>
      <c r="B439" s="58">
        <v>8</v>
      </c>
      <c r="C439" s="58">
        <v>109</v>
      </c>
      <c r="D439" s="58">
        <f t="shared" si="13"/>
        <v>117</v>
      </c>
      <c r="E439" s="78"/>
      <c r="F439" s="78"/>
      <c r="G439"/>
      <c r="H439"/>
      <c r="I439"/>
      <c r="J439"/>
      <c r="K439"/>
      <c r="L439"/>
      <c r="M439"/>
      <c r="N439"/>
      <c r="O439"/>
      <c r="P439"/>
    </row>
    <row r="440" spans="1:16" x14ac:dyDescent="0.25">
      <c r="A440" s="56" t="s">
        <v>404</v>
      </c>
      <c r="B440" s="58">
        <v>1</v>
      </c>
      <c r="C440" s="58">
        <v>3</v>
      </c>
      <c r="D440" s="58">
        <f t="shared" si="13"/>
        <v>4</v>
      </c>
      <c r="E440" s="78"/>
      <c r="F440" s="78"/>
      <c r="G440"/>
      <c r="H440"/>
      <c r="I440"/>
      <c r="J440"/>
      <c r="K440"/>
      <c r="L440"/>
      <c r="M440"/>
      <c r="N440"/>
      <c r="O440"/>
      <c r="P440"/>
    </row>
    <row r="441" spans="1:16" x14ac:dyDescent="0.25">
      <c r="A441" s="59" t="s">
        <v>1</v>
      </c>
      <c r="B441" s="59">
        <f>SUM(B437:B440)</f>
        <v>71</v>
      </c>
      <c r="C441" s="1">
        <f>SUM(C437:C440)</f>
        <v>545</v>
      </c>
      <c r="D441" s="1">
        <f>SUM(D437:D440)</f>
        <v>616</v>
      </c>
      <c r="E441" s="78"/>
      <c r="F441" s="78"/>
      <c r="G441"/>
      <c r="H441"/>
      <c r="I441"/>
      <c r="J441"/>
      <c r="K441"/>
      <c r="L441"/>
      <c r="M441"/>
      <c r="N441"/>
      <c r="O441"/>
      <c r="P441"/>
    </row>
    <row r="442" spans="1:16" x14ac:dyDescent="0.25">
      <c r="A442" s="25" t="s">
        <v>488</v>
      </c>
      <c r="B442"/>
      <c r="C442"/>
      <c r="D442"/>
      <c r="E442" s="78"/>
      <c r="F442" s="78"/>
      <c r="G442"/>
      <c r="H442"/>
      <c r="I442"/>
      <c r="J442"/>
      <c r="K442"/>
      <c r="L442"/>
      <c r="M442"/>
      <c r="N442"/>
      <c r="O442"/>
      <c r="P442"/>
    </row>
    <row r="443" spans="1:16" x14ac:dyDescent="0.25">
      <c r="A443" s="26">
        <v>43160</v>
      </c>
      <c r="B443"/>
      <c r="C443"/>
      <c r="D443"/>
      <c r="E443" s="78"/>
      <c r="F443" s="78"/>
      <c r="G443"/>
      <c r="H443"/>
      <c r="I443"/>
      <c r="J443"/>
      <c r="K443"/>
      <c r="L443"/>
      <c r="M443"/>
      <c r="N443"/>
      <c r="O443"/>
      <c r="P443"/>
    </row>
    <row r="444" spans="1:16" x14ac:dyDescent="0.25">
      <c r="K444"/>
      <c r="L444"/>
      <c r="M444"/>
      <c r="N444"/>
      <c r="O444"/>
      <c r="P444"/>
    </row>
    <row r="445" spans="1:16" x14ac:dyDescent="0.25">
      <c r="K445"/>
      <c r="L445"/>
      <c r="M445"/>
      <c r="N445"/>
      <c r="O445"/>
      <c r="P445"/>
    </row>
    <row r="446" spans="1:16" x14ac:dyDescent="0.25">
      <c r="K446"/>
      <c r="L446"/>
      <c r="M446"/>
      <c r="N446"/>
      <c r="O446"/>
      <c r="P446"/>
    </row>
    <row r="447" spans="1:16" x14ac:dyDescent="0.25">
      <c r="K447"/>
      <c r="L447"/>
      <c r="M447"/>
      <c r="N447"/>
      <c r="O447"/>
      <c r="P447"/>
    </row>
    <row r="448" spans="1:16" x14ac:dyDescent="0.25">
      <c r="K448"/>
      <c r="L448"/>
      <c r="M448"/>
      <c r="N448"/>
      <c r="O448"/>
      <c r="P448"/>
    </row>
    <row r="449" spans="1:16" x14ac:dyDescent="0.25">
      <c r="K449"/>
      <c r="L449"/>
      <c r="M449"/>
      <c r="N449"/>
      <c r="O449"/>
      <c r="P449"/>
    </row>
    <row r="450" spans="1:16" x14ac:dyDescent="0.25">
      <c r="K450"/>
      <c r="L450"/>
      <c r="M450"/>
      <c r="N450"/>
      <c r="O450"/>
      <c r="P450"/>
    </row>
    <row r="451" spans="1:16" x14ac:dyDescent="0.25">
      <c r="A451" s="22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 x14ac:dyDescent="0.25">
      <c r="A452" s="2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 x14ac:dyDescent="0.25">
      <c r="A453" s="22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 ht="48" customHeight="1" x14ac:dyDescent="0.25">
      <c r="A454" s="22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 x14ac:dyDescent="0.25">
      <c r="A455" s="22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 ht="15" customHeight="1" x14ac:dyDescent="0.25">
      <c r="A456" s="22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 ht="84" customHeight="1" x14ac:dyDescent="0.25">
      <c r="A457" s="22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 ht="60" customHeight="1" x14ac:dyDescent="0.25">
      <c r="A458" s="22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 ht="48" customHeight="1" x14ac:dyDescent="0.25">
      <c r="A459" s="22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 ht="15" customHeight="1" x14ac:dyDescent="0.25">
      <c r="A460" s="22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 ht="15" customHeight="1" x14ac:dyDescent="0.25">
      <c r="A461" s="22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 x14ac:dyDescent="0.25">
      <c r="A462" s="2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 ht="24" customHeight="1" x14ac:dyDescent="0.25">
      <c r="A463" s="22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 ht="15" customHeight="1" x14ac:dyDescent="0.25">
      <c r="A464" s="22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 ht="36" customHeight="1" x14ac:dyDescent="0.25">
      <c r="A465" s="22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 x14ac:dyDescent="0.25">
      <c r="A466" s="22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 ht="36" customHeight="1" x14ac:dyDescent="0.25">
      <c r="A467" s="22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 ht="60" customHeight="1" x14ac:dyDescent="0.25">
      <c r="A468" s="22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 ht="72" customHeight="1" x14ac:dyDescent="0.25">
      <c r="A469" s="22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 x14ac:dyDescent="0.25">
      <c r="A470" s="22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</sheetData>
  <mergeCells count="372">
    <mergeCell ref="N215:P215"/>
    <mergeCell ref="K408:M408"/>
    <mergeCell ref="N408:P408"/>
    <mergeCell ref="A395:A402"/>
    <mergeCell ref="B395:D395"/>
    <mergeCell ref="B396:D396"/>
    <mergeCell ref="B397:D397"/>
    <mergeCell ref="B398:D398"/>
    <mergeCell ref="B399:D399"/>
    <mergeCell ref="B400:D400"/>
    <mergeCell ref="B401:D401"/>
    <mergeCell ref="B402:D402"/>
    <mergeCell ref="A408:A409"/>
    <mergeCell ref="B408:D408"/>
    <mergeCell ref="E408:G408"/>
    <mergeCell ref="H408:J408"/>
    <mergeCell ref="A383:A394"/>
    <mergeCell ref="B383:D383"/>
    <mergeCell ref="B384:D384"/>
    <mergeCell ref="B385:D385"/>
    <mergeCell ref="B386:D386"/>
    <mergeCell ref="B387:D387"/>
    <mergeCell ref="B388:D388"/>
    <mergeCell ref="B389:D389"/>
    <mergeCell ref="B390:D390"/>
    <mergeCell ref="B391:D391"/>
    <mergeCell ref="B392:D392"/>
    <mergeCell ref="B393:D393"/>
    <mergeCell ref="B394:D394"/>
    <mergeCell ref="A375:A381"/>
    <mergeCell ref="B375:D375"/>
    <mergeCell ref="B376:D376"/>
    <mergeCell ref="B377:D377"/>
    <mergeCell ref="B378:D378"/>
    <mergeCell ref="B379:D379"/>
    <mergeCell ref="B380:D380"/>
    <mergeCell ref="B381:D381"/>
    <mergeCell ref="B382:D382"/>
    <mergeCell ref="A367:A374"/>
    <mergeCell ref="B367:D367"/>
    <mergeCell ref="B368:D368"/>
    <mergeCell ref="B369:D369"/>
    <mergeCell ref="B370:D370"/>
    <mergeCell ref="B371:D371"/>
    <mergeCell ref="B372:D372"/>
    <mergeCell ref="B373:D373"/>
    <mergeCell ref="B374:D374"/>
    <mergeCell ref="A349:A366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58:D358"/>
    <mergeCell ref="B359:D359"/>
    <mergeCell ref="B360:D360"/>
    <mergeCell ref="B361:D361"/>
    <mergeCell ref="B362:D362"/>
    <mergeCell ref="B363:D363"/>
    <mergeCell ref="B364:D364"/>
    <mergeCell ref="B365:D365"/>
    <mergeCell ref="B366:D366"/>
    <mergeCell ref="A341:A348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A331:A340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A323:A330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A311:A322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A295:A300"/>
    <mergeCell ref="B295:D295"/>
    <mergeCell ref="B296:D296"/>
    <mergeCell ref="B297:D297"/>
    <mergeCell ref="B298:D298"/>
    <mergeCell ref="B299:D299"/>
    <mergeCell ref="B300:D300"/>
    <mergeCell ref="A301:A31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A274:A281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A282:A286"/>
    <mergeCell ref="B282:D282"/>
    <mergeCell ref="B283:D283"/>
    <mergeCell ref="B284:D284"/>
    <mergeCell ref="B285:D285"/>
    <mergeCell ref="B286:D286"/>
    <mergeCell ref="A287:A294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A198:A210"/>
    <mergeCell ref="B198:D198"/>
    <mergeCell ref="B199:D199"/>
    <mergeCell ref="B200:D200"/>
    <mergeCell ref="B201:D201"/>
    <mergeCell ref="B202:D202"/>
    <mergeCell ref="A245:A246"/>
    <mergeCell ref="B245:D245"/>
    <mergeCell ref="B209:D209"/>
    <mergeCell ref="B210:D210"/>
    <mergeCell ref="B203:D203"/>
    <mergeCell ref="B204:D204"/>
    <mergeCell ref="B205:D205"/>
    <mergeCell ref="B206:D206"/>
    <mergeCell ref="B207:D207"/>
    <mergeCell ref="B208:D208"/>
    <mergeCell ref="B189:D189"/>
    <mergeCell ref="B190:D190"/>
    <mergeCell ref="B191:D191"/>
    <mergeCell ref="B192:D192"/>
    <mergeCell ref="B193:D193"/>
    <mergeCell ref="B180:D180"/>
    <mergeCell ref="B181:D181"/>
    <mergeCell ref="A182:A183"/>
    <mergeCell ref="B182:D182"/>
    <mergeCell ref="B183:D183"/>
    <mergeCell ref="A184:A197"/>
    <mergeCell ref="B184:D184"/>
    <mergeCell ref="B185:D185"/>
    <mergeCell ref="B186:D186"/>
    <mergeCell ref="B187:D187"/>
    <mergeCell ref="B194:D194"/>
    <mergeCell ref="B195:D195"/>
    <mergeCell ref="B196:D196"/>
    <mergeCell ref="B197:D197"/>
    <mergeCell ref="A173:A181"/>
    <mergeCell ref="B173:D173"/>
    <mergeCell ref="B174:D174"/>
    <mergeCell ref="B175:D175"/>
    <mergeCell ref="B176:D176"/>
    <mergeCell ref="B177:D177"/>
    <mergeCell ref="B178:D178"/>
    <mergeCell ref="B179:D179"/>
    <mergeCell ref="B188:D188"/>
    <mergeCell ref="B163:D163"/>
    <mergeCell ref="A164:A172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60:D160"/>
    <mergeCell ref="B161:D161"/>
    <mergeCell ref="B150:D150"/>
    <mergeCell ref="B151:D151"/>
    <mergeCell ref="B152:D152"/>
    <mergeCell ref="B153:D153"/>
    <mergeCell ref="B154:D154"/>
    <mergeCell ref="B155:D155"/>
    <mergeCell ref="B162:D162"/>
    <mergeCell ref="B141:D141"/>
    <mergeCell ref="B142:D142"/>
    <mergeCell ref="B143:D143"/>
    <mergeCell ref="A144:A163"/>
    <mergeCell ref="B144:D144"/>
    <mergeCell ref="B145:D145"/>
    <mergeCell ref="B146:D146"/>
    <mergeCell ref="B147:D147"/>
    <mergeCell ref="B148:D148"/>
    <mergeCell ref="B149:D149"/>
    <mergeCell ref="A132:A143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56:D156"/>
    <mergeCell ref="B157:D157"/>
    <mergeCell ref="B158:D158"/>
    <mergeCell ref="B159:D159"/>
    <mergeCell ref="A130:A131"/>
    <mergeCell ref="B130:D130"/>
    <mergeCell ref="B131:D131"/>
    <mergeCell ref="B121:D121"/>
    <mergeCell ref="B122:D122"/>
    <mergeCell ref="B123:D123"/>
    <mergeCell ref="B124:D124"/>
    <mergeCell ref="B125:D125"/>
    <mergeCell ref="B126:D126"/>
    <mergeCell ref="A116:A129"/>
    <mergeCell ref="B116:D116"/>
    <mergeCell ref="B117:D117"/>
    <mergeCell ref="B118:D118"/>
    <mergeCell ref="B119:D119"/>
    <mergeCell ref="B120:D120"/>
    <mergeCell ref="B127:D127"/>
    <mergeCell ref="B128:D128"/>
    <mergeCell ref="B129:D129"/>
    <mergeCell ref="A104:A115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97:D97"/>
    <mergeCell ref="B98:D98"/>
    <mergeCell ref="B99:D99"/>
    <mergeCell ref="B100:D100"/>
    <mergeCell ref="B101:D101"/>
    <mergeCell ref="B102:D102"/>
    <mergeCell ref="A88:A103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103:D103"/>
    <mergeCell ref="B68:D68"/>
    <mergeCell ref="A69:A71"/>
    <mergeCell ref="B69:D69"/>
    <mergeCell ref="B70:D70"/>
    <mergeCell ref="B71:D71"/>
    <mergeCell ref="A72:A87"/>
    <mergeCell ref="B72:D72"/>
    <mergeCell ref="B73:D73"/>
    <mergeCell ref="B74:D74"/>
    <mergeCell ref="B75:D75"/>
    <mergeCell ref="A57:A68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64:D64"/>
    <mergeCell ref="B40:D40"/>
    <mergeCell ref="B41:D41"/>
    <mergeCell ref="B62:D62"/>
    <mergeCell ref="B63:D63"/>
    <mergeCell ref="B65:D65"/>
    <mergeCell ref="B66:D66"/>
    <mergeCell ref="B67:D67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A42:A56"/>
    <mergeCell ref="B42:D42"/>
    <mergeCell ref="B43:D43"/>
    <mergeCell ref="B44:D44"/>
    <mergeCell ref="B45:D45"/>
    <mergeCell ref="B46:D46"/>
    <mergeCell ref="B29:D29"/>
    <mergeCell ref="B30:D30"/>
    <mergeCell ref="B31:D31"/>
    <mergeCell ref="B32:D32"/>
    <mergeCell ref="B33:D33"/>
    <mergeCell ref="A34:A41"/>
    <mergeCell ref="B34:D34"/>
    <mergeCell ref="B35:D35"/>
    <mergeCell ref="B36:D36"/>
    <mergeCell ref="B37:D37"/>
    <mergeCell ref="B47:D47"/>
    <mergeCell ref="B48:D48"/>
    <mergeCell ref="B49:D49"/>
    <mergeCell ref="B50:D50"/>
    <mergeCell ref="B51:D51"/>
    <mergeCell ref="B52:D52"/>
    <mergeCell ref="B38:D38"/>
    <mergeCell ref="B39:D39"/>
    <mergeCell ref="A24:A33"/>
    <mergeCell ref="B24:D24"/>
    <mergeCell ref="B25:D25"/>
    <mergeCell ref="A403:D403"/>
    <mergeCell ref="A435:A436"/>
    <mergeCell ref="B435:D435"/>
    <mergeCell ref="A1:J1"/>
    <mergeCell ref="A2:J2"/>
    <mergeCell ref="A3:J3"/>
    <mergeCell ref="A22:A23"/>
    <mergeCell ref="B22:D23"/>
    <mergeCell ref="E22:G22"/>
    <mergeCell ref="A272:A273"/>
    <mergeCell ref="B272:D273"/>
    <mergeCell ref="E272:G272"/>
    <mergeCell ref="E215:G215"/>
    <mergeCell ref="H215:J215"/>
    <mergeCell ref="B26:D26"/>
    <mergeCell ref="B27:D27"/>
    <mergeCell ref="B28:D28"/>
    <mergeCell ref="A215:A216"/>
    <mergeCell ref="B215:D2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P459"/>
  <sheetViews>
    <sheetView topLeftCell="A268" zoomScaleNormal="100" workbookViewId="0">
      <selection activeCell="A266" sqref="A266"/>
    </sheetView>
  </sheetViews>
  <sheetFormatPr baseColWidth="10" defaultRowHeight="15" x14ac:dyDescent="0.25"/>
  <cols>
    <col min="1" max="1" width="53.5703125" style="21" customWidth="1"/>
    <col min="2" max="3" width="12" style="22" customWidth="1"/>
    <col min="4" max="14" width="11.42578125" style="22"/>
  </cols>
  <sheetData>
    <row r="1" spans="1:10" ht="18.75" x14ac:dyDescent="0.3">
      <c r="A1" s="120" t="s">
        <v>414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.75" x14ac:dyDescent="0.3">
      <c r="A2" s="120" t="s">
        <v>415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8.75" x14ac:dyDescent="0.3">
      <c r="A3" s="120" t="s">
        <v>416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x14ac:dyDescent="0.25">
      <c r="A4"/>
      <c r="B4" s="50"/>
      <c r="C4" s="50"/>
      <c r="D4" s="50"/>
      <c r="E4" s="50"/>
      <c r="F4" s="50"/>
      <c r="G4" s="50"/>
      <c r="H4" s="50"/>
      <c r="I4" s="50"/>
    </row>
    <row r="11" spans="1:10" x14ac:dyDescent="0.25">
      <c r="A11" s="5" t="s">
        <v>227</v>
      </c>
    </row>
    <row r="12" spans="1:10" ht="21" customHeight="1" x14ac:dyDescent="0.25">
      <c r="A12" s="27" t="s">
        <v>226</v>
      </c>
      <c r="B12" s="27" t="s">
        <v>5</v>
      </c>
      <c r="C12" s="27" t="s">
        <v>6</v>
      </c>
      <c r="D12" s="27" t="s">
        <v>1</v>
      </c>
    </row>
    <row r="13" spans="1:10" x14ac:dyDescent="0.25">
      <c r="A13" s="8" t="s">
        <v>200</v>
      </c>
      <c r="B13" s="9">
        <v>3</v>
      </c>
      <c r="C13" s="9">
        <v>15</v>
      </c>
      <c r="D13" s="9">
        <f>SUM(B13:C13)</f>
        <v>18</v>
      </c>
    </row>
    <row r="14" spans="1:10" x14ac:dyDescent="0.25">
      <c r="A14" s="8" t="s">
        <v>201</v>
      </c>
      <c r="B14" s="9">
        <v>26</v>
      </c>
      <c r="C14" s="9">
        <v>165</v>
      </c>
      <c r="D14" s="9">
        <f>SUM(B14:C14)</f>
        <v>191</v>
      </c>
    </row>
    <row r="15" spans="1:10" x14ac:dyDescent="0.25">
      <c r="A15" s="8" t="s">
        <v>202</v>
      </c>
      <c r="B15" s="9">
        <v>60</v>
      </c>
      <c r="C15" s="9">
        <v>681</v>
      </c>
      <c r="D15" s="9">
        <f>SUM(B15:C15)</f>
        <v>741</v>
      </c>
    </row>
    <row r="16" spans="1:10" x14ac:dyDescent="0.25">
      <c r="A16" s="8" t="s">
        <v>203</v>
      </c>
      <c r="B16" s="9">
        <v>64</v>
      </c>
      <c r="C16" s="9">
        <v>451</v>
      </c>
      <c r="D16" s="9">
        <f>SUM(B16:C16)</f>
        <v>515</v>
      </c>
    </row>
    <row r="17" spans="1:7" x14ac:dyDescent="0.25">
      <c r="A17" s="10" t="s">
        <v>1</v>
      </c>
      <c r="B17" s="10">
        <f>SUM(B13:B16)</f>
        <v>153</v>
      </c>
      <c r="C17" s="6">
        <f>SUM(C13:C16)</f>
        <v>1312</v>
      </c>
      <c r="D17" s="6">
        <f>SUM(B17:C17)</f>
        <v>1465</v>
      </c>
    </row>
    <row r="18" spans="1:7" ht="15.75" customHeight="1" x14ac:dyDescent="0.25">
      <c r="A18" s="25" t="s">
        <v>231</v>
      </c>
    </row>
    <row r="19" spans="1:7" x14ac:dyDescent="0.25">
      <c r="A19" s="26">
        <v>43160</v>
      </c>
    </row>
    <row r="21" spans="1:7" x14ac:dyDescent="0.25">
      <c r="A21" s="11" t="s">
        <v>229</v>
      </c>
      <c r="E21" s="12"/>
      <c r="F21" s="12"/>
      <c r="G21" s="12"/>
    </row>
    <row r="22" spans="1:7" x14ac:dyDescent="0.25">
      <c r="A22" s="109" t="s">
        <v>2</v>
      </c>
      <c r="B22" s="116" t="s">
        <v>3</v>
      </c>
      <c r="C22" s="116"/>
      <c r="D22" s="116"/>
      <c r="E22" s="118" t="s">
        <v>4</v>
      </c>
      <c r="F22" s="109"/>
      <c r="G22" s="109"/>
    </row>
    <row r="23" spans="1:7" x14ac:dyDescent="0.25">
      <c r="A23" s="109"/>
      <c r="B23" s="116"/>
      <c r="C23" s="116"/>
      <c r="D23" s="116"/>
      <c r="E23" s="13" t="s">
        <v>5</v>
      </c>
      <c r="F23" s="13" t="s">
        <v>6</v>
      </c>
      <c r="G23" s="13" t="s">
        <v>1</v>
      </c>
    </row>
    <row r="24" spans="1:7" x14ac:dyDescent="0.25">
      <c r="A24" s="137" t="s">
        <v>7</v>
      </c>
      <c r="B24" s="138" t="s">
        <v>8</v>
      </c>
      <c r="C24" s="139"/>
      <c r="D24" s="140"/>
      <c r="E24" s="14">
        <v>67</v>
      </c>
      <c r="F24" s="14">
        <v>17</v>
      </c>
      <c r="G24" s="14">
        <v>84</v>
      </c>
    </row>
    <row r="25" spans="1:7" x14ac:dyDescent="0.25">
      <c r="A25" s="137"/>
      <c r="B25" s="138" t="s">
        <v>9</v>
      </c>
      <c r="C25" s="139"/>
      <c r="D25" s="140"/>
      <c r="E25" s="14">
        <v>19</v>
      </c>
      <c r="F25" s="14">
        <v>2</v>
      </c>
      <c r="G25" s="14">
        <v>21</v>
      </c>
    </row>
    <row r="26" spans="1:7" x14ac:dyDescent="0.25">
      <c r="A26" s="137"/>
      <c r="B26" s="138" t="s">
        <v>10</v>
      </c>
      <c r="C26" s="139"/>
      <c r="D26" s="140"/>
      <c r="E26" s="14">
        <v>18</v>
      </c>
      <c r="F26" s="14">
        <v>2</v>
      </c>
      <c r="G26" s="14">
        <v>20</v>
      </c>
    </row>
    <row r="27" spans="1:7" x14ac:dyDescent="0.25">
      <c r="A27" s="137"/>
      <c r="B27" s="138" t="s">
        <v>11</v>
      </c>
      <c r="C27" s="139"/>
      <c r="D27" s="140"/>
      <c r="E27" s="14">
        <v>16</v>
      </c>
      <c r="F27" s="14">
        <v>2</v>
      </c>
      <c r="G27" s="14">
        <v>18</v>
      </c>
    </row>
    <row r="28" spans="1:7" x14ac:dyDescent="0.25">
      <c r="A28" s="137"/>
      <c r="B28" s="141" t="s">
        <v>12</v>
      </c>
      <c r="C28" s="142"/>
      <c r="D28" s="143"/>
      <c r="E28" s="14">
        <v>12</v>
      </c>
      <c r="F28" s="14">
        <v>2</v>
      </c>
      <c r="G28" s="14">
        <v>14</v>
      </c>
    </row>
    <row r="29" spans="1:7" x14ac:dyDescent="0.25">
      <c r="A29" s="137"/>
      <c r="B29" s="141" t="s">
        <v>13</v>
      </c>
      <c r="C29" s="142"/>
      <c r="D29" s="143"/>
      <c r="E29" s="14">
        <v>11</v>
      </c>
      <c r="F29" s="14">
        <v>1</v>
      </c>
      <c r="G29" s="14">
        <v>12</v>
      </c>
    </row>
    <row r="30" spans="1:7" x14ac:dyDescent="0.25">
      <c r="A30" s="137"/>
      <c r="B30" s="141" t="s">
        <v>14</v>
      </c>
      <c r="C30" s="142"/>
      <c r="D30" s="143"/>
      <c r="E30" s="14">
        <v>9</v>
      </c>
      <c r="F30" s="14">
        <v>2</v>
      </c>
      <c r="G30" s="14">
        <v>11</v>
      </c>
    </row>
    <row r="31" spans="1:7" x14ac:dyDescent="0.25">
      <c r="A31" s="137"/>
      <c r="B31" s="141" t="s">
        <v>15</v>
      </c>
      <c r="C31" s="142"/>
      <c r="D31" s="143"/>
      <c r="E31" s="14">
        <v>8</v>
      </c>
      <c r="F31" s="14">
        <v>3</v>
      </c>
      <c r="G31" s="14">
        <v>11</v>
      </c>
    </row>
    <row r="32" spans="1:7" x14ac:dyDescent="0.25">
      <c r="A32" s="137"/>
      <c r="B32" s="141" t="s">
        <v>16</v>
      </c>
      <c r="C32" s="142"/>
      <c r="D32" s="143"/>
      <c r="E32" s="14">
        <v>4</v>
      </c>
      <c r="F32" s="14">
        <v>2</v>
      </c>
      <c r="G32" s="14">
        <v>6</v>
      </c>
    </row>
    <row r="33" spans="1:7" x14ac:dyDescent="0.25">
      <c r="A33" s="137"/>
      <c r="B33" s="141" t="s">
        <v>17</v>
      </c>
      <c r="C33" s="142"/>
      <c r="D33" s="143"/>
      <c r="E33" s="14">
        <v>5</v>
      </c>
      <c r="F33" s="14">
        <v>1</v>
      </c>
      <c r="G33" s="14">
        <v>6</v>
      </c>
    </row>
    <row r="34" spans="1:7" x14ac:dyDescent="0.25">
      <c r="A34" s="137"/>
      <c r="B34" s="141" t="s">
        <v>18</v>
      </c>
      <c r="C34" s="142"/>
      <c r="D34" s="143"/>
      <c r="E34" s="14">
        <v>4</v>
      </c>
      <c r="F34" s="14">
        <v>2</v>
      </c>
      <c r="G34" s="14">
        <v>6</v>
      </c>
    </row>
    <row r="35" spans="1:7" x14ac:dyDescent="0.25">
      <c r="A35" s="137"/>
      <c r="B35" s="141" t="s">
        <v>19</v>
      </c>
      <c r="C35" s="142"/>
      <c r="D35" s="143"/>
      <c r="E35" s="14">
        <v>4</v>
      </c>
      <c r="F35" s="14">
        <v>0</v>
      </c>
      <c r="G35" s="14">
        <v>4</v>
      </c>
    </row>
    <row r="36" spans="1:7" x14ac:dyDescent="0.25">
      <c r="A36" s="137"/>
      <c r="B36" s="141" t="s">
        <v>20</v>
      </c>
      <c r="C36" s="142"/>
      <c r="D36" s="143"/>
      <c r="E36" s="14">
        <v>3</v>
      </c>
      <c r="F36" s="14">
        <v>1</v>
      </c>
      <c r="G36" s="14">
        <v>4</v>
      </c>
    </row>
    <row r="37" spans="1:7" x14ac:dyDescent="0.25">
      <c r="A37" s="137"/>
      <c r="B37" s="141" t="s">
        <v>21</v>
      </c>
      <c r="C37" s="142"/>
      <c r="D37" s="143"/>
      <c r="E37" s="14">
        <v>3</v>
      </c>
      <c r="F37" s="14">
        <v>1</v>
      </c>
      <c r="G37" s="14">
        <v>4</v>
      </c>
    </row>
    <row r="38" spans="1:7" x14ac:dyDescent="0.25">
      <c r="A38" s="137"/>
      <c r="B38" s="141" t="s">
        <v>22</v>
      </c>
      <c r="C38" s="142"/>
      <c r="D38" s="143"/>
      <c r="E38" s="14">
        <v>3</v>
      </c>
      <c r="F38" s="14">
        <v>0</v>
      </c>
      <c r="G38" s="14">
        <v>3</v>
      </c>
    </row>
    <row r="39" spans="1:7" x14ac:dyDescent="0.25">
      <c r="A39" s="137"/>
      <c r="B39" s="141" t="s">
        <v>23</v>
      </c>
      <c r="C39" s="142"/>
      <c r="D39" s="143"/>
      <c r="E39" s="14">
        <v>2</v>
      </c>
      <c r="F39" s="14">
        <v>1</v>
      </c>
      <c r="G39" s="14">
        <v>3</v>
      </c>
    </row>
    <row r="40" spans="1:7" x14ac:dyDescent="0.25">
      <c r="A40" s="137"/>
      <c r="B40" s="141" t="s">
        <v>24</v>
      </c>
      <c r="C40" s="142"/>
      <c r="D40" s="143"/>
      <c r="E40" s="14">
        <v>2</v>
      </c>
      <c r="F40" s="14">
        <v>0</v>
      </c>
      <c r="G40" s="14">
        <v>2</v>
      </c>
    </row>
    <row r="41" spans="1:7" x14ac:dyDescent="0.25">
      <c r="A41" s="137"/>
      <c r="B41" s="141" t="s">
        <v>25</v>
      </c>
      <c r="C41" s="142"/>
      <c r="D41" s="143"/>
      <c r="E41" s="14">
        <v>2</v>
      </c>
      <c r="F41" s="14">
        <v>0</v>
      </c>
      <c r="G41" s="14">
        <v>2</v>
      </c>
    </row>
    <row r="42" spans="1:7" x14ac:dyDescent="0.25">
      <c r="A42" s="137"/>
      <c r="B42" s="141" t="s">
        <v>26</v>
      </c>
      <c r="C42" s="142"/>
      <c r="D42" s="143"/>
      <c r="E42" s="14">
        <v>2</v>
      </c>
      <c r="F42" s="14">
        <v>0</v>
      </c>
      <c r="G42" s="14">
        <v>2</v>
      </c>
    </row>
    <row r="43" spans="1:7" x14ac:dyDescent="0.25">
      <c r="A43" s="137"/>
      <c r="B43" s="144" t="s">
        <v>1</v>
      </c>
      <c r="C43" s="145"/>
      <c r="D43" s="146"/>
      <c r="E43" s="15">
        <f>SUM(E24:E42)</f>
        <v>194</v>
      </c>
      <c r="F43" s="15">
        <f>SUM(F24:F42)</f>
        <v>39</v>
      </c>
      <c r="G43" s="15">
        <f>SUM(G24:G42)</f>
        <v>233</v>
      </c>
    </row>
    <row r="44" spans="1:7" x14ac:dyDescent="0.25">
      <c r="A44" s="137" t="s">
        <v>27</v>
      </c>
      <c r="B44" s="141" t="s">
        <v>28</v>
      </c>
      <c r="C44" s="142"/>
      <c r="D44" s="143"/>
      <c r="E44" s="14">
        <v>85</v>
      </c>
      <c r="F44" s="14">
        <v>26</v>
      </c>
      <c r="G44" s="14">
        <v>111</v>
      </c>
    </row>
    <row r="45" spans="1:7" x14ac:dyDescent="0.25">
      <c r="A45" s="137"/>
      <c r="B45" s="141" t="s">
        <v>29</v>
      </c>
      <c r="C45" s="142"/>
      <c r="D45" s="143"/>
      <c r="E45" s="14">
        <v>28</v>
      </c>
      <c r="F45" s="14">
        <v>2</v>
      </c>
      <c r="G45" s="14">
        <v>30</v>
      </c>
    </row>
    <row r="46" spans="1:7" x14ac:dyDescent="0.25">
      <c r="A46" s="137"/>
      <c r="B46" s="141" t="s">
        <v>30</v>
      </c>
      <c r="C46" s="142"/>
      <c r="D46" s="143"/>
      <c r="E46" s="14">
        <v>21</v>
      </c>
      <c r="F46" s="14">
        <v>0</v>
      </c>
      <c r="G46" s="14">
        <v>21</v>
      </c>
    </row>
    <row r="47" spans="1:7" x14ac:dyDescent="0.25">
      <c r="A47" s="137"/>
      <c r="B47" s="141" t="s">
        <v>31</v>
      </c>
      <c r="C47" s="142"/>
      <c r="D47" s="143"/>
      <c r="E47" s="14">
        <v>11</v>
      </c>
      <c r="F47" s="14">
        <v>1</v>
      </c>
      <c r="G47" s="14">
        <v>12</v>
      </c>
    </row>
    <row r="48" spans="1:7" x14ac:dyDescent="0.25">
      <c r="A48" s="137"/>
      <c r="B48" s="141" t="s">
        <v>32</v>
      </c>
      <c r="C48" s="142"/>
      <c r="D48" s="143"/>
      <c r="E48" s="14">
        <v>9</v>
      </c>
      <c r="F48" s="14">
        <v>2</v>
      </c>
      <c r="G48" s="14">
        <v>11</v>
      </c>
    </row>
    <row r="49" spans="1:7" x14ac:dyDescent="0.25">
      <c r="A49" s="137"/>
      <c r="B49" s="141" t="s">
        <v>33</v>
      </c>
      <c r="C49" s="142"/>
      <c r="D49" s="143"/>
      <c r="E49" s="14">
        <v>4</v>
      </c>
      <c r="F49" s="14">
        <v>0</v>
      </c>
      <c r="G49" s="14">
        <v>4</v>
      </c>
    </row>
    <row r="50" spans="1:7" x14ac:dyDescent="0.25">
      <c r="A50" s="137"/>
      <c r="B50" s="141" t="s">
        <v>34</v>
      </c>
      <c r="C50" s="142"/>
      <c r="D50" s="143"/>
      <c r="E50" s="14">
        <v>0</v>
      </c>
      <c r="F50" s="14">
        <v>2</v>
      </c>
      <c r="G50" s="14">
        <v>2</v>
      </c>
    </row>
    <row r="51" spans="1:7" x14ac:dyDescent="0.25">
      <c r="A51" s="137"/>
      <c r="B51" s="144" t="s">
        <v>1</v>
      </c>
      <c r="C51" s="145"/>
      <c r="D51" s="146"/>
      <c r="E51" s="15">
        <f>SUM(E44:E50)</f>
        <v>158</v>
      </c>
      <c r="F51" s="15">
        <f>SUM(F44:F50)</f>
        <v>33</v>
      </c>
      <c r="G51" s="15">
        <f>SUM(G44:G50)</f>
        <v>191</v>
      </c>
    </row>
    <row r="52" spans="1:7" x14ac:dyDescent="0.25">
      <c r="A52" s="137" t="s">
        <v>35</v>
      </c>
      <c r="B52" s="141" t="s">
        <v>36</v>
      </c>
      <c r="C52" s="142"/>
      <c r="D52" s="143"/>
      <c r="E52" s="14">
        <v>31</v>
      </c>
      <c r="F52" s="14">
        <v>4</v>
      </c>
      <c r="G52" s="14">
        <v>35</v>
      </c>
    </row>
    <row r="53" spans="1:7" x14ac:dyDescent="0.25">
      <c r="A53" s="137"/>
      <c r="B53" s="141" t="s">
        <v>37</v>
      </c>
      <c r="C53" s="142"/>
      <c r="D53" s="143"/>
      <c r="E53" s="14">
        <v>33</v>
      </c>
      <c r="F53" s="14">
        <v>0</v>
      </c>
      <c r="G53" s="14">
        <v>33</v>
      </c>
    </row>
    <row r="54" spans="1:7" x14ac:dyDescent="0.25">
      <c r="A54" s="137"/>
      <c r="B54" s="141" t="s">
        <v>38</v>
      </c>
      <c r="C54" s="142"/>
      <c r="D54" s="143"/>
      <c r="E54" s="14">
        <v>25</v>
      </c>
      <c r="F54" s="14">
        <v>0</v>
      </c>
      <c r="G54" s="14">
        <v>25</v>
      </c>
    </row>
    <row r="55" spans="1:7" x14ac:dyDescent="0.25">
      <c r="A55" s="137"/>
      <c r="B55" s="141" t="s">
        <v>39</v>
      </c>
      <c r="C55" s="142"/>
      <c r="D55" s="143"/>
      <c r="E55" s="14">
        <v>17</v>
      </c>
      <c r="F55" s="14">
        <v>3</v>
      </c>
      <c r="G55" s="14">
        <v>20</v>
      </c>
    </row>
    <row r="56" spans="1:7" x14ac:dyDescent="0.25">
      <c r="A56" s="137"/>
      <c r="B56" s="141" t="s">
        <v>40</v>
      </c>
      <c r="C56" s="142"/>
      <c r="D56" s="143"/>
      <c r="E56" s="14">
        <v>18</v>
      </c>
      <c r="F56" s="14">
        <v>0</v>
      </c>
      <c r="G56" s="14">
        <v>18</v>
      </c>
    </row>
    <row r="57" spans="1:7" x14ac:dyDescent="0.25">
      <c r="A57" s="137"/>
      <c r="B57" s="141" t="s">
        <v>41</v>
      </c>
      <c r="C57" s="142"/>
      <c r="D57" s="143"/>
      <c r="E57" s="14">
        <v>15</v>
      </c>
      <c r="F57" s="14">
        <v>1</v>
      </c>
      <c r="G57" s="14">
        <v>16</v>
      </c>
    </row>
    <row r="58" spans="1:7" x14ac:dyDescent="0.25">
      <c r="A58" s="137"/>
      <c r="B58" s="141" t="s">
        <v>42</v>
      </c>
      <c r="C58" s="142"/>
      <c r="D58" s="143"/>
      <c r="E58" s="14">
        <v>9</v>
      </c>
      <c r="F58" s="14">
        <v>0</v>
      </c>
      <c r="G58" s="14">
        <v>9</v>
      </c>
    </row>
    <row r="59" spans="1:7" x14ac:dyDescent="0.25">
      <c r="A59" s="137"/>
      <c r="B59" s="141" t="s">
        <v>43</v>
      </c>
      <c r="C59" s="142"/>
      <c r="D59" s="143"/>
      <c r="E59" s="14">
        <v>4</v>
      </c>
      <c r="F59" s="14">
        <v>1</v>
      </c>
      <c r="G59" s="14">
        <v>5</v>
      </c>
    </row>
    <row r="60" spans="1:7" x14ac:dyDescent="0.25">
      <c r="A60" s="137"/>
      <c r="B60" s="141" t="s">
        <v>44</v>
      </c>
      <c r="C60" s="142"/>
      <c r="D60" s="143"/>
      <c r="E60" s="14">
        <v>4</v>
      </c>
      <c r="F60" s="14">
        <v>0</v>
      </c>
      <c r="G60" s="14">
        <v>4</v>
      </c>
    </row>
    <row r="61" spans="1:7" x14ac:dyDescent="0.25">
      <c r="A61" s="137"/>
      <c r="B61" s="141" t="s">
        <v>45</v>
      </c>
      <c r="C61" s="142"/>
      <c r="D61" s="143"/>
      <c r="E61" s="14">
        <v>3</v>
      </c>
      <c r="F61" s="14">
        <v>0</v>
      </c>
      <c r="G61" s="14">
        <v>3</v>
      </c>
    </row>
    <row r="62" spans="1:7" x14ac:dyDescent="0.25">
      <c r="A62" s="137"/>
      <c r="B62" s="141" t="s">
        <v>46</v>
      </c>
      <c r="C62" s="142"/>
      <c r="D62" s="143"/>
      <c r="E62" s="14">
        <v>3</v>
      </c>
      <c r="F62" s="14">
        <v>0</v>
      </c>
      <c r="G62" s="14">
        <v>3</v>
      </c>
    </row>
    <row r="63" spans="1:7" x14ac:dyDescent="0.25">
      <c r="A63" s="137"/>
      <c r="B63" s="141" t="s">
        <v>47</v>
      </c>
      <c r="C63" s="142"/>
      <c r="D63" s="143"/>
      <c r="E63" s="14">
        <v>2</v>
      </c>
      <c r="F63" s="14">
        <v>0</v>
      </c>
      <c r="G63" s="14">
        <v>2</v>
      </c>
    </row>
    <row r="64" spans="1:7" x14ac:dyDescent="0.25">
      <c r="A64" s="137"/>
      <c r="B64" s="141" t="s">
        <v>48</v>
      </c>
      <c r="C64" s="142"/>
      <c r="D64" s="143"/>
      <c r="E64" s="14">
        <v>2</v>
      </c>
      <c r="F64" s="14">
        <v>0</v>
      </c>
      <c r="G64" s="14">
        <v>2</v>
      </c>
    </row>
    <row r="65" spans="1:7" x14ac:dyDescent="0.25">
      <c r="A65" s="137"/>
      <c r="B65" s="141" t="s">
        <v>49</v>
      </c>
      <c r="C65" s="142"/>
      <c r="D65" s="143"/>
      <c r="E65" s="14">
        <v>1</v>
      </c>
      <c r="F65" s="14">
        <v>0</v>
      </c>
      <c r="G65" s="14">
        <v>1</v>
      </c>
    </row>
    <row r="66" spans="1:7" x14ac:dyDescent="0.25">
      <c r="A66" s="137"/>
      <c r="B66" s="144" t="s">
        <v>1</v>
      </c>
      <c r="C66" s="145"/>
      <c r="D66" s="146"/>
      <c r="E66" s="15">
        <f>SUM(E52:E65)</f>
        <v>167</v>
      </c>
      <c r="F66" s="15">
        <f>SUM(F52:F65)</f>
        <v>9</v>
      </c>
      <c r="G66" s="15">
        <f>SUM(G52:G65)</f>
        <v>176</v>
      </c>
    </row>
    <row r="67" spans="1:7" x14ac:dyDescent="0.25">
      <c r="A67" s="137" t="s">
        <v>50</v>
      </c>
      <c r="B67" s="141" t="s">
        <v>51</v>
      </c>
      <c r="C67" s="142"/>
      <c r="D67" s="143"/>
      <c r="E67" s="14">
        <v>91</v>
      </c>
      <c r="F67" s="14">
        <v>11</v>
      </c>
      <c r="G67" s="14">
        <v>102</v>
      </c>
    </row>
    <row r="68" spans="1:7" x14ac:dyDescent="0.25">
      <c r="A68" s="137"/>
      <c r="B68" s="141" t="s">
        <v>52</v>
      </c>
      <c r="C68" s="142"/>
      <c r="D68" s="143"/>
      <c r="E68" s="14">
        <v>11</v>
      </c>
      <c r="F68" s="14">
        <v>0</v>
      </c>
      <c r="G68" s="14">
        <v>11</v>
      </c>
    </row>
    <row r="69" spans="1:7" x14ac:dyDescent="0.25">
      <c r="A69" s="137"/>
      <c r="B69" s="141" t="s">
        <v>53</v>
      </c>
      <c r="C69" s="142"/>
      <c r="D69" s="143"/>
      <c r="E69" s="14">
        <v>6</v>
      </c>
      <c r="F69" s="14">
        <v>1</v>
      </c>
      <c r="G69" s="14">
        <v>7</v>
      </c>
    </row>
    <row r="70" spans="1:7" x14ac:dyDescent="0.25">
      <c r="A70" s="137"/>
      <c r="B70" s="141" t="s">
        <v>54</v>
      </c>
      <c r="C70" s="142"/>
      <c r="D70" s="143"/>
      <c r="E70" s="14">
        <v>7</v>
      </c>
      <c r="F70" s="14">
        <v>0</v>
      </c>
      <c r="G70" s="14">
        <v>7</v>
      </c>
    </row>
    <row r="71" spans="1:7" x14ac:dyDescent="0.25">
      <c r="A71" s="137"/>
      <c r="B71" s="141" t="s">
        <v>55</v>
      </c>
      <c r="C71" s="142"/>
      <c r="D71" s="143"/>
      <c r="E71" s="14">
        <v>5</v>
      </c>
      <c r="F71" s="14">
        <v>0</v>
      </c>
      <c r="G71" s="14">
        <v>5</v>
      </c>
    </row>
    <row r="72" spans="1:7" x14ac:dyDescent="0.25">
      <c r="A72" s="137"/>
      <c r="B72" s="141" t="s">
        <v>56</v>
      </c>
      <c r="C72" s="142"/>
      <c r="D72" s="143"/>
      <c r="E72" s="14">
        <v>5</v>
      </c>
      <c r="F72" s="14">
        <v>0</v>
      </c>
      <c r="G72" s="14">
        <v>5</v>
      </c>
    </row>
    <row r="73" spans="1:7" x14ac:dyDescent="0.25">
      <c r="A73" s="137"/>
      <c r="B73" s="141" t="s">
        <v>57</v>
      </c>
      <c r="C73" s="142"/>
      <c r="D73" s="143"/>
      <c r="E73" s="14">
        <v>3</v>
      </c>
      <c r="F73" s="14">
        <v>0</v>
      </c>
      <c r="G73" s="14">
        <v>3</v>
      </c>
    </row>
    <row r="74" spans="1:7" x14ac:dyDescent="0.25">
      <c r="A74" s="137"/>
      <c r="B74" s="141" t="s">
        <v>58</v>
      </c>
      <c r="C74" s="142"/>
      <c r="D74" s="143"/>
      <c r="E74" s="14">
        <v>3</v>
      </c>
      <c r="F74" s="14">
        <v>0</v>
      </c>
      <c r="G74" s="14">
        <v>3</v>
      </c>
    </row>
    <row r="75" spans="1:7" x14ac:dyDescent="0.25">
      <c r="A75" s="137"/>
      <c r="B75" s="141" t="s">
        <v>59</v>
      </c>
      <c r="C75" s="142"/>
      <c r="D75" s="143"/>
      <c r="E75" s="14">
        <v>3</v>
      </c>
      <c r="F75" s="14">
        <v>0</v>
      </c>
      <c r="G75" s="14">
        <v>3</v>
      </c>
    </row>
    <row r="76" spans="1:7" x14ac:dyDescent="0.25">
      <c r="A76" s="137"/>
      <c r="B76" s="141" t="s">
        <v>60</v>
      </c>
      <c r="C76" s="142"/>
      <c r="D76" s="143"/>
      <c r="E76" s="14">
        <v>3</v>
      </c>
      <c r="F76" s="14">
        <v>0</v>
      </c>
      <c r="G76" s="14">
        <v>3</v>
      </c>
    </row>
    <row r="77" spans="1:7" x14ac:dyDescent="0.25">
      <c r="A77" s="137"/>
      <c r="B77" s="141" t="s">
        <v>61</v>
      </c>
      <c r="C77" s="142"/>
      <c r="D77" s="143"/>
      <c r="E77" s="14">
        <v>2</v>
      </c>
      <c r="F77" s="14">
        <v>0</v>
      </c>
      <c r="G77" s="14">
        <v>2</v>
      </c>
    </row>
    <row r="78" spans="1:7" x14ac:dyDescent="0.25">
      <c r="A78" s="137"/>
      <c r="B78" s="141" t="s">
        <v>62</v>
      </c>
      <c r="C78" s="142"/>
      <c r="D78" s="143"/>
      <c r="E78" s="14">
        <v>1</v>
      </c>
      <c r="F78" s="14">
        <v>0</v>
      </c>
      <c r="G78" s="14">
        <v>1</v>
      </c>
    </row>
    <row r="79" spans="1:7" x14ac:dyDescent="0.25">
      <c r="A79" s="137"/>
      <c r="B79" s="141" t="s">
        <v>63</v>
      </c>
      <c r="C79" s="142"/>
      <c r="D79" s="143"/>
      <c r="E79" s="14">
        <v>1</v>
      </c>
      <c r="F79" s="14">
        <v>0</v>
      </c>
      <c r="G79" s="14">
        <v>1</v>
      </c>
    </row>
    <row r="80" spans="1:7" x14ac:dyDescent="0.25">
      <c r="A80" s="137"/>
      <c r="B80" s="141" t="s">
        <v>64</v>
      </c>
      <c r="C80" s="142"/>
      <c r="D80" s="143"/>
      <c r="E80" s="14">
        <v>1</v>
      </c>
      <c r="F80" s="14">
        <v>0</v>
      </c>
      <c r="G80" s="14">
        <v>1</v>
      </c>
    </row>
    <row r="81" spans="1:7" x14ac:dyDescent="0.25">
      <c r="A81" s="137"/>
      <c r="B81" s="141" t="s">
        <v>65</v>
      </c>
      <c r="C81" s="142"/>
      <c r="D81" s="143"/>
      <c r="E81" s="14">
        <v>1</v>
      </c>
      <c r="F81" s="14">
        <v>0</v>
      </c>
      <c r="G81" s="14">
        <v>1</v>
      </c>
    </row>
    <row r="82" spans="1:7" x14ac:dyDescent="0.25">
      <c r="A82" s="137"/>
      <c r="B82" s="141" t="s">
        <v>66</v>
      </c>
      <c r="C82" s="142"/>
      <c r="D82" s="143"/>
      <c r="E82" s="14">
        <v>1</v>
      </c>
      <c r="F82" s="14">
        <v>0</v>
      </c>
      <c r="G82" s="14">
        <v>1</v>
      </c>
    </row>
    <row r="83" spans="1:7" x14ac:dyDescent="0.25">
      <c r="A83" s="137"/>
      <c r="B83" s="144" t="s">
        <v>1</v>
      </c>
      <c r="C83" s="145"/>
      <c r="D83" s="146"/>
      <c r="E83" s="15">
        <f>SUM(E67:E82)</f>
        <v>144</v>
      </c>
      <c r="F83" s="15">
        <f>SUM(F67:F82)</f>
        <v>12</v>
      </c>
      <c r="G83" s="15">
        <f>SUM(G67:G82)</f>
        <v>156</v>
      </c>
    </row>
    <row r="84" spans="1:7" x14ac:dyDescent="0.25">
      <c r="A84" s="137" t="s">
        <v>67</v>
      </c>
      <c r="B84" s="141" t="s">
        <v>68</v>
      </c>
      <c r="C84" s="142"/>
      <c r="D84" s="143"/>
      <c r="E84" s="14">
        <v>46</v>
      </c>
      <c r="F84" s="14">
        <v>2</v>
      </c>
      <c r="G84" s="14">
        <v>48</v>
      </c>
    </row>
    <row r="85" spans="1:7" x14ac:dyDescent="0.25">
      <c r="A85" s="137"/>
      <c r="B85" s="141" t="s">
        <v>69</v>
      </c>
      <c r="C85" s="142"/>
      <c r="D85" s="143"/>
      <c r="E85" s="14">
        <v>17</v>
      </c>
      <c r="F85" s="14">
        <v>3</v>
      </c>
      <c r="G85" s="14">
        <v>20</v>
      </c>
    </row>
    <row r="86" spans="1:7" x14ac:dyDescent="0.25">
      <c r="A86" s="137"/>
      <c r="B86" s="141" t="s">
        <v>70</v>
      </c>
      <c r="C86" s="142"/>
      <c r="D86" s="143"/>
      <c r="E86" s="14">
        <v>11</v>
      </c>
      <c r="F86" s="14">
        <v>3</v>
      </c>
      <c r="G86" s="14">
        <v>14</v>
      </c>
    </row>
    <row r="87" spans="1:7" x14ac:dyDescent="0.25">
      <c r="A87" s="137"/>
      <c r="B87" s="141" t="s">
        <v>71</v>
      </c>
      <c r="C87" s="142"/>
      <c r="D87" s="143"/>
      <c r="E87" s="14">
        <v>7</v>
      </c>
      <c r="F87" s="14">
        <v>2</v>
      </c>
      <c r="G87" s="14">
        <v>9</v>
      </c>
    </row>
    <row r="88" spans="1:7" x14ac:dyDescent="0.25">
      <c r="A88" s="137"/>
      <c r="B88" s="141" t="s">
        <v>72</v>
      </c>
      <c r="C88" s="142"/>
      <c r="D88" s="143"/>
      <c r="E88" s="14">
        <v>6</v>
      </c>
      <c r="F88" s="14">
        <v>2</v>
      </c>
      <c r="G88" s="14">
        <v>8</v>
      </c>
    </row>
    <row r="89" spans="1:7" x14ac:dyDescent="0.25">
      <c r="A89" s="137"/>
      <c r="B89" s="141" t="s">
        <v>73</v>
      </c>
      <c r="C89" s="142"/>
      <c r="D89" s="143"/>
      <c r="E89" s="14">
        <v>8</v>
      </c>
      <c r="F89" s="14">
        <v>0</v>
      </c>
      <c r="G89" s="14">
        <v>8</v>
      </c>
    </row>
    <row r="90" spans="1:7" x14ac:dyDescent="0.25">
      <c r="A90" s="137"/>
      <c r="B90" s="141" t="s">
        <v>74</v>
      </c>
      <c r="C90" s="142"/>
      <c r="D90" s="143"/>
      <c r="E90" s="14">
        <v>3</v>
      </c>
      <c r="F90" s="14">
        <v>2</v>
      </c>
      <c r="G90" s="14">
        <v>5</v>
      </c>
    </row>
    <row r="91" spans="1:7" x14ac:dyDescent="0.25">
      <c r="A91" s="137"/>
      <c r="B91" s="141" t="s">
        <v>75</v>
      </c>
      <c r="C91" s="142"/>
      <c r="D91" s="143"/>
      <c r="E91" s="14">
        <v>4</v>
      </c>
      <c r="F91" s="14">
        <v>0</v>
      </c>
      <c r="G91" s="14">
        <v>4</v>
      </c>
    </row>
    <row r="92" spans="1:7" x14ac:dyDescent="0.25">
      <c r="A92" s="137"/>
      <c r="B92" s="141" t="s">
        <v>76</v>
      </c>
      <c r="C92" s="142"/>
      <c r="D92" s="143"/>
      <c r="E92" s="14">
        <v>4</v>
      </c>
      <c r="F92" s="14">
        <v>0</v>
      </c>
      <c r="G92" s="14">
        <v>4</v>
      </c>
    </row>
    <row r="93" spans="1:7" x14ac:dyDescent="0.25">
      <c r="A93" s="137"/>
      <c r="B93" s="141" t="s">
        <v>77</v>
      </c>
      <c r="C93" s="142"/>
      <c r="D93" s="143"/>
      <c r="E93" s="14">
        <v>2</v>
      </c>
      <c r="F93" s="14">
        <v>1</v>
      </c>
      <c r="G93" s="14">
        <v>3</v>
      </c>
    </row>
    <row r="94" spans="1:7" x14ac:dyDescent="0.25">
      <c r="A94" s="137"/>
      <c r="B94" s="141" t="s">
        <v>78</v>
      </c>
      <c r="C94" s="142"/>
      <c r="D94" s="143"/>
      <c r="E94" s="14">
        <v>1</v>
      </c>
      <c r="F94" s="14">
        <v>0</v>
      </c>
      <c r="G94" s="14">
        <v>1</v>
      </c>
    </row>
    <row r="95" spans="1:7" x14ac:dyDescent="0.25">
      <c r="A95" s="137"/>
      <c r="B95" s="141" t="s">
        <v>79</v>
      </c>
      <c r="C95" s="142"/>
      <c r="D95" s="143"/>
      <c r="E95" s="14">
        <v>1</v>
      </c>
      <c r="F95" s="14">
        <v>0</v>
      </c>
      <c r="G95" s="14">
        <v>1</v>
      </c>
    </row>
    <row r="96" spans="1:7" x14ac:dyDescent="0.25">
      <c r="A96" s="137"/>
      <c r="B96" s="141" t="s">
        <v>80</v>
      </c>
      <c r="C96" s="142"/>
      <c r="D96" s="143"/>
      <c r="E96" s="14">
        <v>1</v>
      </c>
      <c r="F96" s="14">
        <v>0</v>
      </c>
      <c r="G96" s="14">
        <v>1</v>
      </c>
    </row>
    <row r="97" spans="1:7" x14ac:dyDescent="0.25">
      <c r="A97" s="137"/>
      <c r="B97" s="141" t="s">
        <v>81</v>
      </c>
      <c r="C97" s="142"/>
      <c r="D97" s="143"/>
      <c r="E97" s="14">
        <v>1</v>
      </c>
      <c r="F97" s="14">
        <v>0</v>
      </c>
      <c r="G97" s="14">
        <v>1</v>
      </c>
    </row>
    <row r="98" spans="1:7" x14ac:dyDescent="0.25">
      <c r="A98" s="137"/>
      <c r="B98" s="141" t="s">
        <v>82</v>
      </c>
      <c r="C98" s="142"/>
      <c r="D98" s="143"/>
      <c r="E98" s="14">
        <v>1</v>
      </c>
      <c r="F98" s="14">
        <v>0</v>
      </c>
      <c r="G98" s="14">
        <v>1</v>
      </c>
    </row>
    <row r="99" spans="1:7" x14ac:dyDescent="0.25">
      <c r="A99" s="137"/>
      <c r="B99" s="144" t="s">
        <v>1</v>
      </c>
      <c r="C99" s="145"/>
      <c r="D99" s="146"/>
      <c r="E99" s="15">
        <f>SUM(E84:E98)</f>
        <v>113</v>
      </c>
      <c r="F99" s="15">
        <f>SUM(F84:F98)</f>
        <v>15</v>
      </c>
      <c r="G99" s="15">
        <f>SUM(G84:G98)</f>
        <v>128</v>
      </c>
    </row>
    <row r="100" spans="1:7" x14ac:dyDescent="0.25">
      <c r="A100" s="137" t="s">
        <v>83</v>
      </c>
      <c r="B100" s="141" t="s">
        <v>84</v>
      </c>
      <c r="C100" s="142"/>
      <c r="D100" s="143"/>
      <c r="E100" s="14">
        <v>43</v>
      </c>
      <c r="F100" s="14">
        <v>4</v>
      </c>
      <c r="G100" s="14">
        <v>47</v>
      </c>
    </row>
    <row r="101" spans="1:7" x14ac:dyDescent="0.25">
      <c r="A101" s="137"/>
      <c r="B101" s="141" t="s">
        <v>85</v>
      </c>
      <c r="C101" s="142"/>
      <c r="D101" s="143"/>
      <c r="E101" s="14">
        <v>26</v>
      </c>
      <c r="F101" s="14">
        <v>0</v>
      </c>
      <c r="G101" s="14">
        <v>26</v>
      </c>
    </row>
    <row r="102" spans="1:7" x14ac:dyDescent="0.25">
      <c r="A102" s="137"/>
      <c r="B102" s="141" t="s">
        <v>86</v>
      </c>
      <c r="C102" s="142"/>
      <c r="D102" s="143"/>
      <c r="E102" s="14">
        <v>11</v>
      </c>
      <c r="F102" s="14">
        <v>1</v>
      </c>
      <c r="G102" s="14">
        <v>12</v>
      </c>
    </row>
    <row r="103" spans="1:7" x14ac:dyDescent="0.25">
      <c r="A103" s="137"/>
      <c r="B103" s="141" t="s">
        <v>87</v>
      </c>
      <c r="C103" s="142"/>
      <c r="D103" s="143"/>
      <c r="E103" s="14">
        <v>7</v>
      </c>
      <c r="F103" s="14">
        <v>1</v>
      </c>
      <c r="G103" s="14">
        <v>8</v>
      </c>
    </row>
    <row r="104" spans="1:7" x14ac:dyDescent="0.25">
      <c r="A104" s="137"/>
      <c r="B104" s="141" t="s">
        <v>88</v>
      </c>
      <c r="C104" s="142"/>
      <c r="D104" s="143"/>
      <c r="E104" s="14">
        <v>6</v>
      </c>
      <c r="F104" s="14">
        <v>0</v>
      </c>
      <c r="G104" s="14">
        <v>6</v>
      </c>
    </row>
    <row r="105" spans="1:7" x14ac:dyDescent="0.25">
      <c r="A105" s="137"/>
      <c r="B105" s="141" t="s">
        <v>89</v>
      </c>
      <c r="C105" s="142"/>
      <c r="D105" s="143"/>
      <c r="E105" s="14">
        <v>3</v>
      </c>
      <c r="F105" s="14">
        <v>1</v>
      </c>
      <c r="G105" s="14">
        <v>4</v>
      </c>
    </row>
    <row r="106" spans="1:7" x14ac:dyDescent="0.25">
      <c r="A106" s="137"/>
      <c r="B106" s="141" t="s">
        <v>90</v>
      </c>
      <c r="C106" s="142"/>
      <c r="D106" s="143"/>
      <c r="E106" s="14">
        <v>3</v>
      </c>
      <c r="F106" s="14">
        <v>0</v>
      </c>
      <c r="G106" s="14">
        <v>3</v>
      </c>
    </row>
    <row r="107" spans="1:7" x14ac:dyDescent="0.25">
      <c r="A107" s="137"/>
      <c r="B107" s="141" t="s">
        <v>91</v>
      </c>
      <c r="C107" s="142"/>
      <c r="D107" s="143"/>
      <c r="E107" s="14">
        <v>2</v>
      </c>
      <c r="F107" s="14">
        <v>1</v>
      </c>
      <c r="G107" s="14">
        <v>3</v>
      </c>
    </row>
    <row r="108" spans="1:7" x14ac:dyDescent="0.25">
      <c r="A108" s="137"/>
      <c r="B108" s="141" t="s">
        <v>92</v>
      </c>
      <c r="C108" s="142"/>
      <c r="D108" s="143"/>
      <c r="E108" s="14">
        <v>2</v>
      </c>
      <c r="F108" s="14">
        <v>0</v>
      </c>
      <c r="G108" s="14">
        <v>2</v>
      </c>
    </row>
    <row r="109" spans="1:7" x14ac:dyDescent="0.25">
      <c r="A109" s="137"/>
      <c r="B109" s="141" t="s">
        <v>93</v>
      </c>
      <c r="C109" s="142"/>
      <c r="D109" s="143"/>
      <c r="E109" s="14">
        <v>0</v>
      </c>
      <c r="F109" s="14">
        <v>1</v>
      </c>
      <c r="G109" s="14">
        <v>1</v>
      </c>
    </row>
    <row r="110" spans="1:7" x14ac:dyDescent="0.25">
      <c r="A110" s="137"/>
      <c r="B110" s="144" t="s">
        <v>1</v>
      </c>
      <c r="C110" s="145"/>
      <c r="D110" s="146"/>
      <c r="E110" s="15">
        <f>SUM(E100:E109)</f>
        <v>103</v>
      </c>
      <c r="F110" s="15">
        <f>SUM(F100:F109)</f>
        <v>9</v>
      </c>
      <c r="G110" s="15">
        <f>SUM(G100:G109)</f>
        <v>112</v>
      </c>
    </row>
    <row r="111" spans="1:7" x14ac:dyDescent="0.25">
      <c r="A111" s="147" t="s">
        <v>94</v>
      </c>
      <c r="B111" s="141" t="s">
        <v>95</v>
      </c>
      <c r="C111" s="142"/>
      <c r="D111" s="143"/>
      <c r="E111" s="14">
        <v>23</v>
      </c>
      <c r="F111" s="14">
        <v>1</v>
      </c>
      <c r="G111" s="14">
        <v>24</v>
      </c>
    </row>
    <row r="112" spans="1:7" x14ac:dyDescent="0.25">
      <c r="A112" s="148"/>
      <c r="B112" s="141" t="s">
        <v>96</v>
      </c>
      <c r="C112" s="142"/>
      <c r="D112" s="143"/>
      <c r="E112" s="14">
        <v>17</v>
      </c>
      <c r="F112" s="14">
        <v>0</v>
      </c>
      <c r="G112" s="14">
        <v>17</v>
      </c>
    </row>
    <row r="113" spans="1:7" x14ac:dyDescent="0.25">
      <c r="A113" s="148"/>
      <c r="B113" s="141" t="s">
        <v>97</v>
      </c>
      <c r="C113" s="142"/>
      <c r="D113" s="143"/>
      <c r="E113" s="14">
        <v>11</v>
      </c>
      <c r="F113" s="14">
        <v>1</v>
      </c>
      <c r="G113" s="14">
        <v>12</v>
      </c>
    </row>
    <row r="114" spans="1:7" x14ac:dyDescent="0.25">
      <c r="A114" s="148"/>
      <c r="B114" s="141" t="s">
        <v>98</v>
      </c>
      <c r="C114" s="142"/>
      <c r="D114" s="143"/>
      <c r="E114" s="14">
        <v>10</v>
      </c>
      <c r="F114" s="14">
        <v>1</v>
      </c>
      <c r="G114" s="14">
        <v>11</v>
      </c>
    </row>
    <row r="115" spans="1:7" x14ac:dyDescent="0.25">
      <c r="A115" s="148"/>
      <c r="B115" s="141" t="s">
        <v>99</v>
      </c>
      <c r="C115" s="142"/>
      <c r="D115" s="143"/>
      <c r="E115" s="14">
        <v>7</v>
      </c>
      <c r="F115" s="14">
        <v>0</v>
      </c>
      <c r="G115" s="14">
        <v>7</v>
      </c>
    </row>
    <row r="116" spans="1:7" x14ac:dyDescent="0.25">
      <c r="A116" s="148"/>
      <c r="B116" s="141" t="s">
        <v>100</v>
      </c>
      <c r="C116" s="142"/>
      <c r="D116" s="143"/>
      <c r="E116" s="14">
        <v>4</v>
      </c>
      <c r="F116" s="14">
        <v>0</v>
      </c>
      <c r="G116" s="14">
        <v>4</v>
      </c>
    </row>
    <row r="117" spans="1:7" x14ac:dyDescent="0.25">
      <c r="A117" s="148"/>
      <c r="B117" s="141" t="s">
        <v>101</v>
      </c>
      <c r="C117" s="142"/>
      <c r="D117" s="143"/>
      <c r="E117" s="14">
        <v>3</v>
      </c>
      <c r="F117" s="14">
        <v>0</v>
      </c>
      <c r="G117" s="14">
        <v>3</v>
      </c>
    </row>
    <row r="118" spans="1:7" x14ac:dyDescent="0.25">
      <c r="A118" s="148"/>
      <c r="B118" s="141" t="s">
        <v>102</v>
      </c>
      <c r="C118" s="142"/>
      <c r="D118" s="143"/>
      <c r="E118" s="14">
        <v>3</v>
      </c>
      <c r="F118" s="14">
        <v>0</v>
      </c>
      <c r="G118" s="14">
        <v>3</v>
      </c>
    </row>
    <row r="119" spans="1:7" x14ac:dyDescent="0.25">
      <c r="A119" s="148"/>
      <c r="B119" s="141" t="s">
        <v>103</v>
      </c>
      <c r="C119" s="142"/>
      <c r="D119" s="143"/>
      <c r="E119" s="14">
        <v>3</v>
      </c>
      <c r="F119" s="14">
        <v>0</v>
      </c>
      <c r="G119" s="14">
        <v>3</v>
      </c>
    </row>
    <row r="120" spans="1:7" x14ac:dyDescent="0.25">
      <c r="A120" s="148"/>
      <c r="B120" s="141" t="s">
        <v>104</v>
      </c>
      <c r="C120" s="142"/>
      <c r="D120" s="143"/>
      <c r="E120" s="14">
        <v>2</v>
      </c>
      <c r="F120" s="14">
        <v>0</v>
      </c>
      <c r="G120" s="14">
        <v>2</v>
      </c>
    </row>
    <row r="121" spans="1:7" x14ac:dyDescent="0.25">
      <c r="A121" s="148"/>
      <c r="B121" s="141" t="s">
        <v>105</v>
      </c>
      <c r="C121" s="142"/>
      <c r="D121" s="143"/>
      <c r="E121" s="14">
        <v>2</v>
      </c>
      <c r="F121" s="14">
        <v>0</v>
      </c>
      <c r="G121" s="14">
        <v>2</v>
      </c>
    </row>
    <row r="122" spans="1:7" x14ac:dyDescent="0.25">
      <c r="A122" s="148"/>
      <c r="B122" s="141" t="s">
        <v>106</v>
      </c>
      <c r="C122" s="142"/>
      <c r="D122" s="143"/>
      <c r="E122" s="14">
        <v>1</v>
      </c>
      <c r="F122" s="14">
        <v>0</v>
      </c>
      <c r="G122" s="14">
        <v>1</v>
      </c>
    </row>
    <row r="123" spans="1:7" x14ac:dyDescent="0.25">
      <c r="A123" s="148"/>
      <c r="B123" s="141" t="s">
        <v>107</v>
      </c>
      <c r="C123" s="142"/>
      <c r="D123" s="143"/>
      <c r="E123" s="14">
        <v>1</v>
      </c>
      <c r="F123" s="14">
        <v>0</v>
      </c>
      <c r="G123" s="14">
        <v>1</v>
      </c>
    </row>
    <row r="124" spans="1:7" x14ac:dyDescent="0.25">
      <c r="A124" s="148"/>
      <c r="B124" s="141" t="s">
        <v>108</v>
      </c>
      <c r="C124" s="142"/>
      <c r="D124" s="143"/>
      <c r="E124" s="14">
        <v>1</v>
      </c>
      <c r="F124" s="14">
        <v>0</v>
      </c>
      <c r="G124" s="14">
        <v>1</v>
      </c>
    </row>
    <row r="125" spans="1:7" x14ac:dyDescent="0.25">
      <c r="A125" s="148"/>
      <c r="B125" s="141" t="s">
        <v>109</v>
      </c>
      <c r="C125" s="142"/>
      <c r="D125" s="143"/>
      <c r="E125" s="14">
        <v>1</v>
      </c>
      <c r="F125" s="14">
        <v>0</v>
      </c>
      <c r="G125" s="14">
        <v>1</v>
      </c>
    </row>
    <row r="126" spans="1:7" x14ac:dyDescent="0.25">
      <c r="A126" s="149"/>
      <c r="B126" s="144" t="s">
        <v>1</v>
      </c>
      <c r="C126" s="145"/>
      <c r="D126" s="146"/>
      <c r="E126" s="15">
        <f>SUM(E111:E125)</f>
        <v>89</v>
      </c>
      <c r="F126" s="15">
        <f>SUM(F111:F125)</f>
        <v>3</v>
      </c>
      <c r="G126" s="15">
        <f>SUM(G111:G125)</f>
        <v>92</v>
      </c>
    </row>
    <row r="127" spans="1:7" x14ac:dyDescent="0.25">
      <c r="A127" s="147" t="s">
        <v>110</v>
      </c>
      <c r="B127" s="141" t="s">
        <v>111</v>
      </c>
      <c r="C127" s="142"/>
      <c r="D127" s="143"/>
      <c r="E127" s="14">
        <v>28</v>
      </c>
      <c r="F127" s="14">
        <v>4</v>
      </c>
      <c r="G127" s="14">
        <v>32</v>
      </c>
    </row>
    <row r="128" spans="1:7" x14ac:dyDescent="0.25">
      <c r="A128" s="148"/>
      <c r="B128" s="141" t="s">
        <v>112</v>
      </c>
      <c r="C128" s="142"/>
      <c r="D128" s="143"/>
      <c r="E128" s="14">
        <v>11</v>
      </c>
      <c r="F128" s="14">
        <v>0</v>
      </c>
      <c r="G128" s="14">
        <v>11</v>
      </c>
    </row>
    <row r="129" spans="1:7" x14ac:dyDescent="0.25">
      <c r="A129" s="148"/>
      <c r="B129" s="141" t="s">
        <v>113</v>
      </c>
      <c r="C129" s="142"/>
      <c r="D129" s="143"/>
      <c r="E129" s="14">
        <v>7</v>
      </c>
      <c r="F129" s="14">
        <v>1</v>
      </c>
      <c r="G129" s="14">
        <v>8</v>
      </c>
    </row>
    <row r="130" spans="1:7" x14ac:dyDescent="0.25">
      <c r="A130" s="148"/>
      <c r="B130" s="141" t="s">
        <v>114</v>
      </c>
      <c r="C130" s="142"/>
      <c r="D130" s="143"/>
      <c r="E130" s="14">
        <v>6</v>
      </c>
      <c r="F130" s="14">
        <v>0</v>
      </c>
      <c r="G130" s="14">
        <v>6</v>
      </c>
    </row>
    <row r="131" spans="1:7" x14ac:dyDescent="0.25">
      <c r="A131" s="148"/>
      <c r="B131" s="141" t="s">
        <v>115</v>
      </c>
      <c r="C131" s="142"/>
      <c r="D131" s="143"/>
      <c r="E131" s="14">
        <v>6</v>
      </c>
      <c r="F131" s="14">
        <v>0</v>
      </c>
      <c r="G131" s="14">
        <v>6</v>
      </c>
    </row>
    <row r="132" spans="1:7" x14ac:dyDescent="0.25">
      <c r="A132" s="148"/>
      <c r="B132" s="141" t="s">
        <v>116</v>
      </c>
      <c r="C132" s="142"/>
      <c r="D132" s="143"/>
      <c r="E132" s="14">
        <v>6</v>
      </c>
      <c r="F132" s="14">
        <v>0</v>
      </c>
      <c r="G132" s="14">
        <v>6</v>
      </c>
    </row>
    <row r="133" spans="1:7" x14ac:dyDescent="0.25">
      <c r="A133" s="148"/>
      <c r="B133" s="141" t="s">
        <v>117</v>
      </c>
      <c r="C133" s="142"/>
      <c r="D133" s="143"/>
      <c r="E133" s="14">
        <v>4</v>
      </c>
      <c r="F133" s="14">
        <v>0</v>
      </c>
      <c r="G133" s="14">
        <v>4</v>
      </c>
    </row>
    <row r="134" spans="1:7" x14ac:dyDescent="0.25">
      <c r="A134" s="148"/>
      <c r="B134" s="141" t="s">
        <v>101</v>
      </c>
      <c r="C134" s="142"/>
      <c r="D134" s="143"/>
      <c r="E134" s="14">
        <v>1</v>
      </c>
      <c r="F134" s="14">
        <v>0</v>
      </c>
      <c r="G134" s="14">
        <v>1</v>
      </c>
    </row>
    <row r="135" spans="1:7" x14ac:dyDescent="0.25">
      <c r="A135" s="148"/>
      <c r="B135" s="141" t="s">
        <v>118</v>
      </c>
      <c r="C135" s="142"/>
      <c r="D135" s="143"/>
      <c r="E135" s="14">
        <v>3</v>
      </c>
      <c r="F135" s="14">
        <v>0</v>
      </c>
      <c r="G135" s="14">
        <v>3</v>
      </c>
    </row>
    <row r="136" spans="1:7" x14ac:dyDescent="0.25">
      <c r="A136" s="148"/>
      <c r="B136" s="141" t="s">
        <v>119</v>
      </c>
      <c r="C136" s="142"/>
      <c r="D136" s="143"/>
      <c r="E136" s="14">
        <v>3</v>
      </c>
      <c r="F136" s="14">
        <v>0</v>
      </c>
      <c r="G136" s="14">
        <v>3</v>
      </c>
    </row>
    <row r="137" spans="1:7" x14ac:dyDescent="0.25">
      <c r="A137" s="148"/>
      <c r="B137" s="141" t="s">
        <v>120</v>
      </c>
      <c r="C137" s="142"/>
      <c r="D137" s="143"/>
      <c r="E137" s="14">
        <v>2</v>
      </c>
      <c r="F137" s="14">
        <v>0</v>
      </c>
      <c r="G137" s="14">
        <v>2</v>
      </c>
    </row>
    <row r="138" spans="1:7" x14ac:dyDescent="0.25">
      <c r="A138" s="148"/>
      <c r="B138" s="141" t="s">
        <v>121</v>
      </c>
      <c r="C138" s="142"/>
      <c r="D138" s="143"/>
      <c r="E138" s="14">
        <v>2</v>
      </c>
      <c r="F138" s="14">
        <v>0</v>
      </c>
      <c r="G138" s="14">
        <v>2</v>
      </c>
    </row>
    <row r="139" spans="1:7" x14ac:dyDescent="0.25">
      <c r="A139" s="148"/>
      <c r="B139" s="141" t="s">
        <v>122</v>
      </c>
      <c r="C139" s="142"/>
      <c r="D139" s="143"/>
      <c r="E139" s="14">
        <v>1</v>
      </c>
      <c r="F139" s="14">
        <v>1</v>
      </c>
      <c r="G139" s="14">
        <v>2</v>
      </c>
    </row>
    <row r="140" spans="1:7" x14ac:dyDescent="0.25">
      <c r="A140" s="148"/>
      <c r="B140" s="141" t="s">
        <v>123</v>
      </c>
      <c r="C140" s="142"/>
      <c r="D140" s="143"/>
      <c r="E140" s="14">
        <v>1</v>
      </c>
      <c r="F140" s="14">
        <v>0</v>
      </c>
      <c r="G140" s="14">
        <v>1</v>
      </c>
    </row>
    <row r="141" spans="1:7" x14ac:dyDescent="0.25">
      <c r="A141" s="148"/>
      <c r="B141" s="141" t="s">
        <v>124</v>
      </c>
      <c r="C141" s="142"/>
      <c r="D141" s="143"/>
      <c r="E141" s="14">
        <v>1</v>
      </c>
      <c r="F141" s="14">
        <v>0</v>
      </c>
      <c r="G141" s="14">
        <v>1</v>
      </c>
    </row>
    <row r="142" spans="1:7" x14ac:dyDescent="0.25">
      <c r="A142" s="148"/>
      <c r="B142" s="141" t="s">
        <v>125</v>
      </c>
      <c r="C142" s="142"/>
      <c r="D142" s="143"/>
      <c r="E142" s="14">
        <v>0</v>
      </c>
      <c r="F142" s="14">
        <v>1</v>
      </c>
      <c r="G142" s="14">
        <v>1</v>
      </c>
    </row>
    <row r="143" spans="1:7" x14ac:dyDescent="0.25">
      <c r="A143" s="148"/>
      <c r="B143" s="141" t="s">
        <v>126</v>
      </c>
      <c r="C143" s="142"/>
      <c r="D143" s="143"/>
      <c r="E143" s="14">
        <v>1</v>
      </c>
      <c r="F143" s="14">
        <v>0</v>
      </c>
      <c r="G143" s="14">
        <v>1</v>
      </c>
    </row>
    <row r="144" spans="1:7" x14ac:dyDescent="0.25">
      <c r="A144" s="148"/>
      <c r="B144" s="141" t="s">
        <v>127</v>
      </c>
      <c r="C144" s="142"/>
      <c r="D144" s="143"/>
      <c r="E144" s="14">
        <v>1</v>
      </c>
      <c r="F144" s="14">
        <v>0</v>
      </c>
      <c r="G144" s="14">
        <v>1</v>
      </c>
    </row>
    <row r="145" spans="1:7" x14ac:dyDescent="0.25">
      <c r="A145" s="149"/>
      <c r="B145" s="144" t="s">
        <v>1</v>
      </c>
      <c r="C145" s="145"/>
      <c r="D145" s="146"/>
      <c r="E145" s="15">
        <f>SUM(E127:E144)</f>
        <v>84</v>
      </c>
      <c r="F145" s="15">
        <f>SUM(F127:F144)</f>
        <v>7</v>
      </c>
      <c r="G145" s="15">
        <f>SUM(G127:G144)</f>
        <v>91</v>
      </c>
    </row>
    <row r="146" spans="1:7" x14ac:dyDescent="0.25">
      <c r="A146" s="147" t="s">
        <v>128</v>
      </c>
      <c r="B146" s="141" t="s">
        <v>129</v>
      </c>
      <c r="C146" s="142"/>
      <c r="D146" s="143"/>
      <c r="E146" s="14">
        <v>10</v>
      </c>
      <c r="F146" s="14">
        <v>2</v>
      </c>
      <c r="G146" s="14">
        <v>12</v>
      </c>
    </row>
    <row r="147" spans="1:7" x14ac:dyDescent="0.25">
      <c r="A147" s="148"/>
      <c r="B147" s="141" t="s">
        <v>130</v>
      </c>
      <c r="C147" s="142"/>
      <c r="D147" s="143"/>
      <c r="E147" s="14">
        <v>8</v>
      </c>
      <c r="F147" s="14">
        <v>1</v>
      </c>
      <c r="G147" s="14">
        <v>9</v>
      </c>
    </row>
    <row r="148" spans="1:7" x14ac:dyDescent="0.25">
      <c r="A148" s="148"/>
      <c r="B148" s="141" t="s">
        <v>131</v>
      </c>
      <c r="C148" s="142"/>
      <c r="D148" s="143"/>
      <c r="E148" s="14">
        <v>7</v>
      </c>
      <c r="F148" s="14">
        <v>1</v>
      </c>
      <c r="G148" s="14">
        <v>8</v>
      </c>
    </row>
    <row r="149" spans="1:7" x14ac:dyDescent="0.25">
      <c r="A149" s="148"/>
      <c r="B149" s="141" t="s">
        <v>132</v>
      </c>
      <c r="C149" s="142"/>
      <c r="D149" s="143"/>
      <c r="E149" s="14">
        <v>4</v>
      </c>
      <c r="F149" s="14">
        <v>0</v>
      </c>
      <c r="G149" s="14">
        <v>4</v>
      </c>
    </row>
    <row r="150" spans="1:7" x14ac:dyDescent="0.25">
      <c r="A150" s="148"/>
      <c r="B150" s="141" t="s">
        <v>133</v>
      </c>
      <c r="C150" s="142"/>
      <c r="D150" s="143"/>
      <c r="E150" s="14">
        <v>4</v>
      </c>
      <c r="F150" s="14">
        <v>0</v>
      </c>
      <c r="G150" s="14">
        <v>4</v>
      </c>
    </row>
    <row r="151" spans="1:7" x14ac:dyDescent="0.25">
      <c r="A151" s="148"/>
      <c r="B151" s="141" t="s">
        <v>134</v>
      </c>
      <c r="C151" s="142"/>
      <c r="D151" s="143"/>
      <c r="E151" s="14">
        <v>4</v>
      </c>
      <c r="F151" s="14">
        <v>0</v>
      </c>
      <c r="G151" s="14">
        <v>4</v>
      </c>
    </row>
    <row r="152" spans="1:7" x14ac:dyDescent="0.25">
      <c r="A152" s="148"/>
      <c r="B152" s="141" t="s">
        <v>135</v>
      </c>
      <c r="C152" s="142"/>
      <c r="D152" s="143"/>
      <c r="E152" s="14">
        <v>3</v>
      </c>
      <c r="F152" s="14">
        <v>0</v>
      </c>
      <c r="G152" s="14">
        <v>3</v>
      </c>
    </row>
    <row r="153" spans="1:7" x14ac:dyDescent="0.25">
      <c r="A153" s="148"/>
      <c r="B153" s="141" t="s">
        <v>136</v>
      </c>
      <c r="C153" s="142"/>
      <c r="D153" s="143"/>
      <c r="E153" s="14">
        <v>3</v>
      </c>
      <c r="F153" s="14">
        <v>0</v>
      </c>
      <c r="G153" s="14">
        <v>3</v>
      </c>
    </row>
    <row r="154" spans="1:7" x14ac:dyDescent="0.25">
      <c r="A154" s="148"/>
      <c r="B154" s="141" t="s">
        <v>137</v>
      </c>
      <c r="C154" s="142"/>
      <c r="D154" s="143"/>
      <c r="E154" s="14">
        <v>3</v>
      </c>
      <c r="F154" s="14">
        <v>0</v>
      </c>
      <c r="G154" s="14">
        <v>3</v>
      </c>
    </row>
    <row r="155" spans="1:7" x14ac:dyDescent="0.25">
      <c r="A155" s="148"/>
      <c r="B155" s="141" t="s">
        <v>138</v>
      </c>
      <c r="C155" s="142"/>
      <c r="D155" s="143"/>
      <c r="E155" s="14">
        <v>3</v>
      </c>
      <c r="F155" s="14">
        <v>0</v>
      </c>
      <c r="G155" s="14">
        <v>3</v>
      </c>
    </row>
    <row r="156" spans="1:7" x14ac:dyDescent="0.25">
      <c r="A156" s="148"/>
      <c r="B156" s="141" t="s">
        <v>139</v>
      </c>
      <c r="C156" s="142"/>
      <c r="D156" s="143"/>
      <c r="E156" s="14">
        <v>2</v>
      </c>
      <c r="F156" s="14">
        <v>0</v>
      </c>
      <c r="G156" s="14">
        <v>2</v>
      </c>
    </row>
    <row r="157" spans="1:7" x14ac:dyDescent="0.25">
      <c r="A157" s="148"/>
      <c r="B157" s="141" t="s">
        <v>140</v>
      </c>
      <c r="C157" s="142"/>
      <c r="D157" s="143"/>
      <c r="E157" s="14">
        <v>2</v>
      </c>
      <c r="F157" s="14">
        <v>0</v>
      </c>
      <c r="G157" s="14">
        <v>2</v>
      </c>
    </row>
    <row r="158" spans="1:7" x14ac:dyDescent="0.25">
      <c r="A158" s="148"/>
      <c r="B158" s="141" t="s">
        <v>141</v>
      </c>
      <c r="C158" s="142"/>
      <c r="D158" s="143"/>
      <c r="E158" s="14">
        <v>1</v>
      </c>
      <c r="F158" s="14">
        <v>0</v>
      </c>
      <c r="G158" s="14">
        <v>1</v>
      </c>
    </row>
    <row r="159" spans="1:7" x14ac:dyDescent="0.25">
      <c r="A159" s="148"/>
      <c r="B159" s="141" t="s">
        <v>142</v>
      </c>
      <c r="C159" s="142"/>
      <c r="D159" s="143"/>
      <c r="E159" s="14">
        <v>0</v>
      </c>
      <c r="F159" s="14">
        <v>1</v>
      </c>
      <c r="G159" s="14">
        <v>1</v>
      </c>
    </row>
    <row r="160" spans="1:7" x14ac:dyDescent="0.25">
      <c r="A160" s="148"/>
      <c r="B160" s="141" t="s">
        <v>143</v>
      </c>
      <c r="C160" s="142"/>
      <c r="D160" s="143"/>
      <c r="E160" s="14">
        <v>1</v>
      </c>
      <c r="F160" s="14">
        <v>0</v>
      </c>
      <c r="G160" s="14">
        <v>1</v>
      </c>
    </row>
    <row r="161" spans="1:7" x14ac:dyDescent="0.25">
      <c r="A161" s="149"/>
      <c r="B161" s="144" t="s">
        <v>1</v>
      </c>
      <c r="C161" s="145"/>
      <c r="D161" s="146"/>
      <c r="E161" s="15">
        <f>SUM(E146:E160)</f>
        <v>55</v>
      </c>
      <c r="F161" s="15">
        <f>SUM(F146:F160)</f>
        <v>5</v>
      </c>
      <c r="G161" s="15">
        <f>SUM(G146:G160)</f>
        <v>60</v>
      </c>
    </row>
    <row r="162" spans="1:7" x14ac:dyDescent="0.25">
      <c r="A162" s="157" t="s">
        <v>144</v>
      </c>
      <c r="B162" s="160" t="s">
        <v>145</v>
      </c>
      <c r="C162" s="161"/>
      <c r="D162" s="162"/>
      <c r="E162" s="16">
        <v>17</v>
      </c>
      <c r="F162" s="16">
        <v>4</v>
      </c>
      <c r="G162" s="16">
        <v>21</v>
      </c>
    </row>
    <row r="163" spans="1:7" x14ac:dyDescent="0.25">
      <c r="A163" s="158"/>
      <c r="B163" s="160" t="s">
        <v>146</v>
      </c>
      <c r="C163" s="161"/>
      <c r="D163" s="162"/>
      <c r="E163" s="16">
        <v>15</v>
      </c>
      <c r="F163" s="16">
        <v>0</v>
      </c>
      <c r="G163" s="16">
        <v>15</v>
      </c>
    </row>
    <row r="164" spans="1:7" x14ac:dyDescent="0.25">
      <c r="A164" s="158"/>
      <c r="B164" s="160" t="s">
        <v>147</v>
      </c>
      <c r="C164" s="161"/>
      <c r="D164" s="162"/>
      <c r="E164" s="16">
        <v>6</v>
      </c>
      <c r="F164" s="16">
        <v>0</v>
      </c>
      <c r="G164" s="16">
        <v>6</v>
      </c>
    </row>
    <row r="165" spans="1:7" x14ac:dyDescent="0.25">
      <c r="A165" s="158"/>
      <c r="B165" s="160" t="s">
        <v>148</v>
      </c>
      <c r="C165" s="161"/>
      <c r="D165" s="162"/>
      <c r="E165" s="16">
        <v>5</v>
      </c>
      <c r="F165" s="16">
        <v>0</v>
      </c>
      <c r="G165" s="16">
        <v>5</v>
      </c>
    </row>
    <row r="166" spans="1:7" x14ac:dyDescent="0.25">
      <c r="A166" s="158"/>
      <c r="B166" s="160" t="s">
        <v>149</v>
      </c>
      <c r="C166" s="161"/>
      <c r="D166" s="162"/>
      <c r="E166" s="16">
        <v>3</v>
      </c>
      <c r="F166" s="16">
        <v>1</v>
      </c>
      <c r="G166" s="16">
        <v>4</v>
      </c>
    </row>
    <row r="167" spans="1:7" x14ac:dyDescent="0.25">
      <c r="A167" s="158"/>
      <c r="B167" s="160" t="s">
        <v>150</v>
      </c>
      <c r="C167" s="161"/>
      <c r="D167" s="162"/>
      <c r="E167" s="16">
        <v>2</v>
      </c>
      <c r="F167" s="16">
        <v>0</v>
      </c>
      <c r="G167" s="16">
        <v>2</v>
      </c>
    </row>
    <row r="168" spans="1:7" x14ac:dyDescent="0.25">
      <c r="A168" s="158"/>
      <c r="B168" s="160" t="s">
        <v>151</v>
      </c>
      <c r="C168" s="161"/>
      <c r="D168" s="162"/>
      <c r="E168" s="16">
        <v>2</v>
      </c>
      <c r="F168" s="16">
        <v>0</v>
      </c>
      <c r="G168" s="16">
        <v>2</v>
      </c>
    </row>
    <row r="169" spans="1:7" x14ac:dyDescent="0.25">
      <c r="A169" s="158"/>
      <c r="B169" s="160" t="s">
        <v>152</v>
      </c>
      <c r="C169" s="161"/>
      <c r="D169" s="162"/>
      <c r="E169" s="16">
        <v>1</v>
      </c>
      <c r="F169" s="16">
        <v>1</v>
      </c>
      <c r="G169" s="16">
        <v>2</v>
      </c>
    </row>
    <row r="170" spans="1:7" x14ac:dyDescent="0.25">
      <c r="A170" s="158"/>
      <c r="B170" s="160" t="s">
        <v>153</v>
      </c>
      <c r="C170" s="161"/>
      <c r="D170" s="162"/>
      <c r="E170" s="16">
        <v>2</v>
      </c>
      <c r="F170" s="16">
        <v>0</v>
      </c>
      <c r="G170" s="16">
        <v>2</v>
      </c>
    </row>
    <row r="171" spans="1:7" x14ac:dyDescent="0.25">
      <c r="A171" s="159"/>
      <c r="B171" s="150" t="s">
        <v>1</v>
      </c>
      <c r="C171" s="151"/>
      <c r="D171" s="152"/>
      <c r="E171" s="17">
        <f>SUM(E162:E170)</f>
        <v>53</v>
      </c>
      <c r="F171" s="17">
        <f>SUM(F162:F170)</f>
        <v>6</v>
      </c>
      <c r="G171" s="17">
        <f>SUM(G162:G170)</f>
        <v>59</v>
      </c>
    </row>
    <row r="172" spans="1:7" x14ac:dyDescent="0.25">
      <c r="A172" s="153" t="s">
        <v>154</v>
      </c>
      <c r="B172" s="154" t="s">
        <v>155</v>
      </c>
      <c r="C172" s="155"/>
      <c r="D172" s="156"/>
      <c r="E172" s="16">
        <v>20</v>
      </c>
      <c r="F172" s="16">
        <v>1</v>
      </c>
      <c r="G172" s="16">
        <v>21</v>
      </c>
    </row>
    <row r="173" spans="1:7" x14ac:dyDescent="0.25">
      <c r="A173" s="153"/>
      <c r="B173" s="154" t="s">
        <v>156</v>
      </c>
      <c r="C173" s="155"/>
      <c r="D173" s="156"/>
      <c r="E173" s="16">
        <v>11</v>
      </c>
      <c r="F173" s="16">
        <v>2</v>
      </c>
      <c r="G173" s="16">
        <v>13</v>
      </c>
    </row>
    <row r="174" spans="1:7" x14ac:dyDescent="0.25">
      <c r="A174" s="153"/>
      <c r="B174" s="154" t="s">
        <v>98</v>
      </c>
      <c r="C174" s="155"/>
      <c r="D174" s="156"/>
      <c r="E174" s="16">
        <v>1</v>
      </c>
      <c r="F174" s="16">
        <v>0</v>
      </c>
      <c r="G174" s="16">
        <v>1</v>
      </c>
    </row>
    <row r="175" spans="1:7" x14ac:dyDescent="0.25">
      <c r="A175" s="153"/>
      <c r="B175" s="154" t="s">
        <v>157</v>
      </c>
      <c r="C175" s="155"/>
      <c r="D175" s="156"/>
      <c r="E175" s="16">
        <v>11</v>
      </c>
      <c r="F175" s="16">
        <v>1</v>
      </c>
      <c r="G175" s="16">
        <v>12</v>
      </c>
    </row>
    <row r="176" spans="1:7" x14ac:dyDescent="0.25">
      <c r="A176" s="153"/>
      <c r="B176" s="154" t="s">
        <v>158</v>
      </c>
      <c r="C176" s="155"/>
      <c r="D176" s="156"/>
      <c r="E176" s="16">
        <v>3</v>
      </c>
      <c r="F176" s="16">
        <v>0</v>
      </c>
      <c r="G176" s="16">
        <v>3</v>
      </c>
    </row>
    <row r="177" spans="1:7" x14ac:dyDescent="0.25">
      <c r="A177" s="153"/>
      <c r="B177" s="154" t="s">
        <v>159</v>
      </c>
      <c r="C177" s="155"/>
      <c r="D177" s="156"/>
      <c r="E177" s="16">
        <v>2</v>
      </c>
      <c r="F177" s="16">
        <v>0</v>
      </c>
      <c r="G177" s="16">
        <v>2</v>
      </c>
    </row>
    <row r="178" spans="1:7" x14ac:dyDescent="0.25">
      <c r="A178" s="153"/>
      <c r="B178" s="154" t="s">
        <v>160</v>
      </c>
      <c r="C178" s="155"/>
      <c r="D178" s="156"/>
      <c r="E178" s="16">
        <v>1</v>
      </c>
      <c r="F178" s="16">
        <v>0</v>
      </c>
      <c r="G178" s="16">
        <v>1</v>
      </c>
    </row>
    <row r="179" spans="1:7" x14ac:dyDescent="0.25">
      <c r="A179" s="153"/>
      <c r="B179" s="154" t="s">
        <v>161</v>
      </c>
      <c r="C179" s="155"/>
      <c r="D179" s="156"/>
      <c r="E179" s="16">
        <v>1</v>
      </c>
      <c r="F179" s="16">
        <v>0</v>
      </c>
      <c r="G179" s="16">
        <v>1</v>
      </c>
    </row>
    <row r="180" spans="1:7" x14ac:dyDescent="0.25">
      <c r="A180" s="153"/>
      <c r="B180" s="154" t="s">
        <v>162</v>
      </c>
      <c r="C180" s="155"/>
      <c r="D180" s="156"/>
      <c r="E180" s="16">
        <v>1</v>
      </c>
      <c r="F180" s="16">
        <v>0</v>
      </c>
      <c r="G180" s="16">
        <v>1</v>
      </c>
    </row>
    <row r="181" spans="1:7" x14ac:dyDescent="0.25">
      <c r="A181" s="153"/>
      <c r="B181" s="154" t="s">
        <v>163</v>
      </c>
      <c r="C181" s="155"/>
      <c r="D181" s="156"/>
      <c r="E181" s="16">
        <v>1</v>
      </c>
      <c r="F181" s="16">
        <v>0</v>
      </c>
      <c r="G181" s="16">
        <v>1</v>
      </c>
    </row>
    <row r="182" spans="1:7" x14ac:dyDescent="0.25">
      <c r="A182" s="153"/>
      <c r="B182" s="154" t="s">
        <v>164</v>
      </c>
      <c r="C182" s="155"/>
      <c r="D182" s="156"/>
      <c r="E182" s="16">
        <v>1</v>
      </c>
      <c r="F182" s="16">
        <v>0</v>
      </c>
      <c r="G182" s="16">
        <v>1</v>
      </c>
    </row>
    <row r="183" spans="1:7" x14ac:dyDescent="0.25">
      <c r="A183" s="153"/>
      <c r="B183" s="154" t="s">
        <v>165</v>
      </c>
      <c r="C183" s="155"/>
      <c r="D183" s="156"/>
      <c r="E183" s="16">
        <v>1</v>
      </c>
      <c r="F183" s="16">
        <v>0</v>
      </c>
      <c r="G183" s="16">
        <v>1</v>
      </c>
    </row>
    <row r="184" spans="1:7" x14ac:dyDescent="0.25">
      <c r="A184" s="153"/>
      <c r="B184" s="163" t="s">
        <v>1</v>
      </c>
      <c r="C184" s="164"/>
      <c r="D184" s="165"/>
      <c r="E184" s="17">
        <f>SUM(E172:E183)</f>
        <v>54</v>
      </c>
      <c r="F184" s="17">
        <f>SUM(F172:F183)</f>
        <v>4</v>
      </c>
      <c r="G184" s="17">
        <f>SUM(G172:G183)</f>
        <v>58</v>
      </c>
    </row>
    <row r="185" spans="1:7" x14ac:dyDescent="0.25">
      <c r="A185" s="153" t="s">
        <v>166</v>
      </c>
      <c r="B185" s="154" t="s">
        <v>167</v>
      </c>
      <c r="C185" s="155"/>
      <c r="D185" s="156"/>
      <c r="E185" s="16">
        <v>24</v>
      </c>
      <c r="F185" s="16">
        <v>1</v>
      </c>
      <c r="G185" s="16">
        <v>25</v>
      </c>
    </row>
    <row r="186" spans="1:7" x14ac:dyDescent="0.25">
      <c r="A186" s="153"/>
      <c r="B186" s="154" t="s">
        <v>168</v>
      </c>
      <c r="C186" s="155"/>
      <c r="D186" s="156"/>
      <c r="E186" s="16">
        <v>5</v>
      </c>
      <c r="F186" s="16">
        <v>1</v>
      </c>
      <c r="G186" s="16">
        <v>6</v>
      </c>
    </row>
    <row r="187" spans="1:7" x14ac:dyDescent="0.25">
      <c r="A187" s="153"/>
      <c r="B187" s="154" t="s">
        <v>169</v>
      </c>
      <c r="C187" s="155"/>
      <c r="D187" s="156"/>
      <c r="E187" s="16">
        <v>3</v>
      </c>
      <c r="F187" s="16">
        <v>0</v>
      </c>
      <c r="G187" s="16">
        <v>3</v>
      </c>
    </row>
    <row r="188" spans="1:7" x14ac:dyDescent="0.25">
      <c r="A188" s="153"/>
      <c r="B188" s="154" t="s">
        <v>170</v>
      </c>
      <c r="C188" s="155"/>
      <c r="D188" s="156"/>
      <c r="E188" s="16">
        <v>2</v>
      </c>
      <c r="F188" s="16">
        <v>0</v>
      </c>
      <c r="G188" s="16">
        <v>2</v>
      </c>
    </row>
    <row r="189" spans="1:7" x14ac:dyDescent="0.25">
      <c r="A189" s="153"/>
      <c r="B189" s="154" t="s">
        <v>171</v>
      </c>
      <c r="C189" s="155"/>
      <c r="D189" s="156"/>
      <c r="E189" s="16">
        <v>0</v>
      </c>
      <c r="F189" s="16">
        <v>2</v>
      </c>
      <c r="G189" s="16">
        <v>2</v>
      </c>
    </row>
    <row r="190" spans="1:7" x14ac:dyDescent="0.25">
      <c r="A190" s="153"/>
      <c r="B190" s="154" t="s">
        <v>172</v>
      </c>
      <c r="C190" s="155"/>
      <c r="D190" s="156"/>
      <c r="E190" s="16">
        <v>1</v>
      </c>
      <c r="F190" s="16">
        <v>0</v>
      </c>
      <c r="G190" s="16">
        <v>1</v>
      </c>
    </row>
    <row r="191" spans="1:7" x14ac:dyDescent="0.25">
      <c r="A191" s="153"/>
      <c r="B191" s="154" t="s">
        <v>173</v>
      </c>
      <c r="C191" s="155"/>
      <c r="D191" s="156"/>
      <c r="E191" s="16">
        <v>1</v>
      </c>
      <c r="F191" s="16">
        <v>0</v>
      </c>
      <c r="G191" s="16">
        <v>1</v>
      </c>
    </row>
    <row r="192" spans="1:7" x14ac:dyDescent="0.25">
      <c r="A192" s="153"/>
      <c r="B192" s="154" t="s">
        <v>174</v>
      </c>
      <c r="C192" s="155"/>
      <c r="D192" s="156"/>
      <c r="E192" s="16">
        <v>0</v>
      </c>
      <c r="F192" s="16">
        <v>1</v>
      </c>
      <c r="G192" s="16">
        <v>1</v>
      </c>
    </row>
    <row r="193" spans="1:7" x14ac:dyDescent="0.25">
      <c r="A193" s="153"/>
      <c r="B193" s="163" t="s">
        <v>1</v>
      </c>
      <c r="C193" s="164"/>
      <c r="D193" s="165"/>
      <c r="E193" s="17">
        <f>SUM(E185:E192)</f>
        <v>36</v>
      </c>
      <c r="F193" s="17">
        <f>SUM(F185:F192)</f>
        <v>5</v>
      </c>
      <c r="G193" s="17">
        <f>SUM(G185:G192)</f>
        <v>41</v>
      </c>
    </row>
    <row r="194" spans="1:7" x14ac:dyDescent="0.25">
      <c r="A194" s="153" t="s">
        <v>175</v>
      </c>
      <c r="B194" s="154" t="s">
        <v>176</v>
      </c>
      <c r="C194" s="155"/>
      <c r="D194" s="156"/>
      <c r="E194" s="16">
        <v>15</v>
      </c>
      <c r="F194" s="16">
        <v>1</v>
      </c>
      <c r="G194" s="16">
        <v>16</v>
      </c>
    </row>
    <row r="195" spans="1:7" x14ac:dyDescent="0.25">
      <c r="A195" s="153"/>
      <c r="B195" s="154" t="s">
        <v>177</v>
      </c>
      <c r="C195" s="155"/>
      <c r="D195" s="156"/>
      <c r="E195" s="16">
        <v>3</v>
      </c>
      <c r="F195" s="16">
        <v>0</v>
      </c>
      <c r="G195" s="16">
        <v>3</v>
      </c>
    </row>
    <row r="196" spans="1:7" x14ac:dyDescent="0.25">
      <c r="A196" s="153"/>
      <c r="B196" s="154" t="s">
        <v>178</v>
      </c>
      <c r="C196" s="155"/>
      <c r="D196" s="156"/>
      <c r="E196" s="16">
        <v>2</v>
      </c>
      <c r="F196" s="16">
        <v>0</v>
      </c>
      <c r="G196" s="16">
        <v>2</v>
      </c>
    </row>
    <row r="197" spans="1:7" x14ac:dyDescent="0.25">
      <c r="A197" s="153"/>
      <c r="B197" s="154" t="s">
        <v>179</v>
      </c>
      <c r="C197" s="155"/>
      <c r="D197" s="156"/>
      <c r="E197" s="16">
        <v>2</v>
      </c>
      <c r="F197" s="16">
        <v>0</v>
      </c>
      <c r="G197" s="16">
        <v>2</v>
      </c>
    </row>
    <row r="198" spans="1:7" x14ac:dyDescent="0.25">
      <c r="A198" s="153"/>
      <c r="B198" s="154" t="s">
        <v>180</v>
      </c>
      <c r="C198" s="155"/>
      <c r="D198" s="156"/>
      <c r="E198" s="16">
        <v>2</v>
      </c>
      <c r="F198" s="16">
        <v>0</v>
      </c>
      <c r="G198" s="16">
        <v>2</v>
      </c>
    </row>
    <row r="199" spans="1:7" x14ac:dyDescent="0.25">
      <c r="A199" s="153"/>
      <c r="B199" s="154" t="s">
        <v>181</v>
      </c>
      <c r="C199" s="155"/>
      <c r="D199" s="156"/>
      <c r="E199" s="16">
        <v>1</v>
      </c>
      <c r="F199" s="16">
        <v>0</v>
      </c>
      <c r="G199" s="16">
        <v>1</v>
      </c>
    </row>
    <row r="200" spans="1:7" x14ac:dyDescent="0.25">
      <c r="A200" s="153"/>
      <c r="B200" s="154" t="s">
        <v>182</v>
      </c>
      <c r="C200" s="155"/>
      <c r="D200" s="156"/>
      <c r="E200" s="16">
        <v>1</v>
      </c>
      <c r="F200" s="16">
        <v>0</v>
      </c>
      <c r="G200" s="16">
        <v>1</v>
      </c>
    </row>
    <row r="201" spans="1:7" x14ac:dyDescent="0.25">
      <c r="A201" s="153"/>
      <c r="B201" s="154" t="s">
        <v>183</v>
      </c>
      <c r="C201" s="155"/>
      <c r="D201" s="156"/>
      <c r="E201" s="16">
        <v>1</v>
      </c>
      <c r="F201" s="16">
        <v>0</v>
      </c>
      <c r="G201" s="16">
        <v>1</v>
      </c>
    </row>
    <row r="202" spans="1:7" x14ac:dyDescent="0.25">
      <c r="A202" s="153"/>
      <c r="B202" s="154" t="s">
        <v>184</v>
      </c>
      <c r="C202" s="155"/>
      <c r="D202" s="156"/>
      <c r="E202" s="16">
        <v>1</v>
      </c>
      <c r="F202" s="16">
        <v>0</v>
      </c>
      <c r="G202" s="16">
        <v>1</v>
      </c>
    </row>
    <row r="203" spans="1:7" x14ac:dyDescent="0.25">
      <c r="A203" s="153"/>
      <c r="B203" s="154" t="s">
        <v>185</v>
      </c>
      <c r="C203" s="155"/>
      <c r="D203" s="156"/>
      <c r="E203" s="16">
        <v>1</v>
      </c>
      <c r="F203" s="16">
        <v>0</v>
      </c>
      <c r="G203" s="16">
        <v>1</v>
      </c>
    </row>
    <row r="204" spans="1:7" x14ac:dyDescent="0.25">
      <c r="A204" s="153"/>
      <c r="B204" s="154" t="s">
        <v>186</v>
      </c>
      <c r="C204" s="155"/>
      <c r="D204" s="156"/>
      <c r="E204" s="16">
        <v>1</v>
      </c>
      <c r="F204" s="16">
        <v>0</v>
      </c>
      <c r="G204" s="16">
        <v>1</v>
      </c>
    </row>
    <row r="205" spans="1:7" x14ac:dyDescent="0.25">
      <c r="A205" s="153"/>
      <c r="B205" s="154" t="s">
        <v>187</v>
      </c>
      <c r="C205" s="155"/>
      <c r="D205" s="156"/>
      <c r="E205" s="16">
        <v>1</v>
      </c>
      <c r="F205" s="16">
        <v>0</v>
      </c>
      <c r="G205" s="16">
        <v>1</v>
      </c>
    </row>
    <row r="206" spans="1:7" x14ac:dyDescent="0.25">
      <c r="A206" s="153"/>
      <c r="B206" s="154" t="s">
        <v>188</v>
      </c>
      <c r="C206" s="155"/>
      <c r="D206" s="156"/>
      <c r="E206" s="16">
        <v>0</v>
      </c>
      <c r="F206" s="16">
        <v>1</v>
      </c>
      <c r="G206" s="16">
        <v>1</v>
      </c>
    </row>
    <row r="207" spans="1:7" x14ac:dyDescent="0.25">
      <c r="A207" s="153"/>
      <c r="B207" s="154" t="s">
        <v>189</v>
      </c>
      <c r="C207" s="155"/>
      <c r="D207" s="156"/>
      <c r="E207" s="16">
        <v>1</v>
      </c>
      <c r="F207" s="16">
        <v>0</v>
      </c>
      <c r="G207" s="16">
        <v>1</v>
      </c>
    </row>
    <row r="208" spans="1:7" x14ac:dyDescent="0.25">
      <c r="A208" s="153"/>
      <c r="B208" s="166" t="s">
        <v>1</v>
      </c>
      <c r="C208" s="167"/>
      <c r="D208" s="168"/>
      <c r="E208" s="17">
        <f>SUM(E194:E207)</f>
        <v>32</v>
      </c>
      <c r="F208" s="17">
        <f>SUM(F194:F207)</f>
        <v>2</v>
      </c>
      <c r="G208" s="17">
        <f>SUM(G194:G207)</f>
        <v>34</v>
      </c>
    </row>
    <row r="209" spans="1:16" x14ac:dyDescent="0.25">
      <c r="A209" s="153" t="s">
        <v>190</v>
      </c>
      <c r="B209" s="154" t="s">
        <v>191</v>
      </c>
      <c r="C209" s="155"/>
      <c r="D209" s="156"/>
      <c r="E209" s="16">
        <v>14</v>
      </c>
      <c r="F209" s="16">
        <v>2</v>
      </c>
      <c r="G209" s="16">
        <v>16</v>
      </c>
    </row>
    <row r="210" spans="1:16" x14ac:dyDescent="0.25">
      <c r="A210" s="153"/>
      <c r="B210" s="154" t="s">
        <v>192</v>
      </c>
      <c r="C210" s="155"/>
      <c r="D210" s="156"/>
      <c r="E210" s="16">
        <v>5</v>
      </c>
      <c r="F210" s="16">
        <v>0</v>
      </c>
      <c r="G210" s="16">
        <v>5</v>
      </c>
    </row>
    <row r="211" spans="1:16" x14ac:dyDescent="0.25">
      <c r="A211" s="153"/>
      <c r="B211" s="154" t="s">
        <v>193</v>
      </c>
      <c r="C211" s="155"/>
      <c r="D211" s="156"/>
      <c r="E211" s="16">
        <v>3</v>
      </c>
      <c r="F211" s="16">
        <v>2</v>
      </c>
      <c r="G211" s="16">
        <v>5</v>
      </c>
    </row>
    <row r="212" spans="1:16" x14ac:dyDescent="0.25">
      <c r="A212" s="153"/>
      <c r="B212" s="154" t="s">
        <v>194</v>
      </c>
      <c r="C212" s="155"/>
      <c r="D212" s="156"/>
      <c r="E212" s="16">
        <v>2</v>
      </c>
      <c r="F212" s="16">
        <v>0</v>
      </c>
      <c r="G212" s="16">
        <v>2</v>
      </c>
    </row>
    <row r="213" spans="1:16" x14ac:dyDescent="0.25">
      <c r="A213" s="153"/>
      <c r="B213" s="154" t="s">
        <v>195</v>
      </c>
      <c r="C213" s="155"/>
      <c r="D213" s="156"/>
      <c r="E213" s="16">
        <v>2</v>
      </c>
      <c r="F213" s="16">
        <v>0</v>
      </c>
      <c r="G213" s="16">
        <v>2</v>
      </c>
    </row>
    <row r="214" spans="1:16" x14ac:dyDescent="0.25">
      <c r="A214" s="153"/>
      <c r="B214" s="154" t="s">
        <v>196</v>
      </c>
      <c r="C214" s="155"/>
      <c r="D214" s="156"/>
      <c r="E214" s="16">
        <v>1</v>
      </c>
      <c r="F214" s="16">
        <v>0</v>
      </c>
      <c r="G214" s="16">
        <v>1</v>
      </c>
    </row>
    <row r="215" spans="1:16" x14ac:dyDescent="0.25">
      <c r="A215" s="153"/>
      <c r="B215" s="154" t="s">
        <v>197</v>
      </c>
      <c r="C215" s="155"/>
      <c r="D215" s="156"/>
      <c r="E215" s="16">
        <v>1</v>
      </c>
      <c r="F215" s="16">
        <v>0</v>
      </c>
      <c r="G215" s="16">
        <v>1</v>
      </c>
    </row>
    <row r="216" spans="1:16" x14ac:dyDescent="0.25">
      <c r="A216" s="153"/>
      <c r="B216" s="154" t="s">
        <v>198</v>
      </c>
      <c r="C216" s="155"/>
      <c r="D216" s="156"/>
      <c r="E216" s="16">
        <v>1</v>
      </c>
      <c r="F216" s="16">
        <v>0</v>
      </c>
      <c r="G216" s="16">
        <v>1</v>
      </c>
    </row>
    <row r="217" spans="1:16" x14ac:dyDescent="0.25">
      <c r="A217" s="153"/>
      <c r="B217" s="166" t="s">
        <v>1</v>
      </c>
      <c r="C217" s="167"/>
      <c r="D217" s="168"/>
      <c r="E217" s="17">
        <f>SUM(E209:E216)</f>
        <v>29</v>
      </c>
      <c r="F217" s="17">
        <f>SUM(F209:F216)</f>
        <v>4</v>
      </c>
      <c r="G217" s="17">
        <f>SUM(G209:G216)</f>
        <v>33</v>
      </c>
    </row>
    <row r="218" spans="1:16" x14ac:dyDescent="0.25">
      <c r="A218" s="153" t="s">
        <v>199</v>
      </c>
      <c r="B218" s="154" t="s">
        <v>0</v>
      </c>
      <c r="C218" s="155"/>
      <c r="D218" s="156"/>
      <c r="E218" s="16">
        <v>1</v>
      </c>
      <c r="F218" s="16">
        <v>0</v>
      </c>
      <c r="G218" s="16">
        <v>1</v>
      </c>
    </row>
    <row r="219" spans="1:16" x14ac:dyDescent="0.25">
      <c r="A219" s="153"/>
      <c r="B219" s="169" t="s">
        <v>1</v>
      </c>
      <c r="C219" s="169"/>
      <c r="D219" s="169"/>
      <c r="E219" s="17">
        <f>SUM(E218)</f>
        <v>1</v>
      </c>
      <c r="F219" s="17">
        <f>SUM(F218)</f>
        <v>0</v>
      </c>
      <c r="G219" s="17">
        <f>SUM(G218)</f>
        <v>1</v>
      </c>
    </row>
    <row r="220" spans="1:16" x14ac:dyDescent="0.25">
      <c r="A220" s="25" t="s">
        <v>231</v>
      </c>
    </row>
    <row r="221" spans="1:16" x14ac:dyDescent="0.25">
      <c r="A221" s="26">
        <v>43160</v>
      </c>
    </row>
    <row r="223" spans="1:16" x14ac:dyDescent="0.25">
      <c r="A223" s="11" t="s">
        <v>230</v>
      </c>
      <c r="E223" s="12"/>
      <c r="F223" s="12"/>
      <c r="G223" s="12"/>
    </row>
    <row r="224" spans="1:16" x14ac:dyDescent="0.25">
      <c r="A224" s="106" t="s">
        <v>228</v>
      </c>
      <c r="B224" s="108" t="s">
        <v>200</v>
      </c>
      <c r="C224" s="108"/>
      <c r="D224" s="108"/>
      <c r="E224" s="109" t="s">
        <v>201</v>
      </c>
      <c r="F224" s="109"/>
      <c r="G224" s="109"/>
      <c r="H224" s="108" t="s">
        <v>202</v>
      </c>
      <c r="I224" s="108"/>
      <c r="J224" s="108"/>
      <c r="K224" s="108" t="s">
        <v>203</v>
      </c>
      <c r="L224" s="108"/>
      <c r="M224" s="108"/>
      <c r="N224" s="110" t="s">
        <v>1</v>
      </c>
      <c r="O224" s="110"/>
      <c r="P224" s="110"/>
    </row>
    <row r="225" spans="1:16" x14ac:dyDescent="0.25">
      <c r="A225" s="107"/>
      <c r="B225" s="7" t="s">
        <v>5</v>
      </c>
      <c r="C225" s="7" t="s">
        <v>6</v>
      </c>
      <c r="D225" s="7" t="s">
        <v>1</v>
      </c>
      <c r="E225" s="24" t="s">
        <v>5</v>
      </c>
      <c r="F225" s="24" t="s">
        <v>6</v>
      </c>
      <c r="G225" s="24" t="s">
        <v>1</v>
      </c>
      <c r="H225" s="7" t="s">
        <v>5</v>
      </c>
      <c r="I225" s="7" t="s">
        <v>6</v>
      </c>
      <c r="J225" s="7" t="s">
        <v>1</v>
      </c>
      <c r="K225" s="7" t="s">
        <v>5</v>
      </c>
      <c r="L225" s="7" t="s">
        <v>6</v>
      </c>
      <c r="M225" s="7" t="s">
        <v>1</v>
      </c>
      <c r="N225" s="7" t="s">
        <v>5</v>
      </c>
      <c r="O225" s="4" t="s">
        <v>6</v>
      </c>
      <c r="P225" s="4" t="s">
        <v>1</v>
      </c>
    </row>
    <row r="226" spans="1:16" x14ac:dyDescent="0.25">
      <c r="A226" s="18" t="s">
        <v>204</v>
      </c>
      <c r="B226" s="14">
        <v>0</v>
      </c>
      <c r="C226" s="14">
        <v>5</v>
      </c>
      <c r="D226" s="14">
        <v>5</v>
      </c>
      <c r="E226" s="14">
        <v>2</v>
      </c>
      <c r="F226" s="14">
        <v>40</v>
      </c>
      <c r="G226" s="14">
        <v>42</v>
      </c>
      <c r="H226" s="14">
        <v>6</v>
      </c>
      <c r="I226" s="14">
        <v>191</v>
      </c>
      <c r="J226" s="14">
        <v>197</v>
      </c>
      <c r="K226" s="14">
        <v>18</v>
      </c>
      <c r="L226" s="14">
        <v>158</v>
      </c>
      <c r="M226" s="14">
        <v>176</v>
      </c>
      <c r="N226" s="14">
        <f t="shared" ref="N226:N247" si="0">B226+E226+H226+K226</f>
        <v>26</v>
      </c>
      <c r="O226" s="2">
        <f t="shared" ref="O226:O247" si="1">C226+F226+I226+L226</f>
        <v>394</v>
      </c>
      <c r="P226" s="2">
        <f t="shared" ref="P226:P247" si="2">N226+O226</f>
        <v>420</v>
      </c>
    </row>
    <row r="227" spans="1:16" x14ac:dyDescent="0.25">
      <c r="A227" s="18" t="s">
        <v>205</v>
      </c>
      <c r="B227" s="14">
        <v>0</v>
      </c>
      <c r="C227" s="14">
        <v>3</v>
      </c>
      <c r="D227" s="14">
        <v>3</v>
      </c>
      <c r="E227" s="14">
        <v>11</v>
      </c>
      <c r="F227" s="14">
        <v>45</v>
      </c>
      <c r="G227" s="14">
        <v>56</v>
      </c>
      <c r="H227" s="14">
        <v>21</v>
      </c>
      <c r="I227" s="14">
        <v>133</v>
      </c>
      <c r="J227" s="14">
        <v>154</v>
      </c>
      <c r="K227" s="14">
        <v>31</v>
      </c>
      <c r="L227" s="14">
        <v>149</v>
      </c>
      <c r="M227" s="14">
        <v>180</v>
      </c>
      <c r="N227" s="14">
        <f t="shared" si="0"/>
        <v>63</v>
      </c>
      <c r="O227" s="2">
        <f t="shared" si="1"/>
        <v>330</v>
      </c>
      <c r="P227" s="2">
        <f t="shared" si="2"/>
        <v>393</v>
      </c>
    </row>
    <row r="228" spans="1:16" x14ac:dyDescent="0.25">
      <c r="A228" s="19" t="s">
        <v>206</v>
      </c>
      <c r="B228" s="20">
        <v>2</v>
      </c>
      <c r="C228" s="20">
        <v>2</v>
      </c>
      <c r="D228" s="20">
        <v>4</v>
      </c>
      <c r="E228" s="20">
        <v>5</v>
      </c>
      <c r="F228" s="20">
        <v>33</v>
      </c>
      <c r="G228" s="20">
        <v>38</v>
      </c>
      <c r="H228" s="20">
        <v>19</v>
      </c>
      <c r="I228" s="20">
        <v>100</v>
      </c>
      <c r="J228" s="20">
        <v>119</v>
      </c>
      <c r="K228" s="20">
        <v>5</v>
      </c>
      <c r="L228" s="20">
        <v>33</v>
      </c>
      <c r="M228" s="20">
        <v>38</v>
      </c>
      <c r="N228" s="20">
        <f t="shared" si="0"/>
        <v>31</v>
      </c>
      <c r="O228" s="3">
        <f t="shared" si="1"/>
        <v>168</v>
      </c>
      <c r="P228" s="3">
        <f t="shared" si="2"/>
        <v>199</v>
      </c>
    </row>
    <row r="229" spans="1:16" x14ac:dyDescent="0.25">
      <c r="A229" s="18" t="s">
        <v>210</v>
      </c>
      <c r="B229" s="14">
        <v>0</v>
      </c>
      <c r="C229" s="14">
        <v>1</v>
      </c>
      <c r="D229" s="14">
        <v>1</v>
      </c>
      <c r="E229" s="14">
        <v>0</v>
      </c>
      <c r="F229" s="14">
        <v>13</v>
      </c>
      <c r="G229" s="14">
        <v>13</v>
      </c>
      <c r="H229" s="14">
        <v>2</v>
      </c>
      <c r="I229" s="14">
        <v>62</v>
      </c>
      <c r="J229" s="14">
        <v>64</v>
      </c>
      <c r="K229" s="14">
        <v>0</v>
      </c>
      <c r="L229" s="14">
        <v>30</v>
      </c>
      <c r="M229" s="14">
        <v>30</v>
      </c>
      <c r="N229" s="14">
        <f t="shared" si="0"/>
        <v>2</v>
      </c>
      <c r="O229" s="2">
        <f t="shared" si="1"/>
        <v>106</v>
      </c>
      <c r="P229" s="2">
        <f t="shared" si="2"/>
        <v>108</v>
      </c>
    </row>
    <row r="230" spans="1:16" x14ac:dyDescent="0.25">
      <c r="A230" s="18" t="s">
        <v>209</v>
      </c>
      <c r="B230" s="14">
        <v>0</v>
      </c>
      <c r="C230" s="14">
        <v>1</v>
      </c>
      <c r="D230" s="14">
        <v>1</v>
      </c>
      <c r="E230" s="14">
        <v>5</v>
      </c>
      <c r="F230" s="14">
        <v>4</v>
      </c>
      <c r="G230" s="14">
        <v>9</v>
      </c>
      <c r="H230" s="14">
        <v>2</v>
      </c>
      <c r="I230" s="14">
        <v>36</v>
      </c>
      <c r="J230" s="14">
        <v>38</v>
      </c>
      <c r="K230" s="14">
        <v>3</v>
      </c>
      <c r="L230" s="14">
        <v>17</v>
      </c>
      <c r="M230" s="14">
        <v>20</v>
      </c>
      <c r="N230" s="14">
        <f t="shared" si="0"/>
        <v>10</v>
      </c>
      <c r="O230" s="2">
        <f t="shared" si="1"/>
        <v>58</v>
      </c>
      <c r="P230" s="2">
        <f t="shared" si="2"/>
        <v>68</v>
      </c>
    </row>
    <row r="231" spans="1:16" x14ac:dyDescent="0.25">
      <c r="A231" s="18" t="s">
        <v>223</v>
      </c>
      <c r="B231" s="14">
        <v>0</v>
      </c>
      <c r="C231" s="14">
        <v>0</v>
      </c>
      <c r="D231" s="14">
        <v>0</v>
      </c>
      <c r="E231" s="14">
        <v>0</v>
      </c>
      <c r="F231" s="14">
        <v>3</v>
      </c>
      <c r="G231" s="14">
        <v>3</v>
      </c>
      <c r="H231" s="14">
        <v>0</v>
      </c>
      <c r="I231" s="14">
        <v>42</v>
      </c>
      <c r="J231" s="14">
        <v>42</v>
      </c>
      <c r="K231" s="14">
        <v>2</v>
      </c>
      <c r="L231" s="14">
        <v>14</v>
      </c>
      <c r="M231" s="14">
        <v>16</v>
      </c>
      <c r="N231" s="14">
        <f t="shared" si="0"/>
        <v>2</v>
      </c>
      <c r="O231" s="2">
        <f t="shared" si="1"/>
        <v>59</v>
      </c>
      <c r="P231" s="2">
        <f t="shared" si="2"/>
        <v>61</v>
      </c>
    </row>
    <row r="232" spans="1:16" x14ac:dyDescent="0.25">
      <c r="A232" s="18" t="s">
        <v>213</v>
      </c>
      <c r="B232" s="14">
        <v>1</v>
      </c>
      <c r="C232" s="14">
        <v>0</v>
      </c>
      <c r="D232" s="14">
        <v>1</v>
      </c>
      <c r="E232" s="14">
        <v>1</v>
      </c>
      <c r="F232" s="14">
        <v>7</v>
      </c>
      <c r="G232" s="14">
        <v>8</v>
      </c>
      <c r="H232" s="14">
        <v>4</v>
      </c>
      <c r="I232" s="14">
        <v>32</v>
      </c>
      <c r="J232" s="14">
        <v>36</v>
      </c>
      <c r="K232" s="14">
        <v>0</v>
      </c>
      <c r="L232" s="14">
        <v>11</v>
      </c>
      <c r="M232" s="14">
        <v>11</v>
      </c>
      <c r="N232" s="14">
        <f t="shared" si="0"/>
        <v>6</v>
      </c>
      <c r="O232" s="2">
        <f t="shared" si="1"/>
        <v>50</v>
      </c>
      <c r="P232" s="2">
        <f t="shared" si="2"/>
        <v>56</v>
      </c>
    </row>
    <row r="233" spans="1:16" x14ac:dyDescent="0.25">
      <c r="A233" s="18" t="s">
        <v>222</v>
      </c>
      <c r="B233" s="14">
        <v>0</v>
      </c>
      <c r="C233" s="14">
        <v>0</v>
      </c>
      <c r="D233" s="14">
        <v>0</v>
      </c>
      <c r="E233" s="14">
        <v>0</v>
      </c>
      <c r="F233" s="14">
        <v>7</v>
      </c>
      <c r="G233" s="14">
        <v>7</v>
      </c>
      <c r="H233" s="14">
        <v>2</v>
      </c>
      <c r="I233" s="14">
        <v>27</v>
      </c>
      <c r="J233" s="14">
        <v>29</v>
      </c>
      <c r="K233" s="14">
        <v>2</v>
      </c>
      <c r="L233" s="14">
        <v>12</v>
      </c>
      <c r="M233" s="14">
        <v>14</v>
      </c>
      <c r="N233" s="14">
        <f t="shared" si="0"/>
        <v>4</v>
      </c>
      <c r="O233" s="2">
        <f t="shared" si="1"/>
        <v>46</v>
      </c>
      <c r="P233" s="2">
        <f t="shared" si="2"/>
        <v>50</v>
      </c>
    </row>
    <row r="234" spans="1:16" x14ac:dyDescent="0.25">
      <c r="A234" s="18" t="s">
        <v>207</v>
      </c>
      <c r="B234" s="14">
        <v>0</v>
      </c>
      <c r="C234" s="14">
        <v>2</v>
      </c>
      <c r="D234" s="14">
        <v>2</v>
      </c>
      <c r="E234" s="14">
        <v>0</v>
      </c>
      <c r="F234" s="14">
        <v>4</v>
      </c>
      <c r="G234" s="14">
        <v>4</v>
      </c>
      <c r="H234" s="14">
        <v>0</v>
      </c>
      <c r="I234" s="14">
        <v>24</v>
      </c>
      <c r="J234" s="14">
        <v>24</v>
      </c>
      <c r="K234" s="14">
        <v>0</v>
      </c>
      <c r="L234" s="14">
        <v>16</v>
      </c>
      <c r="M234" s="14">
        <v>16</v>
      </c>
      <c r="N234" s="14">
        <f t="shared" si="0"/>
        <v>0</v>
      </c>
      <c r="O234" s="2">
        <f t="shared" si="1"/>
        <v>46</v>
      </c>
      <c r="P234" s="2">
        <f t="shared" si="2"/>
        <v>46</v>
      </c>
    </row>
    <row r="235" spans="1:16" x14ac:dyDescent="0.25">
      <c r="A235" s="18" t="s">
        <v>217</v>
      </c>
      <c r="B235" s="14">
        <v>0</v>
      </c>
      <c r="C235" s="14">
        <v>0</v>
      </c>
      <c r="D235" s="14">
        <v>0</v>
      </c>
      <c r="E235" s="14">
        <v>0</v>
      </c>
      <c r="F235" s="14">
        <v>1</v>
      </c>
      <c r="G235" s="14">
        <v>1</v>
      </c>
      <c r="H235" s="14">
        <v>0</v>
      </c>
      <c r="I235" s="14">
        <v>8</v>
      </c>
      <c r="J235" s="14">
        <v>8</v>
      </c>
      <c r="K235" s="14">
        <v>2</v>
      </c>
      <c r="L235" s="14">
        <v>6</v>
      </c>
      <c r="M235" s="14">
        <v>8</v>
      </c>
      <c r="N235" s="14">
        <f t="shared" si="0"/>
        <v>2</v>
      </c>
      <c r="O235" s="2">
        <f t="shared" si="1"/>
        <v>15</v>
      </c>
      <c r="P235" s="2">
        <f t="shared" si="2"/>
        <v>17</v>
      </c>
    </row>
    <row r="236" spans="1:16" x14ac:dyDescent="0.25">
      <c r="A236" s="18" t="s">
        <v>220</v>
      </c>
      <c r="B236" s="14">
        <v>0</v>
      </c>
      <c r="C236" s="14">
        <v>0</v>
      </c>
      <c r="D236" s="14">
        <v>0</v>
      </c>
      <c r="E236" s="14">
        <v>1</v>
      </c>
      <c r="F236" s="14">
        <v>1</v>
      </c>
      <c r="G236" s="14">
        <v>2</v>
      </c>
      <c r="H236" s="14">
        <v>0</v>
      </c>
      <c r="I236" s="14">
        <v>5</v>
      </c>
      <c r="J236" s="14">
        <v>5</v>
      </c>
      <c r="K236" s="14">
        <v>0</v>
      </c>
      <c r="L236" s="14">
        <v>1</v>
      </c>
      <c r="M236" s="14">
        <v>1</v>
      </c>
      <c r="N236" s="14">
        <f t="shared" si="0"/>
        <v>1</v>
      </c>
      <c r="O236" s="2">
        <f t="shared" si="1"/>
        <v>7</v>
      </c>
      <c r="P236" s="2">
        <f t="shared" si="2"/>
        <v>8</v>
      </c>
    </row>
    <row r="237" spans="1:16" x14ac:dyDescent="0.25">
      <c r="A237" s="18" t="s">
        <v>215</v>
      </c>
      <c r="B237" s="14">
        <v>0</v>
      </c>
      <c r="C237" s="14">
        <v>0</v>
      </c>
      <c r="D237" s="14">
        <v>0</v>
      </c>
      <c r="E237" s="14">
        <v>0</v>
      </c>
      <c r="F237" s="14">
        <v>1</v>
      </c>
      <c r="G237" s="14">
        <v>1</v>
      </c>
      <c r="H237" s="14">
        <v>0</v>
      </c>
      <c r="I237" s="14">
        <v>5</v>
      </c>
      <c r="J237" s="14">
        <v>5</v>
      </c>
      <c r="K237" s="14">
        <v>0</v>
      </c>
      <c r="L237" s="14">
        <v>1</v>
      </c>
      <c r="M237" s="14">
        <v>1</v>
      </c>
      <c r="N237" s="14">
        <f t="shared" si="0"/>
        <v>0</v>
      </c>
      <c r="O237" s="2">
        <f t="shared" si="1"/>
        <v>7</v>
      </c>
      <c r="P237" s="2">
        <f t="shared" si="2"/>
        <v>7</v>
      </c>
    </row>
    <row r="238" spans="1:16" x14ac:dyDescent="0.25">
      <c r="A238" s="18" t="s">
        <v>212</v>
      </c>
      <c r="B238" s="14">
        <v>0</v>
      </c>
      <c r="C238" s="1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1</v>
      </c>
      <c r="I238" s="14">
        <v>5</v>
      </c>
      <c r="J238" s="14">
        <v>6</v>
      </c>
      <c r="K238" s="14">
        <v>0</v>
      </c>
      <c r="L238" s="14">
        <v>0</v>
      </c>
      <c r="M238" s="14">
        <v>0</v>
      </c>
      <c r="N238" s="14">
        <f t="shared" si="0"/>
        <v>1</v>
      </c>
      <c r="O238" s="2">
        <f t="shared" si="1"/>
        <v>5</v>
      </c>
      <c r="P238" s="2">
        <f t="shared" si="2"/>
        <v>6</v>
      </c>
    </row>
    <row r="239" spans="1:16" x14ac:dyDescent="0.25">
      <c r="A239" s="18" t="s">
        <v>214</v>
      </c>
      <c r="B239" s="14">
        <v>0</v>
      </c>
      <c r="C239" s="14">
        <v>0</v>
      </c>
      <c r="D239" s="14">
        <v>0</v>
      </c>
      <c r="E239" s="14">
        <v>0</v>
      </c>
      <c r="F239" s="14">
        <v>1</v>
      </c>
      <c r="G239" s="14">
        <v>1</v>
      </c>
      <c r="H239" s="14">
        <v>0</v>
      </c>
      <c r="I239" s="14">
        <v>4</v>
      </c>
      <c r="J239" s="14">
        <v>4</v>
      </c>
      <c r="K239" s="14">
        <v>0</v>
      </c>
      <c r="L239" s="14">
        <v>0</v>
      </c>
      <c r="M239" s="14">
        <v>0</v>
      </c>
      <c r="N239" s="14">
        <f t="shared" si="0"/>
        <v>0</v>
      </c>
      <c r="O239" s="2">
        <f t="shared" si="1"/>
        <v>5</v>
      </c>
      <c r="P239" s="2">
        <f t="shared" si="2"/>
        <v>5</v>
      </c>
    </row>
    <row r="240" spans="1:16" x14ac:dyDescent="0.25">
      <c r="A240" s="18" t="s">
        <v>208</v>
      </c>
      <c r="B240" s="14">
        <v>0</v>
      </c>
      <c r="C240" s="14">
        <v>1</v>
      </c>
      <c r="D240" s="14">
        <v>1</v>
      </c>
      <c r="E240" s="14">
        <v>0</v>
      </c>
      <c r="F240" s="14">
        <v>0</v>
      </c>
      <c r="G240" s="14">
        <v>0</v>
      </c>
      <c r="H240" s="14">
        <v>0</v>
      </c>
      <c r="I240" s="14">
        <v>2</v>
      </c>
      <c r="J240" s="14">
        <v>2</v>
      </c>
      <c r="K240" s="14">
        <v>0</v>
      </c>
      <c r="L240" s="14">
        <v>1</v>
      </c>
      <c r="M240" s="14">
        <v>1</v>
      </c>
      <c r="N240" s="14">
        <f t="shared" si="0"/>
        <v>0</v>
      </c>
      <c r="O240" s="2">
        <f t="shared" si="1"/>
        <v>4</v>
      </c>
      <c r="P240" s="2">
        <f t="shared" si="2"/>
        <v>4</v>
      </c>
    </row>
    <row r="241" spans="1:16" x14ac:dyDescent="0.25">
      <c r="A241" s="18" t="s">
        <v>216</v>
      </c>
      <c r="B241" s="14">
        <v>0</v>
      </c>
      <c r="C241" s="14">
        <v>0</v>
      </c>
      <c r="D241" s="14">
        <v>0</v>
      </c>
      <c r="E241" s="14">
        <v>0</v>
      </c>
      <c r="F241" s="14">
        <v>3</v>
      </c>
      <c r="G241" s="14">
        <v>3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f t="shared" si="0"/>
        <v>0</v>
      </c>
      <c r="O241" s="2">
        <f t="shared" si="1"/>
        <v>3</v>
      </c>
      <c r="P241" s="2">
        <f t="shared" si="2"/>
        <v>3</v>
      </c>
    </row>
    <row r="242" spans="1:16" x14ac:dyDescent="0.25">
      <c r="A242" s="18" t="s">
        <v>218</v>
      </c>
      <c r="B242" s="14">
        <v>0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2</v>
      </c>
      <c r="J242" s="14">
        <v>2</v>
      </c>
      <c r="K242" s="14">
        <v>1</v>
      </c>
      <c r="L242" s="14">
        <v>0</v>
      </c>
      <c r="M242" s="14">
        <v>1</v>
      </c>
      <c r="N242" s="14">
        <f t="shared" si="0"/>
        <v>1</v>
      </c>
      <c r="O242" s="2">
        <f t="shared" si="1"/>
        <v>2</v>
      </c>
      <c r="P242" s="2">
        <f t="shared" si="2"/>
        <v>3</v>
      </c>
    </row>
    <row r="243" spans="1:16" x14ac:dyDescent="0.25">
      <c r="A243" s="18" t="s">
        <v>219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1</v>
      </c>
      <c r="J243" s="14">
        <v>1</v>
      </c>
      <c r="K243" s="14">
        <v>0</v>
      </c>
      <c r="L243" s="14">
        <v>2</v>
      </c>
      <c r="M243" s="14">
        <v>2</v>
      </c>
      <c r="N243" s="14">
        <f t="shared" si="0"/>
        <v>0</v>
      </c>
      <c r="O243" s="2">
        <f t="shared" si="1"/>
        <v>3</v>
      </c>
      <c r="P243" s="2">
        <f t="shared" si="2"/>
        <v>3</v>
      </c>
    </row>
    <row r="244" spans="1:16" x14ac:dyDescent="0.25">
      <c r="A244" s="18" t="s">
        <v>224</v>
      </c>
      <c r="B244" s="14">
        <v>0</v>
      </c>
      <c r="C244" s="14">
        <v>0</v>
      </c>
      <c r="D244" s="14">
        <v>0</v>
      </c>
      <c r="E244" s="14">
        <v>1</v>
      </c>
      <c r="F244" s="14">
        <v>0</v>
      </c>
      <c r="G244" s="14">
        <v>1</v>
      </c>
      <c r="H244" s="14">
        <v>1</v>
      </c>
      <c r="I244" s="14">
        <v>1</v>
      </c>
      <c r="J244" s="14">
        <v>2</v>
      </c>
      <c r="K244" s="14">
        <v>0</v>
      </c>
      <c r="L244" s="14">
        <v>0</v>
      </c>
      <c r="M244" s="14">
        <v>0</v>
      </c>
      <c r="N244" s="14">
        <f t="shared" si="0"/>
        <v>2</v>
      </c>
      <c r="O244" s="2">
        <f t="shared" si="1"/>
        <v>1</v>
      </c>
      <c r="P244" s="2">
        <f t="shared" si="2"/>
        <v>3</v>
      </c>
    </row>
    <row r="245" spans="1:16" x14ac:dyDescent="0.25">
      <c r="A245" s="18" t="s">
        <v>221</v>
      </c>
      <c r="B245" s="14">
        <v>0</v>
      </c>
      <c r="C245" s="14">
        <v>0</v>
      </c>
      <c r="D245" s="14">
        <v>0</v>
      </c>
      <c r="E245" s="14">
        <v>0</v>
      </c>
      <c r="F245" s="14">
        <v>1</v>
      </c>
      <c r="G245" s="14">
        <v>1</v>
      </c>
      <c r="H245" s="14">
        <v>0</v>
      </c>
      <c r="I245" s="14">
        <v>1</v>
      </c>
      <c r="J245" s="14">
        <v>1</v>
      </c>
      <c r="K245" s="14">
        <v>0</v>
      </c>
      <c r="L245" s="14">
        <v>0</v>
      </c>
      <c r="M245" s="14">
        <v>0</v>
      </c>
      <c r="N245" s="14">
        <f t="shared" si="0"/>
        <v>0</v>
      </c>
      <c r="O245" s="2">
        <f t="shared" si="1"/>
        <v>2</v>
      </c>
      <c r="P245" s="2">
        <f t="shared" si="2"/>
        <v>2</v>
      </c>
    </row>
    <row r="246" spans="1:16" x14ac:dyDescent="0.25">
      <c r="A246" s="18" t="s">
        <v>225</v>
      </c>
      <c r="B246" s="15">
        <v>0</v>
      </c>
      <c r="C246" s="15">
        <v>0</v>
      </c>
      <c r="D246" s="14">
        <v>0</v>
      </c>
      <c r="E246" s="15">
        <v>0</v>
      </c>
      <c r="F246" s="15">
        <v>0</v>
      </c>
      <c r="G246" s="14">
        <v>0</v>
      </c>
      <c r="H246" s="15">
        <v>2</v>
      </c>
      <c r="I246" s="15">
        <v>0</v>
      </c>
      <c r="J246" s="14">
        <v>2</v>
      </c>
      <c r="K246" s="15">
        <v>0</v>
      </c>
      <c r="L246" s="15">
        <v>0</v>
      </c>
      <c r="M246" s="14">
        <v>0</v>
      </c>
      <c r="N246" s="14">
        <f t="shared" si="0"/>
        <v>2</v>
      </c>
      <c r="O246" s="2">
        <f t="shared" si="1"/>
        <v>0</v>
      </c>
      <c r="P246" s="2">
        <f t="shared" si="2"/>
        <v>2</v>
      </c>
    </row>
    <row r="247" spans="1:16" x14ac:dyDescent="0.25">
      <c r="A247" s="18" t="s">
        <v>211</v>
      </c>
      <c r="B247" s="14">
        <v>0</v>
      </c>
      <c r="C247" s="14">
        <v>0</v>
      </c>
      <c r="D247" s="14">
        <v>0</v>
      </c>
      <c r="E247" s="14">
        <v>0</v>
      </c>
      <c r="F247" s="14">
        <v>1</v>
      </c>
      <c r="G247" s="14">
        <v>1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f t="shared" si="0"/>
        <v>0</v>
      </c>
      <c r="O247" s="2">
        <f t="shared" si="1"/>
        <v>1</v>
      </c>
      <c r="P247" s="2">
        <f t="shared" si="2"/>
        <v>1</v>
      </c>
    </row>
    <row r="248" spans="1:16" x14ac:dyDescent="0.25">
      <c r="A248" s="10" t="s">
        <v>1</v>
      </c>
      <c r="B248" s="6">
        <f>SUM(B226:B247)</f>
        <v>3</v>
      </c>
      <c r="C248" s="6">
        <f t="shared" ref="C248:P248" si="3">SUM(C226:C247)</f>
        <v>15</v>
      </c>
      <c r="D248" s="6">
        <f t="shared" si="3"/>
        <v>18</v>
      </c>
      <c r="E248" s="6">
        <f t="shared" si="3"/>
        <v>26</v>
      </c>
      <c r="F248" s="6">
        <f t="shared" si="3"/>
        <v>165</v>
      </c>
      <c r="G248" s="6">
        <f t="shared" si="3"/>
        <v>191</v>
      </c>
      <c r="H248" s="6">
        <f t="shared" si="3"/>
        <v>60</v>
      </c>
      <c r="I248" s="6">
        <f t="shared" si="3"/>
        <v>681</v>
      </c>
      <c r="J248" s="6">
        <f t="shared" si="3"/>
        <v>741</v>
      </c>
      <c r="K248" s="6">
        <f t="shared" si="3"/>
        <v>64</v>
      </c>
      <c r="L248" s="6">
        <f t="shared" si="3"/>
        <v>451</v>
      </c>
      <c r="M248" s="6">
        <f t="shared" si="3"/>
        <v>515</v>
      </c>
      <c r="N248" s="6">
        <f t="shared" si="3"/>
        <v>153</v>
      </c>
      <c r="O248" s="1">
        <f t="shared" si="3"/>
        <v>1312</v>
      </c>
      <c r="P248" s="1">
        <f t="shared" si="3"/>
        <v>1465</v>
      </c>
    </row>
    <row r="249" spans="1:16" x14ac:dyDescent="0.25">
      <c r="A249" s="25" t="s">
        <v>231</v>
      </c>
    </row>
    <row r="250" spans="1:16" x14ac:dyDescent="0.25">
      <c r="A250" s="26">
        <v>43160</v>
      </c>
    </row>
    <row r="253" spans="1:16" x14ac:dyDescent="0.25">
      <c r="A253" s="57" t="s">
        <v>450</v>
      </c>
      <c r="B253"/>
      <c r="C253"/>
      <c r="D253"/>
    </row>
    <row r="254" spans="1:16" x14ac:dyDescent="0.25">
      <c r="A254" s="111" t="s">
        <v>441</v>
      </c>
      <c r="B254" s="113" t="s">
        <v>4</v>
      </c>
      <c r="C254" s="114"/>
      <c r="D254" s="114"/>
    </row>
    <row r="255" spans="1:16" x14ac:dyDescent="0.25">
      <c r="A255" s="112"/>
      <c r="B255" s="60" t="s">
        <v>5</v>
      </c>
      <c r="C255" s="60" t="s">
        <v>6</v>
      </c>
      <c r="D255" s="60" t="s">
        <v>1</v>
      </c>
    </row>
    <row r="256" spans="1:16" x14ac:dyDescent="0.25">
      <c r="A256" s="56" t="s">
        <v>442</v>
      </c>
      <c r="B256" s="58">
        <v>51</v>
      </c>
      <c r="C256" s="58">
        <v>428</v>
      </c>
      <c r="D256" s="58">
        <f>SUM(B256:C256)</f>
        <v>479</v>
      </c>
    </row>
    <row r="257" spans="1:14" x14ac:dyDescent="0.25">
      <c r="A257" s="56" t="s">
        <v>443</v>
      </c>
      <c r="B257" s="58">
        <v>79</v>
      </c>
      <c r="C257" s="58">
        <v>598</v>
      </c>
      <c r="D257" s="58">
        <f t="shared" ref="D257:D260" si="4">SUM(B257:C257)</f>
        <v>677</v>
      </c>
    </row>
    <row r="258" spans="1:14" x14ac:dyDescent="0.25">
      <c r="A258" s="56" t="s">
        <v>444</v>
      </c>
      <c r="B258" s="58">
        <v>23</v>
      </c>
      <c r="C258" s="58">
        <v>285</v>
      </c>
      <c r="D258" s="58">
        <f t="shared" si="4"/>
        <v>308</v>
      </c>
    </row>
    <row r="259" spans="1:14" x14ac:dyDescent="0.25">
      <c r="A259" s="56" t="s">
        <v>445</v>
      </c>
      <c r="B259" s="58">
        <v>0</v>
      </c>
      <c r="C259" s="58">
        <v>0</v>
      </c>
      <c r="D259" s="58">
        <f t="shared" si="4"/>
        <v>0</v>
      </c>
    </row>
    <row r="260" spans="1:14" x14ac:dyDescent="0.25">
      <c r="A260" s="56" t="s">
        <v>404</v>
      </c>
      <c r="B260" s="58">
        <v>0</v>
      </c>
      <c r="C260" s="58">
        <v>1</v>
      </c>
      <c r="D260" s="58">
        <f t="shared" si="4"/>
        <v>1</v>
      </c>
    </row>
    <row r="261" spans="1:14" x14ac:dyDescent="0.25">
      <c r="A261" s="59" t="s">
        <v>1</v>
      </c>
      <c r="B261" s="59">
        <f>SUM(B256:B260)</f>
        <v>153</v>
      </c>
      <c r="C261" s="1">
        <f t="shared" ref="C261:D261" si="5">SUM(C256:C260)</f>
        <v>1312</v>
      </c>
      <c r="D261" s="1">
        <f t="shared" si="5"/>
        <v>1465</v>
      </c>
    </row>
    <row r="262" spans="1:14" x14ac:dyDescent="0.25">
      <c r="A262" s="25" t="s">
        <v>231</v>
      </c>
      <c r="B262"/>
      <c r="C262"/>
      <c r="D262"/>
    </row>
    <row r="263" spans="1:14" x14ac:dyDescent="0.25">
      <c r="A263" s="26">
        <v>43160</v>
      </c>
      <c r="B263"/>
      <c r="C263"/>
      <c r="D263"/>
    </row>
    <row r="266" spans="1:14" s="63" customFormat="1" ht="21" x14ac:dyDescent="0.35">
      <c r="A266" s="64" t="s">
        <v>470</v>
      </c>
      <c r="E266" s="79"/>
      <c r="F266" s="79"/>
    </row>
    <row r="267" spans="1:14" x14ac:dyDescent="0.25">
      <c r="A267"/>
      <c r="B267"/>
      <c r="C267"/>
      <c r="D267"/>
      <c r="E267" s="78"/>
      <c r="F267" s="78"/>
      <c r="G267"/>
      <c r="H267"/>
      <c r="I267"/>
      <c r="J267"/>
      <c r="K267"/>
      <c r="L267"/>
      <c r="M267"/>
      <c r="N267"/>
    </row>
    <row r="268" spans="1:14" x14ac:dyDescent="0.25">
      <c r="A268"/>
      <c r="B268"/>
      <c r="C268"/>
      <c r="D268"/>
      <c r="E268" s="78"/>
      <c r="F268" s="78"/>
      <c r="G268"/>
      <c r="H268"/>
      <c r="I268"/>
      <c r="J268"/>
      <c r="K268"/>
      <c r="L268"/>
      <c r="M268"/>
      <c r="N268"/>
    </row>
    <row r="269" spans="1:14" x14ac:dyDescent="0.25">
      <c r="A269" s="5" t="s">
        <v>492</v>
      </c>
      <c r="E269" s="38"/>
      <c r="F269" s="38"/>
      <c r="I269"/>
      <c r="J269"/>
      <c r="K269"/>
      <c r="L269"/>
      <c r="M269"/>
      <c r="N269"/>
    </row>
    <row r="270" spans="1:14" x14ac:dyDescent="0.25">
      <c r="A270" s="72" t="s">
        <v>226</v>
      </c>
      <c r="B270" s="72" t="s">
        <v>5</v>
      </c>
      <c r="C270" s="72" t="s">
        <v>6</v>
      </c>
      <c r="D270" s="72" t="s">
        <v>1</v>
      </c>
      <c r="E270" s="38"/>
      <c r="F270" s="38"/>
      <c r="I270"/>
      <c r="J270"/>
      <c r="K270"/>
      <c r="L270"/>
      <c r="M270"/>
      <c r="N270"/>
    </row>
    <row r="271" spans="1:14" x14ac:dyDescent="0.25">
      <c r="A271" s="8" t="s">
        <v>200</v>
      </c>
      <c r="B271" s="9">
        <v>0</v>
      </c>
      <c r="C271" s="9">
        <v>4</v>
      </c>
      <c r="D271" s="9">
        <f>SUM(B271:C271)</f>
        <v>4</v>
      </c>
      <c r="E271" s="38"/>
      <c r="F271" s="38"/>
      <c r="I271"/>
      <c r="J271"/>
      <c r="K271"/>
      <c r="L271"/>
      <c r="M271"/>
      <c r="N271"/>
    </row>
    <row r="272" spans="1:14" x14ac:dyDescent="0.25">
      <c r="A272" s="8" t="s">
        <v>201</v>
      </c>
      <c r="B272" s="9">
        <v>10</v>
      </c>
      <c r="C272" s="9">
        <v>63</v>
      </c>
      <c r="D272" s="9">
        <f>SUM(B272:C272)</f>
        <v>73</v>
      </c>
      <c r="E272" s="38"/>
      <c r="F272" s="38"/>
      <c r="I272"/>
      <c r="J272"/>
      <c r="K272"/>
      <c r="L272"/>
      <c r="M272"/>
      <c r="N272"/>
    </row>
    <row r="273" spans="1:16" x14ac:dyDescent="0.25">
      <c r="A273" s="8" t="s">
        <v>202</v>
      </c>
      <c r="B273" s="9">
        <v>24</v>
      </c>
      <c r="C273" s="9">
        <v>290</v>
      </c>
      <c r="D273" s="9">
        <f>SUM(B273:C273)</f>
        <v>314</v>
      </c>
      <c r="E273" s="38"/>
      <c r="F273" s="38"/>
      <c r="I273"/>
      <c r="J273"/>
      <c r="K273"/>
      <c r="L273"/>
      <c r="M273"/>
      <c r="N273"/>
    </row>
    <row r="274" spans="1:16" x14ac:dyDescent="0.25">
      <c r="A274" s="8" t="s">
        <v>203</v>
      </c>
      <c r="B274" s="9">
        <v>40</v>
      </c>
      <c r="C274" s="9">
        <v>164</v>
      </c>
      <c r="D274" s="9">
        <f>SUM(B274:C274)</f>
        <v>204</v>
      </c>
      <c r="E274" s="38"/>
      <c r="F274" s="38"/>
      <c r="I274"/>
      <c r="J274"/>
      <c r="K274"/>
      <c r="L274"/>
      <c r="M274"/>
      <c r="N274"/>
    </row>
    <row r="275" spans="1:16" x14ac:dyDescent="0.25">
      <c r="A275" s="10" t="s">
        <v>1</v>
      </c>
      <c r="B275" s="10">
        <f>SUM(B271:B274)</f>
        <v>74</v>
      </c>
      <c r="C275" s="6">
        <f>SUM(C271:C274)</f>
        <v>521</v>
      </c>
      <c r="D275" s="6">
        <f>SUM(B275:C275)</f>
        <v>595</v>
      </c>
      <c r="E275" s="38"/>
      <c r="F275" s="38"/>
      <c r="O275" s="22"/>
      <c r="P275" s="22"/>
    </row>
    <row r="276" spans="1:16" x14ac:dyDescent="0.25">
      <c r="A276" s="25" t="s">
        <v>493</v>
      </c>
      <c r="E276" s="38"/>
      <c r="F276" s="38"/>
      <c r="O276" s="22"/>
      <c r="P276" s="22"/>
    </row>
    <row r="277" spans="1:16" x14ac:dyDescent="0.25">
      <c r="A277" s="26">
        <v>43160</v>
      </c>
      <c r="E277" s="38"/>
      <c r="F277" s="38"/>
      <c r="O277" s="22"/>
      <c r="P277" s="22"/>
    </row>
    <row r="278" spans="1:16" x14ac:dyDescent="0.25">
      <c r="E278" s="38"/>
      <c r="F278" s="38"/>
      <c r="O278" s="22"/>
      <c r="P278" s="22"/>
    </row>
    <row r="279" spans="1:16" x14ac:dyDescent="0.25">
      <c r="A279" s="11" t="s">
        <v>494</v>
      </c>
      <c r="E279" s="12"/>
      <c r="F279" s="12"/>
      <c r="G279" s="12"/>
      <c r="L279"/>
      <c r="M279"/>
      <c r="N279"/>
    </row>
    <row r="280" spans="1:16" x14ac:dyDescent="0.25">
      <c r="A280" s="109" t="s">
        <v>2</v>
      </c>
      <c r="B280" s="116" t="s">
        <v>3</v>
      </c>
      <c r="C280" s="116"/>
      <c r="D280" s="116"/>
      <c r="E280" s="118" t="s">
        <v>4</v>
      </c>
      <c r="F280" s="109"/>
      <c r="G280" s="109"/>
      <c r="J280"/>
      <c r="K280"/>
      <c r="L280"/>
      <c r="M280"/>
      <c r="N280"/>
    </row>
    <row r="281" spans="1:16" ht="15" customHeight="1" x14ac:dyDescent="0.25">
      <c r="A281" s="115"/>
      <c r="B281" s="117"/>
      <c r="C281" s="117"/>
      <c r="D281" s="117"/>
      <c r="E281" s="29" t="s">
        <v>5</v>
      </c>
      <c r="F281" s="29" t="s">
        <v>6</v>
      </c>
      <c r="G281" s="29" t="s">
        <v>1</v>
      </c>
      <c r="J281"/>
      <c r="K281"/>
      <c r="L281"/>
      <c r="M281"/>
      <c r="N281"/>
    </row>
    <row r="282" spans="1:16" s="35" customFormat="1" ht="15" customHeight="1" x14ac:dyDescent="0.25">
      <c r="A282" s="134" t="s">
        <v>83</v>
      </c>
      <c r="B282" s="136" t="s">
        <v>84</v>
      </c>
      <c r="C282" s="136"/>
      <c r="D282" s="136"/>
      <c r="E282" s="83">
        <v>4</v>
      </c>
      <c r="F282" s="83">
        <v>18</v>
      </c>
      <c r="G282" s="84">
        <f>SUM(E282:F282)</f>
        <v>22</v>
      </c>
    </row>
    <row r="283" spans="1:16" s="35" customFormat="1" ht="15" customHeight="1" x14ac:dyDescent="0.25">
      <c r="A283" s="135"/>
      <c r="B283" s="136" t="s">
        <v>85</v>
      </c>
      <c r="C283" s="136"/>
      <c r="D283" s="136"/>
      <c r="E283" s="83">
        <v>0</v>
      </c>
      <c r="F283" s="83">
        <v>12</v>
      </c>
      <c r="G283" s="84">
        <f t="shared" ref="G283:G346" si="6">SUM(E283:F283)</f>
        <v>12</v>
      </c>
    </row>
    <row r="284" spans="1:16" s="35" customFormat="1" ht="15" customHeight="1" x14ac:dyDescent="0.25">
      <c r="A284" s="135"/>
      <c r="B284" s="136" t="s">
        <v>91</v>
      </c>
      <c r="C284" s="136"/>
      <c r="D284" s="136"/>
      <c r="E284" s="83">
        <v>1</v>
      </c>
      <c r="F284" s="83">
        <v>1</v>
      </c>
      <c r="G284" s="84">
        <f t="shared" si="6"/>
        <v>2</v>
      </c>
    </row>
    <row r="285" spans="1:16" s="35" customFormat="1" ht="15" customHeight="1" x14ac:dyDescent="0.25">
      <c r="A285" s="135"/>
      <c r="B285" s="136" t="s">
        <v>92</v>
      </c>
      <c r="C285" s="136"/>
      <c r="D285" s="136"/>
      <c r="E285" s="83">
        <v>0</v>
      </c>
      <c r="F285" s="83">
        <v>2</v>
      </c>
      <c r="G285" s="84">
        <f t="shared" si="6"/>
        <v>2</v>
      </c>
    </row>
    <row r="286" spans="1:16" s="35" customFormat="1" ht="15" customHeight="1" x14ac:dyDescent="0.25">
      <c r="A286" s="135"/>
      <c r="B286" s="136" t="s">
        <v>93</v>
      </c>
      <c r="C286" s="136"/>
      <c r="D286" s="136"/>
      <c r="E286" s="83">
        <v>1</v>
      </c>
      <c r="F286" s="83">
        <v>0</v>
      </c>
      <c r="G286" s="84">
        <f t="shared" si="6"/>
        <v>1</v>
      </c>
    </row>
    <row r="287" spans="1:16" s="35" customFormat="1" ht="15" customHeight="1" x14ac:dyDescent="0.25">
      <c r="A287" s="135"/>
      <c r="B287" s="136" t="s">
        <v>89</v>
      </c>
      <c r="C287" s="136"/>
      <c r="D287" s="136"/>
      <c r="E287" s="83">
        <v>0</v>
      </c>
      <c r="F287" s="83">
        <v>1</v>
      </c>
      <c r="G287" s="84">
        <f t="shared" si="6"/>
        <v>1</v>
      </c>
    </row>
    <row r="288" spans="1:16" s="35" customFormat="1" ht="15" customHeight="1" x14ac:dyDescent="0.25">
      <c r="A288" s="135"/>
      <c r="B288" s="136" t="s">
        <v>87</v>
      </c>
      <c r="C288" s="136"/>
      <c r="D288" s="136"/>
      <c r="E288" s="83">
        <v>0</v>
      </c>
      <c r="F288" s="83">
        <v>1</v>
      </c>
      <c r="G288" s="84">
        <f t="shared" si="6"/>
        <v>1</v>
      </c>
    </row>
    <row r="289" spans="1:7" s="35" customFormat="1" ht="15" customHeight="1" x14ac:dyDescent="0.25">
      <c r="A289" s="135"/>
      <c r="B289" s="136" t="s">
        <v>90</v>
      </c>
      <c r="C289" s="136"/>
      <c r="D289" s="136"/>
      <c r="E289" s="83">
        <v>0</v>
      </c>
      <c r="F289" s="83">
        <v>1</v>
      </c>
      <c r="G289" s="84">
        <f t="shared" si="6"/>
        <v>1</v>
      </c>
    </row>
    <row r="290" spans="1:7" s="35" customFormat="1" ht="15" customHeight="1" x14ac:dyDescent="0.25">
      <c r="A290" s="135"/>
      <c r="B290" s="136" t="s">
        <v>88</v>
      </c>
      <c r="C290" s="136"/>
      <c r="D290" s="136"/>
      <c r="E290" s="83">
        <v>0</v>
      </c>
      <c r="F290" s="83">
        <v>3</v>
      </c>
      <c r="G290" s="84">
        <f t="shared" si="6"/>
        <v>3</v>
      </c>
    </row>
    <row r="291" spans="1:7" s="35" customFormat="1" ht="15" customHeight="1" x14ac:dyDescent="0.25">
      <c r="A291" s="135"/>
      <c r="B291" s="136" t="s">
        <v>86</v>
      </c>
      <c r="C291" s="136"/>
      <c r="D291" s="136"/>
      <c r="E291" s="83">
        <v>0</v>
      </c>
      <c r="F291" s="83">
        <v>3</v>
      </c>
      <c r="G291" s="84">
        <f t="shared" si="6"/>
        <v>3</v>
      </c>
    </row>
    <row r="292" spans="1:7" s="35" customFormat="1" ht="15" customHeight="1" x14ac:dyDescent="0.25">
      <c r="A292" s="134" t="s">
        <v>166</v>
      </c>
      <c r="B292" s="136" t="s">
        <v>171</v>
      </c>
      <c r="C292" s="136"/>
      <c r="D292" s="136"/>
      <c r="E292" s="83">
        <v>2</v>
      </c>
      <c r="F292" s="83">
        <v>0</v>
      </c>
      <c r="G292" s="84">
        <f t="shared" si="6"/>
        <v>2</v>
      </c>
    </row>
    <row r="293" spans="1:7" s="35" customFormat="1" ht="15" customHeight="1" x14ac:dyDescent="0.25">
      <c r="A293" s="135"/>
      <c r="B293" s="136" t="s">
        <v>169</v>
      </c>
      <c r="C293" s="136"/>
      <c r="D293" s="136"/>
      <c r="E293" s="83">
        <v>0</v>
      </c>
      <c r="F293" s="83">
        <v>1</v>
      </c>
      <c r="G293" s="84">
        <f t="shared" si="6"/>
        <v>1</v>
      </c>
    </row>
    <row r="294" spans="1:7" s="35" customFormat="1" ht="15" customHeight="1" x14ac:dyDescent="0.25">
      <c r="A294" s="135"/>
      <c r="B294" s="136" t="s">
        <v>167</v>
      </c>
      <c r="C294" s="136"/>
      <c r="D294" s="136"/>
      <c r="E294" s="83">
        <v>0</v>
      </c>
      <c r="F294" s="83">
        <v>12</v>
      </c>
      <c r="G294" s="84">
        <f t="shared" si="6"/>
        <v>12</v>
      </c>
    </row>
    <row r="295" spans="1:7" s="35" customFormat="1" ht="15" customHeight="1" x14ac:dyDescent="0.25">
      <c r="A295" s="135"/>
      <c r="B295" s="136" t="s">
        <v>174</v>
      </c>
      <c r="C295" s="136"/>
      <c r="D295" s="136"/>
      <c r="E295" s="83">
        <v>1</v>
      </c>
      <c r="F295" s="83">
        <v>0</v>
      </c>
      <c r="G295" s="84">
        <f t="shared" si="6"/>
        <v>1</v>
      </c>
    </row>
    <row r="296" spans="1:7" s="35" customFormat="1" ht="15" customHeight="1" x14ac:dyDescent="0.25">
      <c r="A296" s="135"/>
      <c r="B296" s="136" t="s">
        <v>170</v>
      </c>
      <c r="C296" s="136"/>
      <c r="D296" s="136"/>
      <c r="E296" s="83">
        <v>0</v>
      </c>
      <c r="F296" s="83">
        <v>1</v>
      </c>
      <c r="G296" s="84">
        <f t="shared" si="6"/>
        <v>1</v>
      </c>
    </row>
    <row r="297" spans="1:7" s="35" customFormat="1" ht="15" customHeight="1" x14ac:dyDescent="0.25">
      <c r="A297" s="135"/>
      <c r="B297" s="136" t="s">
        <v>168</v>
      </c>
      <c r="C297" s="136"/>
      <c r="D297" s="136"/>
      <c r="E297" s="83">
        <v>0</v>
      </c>
      <c r="F297" s="83">
        <v>2</v>
      </c>
      <c r="G297" s="84">
        <f t="shared" si="6"/>
        <v>2</v>
      </c>
    </row>
    <row r="298" spans="1:7" s="35" customFormat="1" ht="15" customHeight="1" x14ac:dyDescent="0.25">
      <c r="A298" s="134" t="s">
        <v>190</v>
      </c>
      <c r="B298" s="136" t="s">
        <v>191</v>
      </c>
      <c r="C298" s="136"/>
      <c r="D298" s="136"/>
      <c r="E298" s="83">
        <v>1</v>
      </c>
      <c r="F298" s="83">
        <v>8</v>
      </c>
      <c r="G298" s="84">
        <f t="shared" si="6"/>
        <v>9</v>
      </c>
    </row>
    <row r="299" spans="1:7" s="35" customFormat="1" ht="15" customHeight="1" x14ac:dyDescent="0.25">
      <c r="A299" s="135"/>
      <c r="B299" s="136" t="s">
        <v>195</v>
      </c>
      <c r="C299" s="136"/>
      <c r="D299" s="136"/>
      <c r="E299" s="83">
        <v>0</v>
      </c>
      <c r="F299" s="83">
        <v>1</v>
      </c>
      <c r="G299" s="84">
        <f t="shared" si="6"/>
        <v>1</v>
      </c>
    </row>
    <row r="300" spans="1:7" s="35" customFormat="1" ht="15" customHeight="1" x14ac:dyDescent="0.25">
      <c r="A300" s="135"/>
      <c r="B300" s="136" t="s">
        <v>198</v>
      </c>
      <c r="C300" s="136"/>
      <c r="D300" s="136"/>
      <c r="E300" s="83">
        <v>0</v>
      </c>
      <c r="F300" s="83">
        <v>1</v>
      </c>
      <c r="G300" s="84">
        <f t="shared" si="6"/>
        <v>1</v>
      </c>
    </row>
    <row r="301" spans="1:7" s="35" customFormat="1" ht="15" customHeight="1" x14ac:dyDescent="0.25">
      <c r="A301" s="135"/>
      <c r="B301" s="136" t="s">
        <v>193</v>
      </c>
      <c r="C301" s="136"/>
      <c r="D301" s="136"/>
      <c r="E301" s="83">
        <v>2</v>
      </c>
      <c r="F301" s="83">
        <v>2</v>
      </c>
      <c r="G301" s="84">
        <f t="shared" si="6"/>
        <v>4</v>
      </c>
    </row>
    <row r="302" spans="1:7" s="35" customFormat="1" ht="15" customHeight="1" x14ac:dyDescent="0.25">
      <c r="A302" s="135"/>
      <c r="B302" s="136" t="s">
        <v>197</v>
      </c>
      <c r="C302" s="136"/>
      <c r="D302" s="136"/>
      <c r="E302" s="83">
        <v>0</v>
      </c>
      <c r="F302" s="83">
        <v>1</v>
      </c>
      <c r="G302" s="84">
        <f t="shared" si="6"/>
        <v>1</v>
      </c>
    </row>
    <row r="303" spans="1:7" s="35" customFormat="1" ht="15" customHeight="1" x14ac:dyDescent="0.25">
      <c r="A303" s="135"/>
      <c r="B303" s="136" t="s">
        <v>196</v>
      </c>
      <c r="C303" s="136"/>
      <c r="D303" s="136"/>
      <c r="E303" s="83">
        <v>0</v>
      </c>
      <c r="F303" s="83">
        <v>1</v>
      </c>
      <c r="G303" s="84">
        <f t="shared" si="6"/>
        <v>1</v>
      </c>
    </row>
    <row r="304" spans="1:7" s="35" customFormat="1" ht="15" customHeight="1" x14ac:dyDescent="0.25">
      <c r="A304" s="135"/>
      <c r="B304" s="136" t="s">
        <v>192</v>
      </c>
      <c r="C304" s="136"/>
      <c r="D304" s="136"/>
      <c r="E304" s="83">
        <v>0</v>
      </c>
      <c r="F304" s="83">
        <v>4</v>
      </c>
      <c r="G304" s="84">
        <f t="shared" si="6"/>
        <v>4</v>
      </c>
    </row>
    <row r="305" spans="1:7" s="35" customFormat="1" ht="15" customHeight="1" x14ac:dyDescent="0.25">
      <c r="A305" s="134" t="s">
        <v>94</v>
      </c>
      <c r="B305" s="136" t="s">
        <v>105</v>
      </c>
      <c r="C305" s="136"/>
      <c r="D305" s="136"/>
      <c r="E305" s="83">
        <v>0</v>
      </c>
      <c r="F305" s="83">
        <v>2</v>
      </c>
      <c r="G305" s="84">
        <f t="shared" si="6"/>
        <v>2</v>
      </c>
    </row>
    <row r="306" spans="1:7" s="35" customFormat="1" ht="15" customHeight="1" x14ac:dyDescent="0.25">
      <c r="A306" s="135"/>
      <c r="B306" s="136" t="s">
        <v>95</v>
      </c>
      <c r="C306" s="136"/>
      <c r="D306" s="136"/>
      <c r="E306" s="83">
        <v>0</v>
      </c>
      <c r="F306" s="83">
        <v>10</v>
      </c>
      <c r="G306" s="84">
        <f t="shared" si="6"/>
        <v>10</v>
      </c>
    </row>
    <row r="307" spans="1:7" s="35" customFormat="1" ht="15" customHeight="1" x14ac:dyDescent="0.25">
      <c r="A307" s="135"/>
      <c r="B307" s="136" t="s">
        <v>98</v>
      </c>
      <c r="C307" s="136"/>
      <c r="D307" s="136"/>
      <c r="E307" s="83">
        <v>0</v>
      </c>
      <c r="F307" s="83">
        <v>3</v>
      </c>
      <c r="G307" s="84">
        <f t="shared" si="6"/>
        <v>3</v>
      </c>
    </row>
    <row r="308" spans="1:7" s="35" customFormat="1" ht="15" customHeight="1" x14ac:dyDescent="0.25">
      <c r="A308" s="135"/>
      <c r="B308" s="136" t="s">
        <v>103</v>
      </c>
      <c r="C308" s="136"/>
      <c r="D308" s="136"/>
      <c r="E308" s="83">
        <v>0</v>
      </c>
      <c r="F308" s="83">
        <v>2</v>
      </c>
      <c r="G308" s="84">
        <f t="shared" si="6"/>
        <v>2</v>
      </c>
    </row>
    <row r="309" spans="1:7" s="35" customFormat="1" ht="15" customHeight="1" x14ac:dyDescent="0.25">
      <c r="A309" s="135"/>
      <c r="B309" s="136" t="s">
        <v>96</v>
      </c>
      <c r="C309" s="136"/>
      <c r="D309" s="136"/>
      <c r="E309" s="83">
        <v>0</v>
      </c>
      <c r="F309" s="83">
        <v>7</v>
      </c>
      <c r="G309" s="84">
        <f t="shared" si="6"/>
        <v>7</v>
      </c>
    </row>
    <row r="310" spans="1:7" s="35" customFormat="1" ht="15" customHeight="1" x14ac:dyDescent="0.25">
      <c r="A310" s="135"/>
      <c r="B310" s="136" t="s">
        <v>104</v>
      </c>
      <c r="C310" s="136"/>
      <c r="D310" s="136"/>
      <c r="E310" s="83">
        <v>0</v>
      </c>
      <c r="F310" s="83">
        <v>1</v>
      </c>
      <c r="G310" s="84">
        <f t="shared" si="6"/>
        <v>1</v>
      </c>
    </row>
    <row r="311" spans="1:7" s="35" customFormat="1" ht="15" customHeight="1" x14ac:dyDescent="0.25">
      <c r="A311" s="135"/>
      <c r="B311" s="136" t="s">
        <v>102</v>
      </c>
      <c r="C311" s="136"/>
      <c r="D311" s="136"/>
      <c r="E311" s="83">
        <v>0</v>
      </c>
      <c r="F311" s="83">
        <v>1</v>
      </c>
      <c r="G311" s="84">
        <f t="shared" si="6"/>
        <v>1</v>
      </c>
    </row>
    <row r="312" spans="1:7" s="35" customFormat="1" ht="15" customHeight="1" x14ac:dyDescent="0.25">
      <c r="A312" s="135"/>
      <c r="B312" s="136" t="s">
        <v>97</v>
      </c>
      <c r="C312" s="136"/>
      <c r="D312" s="136"/>
      <c r="E312" s="83">
        <v>0</v>
      </c>
      <c r="F312" s="83">
        <v>6</v>
      </c>
      <c r="G312" s="84">
        <f t="shared" si="6"/>
        <v>6</v>
      </c>
    </row>
    <row r="313" spans="1:7" s="35" customFormat="1" ht="15" customHeight="1" x14ac:dyDescent="0.25">
      <c r="A313" s="135"/>
      <c r="B313" s="136" t="s">
        <v>99</v>
      </c>
      <c r="C313" s="136"/>
      <c r="D313" s="136"/>
      <c r="E313" s="83">
        <v>0</v>
      </c>
      <c r="F313" s="83">
        <v>6</v>
      </c>
      <c r="G313" s="84">
        <f t="shared" si="6"/>
        <v>6</v>
      </c>
    </row>
    <row r="314" spans="1:7" s="35" customFormat="1" ht="15" customHeight="1" x14ac:dyDescent="0.25">
      <c r="A314" s="134" t="s">
        <v>67</v>
      </c>
      <c r="B314" s="136" t="s">
        <v>77</v>
      </c>
      <c r="C314" s="136"/>
      <c r="D314" s="136"/>
      <c r="E314" s="83">
        <v>1</v>
      </c>
      <c r="F314" s="83">
        <v>0</v>
      </c>
      <c r="G314" s="84">
        <f t="shared" si="6"/>
        <v>1</v>
      </c>
    </row>
    <row r="315" spans="1:7" s="35" customFormat="1" ht="15" customHeight="1" x14ac:dyDescent="0.25">
      <c r="A315" s="135"/>
      <c r="B315" s="136" t="s">
        <v>76</v>
      </c>
      <c r="C315" s="136"/>
      <c r="D315" s="136"/>
      <c r="E315" s="83">
        <v>0</v>
      </c>
      <c r="F315" s="83">
        <v>1</v>
      </c>
      <c r="G315" s="84">
        <f t="shared" si="6"/>
        <v>1</v>
      </c>
    </row>
    <row r="316" spans="1:7" s="35" customFormat="1" ht="15" customHeight="1" x14ac:dyDescent="0.25">
      <c r="A316" s="135"/>
      <c r="B316" s="136" t="s">
        <v>68</v>
      </c>
      <c r="C316" s="136"/>
      <c r="D316" s="136"/>
      <c r="E316" s="83">
        <v>0</v>
      </c>
      <c r="F316" s="83">
        <v>21</v>
      </c>
      <c r="G316" s="84">
        <f t="shared" si="6"/>
        <v>21</v>
      </c>
    </row>
    <row r="317" spans="1:7" s="35" customFormat="1" ht="15" customHeight="1" x14ac:dyDescent="0.25">
      <c r="A317" s="135"/>
      <c r="B317" s="136" t="s">
        <v>73</v>
      </c>
      <c r="C317" s="136"/>
      <c r="D317" s="136"/>
      <c r="E317" s="83">
        <v>0</v>
      </c>
      <c r="F317" s="83">
        <v>5</v>
      </c>
      <c r="G317" s="84">
        <f t="shared" si="6"/>
        <v>5</v>
      </c>
    </row>
    <row r="318" spans="1:7" s="35" customFormat="1" ht="15" customHeight="1" x14ac:dyDescent="0.25">
      <c r="A318" s="135"/>
      <c r="B318" s="136" t="s">
        <v>69</v>
      </c>
      <c r="C318" s="136"/>
      <c r="D318" s="136"/>
      <c r="E318" s="83">
        <v>0</v>
      </c>
      <c r="F318" s="83">
        <v>9</v>
      </c>
      <c r="G318" s="84">
        <f t="shared" si="6"/>
        <v>9</v>
      </c>
    </row>
    <row r="319" spans="1:7" s="35" customFormat="1" ht="15" customHeight="1" x14ac:dyDescent="0.25">
      <c r="A319" s="135"/>
      <c r="B319" s="136" t="s">
        <v>71</v>
      </c>
      <c r="C319" s="136"/>
      <c r="D319" s="136"/>
      <c r="E319" s="83">
        <v>1</v>
      </c>
      <c r="F319" s="83">
        <v>1</v>
      </c>
      <c r="G319" s="84">
        <f t="shared" si="6"/>
        <v>2</v>
      </c>
    </row>
    <row r="320" spans="1:7" s="35" customFormat="1" ht="15" customHeight="1" x14ac:dyDescent="0.25">
      <c r="A320" s="135"/>
      <c r="B320" s="136" t="s">
        <v>70</v>
      </c>
      <c r="C320" s="136"/>
      <c r="D320" s="136"/>
      <c r="E320" s="83">
        <v>2</v>
      </c>
      <c r="F320" s="83">
        <v>4</v>
      </c>
      <c r="G320" s="84">
        <f t="shared" si="6"/>
        <v>6</v>
      </c>
    </row>
    <row r="321" spans="1:7" s="35" customFormat="1" ht="15" customHeight="1" x14ac:dyDescent="0.25">
      <c r="A321" s="135"/>
      <c r="B321" s="136" t="s">
        <v>75</v>
      </c>
      <c r="C321" s="136"/>
      <c r="D321" s="136"/>
      <c r="E321" s="83">
        <v>0</v>
      </c>
      <c r="F321" s="83">
        <v>1</v>
      </c>
      <c r="G321" s="84">
        <f t="shared" si="6"/>
        <v>1</v>
      </c>
    </row>
    <row r="322" spans="1:7" s="35" customFormat="1" ht="15" customHeight="1" x14ac:dyDescent="0.25">
      <c r="A322" s="135"/>
      <c r="B322" s="136" t="s">
        <v>72</v>
      </c>
      <c r="C322" s="136"/>
      <c r="D322" s="136"/>
      <c r="E322" s="83">
        <v>1</v>
      </c>
      <c r="F322" s="83">
        <v>3</v>
      </c>
      <c r="G322" s="84">
        <f t="shared" si="6"/>
        <v>4</v>
      </c>
    </row>
    <row r="323" spans="1:7" s="35" customFormat="1" ht="15" customHeight="1" x14ac:dyDescent="0.25">
      <c r="A323" s="135"/>
      <c r="B323" s="136" t="s">
        <v>78</v>
      </c>
      <c r="C323" s="136"/>
      <c r="D323" s="136"/>
      <c r="E323" s="83">
        <v>0</v>
      </c>
      <c r="F323" s="83">
        <v>1</v>
      </c>
      <c r="G323" s="84">
        <f t="shared" si="6"/>
        <v>1</v>
      </c>
    </row>
    <row r="324" spans="1:7" s="35" customFormat="1" ht="15" customHeight="1" x14ac:dyDescent="0.25">
      <c r="A324" s="135"/>
      <c r="B324" s="136" t="s">
        <v>74</v>
      </c>
      <c r="C324" s="136"/>
      <c r="D324" s="136"/>
      <c r="E324" s="83">
        <v>2</v>
      </c>
      <c r="F324" s="83">
        <v>2</v>
      </c>
      <c r="G324" s="84">
        <f t="shared" si="6"/>
        <v>4</v>
      </c>
    </row>
    <row r="325" spans="1:7" s="35" customFormat="1" ht="15" customHeight="1" x14ac:dyDescent="0.25">
      <c r="A325" s="134" t="s">
        <v>110</v>
      </c>
      <c r="B325" s="136" t="s">
        <v>119</v>
      </c>
      <c r="C325" s="136"/>
      <c r="D325" s="136"/>
      <c r="E325" s="83">
        <v>0</v>
      </c>
      <c r="F325" s="83">
        <v>1</v>
      </c>
      <c r="G325" s="84">
        <f t="shared" si="6"/>
        <v>1</v>
      </c>
    </row>
    <row r="326" spans="1:7" s="35" customFormat="1" ht="15" customHeight="1" x14ac:dyDescent="0.25">
      <c r="A326" s="135"/>
      <c r="B326" s="136" t="s">
        <v>117</v>
      </c>
      <c r="C326" s="136"/>
      <c r="D326" s="136"/>
      <c r="E326" s="83">
        <v>0</v>
      </c>
      <c r="F326" s="83">
        <v>1</v>
      </c>
      <c r="G326" s="84">
        <f t="shared" si="6"/>
        <v>1</v>
      </c>
    </row>
    <row r="327" spans="1:7" s="35" customFormat="1" ht="15" customHeight="1" x14ac:dyDescent="0.25">
      <c r="A327" s="135"/>
      <c r="B327" s="136" t="s">
        <v>118</v>
      </c>
      <c r="C327" s="136"/>
      <c r="D327" s="136"/>
      <c r="E327" s="83">
        <v>0</v>
      </c>
      <c r="F327" s="83">
        <v>2</v>
      </c>
      <c r="G327" s="84">
        <f t="shared" si="6"/>
        <v>2</v>
      </c>
    </row>
    <row r="328" spans="1:7" s="35" customFormat="1" ht="15" customHeight="1" x14ac:dyDescent="0.25">
      <c r="A328" s="135"/>
      <c r="B328" s="136" t="s">
        <v>122</v>
      </c>
      <c r="C328" s="136"/>
      <c r="D328" s="136"/>
      <c r="E328" s="83">
        <v>1</v>
      </c>
      <c r="F328" s="83">
        <v>0</v>
      </c>
      <c r="G328" s="84">
        <f t="shared" si="6"/>
        <v>1</v>
      </c>
    </row>
    <row r="329" spans="1:7" s="35" customFormat="1" ht="15" customHeight="1" x14ac:dyDescent="0.25">
      <c r="A329" s="135"/>
      <c r="B329" s="136" t="s">
        <v>115</v>
      </c>
      <c r="C329" s="136"/>
      <c r="D329" s="136"/>
      <c r="E329" s="83">
        <v>0</v>
      </c>
      <c r="F329" s="83">
        <v>2</v>
      </c>
      <c r="G329" s="84">
        <f t="shared" si="6"/>
        <v>2</v>
      </c>
    </row>
    <row r="330" spans="1:7" s="35" customFormat="1" ht="15" customHeight="1" x14ac:dyDescent="0.25">
      <c r="A330" s="135"/>
      <c r="B330" s="136" t="s">
        <v>121</v>
      </c>
      <c r="C330" s="136"/>
      <c r="D330" s="136"/>
      <c r="E330" s="83">
        <v>0</v>
      </c>
      <c r="F330" s="83">
        <v>1</v>
      </c>
      <c r="G330" s="84">
        <f t="shared" si="6"/>
        <v>1</v>
      </c>
    </row>
    <row r="331" spans="1:7" s="35" customFormat="1" ht="15" customHeight="1" x14ac:dyDescent="0.25">
      <c r="A331" s="135"/>
      <c r="B331" s="136" t="s">
        <v>114</v>
      </c>
      <c r="C331" s="136"/>
      <c r="D331" s="136"/>
      <c r="E331" s="83">
        <v>0</v>
      </c>
      <c r="F331" s="83">
        <v>2</v>
      </c>
      <c r="G331" s="84">
        <f t="shared" si="6"/>
        <v>2</v>
      </c>
    </row>
    <row r="332" spans="1:7" s="35" customFormat="1" ht="15" customHeight="1" x14ac:dyDescent="0.25">
      <c r="A332" s="135"/>
      <c r="B332" s="136" t="s">
        <v>112</v>
      </c>
      <c r="C332" s="136"/>
      <c r="D332" s="136"/>
      <c r="E332" s="83">
        <v>0</v>
      </c>
      <c r="F332" s="83">
        <v>4</v>
      </c>
      <c r="G332" s="84">
        <f t="shared" si="6"/>
        <v>4</v>
      </c>
    </row>
    <row r="333" spans="1:7" s="35" customFormat="1" ht="15" customHeight="1" x14ac:dyDescent="0.25">
      <c r="A333" s="135"/>
      <c r="B333" s="136" t="s">
        <v>113</v>
      </c>
      <c r="C333" s="136"/>
      <c r="D333" s="136"/>
      <c r="E333" s="83">
        <v>0</v>
      </c>
      <c r="F333" s="83">
        <v>3</v>
      </c>
      <c r="G333" s="84">
        <f t="shared" si="6"/>
        <v>3</v>
      </c>
    </row>
    <row r="334" spans="1:7" s="35" customFormat="1" ht="15" customHeight="1" x14ac:dyDescent="0.25">
      <c r="A334" s="135"/>
      <c r="B334" s="136" t="s">
        <v>111</v>
      </c>
      <c r="C334" s="136"/>
      <c r="D334" s="136"/>
      <c r="E334" s="83">
        <v>1</v>
      </c>
      <c r="F334" s="83">
        <v>11</v>
      </c>
      <c r="G334" s="84">
        <f t="shared" si="6"/>
        <v>12</v>
      </c>
    </row>
    <row r="335" spans="1:7" s="35" customFormat="1" ht="15" customHeight="1" x14ac:dyDescent="0.25">
      <c r="A335" s="134" t="s">
        <v>154</v>
      </c>
      <c r="B335" s="136" t="s">
        <v>164</v>
      </c>
      <c r="C335" s="136"/>
      <c r="D335" s="136"/>
      <c r="E335" s="83">
        <v>0</v>
      </c>
      <c r="F335" s="83">
        <v>1</v>
      </c>
      <c r="G335" s="84">
        <f t="shared" si="6"/>
        <v>1</v>
      </c>
    </row>
    <row r="336" spans="1:7" s="35" customFormat="1" ht="15" customHeight="1" x14ac:dyDescent="0.25">
      <c r="A336" s="135"/>
      <c r="B336" s="136" t="s">
        <v>157</v>
      </c>
      <c r="C336" s="136"/>
      <c r="D336" s="136"/>
      <c r="E336" s="83">
        <v>1</v>
      </c>
      <c r="F336" s="83">
        <v>5</v>
      </c>
      <c r="G336" s="84">
        <f t="shared" si="6"/>
        <v>6</v>
      </c>
    </row>
    <row r="337" spans="1:7" s="35" customFormat="1" ht="15" customHeight="1" x14ac:dyDescent="0.25">
      <c r="A337" s="135"/>
      <c r="B337" s="136" t="s">
        <v>98</v>
      </c>
      <c r="C337" s="136"/>
      <c r="D337" s="136"/>
      <c r="E337" s="83">
        <v>0</v>
      </c>
      <c r="F337" s="83">
        <v>1</v>
      </c>
      <c r="G337" s="84">
        <f t="shared" si="6"/>
        <v>1</v>
      </c>
    </row>
    <row r="338" spans="1:7" s="35" customFormat="1" ht="15" customHeight="1" x14ac:dyDescent="0.25">
      <c r="A338" s="135"/>
      <c r="B338" s="136" t="s">
        <v>155</v>
      </c>
      <c r="C338" s="136"/>
      <c r="D338" s="136"/>
      <c r="E338" s="83">
        <v>1</v>
      </c>
      <c r="F338" s="83">
        <v>15</v>
      </c>
      <c r="G338" s="84">
        <f t="shared" si="6"/>
        <v>16</v>
      </c>
    </row>
    <row r="339" spans="1:7" s="35" customFormat="1" ht="15" customHeight="1" x14ac:dyDescent="0.25">
      <c r="A339" s="135"/>
      <c r="B339" s="136" t="s">
        <v>159</v>
      </c>
      <c r="C339" s="136"/>
      <c r="D339" s="136"/>
      <c r="E339" s="83">
        <v>0</v>
      </c>
      <c r="F339" s="83">
        <v>1</v>
      </c>
      <c r="G339" s="84">
        <f t="shared" si="6"/>
        <v>1</v>
      </c>
    </row>
    <row r="340" spans="1:7" s="35" customFormat="1" ht="15" customHeight="1" x14ac:dyDescent="0.25">
      <c r="A340" s="135"/>
      <c r="B340" s="136" t="s">
        <v>162</v>
      </c>
      <c r="C340" s="136"/>
      <c r="D340" s="136"/>
      <c r="E340" s="83">
        <v>0</v>
      </c>
      <c r="F340" s="83">
        <v>1</v>
      </c>
      <c r="G340" s="84">
        <f t="shared" si="6"/>
        <v>1</v>
      </c>
    </row>
    <row r="341" spans="1:7" s="35" customFormat="1" ht="15" customHeight="1" x14ac:dyDescent="0.25">
      <c r="A341" s="135"/>
      <c r="B341" s="136" t="s">
        <v>156</v>
      </c>
      <c r="C341" s="136"/>
      <c r="D341" s="136"/>
      <c r="E341" s="83">
        <v>1</v>
      </c>
      <c r="F341" s="83">
        <v>4</v>
      </c>
      <c r="G341" s="84">
        <f t="shared" si="6"/>
        <v>5</v>
      </c>
    </row>
    <row r="342" spans="1:7" s="35" customFormat="1" ht="15" customHeight="1" x14ac:dyDescent="0.25">
      <c r="A342" s="135"/>
      <c r="B342" s="136" t="s">
        <v>158</v>
      </c>
      <c r="C342" s="136"/>
      <c r="D342" s="136"/>
      <c r="E342" s="83">
        <v>0</v>
      </c>
      <c r="F342" s="83">
        <v>1</v>
      </c>
      <c r="G342" s="84">
        <f t="shared" si="6"/>
        <v>1</v>
      </c>
    </row>
    <row r="343" spans="1:7" s="35" customFormat="1" ht="15" customHeight="1" x14ac:dyDescent="0.25">
      <c r="A343" s="135"/>
      <c r="B343" s="136" t="s">
        <v>160</v>
      </c>
      <c r="C343" s="136"/>
      <c r="D343" s="136"/>
      <c r="E343" s="83">
        <v>0</v>
      </c>
      <c r="F343" s="83">
        <v>1</v>
      </c>
      <c r="G343" s="84">
        <f t="shared" si="6"/>
        <v>1</v>
      </c>
    </row>
    <row r="344" spans="1:7" s="35" customFormat="1" ht="15" customHeight="1" x14ac:dyDescent="0.25">
      <c r="A344" s="134" t="s">
        <v>175</v>
      </c>
      <c r="B344" s="136" t="s">
        <v>177</v>
      </c>
      <c r="C344" s="136"/>
      <c r="D344" s="136"/>
      <c r="E344" s="83">
        <v>0</v>
      </c>
      <c r="F344" s="83">
        <v>3</v>
      </c>
      <c r="G344" s="84">
        <f t="shared" si="6"/>
        <v>3</v>
      </c>
    </row>
    <row r="345" spans="1:7" s="35" customFormat="1" ht="15" customHeight="1" x14ac:dyDescent="0.25">
      <c r="A345" s="135"/>
      <c r="B345" s="136" t="s">
        <v>180</v>
      </c>
      <c r="C345" s="136"/>
      <c r="D345" s="136"/>
      <c r="E345" s="83">
        <v>0</v>
      </c>
      <c r="F345" s="83">
        <v>1</v>
      </c>
      <c r="G345" s="84">
        <f t="shared" si="6"/>
        <v>1</v>
      </c>
    </row>
    <row r="346" spans="1:7" s="35" customFormat="1" ht="15" customHeight="1" x14ac:dyDescent="0.25">
      <c r="A346" s="135"/>
      <c r="B346" s="136" t="s">
        <v>179</v>
      </c>
      <c r="C346" s="136"/>
      <c r="D346" s="136"/>
      <c r="E346" s="83">
        <v>0</v>
      </c>
      <c r="F346" s="83">
        <v>1</v>
      </c>
      <c r="G346" s="84">
        <f t="shared" si="6"/>
        <v>1</v>
      </c>
    </row>
    <row r="347" spans="1:7" s="35" customFormat="1" ht="15" customHeight="1" x14ac:dyDescent="0.25">
      <c r="A347" s="135"/>
      <c r="B347" s="136" t="s">
        <v>178</v>
      </c>
      <c r="C347" s="136"/>
      <c r="D347" s="136"/>
      <c r="E347" s="83">
        <v>0</v>
      </c>
      <c r="F347" s="83">
        <v>1</v>
      </c>
      <c r="G347" s="84">
        <f t="shared" ref="G347:G410" si="7">SUM(E347:F347)</f>
        <v>1</v>
      </c>
    </row>
    <row r="348" spans="1:7" s="35" customFormat="1" ht="15" customHeight="1" x14ac:dyDescent="0.25">
      <c r="A348" s="135"/>
      <c r="B348" s="136" t="s">
        <v>176</v>
      </c>
      <c r="C348" s="136"/>
      <c r="D348" s="136"/>
      <c r="E348" s="83">
        <v>0</v>
      </c>
      <c r="F348" s="83">
        <v>2</v>
      </c>
      <c r="G348" s="84">
        <f t="shared" si="7"/>
        <v>2</v>
      </c>
    </row>
    <row r="349" spans="1:7" s="35" customFormat="1" ht="15" customHeight="1" x14ac:dyDescent="0.25">
      <c r="A349" s="135"/>
      <c r="B349" s="136" t="s">
        <v>184</v>
      </c>
      <c r="C349" s="136"/>
      <c r="D349" s="136"/>
      <c r="E349" s="83">
        <v>0</v>
      </c>
      <c r="F349" s="83">
        <v>1</v>
      </c>
      <c r="G349" s="84">
        <f t="shared" si="7"/>
        <v>1</v>
      </c>
    </row>
    <row r="350" spans="1:7" s="35" customFormat="1" ht="15" customHeight="1" x14ac:dyDescent="0.25">
      <c r="A350" s="135"/>
      <c r="B350" s="136" t="s">
        <v>182</v>
      </c>
      <c r="C350" s="136"/>
      <c r="D350" s="136"/>
      <c r="E350" s="83">
        <v>0</v>
      </c>
      <c r="F350" s="83">
        <v>1</v>
      </c>
      <c r="G350" s="84">
        <f t="shared" si="7"/>
        <v>1</v>
      </c>
    </row>
    <row r="351" spans="1:7" s="35" customFormat="1" ht="15" customHeight="1" x14ac:dyDescent="0.25">
      <c r="A351" s="134" t="s">
        <v>50</v>
      </c>
      <c r="B351" s="136" t="s">
        <v>60</v>
      </c>
      <c r="C351" s="136"/>
      <c r="D351" s="136"/>
      <c r="E351" s="83">
        <v>0</v>
      </c>
      <c r="F351" s="83">
        <v>1</v>
      </c>
      <c r="G351" s="84">
        <f t="shared" si="7"/>
        <v>1</v>
      </c>
    </row>
    <row r="352" spans="1:7" s="35" customFormat="1" ht="15" customHeight="1" x14ac:dyDescent="0.25">
      <c r="A352" s="135"/>
      <c r="B352" s="136" t="s">
        <v>54</v>
      </c>
      <c r="C352" s="136"/>
      <c r="D352" s="136"/>
      <c r="E352" s="83">
        <v>0</v>
      </c>
      <c r="F352" s="83">
        <v>2</v>
      </c>
      <c r="G352" s="84">
        <f t="shared" si="7"/>
        <v>2</v>
      </c>
    </row>
    <row r="353" spans="1:7" s="35" customFormat="1" ht="15" customHeight="1" x14ac:dyDescent="0.25">
      <c r="A353" s="135"/>
      <c r="B353" s="136" t="s">
        <v>53</v>
      </c>
      <c r="C353" s="136"/>
      <c r="D353" s="136"/>
      <c r="E353" s="83">
        <v>1</v>
      </c>
      <c r="F353" s="83">
        <v>4</v>
      </c>
      <c r="G353" s="84">
        <f t="shared" si="7"/>
        <v>5</v>
      </c>
    </row>
    <row r="354" spans="1:7" s="35" customFormat="1" ht="15" customHeight="1" x14ac:dyDescent="0.25">
      <c r="A354" s="135"/>
      <c r="B354" s="136" t="s">
        <v>52</v>
      </c>
      <c r="C354" s="136"/>
      <c r="D354" s="136"/>
      <c r="E354" s="83">
        <v>0</v>
      </c>
      <c r="F354" s="83">
        <v>4</v>
      </c>
      <c r="G354" s="84">
        <f t="shared" si="7"/>
        <v>4</v>
      </c>
    </row>
    <row r="355" spans="1:7" s="35" customFormat="1" ht="15" customHeight="1" x14ac:dyDescent="0.25">
      <c r="A355" s="135"/>
      <c r="B355" s="136" t="s">
        <v>56</v>
      </c>
      <c r="C355" s="136"/>
      <c r="D355" s="136"/>
      <c r="E355" s="83">
        <v>0</v>
      </c>
      <c r="F355" s="83">
        <v>1</v>
      </c>
      <c r="G355" s="84">
        <f t="shared" si="7"/>
        <v>1</v>
      </c>
    </row>
    <row r="356" spans="1:7" s="35" customFormat="1" ht="15" customHeight="1" x14ac:dyDescent="0.25">
      <c r="A356" s="135"/>
      <c r="B356" s="136" t="s">
        <v>65</v>
      </c>
      <c r="C356" s="136"/>
      <c r="D356" s="136"/>
      <c r="E356" s="83">
        <v>0</v>
      </c>
      <c r="F356" s="83">
        <v>1</v>
      </c>
      <c r="G356" s="84">
        <f t="shared" si="7"/>
        <v>1</v>
      </c>
    </row>
    <row r="357" spans="1:7" s="35" customFormat="1" ht="15" customHeight="1" x14ac:dyDescent="0.25">
      <c r="A357" s="135"/>
      <c r="B357" s="136" t="s">
        <v>59</v>
      </c>
      <c r="C357" s="136"/>
      <c r="D357" s="136"/>
      <c r="E357" s="83">
        <v>0</v>
      </c>
      <c r="F357" s="83">
        <v>1</v>
      </c>
      <c r="G357" s="84">
        <f t="shared" si="7"/>
        <v>1</v>
      </c>
    </row>
    <row r="358" spans="1:7" s="35" customFormat="1" ht="15" customHeight="1" x14ac:dyDescent="0.25">
      <c r="A358" s="135"/>
      <c r="B358" s="136" t="s">
        <v>55</v>
      </c>
      <c r="C358" s="136"/>
      <c r="D358" s="136"/>
      <c r="E358" s="83">
        <v>0</v>
      </c>
      <c r="F358" s="83">
        <v>3</v>
      </c>
      <c r="G358" s="84">
        <f t="shared" si="7"/>
        <v>3</v>
      </c>
    </row>
    <row r="359" spans="1:7" s="35" customFormat="1" ht="15" customHeight="1" x14ac:dyDescent="0.25">
      <c r="A359" s="135"/>
      <c r="B359" s="136" t="s">
        <v>64</v>
      </c>
      <c r="C359" s="136"/>
      <c r="D359" s="136"/>
      <c r="E359" s="83">
        <v>0</v>
      </c>
      <c r="F359" s="83">
        <v>1</v>
      </c>
      <c r="G359" s="84">
        <f t="shared" si="7"/>
        <v>1</v>
      </c>
    </row>
    <row r="360" spans="1:7" s="35" customFormat="1" ht="15" customHeight="1" x14ac:dyDescent="0.25">
      <c r="A360" s="135"/>
      <c r="B360" s="136" t="s">
        <v>62</v>
      </c>
      <c r="C360" s="136"/>
      <c r="D360" s="136"/>
      <c r="E360" s="83">
        <v>0</v>
      </c>
      <c r="F360" s="83">
        <v>1</v>
      </c>
      <c r="G360" s="84">
        <f t="shared" si="7"/>
        <v>1</v>
      </c>
    </row>
    <row r="361" spans="1:7" s="35" customFormat="1" ht="15" customHeight="1" x14ac:dyDescent="0.25">
      <c r="A361" s="135"/>
      <c r="B361" s="136" t="s">
        <v>61</v>
      </c>
      <c r="C361" s="136"/>
      <c r="D361" s="136"/>
      <c r="E361" s="83">
        <v>0</v>
      </c>
      <c r="F361" s="83">
        <v>1</v>
      </c>
      <c r="G361" s="84">
        <f t="shared" si="7"/>
        <v>1</v>
      </c>
    </row>
    <row r="362" spans="1:7" s="35" customFormat="1" ht="15" customHeight="1" x14ac:dyDescent="0.25">
      <c r="A362" s="135"/>
      <c r="B362" s="136" t="s">
        <v>51</v>
      </c>
      <c r="C362" s="136"/>
      <c r="D362" s="136"/>
      <c r="E362" s="83">
        <v>3</v>
      </c>
      <c r="F362" s="83">
        <v>24</v>
      </c>
      <c r="G362" s="84">
        <f t="shared" si="7"/>
        <v>27</v>
      </c>
    </row>
    <row r="363" spans="1:7" s="35" customFormat="1" ht="15" customHeight="1" x14ac:dyDescent="0.25">
      <c r="A363" s="135"/>
      <c r="B363" s="136" t="s">
        <v>58</v>
      </c>
      <c r="C363" s="136"/>
      <c r="D363" s="136"/>
      <c r="E363" s="83">
        <v>0</v>
      </c>
      <c r="F363" s="83">
        <v>1</v>
      </c>
      <c r="G363" s="84">
        <f t="shared" si="7"/>
        <v>1</v>
      </c>
    </row>
    <row r="364" spans="1:7" s="35" customFormat="1" ht="15" customHeight="1" x14ac:dyDescent="0.25">
      <c r="A364" s="135"/>
      <c r="B364" s="136" t="s">
        <v>57</v>
      </c>
      <c r="C364" s="136"/>
      <c r="D364" s="136"/>
      <c r="E364" s="83">
        <v>0</v>
      </c>
      <c r="F364" s="83">
        <v>3</v>
      </c>
      <c r="G364" s="84">
        <f t="shared" si="7"/>
        <v>3</v>
      </c>
    </row>
    <row r="365" spans="1:7" s="35" customFormat="1" ht="15" customHeight="1" x14ac:dyDescent="0.25">
      <c r="A365" s="134" t="s">
        <v>7</v>
      </c>
      <c r="B365" s="136" t="s">
        <v>21</v>
      </c>
      <c r="C365" s="136"/>
      <c r="D365" s="136"/>
      <c r="E365" s="83">
        <v>1</v>
      </c>
      <c r="F365" s="83">
        <v>3</v>
      </c>
      <c r="G365" s="84">
        <f t="shared" si="7"/>
        <v>4</v>
      </c>
    </row>
    <row r="366" spans="1:7" s="35" customFormat="1" ht="15" customHeight="1" x14ac:dyDescent="0.25">
      <c r="A366" s="135"/>
      <c r="B366" s="136" t="s">
        <v>9</v>
      </c>
      <c r="C366" s="136"/>
      <c r="D366" s="136"/>
      <c r="E366" s="83">
        <v>0</v>
      </c>
      <c r="F366" s="83">
        <v>6</v>
      </c>
      <c r="G366" s="84">
        <f t="shared" si="7"/>
        <v>6</v>
      </c>
    </row>
    <row r="367" spans="1:7" s="35" customFormat="1" ht="15" customHeight="1" x14ac:dyDescent="0.25">
      <c r="A367" s="135"/>
      <c r="B367" s="136" t="s">
        <v>20</v>
      </c>
      <c r="C367" s="136"/>
      <c r="D367" s="136"/>
      <c r="E367" s="83">
        <v>1</v>
      </c>
      <c r="F367" s="83">
        <v>1</v>
      </c>
      <c r="G367" s="84">
        <f t="shared" si="7"/>
        <v>2</v>
      </c>
    </row>
    <row r="368" spans="1:7" s="35" customFormat="1" ht="15" customHeight="1" x14ac:dyDescent="0.25">
      <c r="A368" s="135"/>
      <c r="B368" s="136" t="s">
        <v>13</v>
      </c>
      <c r="C368" s="136"/>
      <c r="D368" s="136"/>
      <c r="E368" s="83">
        <v>1</v>
      </c>
      <c r="F368" s="83">
        <v>7</v>
      </c>
      <c r="G368" s="84">
        <f t="shared" si="7"/>
        <v>8</v>
      </c>
    </row>
    <row r="369" spans="1:7" s="35" customFormat="1" ht="15" customHeight="1" x14ac:dyDescent="0.25">
      <c r="A369" s="135"/>
      <c r="B369" s="136" t="s">
        <v>12</v>
      </c>
      <c r="C369" s="136"/>
      <c r="D369" s="136"/>
      <c r="E369" s="83">
        <v>1</v>
      </c>
      <c r="F369" s="83">
        <v>4</v>
      </c>
      <c r="G369" s="84">
        <f t="shared" si="7"/>
        <v>5</v>
      </c>
    </row>
    <row r="370" spans="1:7" s="35" customFormat="1" ht="15" customHeight="1" x14ac:dyDescent="0.25">
      <c r="A370" s="135"/>
      <c r="B370" s="136" t="s">
        <v>15</v>
      </c>
      <c r="C370" s="136"/>
      <c r="D370" s="136"/>
      <c r="E370" s="83">
        <v>1</v>
      </c>
      <c r="F370" s="83">
        <v>4</v>
      </c>
      <c r="G370" s="84">
        <f t="shared" si="7"/>
        <v>5</v>
      </c>
    </row>
    <row r="371" spans="1:7" s="35" customFormat="1" ht="15" customHeight="1" x14ac:dyDescent="0.25">
      <c r="A371" s="135"/>
      <c r="B371" s="136" t="s">
        <v>10</v>
      </c>
      <c r="C371" s="136"/>
      <c r="D371" s="136"/>
      <c r="E371" s="83">
        <v>1</v>
      </c>
      <c r="F371" s="83">
        <v>1</v>
      </c>
      <c r="G371" s="84">
        <f t="shared" si="7"/>
        <v>2</v>
      </c>
    </row>
    <row r="372" spans="1:7" s="35" customFormat="1" ht="15" customHeight="1" x14ac:dyDescent="0.25">
      <c r="A372" s="135"/>
      <c r="B372" s="136" t="s">
        <v>18</v>
      </c>
      <c r="C372" s="136"/>
      <c r="D372" s="136"/>
      <c r="E372" s="83">
        <v>2</v>
      </c>
      <c r="F372" s="83">
        <v>1</v>
      </c>
      <c r="G372" s="84">
        <f t="shared" si="7"/>
        <v>3</v>
      </c>
    </row>
    <row r="373" spans="1:7" s="35" customFormat="1" ht="15" customHeight="1" x14ac:dyDescent="0.25">
      <c r="A373" s="135"/>
      <c r="B373" s="136" t="s">
        <v>19</v>
      </c>
      <c r="C373" s="136"/>
      <c r="D373" s="136"/>
      <c r="E373" s="83">
        <v>0</v>
      </c>
      <c r="F373" s="83">
        <v>1</v>
      </c>
      <c r="G373" s="84">
        <f t="shared" si="7"/>
        <v>1</v>
      </c>
    </row>
    <row r="374" spans="1:7" s="35" customFormat="1" ht="15" customHeight="1" x14ac:dyDescent="0.25">
      <c r="A374" s="135"/>
      <c r="B374" s="136" t="s">
        <v>25</v>
      </c>
      <c r="C374" s="136"/>
      <c r="D374" s="136"/>
      <c r="E374" s="83">
        <v>0</v>
      </c>
      <c r="F374" s="83">
        <v>1</v>
      </c>
      <c r="G374" s="84">
        <f t="shared" si="7"/>
        <v>1</v>
      </c>
    </row>
    <row r="375" spans="1:7" s="35" customFormat="1" ht="15" customHeight="1" x14ac:dyDescent="0.25">
      <c r="A375" s="135"/>
      <c r="B375" s="136" t="s">
        <v>16</v>
      </c>
      <c r="C375" s="136"/>
      <c r="D375" s="136"/>
      <c r="E375" s="83">
        <v>0</v>
      </c>
      <c r="F375" s="83">
        <v>2</v>
      </c>
      <c r="G375" s="84">
        <f t="shared" si="7"/>
        <v>2</v>
      </c>
    </row>
    <row r="376" spans="1:7" s="35" customFormat="1" ht="15" customHeight="1" x14ac:dyDescent="0.25">
      <c r="A376" s="135"/>
      <c r="B376" s="136" t="s">
        <v>8</v>
      </c>
      <c r="C376" s="136"/>
      <c r="D376" s="136"/>
      <c r="E376" s="83">
        <v>7</v>
      </c>
      <c r="F376" s="83">
        <v>28</v>
      </c>
      <c r="G376" s="84">
        <f t="shared" si="7"/>
        <v>35</v>
      </c>
    </row>
    <row r="377" spans="1:7" s="35" customFormat="1" ht="15" customHeight="1" x14ac:dyDescent="0.25">
      <c r="A377" s="135"/>
      <c r="B377" s="136" t="s">
        <v>14</v>
      </c>
      <c r="C377" s="136"/>
      <c r="D377" s="136"/>
      <c r="E377" s="83">
        <v>2</v>
      </c>
      <c r="F377" s="83">
        <v>2</v>
      </c>
      <c r="G377" s="84">
        <f t="shared" si="7"/>
        <v>4</v>
      </c>
    </row>
    <row r="378" spans="1:7" s="35" customFormat="1" ht="15" customHeight="1" x14ac:dyDescent="0.25">
      <c r="A378" s="135"/>
      <c r="B378" s="136" t="s">
        <v>11</v>
      </c>
      <c r="C378" s="136"/>
      <c r="D378" s="136"/>
      <c r="E378" s="83">
        <v>2</v>
      </c>
      <c r="F378" s="83">
        <v>4</v>
      </c>
      <c r="G378" s="84">
        <f t="shared" si="7"/>
        <v>6</v>
      </c>
    </row>
    <row r="379" spans="1:7" s="35" customFormat="1" ht="15" customHeight="1" x14ac:dyDescent="0.25">
      <c r="A379" s="134" t="s">
        <v>144</v>
      </c>
      <c r="B379" s="136" t="s">
        <v>152</v>
      </c>
      <c r="C379" s="136"/>
      <c r="D379" s="136"/>
      <c r="E379" s="83">
        <v>1</v>
      </c>
      <c r="F379" s="83">
        <v>1</v>
      </c>
      <c r="G379" s="84">
        <f t="shared" si="7"/>
        <v>2</v>
      </c>
    </row>
    <row r="380" spans="1:7" s="35" customFormat="1" ht="15" customHeight="1" x14ac:dyDescent="0.25">
      <c r="A380" s="135"/>
      <c r="B380" s="136" t="s">
        <v>151</v>
      </c>
      <c r="C380" s="136"/>
      <c r="D380" s="136"/>
      <c r="E380" s="83">
        <v>0</v>
      </c>
      <c r="F380" s="83">
        <v>1</v>
      </c>
      <c r="G380" s="84">
        <f t="shared" si="7"/>
        <v>1</v>
      </c>
    </row>
    <row r="381" spans="1:7" s="35" customFormat="1" ht="15" customHeight="1" x14ac:dyDescent="0.25">
      <c r="A381" s="135"/>
      <c r="B381" s="136" t="s">
        <v>145</v>
      </c>
      <c r="C381" s="136"/>
      <c r="D381" s="136"/>
      <c r="E381" s="83">
        <v>2</v>
      </c>
      <c r="F381" s="83">
        <v>6</v>
      </c>
      <c r="G381" s="84">
        <f t="shared" si="7"/>
        <v>8</v>
      </c>
    </row>
    <row r="382" spans="1:7" s="35" customFormat="1" ht="15" customHeight="1" x14ac:dyDescent="0.25">
      <c r="A382" s="135"/>
      <c r="B382" s="136" t="s">
        <v>147</v>
      </c>
      <c r="C382" s="136"/>
      <c r="D382" s="136"/>
      <c r="E382" s="83">
        <v>0</v>
      </c>
      <c r="F382" s="83">
        <v>2</v>
      </c>
      <c r="G382" s="84">
        <f t="shared" si="7"/>
        <v>2</v>
      </c>
    </row>
    <row r="383" spans="1:7" s="35" customFormat="1" ht="15" customHeight="1" x14ac:dyDescent="0.25">
      <c r="A383" s="135"/>
      <c r="B383" s="136" t="s">
        <v>146</v>
      </c>
      <c r="C383" s="136"/>
      <c r="D383" s="136"/>
      <c r="E383" s="83">
        <v>0</v>
      </c>
      <c r="F383" s="83">
        <v>3</v>
      </c>
      <c r="G383" s="84">
        <f t="shared" si="7"/>
        <v>3</v>
      </c>
    </row>
    <row r="384" spans="1:7" s="35" customFormat="1" ht="15" customHeight="1" x14ac:dyDescent="0.25">
      <c r="A384" s="135"/>
      <c r="B384" s="136" t="s">
        <v>150</v>
      </c>
      <c r="C384" s="136"/>
      <c r="D384" s="136"/>
      <c r="E384" s="83">
        <v>0</v>
      </c>
      <c r="F384" s="83">
        <v>1</v>
      </c>
      <c r="G384" s="84">
        <f t="shared" si="7"/>
        <v>1</v>
      </c>
    </row>
    <row r="385" spans="1:7" s="35" customFormat="1" ht="15" customHeight="1" x14ac:dyDescent="0.25">
      <c r="A385" s="134" t="s">
        <v>27</v>
      </c>
      <c r="B385" s="136" t="s">
        <v>34</v>
      </c>
      <c r="C385" s="136"/>
      <c r="D385" s="136"/>
      <c r="E385" s="83">
        <v>1</v>
      </c>
      <c r="F385" s="83">
        <v>0</v>
      </c>
      <c r="G385" s="84">
        <f t="shared" si="7"/>
        <v>1</v>
      </c>
    </row>
    <row r="386" spans="1:7" s="35" customFormat="1" ht="15" customHeight="1" x14ac:dyDescent="0.25">
      <c r="A386" s="135"/>
      <c r="B386" s="136" t="s">
        <v>29</v>
      </c>
      <c r="C386" s="136"/>
      <c r="D386" s="136"/>
      <c r="E386" s="83">
        <v>1</v>
      </c>
      <c r="F386" s="83">
        <v>15</v>
      </c>
      <c r="G386" s="84">
        <f t="shared" si="7"/>
        <v>16</v>
      </c>
    </row>
    <row r="387" spans="1:7" s="35" customFormat="1" ht="15" customHeight="1" x14ac:dyDescent="0.25">
      <c r="A387" s="135"/>
      <c r="B387" s="136" t="s">
        <v>31</v>
      </c>
      <c r="C387" s="136"/>
      <c r="D387" s="136"/>
      <c r="E387" s="83">
        <v>0</v>
      </c>
      <c r="F387" s="83">
        <v>8</v>
      </c>
      <c r="G387" s="84">
        <f t="shared" si="7"/>
        <v>8</v>
      </c>
    </row>
    <row r="388" spans="1:7" s="35" customFormat="1" ht="15" customHeight="1" x14ac:dyDescent="0.25">
      <c r="A388" s="135"/>
      <c r="B388" s="136" t="s">
        <v>32</v>
      </c>
      <c r="C388" s="136"/>
      <c r="D388" s="136"/>
      <c r="E388" s="83">
        <v>1</v>
      </c>
      <c r="F388" s="83">
        <v>3</v>
      </c>
      <c r="G388" s="84">
        <f t="shared" si="7"/>
        <v>4</v>
      </c>
    </row>
    <row r="389" spans="1:7" s="35" customFormat="1" ht="15" customHeight="1" x14ac:dyDescent="0.25">
      <c r="A389" s="135"/>
      <c r="B389" s="136" t="s">
        <v>33</v>
      </c>
      <c r="C389" s="136"/>
      <c r="D389" s="136"/>
      <c r="E389" s="83">
        <v>0</v>
      </c>
      <c r="F389" s="83">
        <v>2</v>
      </c>
      <c r="G389" s="84">
        <f t="shared" si="7"/>
        <v>2</v>
      </c>
    </row>
    <row r="390" spans="1:7" s="35" customFormat="1" ht="15" customHeight="1" x14ac:dyDescent="0.25">
      <c r="A390" s="135"/>
      <c r="B390" s="136" t="s">
        <v>30</v>
      </c>
      <c r="C390" s="136"/>
      <c r="D390" s="136"/>
      <c r="E390" s="83">
        <v>0</v>
      </c>
      <c r="F390" s="83">
        <v>1</v>
      </c>
      <c r="G390" s="84">
        <f t="shared" si="7"/>
        <v>1</v>
      </c>
    </row>
    <row r="391" spans="1:7" s="35" customFormat="1" ht="15" customHeight="1" x14ac:dyDescent="0.25">
      <c r="A391" s="135"/>
      <c r="B391" s="136" t="s">
        <v>28</v>
      </c>
      <c r="C391" s="136"/>
      <c r="D391" s="136"/>
      <c r="E391" s="83">
        <v>15</v>
      </c>
      <c r="F391" s="83">
        <v>36</v>
      </c>
      <c r="G391" s="84">
        <f t="shared" si="7"/>
        <v>51</v>
      </c>
    </row>
    <row r="392" spans="1:7" s="35" customFormat="1" ht="15" customHeight="1" x14ac:dyDescent="0.25">
      <c r="A392" s="134" t="s">
        <v>35</v>
      </c>
      <c r="B392" s="136" t="s">
        <v>42</v>
      </c>
      <c r="C392" s="136"/>
      <c r="D392" s="136"/>
      <c r="E392" s="83">
        <v>0</v>
      </c>
      <c r="F392" s="83">
        <v>3</v>
      </c>
      <c r="G392" s="84">
        <f t="shared" si="7"/>
        <v>3</v>
      </c>
    </row>
    <row r="393" spans="1:7" s="35" customFormat="1" ht="15" customHeight="1" x14ac:dyDescent="0.25">
      <c r="A393" s="135"/>
      <c r="B393" s="136" t="s">
        <v>36</v>
      </c>
      <c r="C393" s="136"/>
      <c r="D393" s="136"/>
      <c r="E393" s="83">
        <v>2</v>
      </c>
      <c r="F393" s="83">
        <v>18</v>
      </c>
      <c r="G393" s="84">
        <f t="shared" si="7"/>
        <v>20</v>
      </c>
    </row>
    <row r="394" spans="1:7" s="35" customFormat="1" ht="15" customHeight="1" x14ac:dyDescent="0.25">
      <c r="A394" s="135"/>
      <c r="B394" s="136" t="s">
        <v>44</v>
      </c>
      <c r="C394" s="136"/>
      <c r="D394" s="136"/>
      <c r="E394" s="83">
        <v>0</v>
      </c>
      <c r="F394" s="83">
        <v>2</v>
      </c>
      <c r="G394" s="84">
        <f t="shared" si="7"/>
        <v>2</v>
      </c>
    </row>
    <row r="395" spans="1:7" s="35" customFormat="1" ht="15" customHeight="1" x14ac:dyDescent="0.25">
      <c r="A395" s="135"/>
      <c r="B395" s="136" t="s">
        <v>49</v>
      </c>
      <c r="C395" s="136"/>
      <c r="D395" s="136"/>
      <c r="E395" s="83">
        <v>0</v>
      </c>
      <c r="F395" s="83">
        <v>1</v>
      </c>
      <c r="G395" s="84">
        <f t="shared" si="7"/>
        <v>1</v>
      </c>
    </row>
    <row r="396" spans="1:7" s="35" customFormat="1" ht="15" customHeight="1" x14ac:dyDescent="0.25">
      <c r="A396" s="135"/>
      <c r="B396" s="136" t="s">
        <v>38</v>
      </c>
      <c r="C396" s="136"/>
      <c r="D396" s="136"/>
      <c r="E396" s="83">
        <v>0</v>
      </c>
      <c r="F396" s="83">
        <v>13</v>
      </c>
      <c r="G396" s="84">
        <f t="shared" si="7"/>
        <v>13</v>
      </c>
    </row>
    <row r="397" spans="1:7" s="35" customFormat="1" ht="15" customHeight="1" x14ac:dyDescent="0.25">
      <c r="A397" s="135"/>
      <c r="B397" s="136" t="s">
        <v>41</v>
      </c>
      <c r="C397" s="136"/>
      <c r="D397" s="136"/>
      <c r="E397" s="83">
        <v>0</v>
      </c>
      <c r="F397" s="83">
        <v>3</v>
      </c>
      <c r="G397" s="84">
        <f t="shared" si="7"/>
        <v>3</v>
      </c>
    </row>
    <row r="398" spans="1:7" s="35" customFormat="1" ht="15" customHeight="1" x14ac:dyDescent="0.25">
      <c r="A398" s="135"/>
      <c r="B398" s="136" t="s">
        <v>37</v>
      </c>
      <c r="C398" s="136"/>
      <c r="D398" s="136"/>
      <c r="E398" s="83">
        <v>0</v>
      </c>
      <c r="F398" s="83">
        <v>10</v>
      </c>
      <c r="G398" s="84">
        <f t="shared" si="7"/>
        <v>10</v>
      </c>
    </row>
    <row r="399" spans="1:7" s="35" customFormat="1" ht="15" customHeight="1" x14ac:dyDescent="0.25">
      <c r="A399" s="135"/>
      <c r="B399" s="136" t="s">
        <v>46</v>
      </c>
      <c r="C399" s="136"/>
      <c r="D399" s="136"/>
      <c r="E399" s="83">
        <v>0</v>
      </c>
      <c r="F399" s="83">
        <v>3</v>
      </c>
      <c r="G399" s="84">
        <f t="shared" si="7"/>
        <v>3</v>
      </c>
    </row>
    <row r="400" spans="1:7" s="35" customFormat="1" ht="15" customHeight="1" x14ac:dyDescent="0.25">
      <c r="A400" s="135"/>
      <c r="B400" s="136" t="s">
        <v>48</v>
      </c>
      <c r="C400" s="136"/>
      <c r="D400" s="136"/>
      <c r="E400" s="83">
        <v>0</v>
      </c>
      <c r="F400" s="83">
        <v>2</v>
      </c>
      <c r="G400" s="84">
        <f t="shared" si="7"/>
        <v>2</v>
      </c>
    </row>
    <row r="401" spans="1:16" s="35" customFormat="1" ht="15" customHeight="1" x14ac:dyDescent="0.25">
      <c r="A401" s="135"/>
      <c r="B401" s="136" t="s">
        <v>39</v>
      </c>
      <c r="C401" s="136"/>
      <c r="D401" s="136"/>
      <c r="E401" s="83">
        <v>3</v>
      </c>
      <c r="F401" s="83">
        <v>9</v>
      </c>
      <c r="G401" s="84">
        <f t="shared" si="7"/>
        <v>12</v>
      </c>
    </row>
    <row r="402" spans="1:16" s="35" customFormat="1" ht="15" customHeight="1" x14ac:dyDescent="0.25">
      <c r="A402" s="135"/>
      <c r="B402" s="136" t="s">
        <v>40</v>
      </c>
      <c r="C402" s="136"/>
      <c r="D402" s="136"/>
      <c r="E402" s="83">
        <v>0</v>
      </c>
      <c r="F402" s="83">
        <v>16</v>
      </c>
      <c r="G402" s="84">
        <f t="shared" si="7"/>
        <v>16</v>
      </c>
    </row>
    <row r="403" spans="1:16" s="35" customFormat="1" ht="15" customHeight="1" x14ac:dyDescent="0.25">
      <c r="A403" s="134" t="s">
        <v>128</v>
      </c>
      <c r="B403" s="136" t="s">
        <v>138</v>
      </c>
      <c r="C403" s="136"/>
      <c r="D403" s="136"/>
      <c r="E403" s="83">
        <v>0</v>
      </c>
      <c r="F403" s="83">
        <v>1</v>
      </c>
      <c r="G403" s="84">
        <f t="shared" si="7"/>
        <v>1</v>
      </c>
    </row>
    <row r="404" spans="1:16" s="35" customFormat="1" ht="15" customHeight="1" x14ac:dyDescent="0.25">
      <c r="A404" s="135"/>
      <c r="B404" s="136" t="s">
        <v>134</v>
      </c>
      <c r="C404" s="136"/>
      <c r="D404" s="136"/>
      <c r="E404" s="83">
        <v>0</v>
      </c>
      <c r="F404" s="83">
        <v>1</v>
      </c>
      <c r="G404" s="84">
        <f t="shared" si="7"/>
        <v>1</v>
      </c>
    </row>
    <row r="405" spans="1:16" s="35" customFormat="1" ht="15" customHeight="1" x14ac:dyDescent="0.25">
      <c r="A405" s="135"/>
      <c r="B405" s="136" t="s">
        <v>140</v>
      </c>
      <c r="C405" s="136"/>
      <c r="D405" s="136"/>
      <c r="E405" s="83">
        <v>0</v>
      </c>
      <c r="F405" s="83">
        <v>2</v>
      </c>
      <c r="G405" s="84">
        <f t="shared" si="7"/>
        <v>2</v>
      </c>
    </row>
    <row r="406" spans="1:16" s="35" customFormat="1" ht="15" customHeight="1" x14ac:dyDescent="0.25">
      <c r="A406" s="135"/>
      <c r="B406" s="136" t="s">
        <v>131</v>
      </c>
      <c r="C406" s="136"/>
      <c r="D406" s="136"/>
      <c r="E406" s="83">
        <v>0</v>
      </c>
      <c r="F406" s="83">
        <v>3</v>
      </c>
      <c r="G406" s="84">
        <f t="shared" si="7"/>
        <v>3</v>
      </c>
    </row>
    <row r="407" spans="1:16" s="35" customFormat="1" ht="15" customHeight="1" x14ac:dyDescent="0.25">
      <c r="A407" s="135"/>
      <c r="B407" s="136" t="s">
        <v>139</v>
      </c>
      <c r="C407" s="136"/>
      <c r="D407" s="136"/>
      <c r="E407" s="83">
        <v>0</v>
      </c>
      <c r="F407" s="83">
        <v>1</v>
      </c>
      <c r="G407" s="84">
        <f t="shared" si="7"/>
        <v>1</v>
      </c>
    </row>
    <row r="408" spans="1:16" s="35" customFormat="1" ht="15" customHeight="1" x14ac:dyDescent="0.25">
      <c r="A408" s="135"/>
      <c r="B408" s="136" t="s">
        <v>133</v>
      </c>
      <c r="C408" s="136"/>
      <c r="D408" s="136"/>
      <c r="E408" s="83">
        <v>0</v>
      </c>
      <c r="F408" s="83">
        <v>1</v>
      </c>
      <c r="G408" s="84">
        <f t="shared" si="7"/>
        <v>1</v>
      </c>
    </row>
    <row r="409" spans="1:16" s="35" customFormat="1" ht="15" customHeight="1" x14ac:dyDescent="0.25">
      <c r="A409" s="135"/>
      <c r="B409" s="136" t="s">
        <v>132</v>
      </c>
      <c r="C409" s="136"/>
      <c r="D409" s="136"/>
      <c r="E409" s="83">
        <v>0</v>
      </c>
      <c r="F409" s="83">
        <v>1</v>
      </c>
      <c r="G409" s="84">
        <f t="shared" si="7"/>
        <v>1</v>
      </c>
    </row>
    <row r="410" spans="1:16" s="35" customFormat="1" ht="15" customHeight="1" x14ac:dyDescent="0.25">
      <c r="A410" s="135"/>
      <c r="B410" s="136" t="s">
        <v>136</v>
      </c>
      <c r="C410" s="136"/>
      <c r="D410" s="136"/>
      <c r="E410" s="83">
        <v>0</v>
      </c>
      <c r="F410" s="83">
        <v>3</v>
      </c>
      <c r="G410" s="84">
        <f t="shared" si="7"/>
        <v>3</v>
      </c>
    </row>
    <row r="411" spans="1:16" s="35" customFormat="1" ht="15" customHeight="1" x14ac:dyDescent="0.25">
      <c r="A411" s="135"/>
      <c r="B411" s="136" t="s">
        <v>135</v>
      </c>
      <c r="C411" s="136"/>
      <c r="D411" s="136"/>
      <c r="E411" s="83">
        <v>0</v>
      </c>
      <c r="F411" s="83">
        <v>1</v>
      </c>
      <c r="G411" s="84">
        <f t="shared" ref="G411:G413" si="8">SUM(E411:F411)</f>
        <v>1</v>
      </c>
    </row>
    <row r="412" spans="1:16" s="35" customFormat="1" ht="15" customHeight="1" x14ac:dyDescent="0.25">
      <c r="A412" s="135"/>
      <c r="B412" s="136" t="s">
        <v>130</v>
      </c>
      <c r="C412" s="136"/>
      <c r="D412" s="136"/>
      <c r="E412" s="83">
        <v>1</v>
      </c>
      <c r="F412" s="83">
        <v>2</v>
      </c>
      <c r="G412" s="84">
        <f t="shared" si="8"/>
        <v>3</v>
      </c>
    </row>
    <row r="413" spans="1:16" s="35" customFormat="1" ht="15" customHeight="1" x14ac:dyDescent="0.25">
      <c r="A413" s="135"/>
      <c r="B413" s="136" t="s">
        <v>129</v>
      </c>
      <c r="C413" s="136"/>
      <c r="D413" s="136"/>
      <c r="E413" s="83">
        <v>0</v>
      </c>
      <c r="F413" s="83">
        <v>4</v>
      </c>
      <c r="G413" s="84">
        <f t="shared" si="8"/>
        <v>4</v>
      </c>
    </row>
    <row r="414" spans="1:16" s="35" customFormat="1" ht="15" customHeight="1" x14ac:dyDescent="0.25">
      <c r="A414" s="131" t="s">
        <v>499</v>
      </c>
      <c r="B414" s="132"/>
      <c r="C414" s="132"/>
      <c r="D414" s="133"/>
      <c r="E414" s="76">
        <f>SUM(E282:E413)</f>
        <v>74</v>
      </c>
      <c r="F414" s="76">
        <f t="shared" ref="F414:G414" si="9">SUM(F282:F413)</f>
        <v>521</v>
      </c>
      <c r="G414" s="76">
        <f t="shared" si="9"/>
        <v>595</v>
      </c>
      <c r="H414" s="34"/>
      <c r="I414" s="34"/>
      <c r="J414" s="34"/>
    </row>
    <row r="415" spans="1:16" x14ac:dyDescent="0.25">
      <c r="A415" s="25" t="s">
        <v>493</v>
      </c>
      <c r="E415" s="38"/>
      <c r="F415" s="38"/>
      <c r="O415" s="22"/>
      <c r="P415" s="22"/>
    </row>
    <row r="416" spans="1:16" x14ac:dyDescent="0.25">
      <c r="A416" s="26">
        <v>43160</v>
      </c>
      <c r="E416" s="38"/>
      <c r="F416" s="38"/>
      <c r="O416" s="22"/>
      <c r="P416" s="22"/>
    </row>
    <row r="417" spans="1:16" x14ac:dyDescent="0.25">
      <c r="E417" s="38"/>
      <c r="F417" s="38"/>
      <c r="O417" s="22"/>
      <c r="P417" s="22"/>
    </row>
    <row r="418" spans="1:16" ht="15.75" customHeight="1" x14ac:dyDescent="0.25">
      <c r="A418" s="11" t="s">
        <v>495</v>
      </c>
      <c r="E418" s="12"/>
      <c r="F418" s="12"/>
      <c r="G418" s="12"/>
      <c r="O418" s="22"/>
      <c r="P418" s="22"/>
    </row>
    <row r="419" spans="1:16" ht="15" customHeight="1" x14ac:dyDescent="0.25">
      <c r="A419" s="106" t="s">
        <v>228</v>
      </c>
      <c r="B419" s="108" t="s">
        <v>200</v>
      </c>
      <c r="C419" s="108"/>
      <c r="D419" s="108"/>
      <c r="E419" s="109" t="s">
        <v>201</v>
      </c>
      <c r="F419" s="109"/>
      <c r="G419" s="109"/>
      <c r="H419" s="108" t="s">
        <v>202</v>
      </c>
      <c r="I419" s="108"/>
      <c r="J419" s="108"/>
      <c r="K419" s="108" t="s">
        <v>203</v>
      </c>
      <c r="L419" s="108"/>
      <c r="M419" s="108"/>
      <c r="N419" s="129" t="s">
        <v>1</v>
      </c>
      <c r="O419" s="129"/>
      <c r="P419" s="130"/>
    </row>
    <row r="420" spans="1:16" ht="15" customHeight="1" x14ac:dyDescent="0.25">
      <c r="A420" s="107"/>
      <c r="B420" s="71" t="s">
        <v>5</v>
      </c>
      <c r="C420" s="71" t="s">
        <v>6</v>
      </c>
      <c r="D420" s="71" t="s">
        <v>1</v>
      </c>
      <c r="E420" s="72" t="s">
        <v>5</v>
      </c>
      <c r="F420" s="72" t="s">
        <v>6</v>
      </c>
      <c r="G420" s="72" t="s">
        <v>1</v>
      </c>
      <c r="H420" s="71" t="s">
        <v>5</v>
      </c>
      <c r="I420" s="71" t="s">
        <v>6</v>
      </c>
      <c r="J420" s="71" t="s">
        <v>1</v>
      </c>
      <c r="K420" s="71" t="s">
        <v>5</v>
      </c>
      <c r="L420" s="71" t="s">
        <v>6</v>
      </c>
      <c r="M420" s="71" t="s">
        <v>1</v>
      </c>
      <c r="N420" s="71" t="s">
        <v>5</v>
      </c>
      <c r="O420" s="73" t="s">
        <v>6</v>
      </c>
      <c r="P420" s="73" t="s">
        <v>1</v>
      </c>
    </row>
    <row r="421" spans="1:16" ht="16.5" customHeight="1" x14ac:dyDescent="0.25">
      <c r="A421" s="85" t="s">
        <v>204</v>
      </c>
      <c r="B421" s="86">
        <v>0</v>
      </c>
      <c r="C421" s="86">
        <v>0</v>
      </c>
      <c r="D421" s="86">
        <v>0</v>
      </c>
      <c r="E421" s="86">
        <v>1</v>
      </c>
      <c r="F421" s="86">
        <v>19</v>
      </c>
      <c r="G421" s="86">
        <v>20</v>
      </c>
      <c r="H421" s="86">
        <v>3</v>
      </c>
      <c r="I421" s="86">
        <v>95</v>
      </c>
      <c r="J421" s="86">
        <v>98</v>
      </c>
      <c r="K421" s="86">
        <v>11</v>
      </c>
      <c r="L421" s="86">
        <v>59</v>
      </c>
      <c r="M421" s="86">
        <v>70</v>
      </c>
      <c r="N421" s="86">
        <f t="shared" ref="N421:N438" si="10">B421+E421+H421+K421</f>
        <v>15</v>
      </c>
      <c r="O421" s="87">
        <f t="shared" ref="O421:O438" si="11">C421+F421+I421+L421</f>
        <v>173</v>
      </c>
      <c r="P421" s="87">
        <f t="shared" ref="P421:P438" si="12">N421+O421</f>
        <v>188</v>
      </c>
    </row>
    <row r="422" spans="1:16" ht="16.5" customHeight="1" x14ac:dyDescent="0.25">
      <c r="A422" s="85" t="s">
        <v>205</v>
      </c>
      <c r="B422" s="86">
        <v>0</v>
      </c>
      <c r="C422" s="86">
        <v>1</v>
      </c>
      <c r="D422" s="86">
        <v>1</v>
      </c>
      <c r="E422" s="86">
        <v>5</v>
      </c>
      <c r="F422" s="86">
        <v>15</v>
      </c>
      <c r="G422" s="86">
        <v>20</v>
      </c>
      <c r="H422" s="86">
        <v>8</v>
      </c>
      <c r="I422" s="86">
        <v>62</v>
      </c>
      <c r="J422" s="86">
        <v>70</v>
      </c>
      <c r="K422" s="86">
        <v>20</v>
      </c>
      <c r="L422" s="86">
        <v>51</v>
      </c>
      <c r="M422" s="86">
        <v>71</v>
      </c>
      <c r="N422" s="86">
        <f t="shared" si="10"/>
        <v>33</v>
      </c>
      <c r="O422" s="87">
        <f t="shared" si="11"/>
        <v>129</v>
      </c>
      <c r="P422" s="87">
        <f t="shared" si="12"/>
        <v>162</v>
      </c>
    </row>
    <row r="423" spans="1:16" ht="16.5" customHeight="1" x14ac:dyDescent="0.25">
      <c r="A423" s="88" t="s">
        <v>206</v>
      </c>
      <c r="B423" s="89">
        <v>0</v>
      </c>
      <c r="C423" s="89">
        <v>1</v>
      </c>
      <c r="D423" s="89">
        <v>1</v>
      </c>
      <c r="E423" s="89">
        <v>3</v>
      </c>
      <c r="F423" s="89">
        <v>8</v>
      </c>
      <c r="G423" s="89">
        <v>11</v>
      </c>
      <c r="H423" s="89">
        <v>9</v>
      </c>
      <c r="I423" s="89">
        <v>28</v>
      </c>
      <c r="J423" s="89">
        <v>37</v>
      </c>
      <c r="K423" s="89">
        <v>2</v>
      </c>
      <c r="L423" s="89">
        <v>10</v>
      </c>
      <c r="M423" s="89">
        <v>12</v>
      </c>
      <c r="N423" s="89">
        <f t="shared" si="10"/>
        <v>14</v>
      </c>
      <c r="O423" s="87">
        <f t="shared" si="11"/>
        <v>47</v>
      </c>
      <c r="P423" s="90">
        <f t="shared" si="12"/>
        <v>61</v>
      </c>
    </row>
    <row r="424" spans="1:16" ht="16.5" customHeight="1" x14ac:dyDescent="0.25">
      <c r="A424" s="85" t="s">
        <v>210</v>
      </c>
      <c r="B424" s="86">
        <v>0</v>
      </c>
      <c r="C424" s="86">
        <v>0</v>
      </c>
      <c r="D424" s="86">
        <v>0</v>
      </c>
      <c r="E424" s="86">
        <v>0</v>
      </c>
      <c r="F424" s="86">
        <v>7</v>
      </c>
      <c r="G424" s="86">
        <v>7</v>
      </c>
      <c r="H424" s="86">
        <v>1</v>
      </c>
      <c r="I424" s="86">
        <v>26</v>
      </c>
      <c r="J424" s="86">
        <v>27</v>
      </c>
      <c r="K424" s="86">
        <v>0</v>
      </c>
      <c r="L424" s="86">
        <v>16</v>
      </c>
      <c r="M424" s="86">
        <v>16</v>
      </c>
      <c r="N424" s="86">
        <f t="shared" si="10"/>
        <v>1</v>
      </c>
      <c r="O424" s="87">
        <f t="shared" si="11"/>
        <v>49</v>
      </c>
      <c r="P424" s="87">
        <f t="shared" si="12"/>
        <v>50</v>
      </c>
    </row>
    <row r="425" spans="1:16" ht="16.5" customHeight="1" x14ac:dyDescent="0.25">
      <c r="A425" s="85" t="s">
        <v>207</v>
      </c>
      <c r="B425" s="86">
        <v>0</v>
      </c>
      <c r="C425" s="86">
        <v>1</v>
      </c>
      <c r="D425" s="86">
        <v>1</v>
      </c>
      <c r="E425" s="86">
        <v>0</v>
      </c>
      <c r="F425" s="86">
        <v>3</v>
      </c>
      <c r="G425" s="86">
        <v>3</v>
      </c>
      <c r="H425" s="86">
        <v>0</v>
      </c>
      <c r="I425" s="86">
        <v>15</v>
      </c>
      <c r="J425" s="86">
        <v>15</v>
      </c>
      <c r="K425" s="86">
        <v>0</v>
      </c>
      <c r="L425" s="86">
        <v>8</v>
      </c>
      <c r="M425" s="86">
        <v>8</v>
      </c>
      <c r="N425" s="86">
        <f t="shared" si="10"/>
        <v>0</v>
      </c>
      <c r="O425" s="87">
        <f t="shared" si="11"/>
        <v>27</v>
      </c>
      <c r="P425" s="87">
        <f t="shared" si="12"/>
        <v>27</v>
      </c>
    </row>
    <row r="426" spans="1:16" ht="16.5" customHeight="1" x14ac:dyDescent="0.25">
      <c r="A426" s="85" t="s">
        <v>223</v>
      </c>
      <c r="B426" s="86">
        <v>0</v>
      </c>
      <c r="C426" s="86">
        <v>0</v>
      </c>
      <c r="D426" s="86">
        <v>0</v>
      </c>
      <c r="E426" s="86">
        <v>0</v>
      </c>
      <c r="F426" s="86">
        <v>1</v>
      </c>
      <c r="G426" s="86">
        <v>1</v>
      </c>
      <c r="H426" s="86">
        <v>0</v>
      </c>
      <c r="I426" s="86">
        <v>17</v>
      </c>
      <c r="J426" s="86">
        <v>17</v>
      </c>
      <c r="K426" s="86">
        <v>1</v>
      </c>
      <c r="L426" s="86">
        <v>7</v>
      </c>
      <c r="M426" s="86">
        <v>8</v>
      </c>
      <c r="N426" s="86">
        <f t="shared" si="10"/>
        <v>1</v>
      </c>
      <c r="O426" s="87">
        <f t="shared" si="11"/>
        <v>25</v>
      </c>
      <c r="P426" s="87">
        <f t="shared" si="12"/>
        <v>26</v>
      </c>
    </row>
    <row r="427" spans="1:16" ht="16.5" customHeight="1" x14ac:dyDescent="0.25">
      <c r="A427" s="85" t="s">
        <v>213</v>
      </c>
      <c r="B427" s="86">
        <v>0</v>
      </c>
      <c r="C427" s="86">
        <v>0</v>
      </c>
      <c r="D427" s="86">
        <v>0</v>
      </c>
      <c r="E427" s="86">
        <v>0</v>
      </c>
      <c r="F427" s="86">
        <v>3</v>
      </c>
      <c r="G427" s="86">
        <v>3</v>
      </c>
      <c r="H427" s="86">
        <v>1</v>
      </c>
      <c r="I427" s="86">
        <v>18</v>
      </c>
      <c r="J427" s="86">
        <v>19</v>
      </c>
      <c r="K427" s="86">
        <v>0</v>
      </c>
      <c r="L427" s="86">
        <v>3</v>
      </c>
      <c r="M427" s="86">
        <v>3</v>
      </c>
      <c r="N427" s="86">
        <f t="shared" si="10"/>
        <v>1</v>
      </c>
      <c r="O427" s="87">
        <f t="shared" si="11"/>
        <v>24</v>
      </c>
      <c r="P427" s="87">
        <f t="shared" si="12"/>
        <v>25</v>
      </c>
    </row>
    <row r="428" spans="1:16" ht="16.5" customHeight="1" x14ac:dyDescent="0.25">
      <c r="A428" s="85" t="s">
        <v>209</v>
      </c>
      <c r="B428" s="86">
        <v>0</v>
      </c>
      <c r="C428" s="86">
        <v>0</v>
      </c>
      <c r="D428" s="86">
        <v>0</v>
      </c>
      <c r="E428" s="86">
        <v>0</v>
      </c>
      <c r="F428" s="86">
        <v>2</v>
      </c>
      <c r="G428" s="86">
        <v>2</v>
      </c>
      <c r="H428" s="86">
        <v>0</v>
      </c>
      <c r="I428" s="86">
        <v>14</v>
      </c>
      <c r="J428" s="86">
        <v>14</v>
      </c>
      <c r="K428" s="86">
        <v>2</v>
      </c>
      <c r="L428" s="86">
        <v>7</v>
      </c>
      <c r="M428" s="86">
        <v>9</v>
      </c>
      <c r="N428" s="86">
        <f t="shared" si="10"/>
        <v>2</v>
      </c>
      <c r="O428" s="87">
        <f t="shared" si="11"/>
        <v>23</v>
      </c>
      <c r="P428" s="87">
        <f t="shared" si="12"/>
        <v>25</v>
      </c>
    </row>
    <row r="429" spans="1:16" ht="16.5" customHeight="1" x14ac:dyDescent="0.25">
      <c r="A429" s="85" t="s">
        <v>217</v>
      </c>
      <c r="B429" s="86">
        <v>0</v>
      </c>
      <c r="C429" s="86">
        <v>0</v>
      </c>
      <c r="D429" s="86">
        <v>0</v>
      </c>
      <c r="E429" s="86">
        <v>0</v>
      </c>
      <c r="F429" s="86">
        <v>1</v>
      </c>
      <c r="G429" s="86">
        <v>1</v>
      </c>
      <c r="H429" s="86">
        <v>0</v>
      </c>
      <c r="I429" s="86">
        <v>6</v>
      </c>
      <c r="J429" s="86">
        <v>6</v>
      </c>
      <c r="K429" s="86">
        <v>2</v>
      </c>
      <c r="L429" s="86">
        <v>0</v>
      </c>
      <c r="M429" s="86">
        <v>2</v>
      </c>
      <c r="N429" s="86">
        <f t="shared" si="10"/>
        <v>2</v>
      </c>
      <c r="O429" s="87">
        <f t="shared" si="11"/>
        <v>7</v>
      </c>
      <c r="P429" s="87">
        <f t="shared" si="12"/>
        <v>9</v>
      </c>
    </row>
    <row r="430" spans="1:16" ht="16.5" customHeight="1" x14ac:dyDescent="0.25">
      <c r="A430" s="85" t="s">
        <v>222</v>
      </c>
      <c r="B430" s="86">
        <v>0</v>
      </c>
      <c r="C430" s="86">
        <v>0</v>
      </c>
      <c r="D430" s="86">
        <v>0</v>
      </c>
      <c r="E430" s="86">
        <v>0</v>
      </c>
      <c r="F430" s="86">
        <v>2</v>
      </c>
      <c r="G430" s="86">
        <v>2</v>
      </c>
      <c r="H430" s="86">
        <v>0</v>
      </c>
      <c r="I430" s="86">
        <v>4</v>
      </c>
      <c r="J430" s="86">
        <v>4</v>
      </c>
      <c r="K430" s="86">
        <v>1</v>
      </c>
      <c r="L430" s="86">
        <v>2</v>
      </c>
      <c r="M430" s="86">
        <v>3</v>
      </c>
      <c r="N430" s="86">
        <f t="shared" si="10"/>
        <v>1</v>
      </c>
      <c r="O430" s="87">
        <f t="shared" si="11"/>
        <v>8</v>
      </c>
      <c r="P430" s="87">
        <f t="shared" si="12"/>
        <v>9</v>
      </c>
    </row>
    <row r="431" spans="1:16" ht="16.5" customHeight="1" x14ac:dyDescent="0.25">
      <c r="A431" s="85" t="s">
        <v>215</v>
      </c>
      <c r="B431" s="86">
        <v>0</v>
      </c>
      <c r="C431" s="86">
        <v>0</v>
      </c>
      <c r="D431" s="86">
        <v>0</v>
      </c>
      <c r="E431" s="86">
        <v>0</v>
      </c>
      <c r="F431" s="86">
        <v>1</v>
      </c>
      <c r="G431" s="86">
        <v>1</v>
      </c>
      <c r="H431" s="86">
        <v>0</v>
      </c>
      <c r="I431" s="86">
        <v>1</v>
      </c>
      <c r="J431" s="86">
        <v>1</v>
      </c>
      <c r="K431" s="86">
        <v>0</v>
      </c>
      <c r="L431" s="86">
        <v>1</v>
      </c>
      <c r="M431" s="86">
        <v>1</v>
      </c>
      <c r="N431" s="86">
        <f t="shared" si="10"/>
        <v>0</v>
      </c>
      <c r="O431" s="87">
        <f t="shared" si="11"/>
        <v>3</v>
      </c>
      <c r="P431" s="87">
        <f t="shared" si="12"/>
        <v>3</v>
      </c>
    </row>
    <row r="432" spans="1:16" ht="16.5" customHeight="1" x14ac:dyDescent="0.25">
      <c r="A432" s="85" t="s">
        <v>220</v>
      </c>
      <c r="B432" s="86">
        <v>0</v>
      </c>
      <c r="C432" s="86">
        <v>0</v>
      </c>
      <c r="D432" s="86">
        <v>0</v>
      </c>
      <c r="E432" s="86">
        <v>1</v>
      </c>
      <c r="F432" s="86">
        <v>0</v>
      </c>
      <c r="G432" s="86">
        <v>1</v>
      </c>
      <c r="H432" s="86">
        <v>0</v>
      </c>
      <c r="I432" s="86">
        <v>2</v>
      </c>
      <c r="J432" s="86">
        <v>2</v>
      </c>
      <c r="K432" s="86">
        <v>0</v>
      </c>
      <c r="L432" s="86">
        <v>0</v>
      </c>
      <c r="M432" s="86">
        <v>0</v>
      </c>
      <c r="N432" s="86">
        <f t="shared" si="10"/>
        <v>1</v>
      </c>
      <c r="O432" s="87">
        <f t="shared" si="11"/>
        <v>2</v>
      </c>
      <c r="P432" s="87">
        <f t="shared" si="12"/>
        <v>3</v>
      </c>
    </row>
    <row r="433" spans="1:16" ht="16.5" customHeight="1" x14ac:dyDescent="0.25">
      <c r="A433" s="85" t="s">
        <v>218</v>
      </c>
      <c r="B433" s="86">
        <v>0</v>
      </c>
      <c r="C433" s="86">
        <v>0</v>
      </c>
      <c r="D433" s="86">
        <v>0</v>
      </c>
      <c r="E433" s="86">
        <v>0</v>
      </c>
      <c r="F433" s="86">
        <v>0</v>
      </c>
      <c r="G433" s="86">
        <v>0</v>
      </c>
      <c r="H433" s="86">
        <v>0</v>
      </c>
      <c r="I433" s="86">
        <v>1</v>
      </c>
      <c r="J433" s="86">
        <v>1</v>
      </c>
      <c r="K433" s="86">
        <v>1</v>
      </c>
      <c r="L433" s="86">
        <v>0</v>
      </c>
      <c r="M433" s="86">
        <v>1</v>
      </c>
      <c r="N433" s="86">
        <f t="shared" si="10"/>
        <v>1</v>
      </c>
      <c r="O433" s="87">
        <f t="shared" si="11"/>
        <v>1</v>
      </c>
      <c r="P433" s="87">
        <f t="shared" si="12"/>
        <v>2</v>
      </c>
    </row>
    <row r="434" spans="1:16" ht="16.5" customHeight="1" x14ac:dyDescent="0.25">
      <c r="A434" s="85" t="s">
        <v>211</v>
      </c>
      <c r="B434" s="86">
        <v>0</v>
      </c>
      <c r="C434" s="86">
        <v>0</v>
      </c>
      <c r="D434" s="86">
        <v>0</v>
      </c>
      <c r="E434" s="86">
        <v>0</v>
      </c>
      <c r="F434" s="86">
        <v>1</v>
      </c>
      <c r="G434" s="86">
        <v>1</v>
      </c>
      <c r="H434" s="86">
        <v>0</v>
      </c>
      <c r="I434" s="86">
        <v>0</v>
      </c>
      <c r="J434" s="86">
        <v>0</v>
      </c>
      <c r="K434" s="86">
        <v>0</v>
      </c>
      <c r="L434" s="86">
        <v>0</v>
      </c>
      <c r="M434" s="86">
        <v>0</v>
      </c>
      <c r="N434" s="86">
        <f t="shared" si="10"/>
        <v>0</v>
      </c>
      <c r="O434" s="87">
        <f t="shared" si="11"/>
        <v>1</v>
      </c>
      <c r="P434" s="87">
        <f t="shared" si="12"/>
        <v>1</v>
      </c>
    </row>
    <row r="435" spans="1:16" ht="16.5" customHeight="1" x14ac:dyDescent="0.25">
      <c r="A435" s="85" t="s">
        <v>212</v>
      </c>
      <c r="B435" s="86">
        <v>0</v>
      </c>
      <c r="C435" s="86">
        <v>0</v>
      </c>
      <c r="D435" s="86">
        <v>0</v>
      </c>
      <c r="E435" s="86">
        <v>0</v>
      </c>
      <c r="F435" s="86">
        <v>0</v>
      </c>
      <c r="G435" s="86">
        <v>0</v>
      </c>
      <c r="H435" s="86">
        <v>0</v>
      </c>
      <c r="I435" s="86">
        <v>1</v>
      </c>
      <c r="J435" s="86">
        <v>1</v>
      </c>
      <c r="K435" s="86">
        <v>0</v>
      </c>
      <c r="L435" s="86">
        <v>0</v>
      </c>
      <c r="M435" s="86">
        <v>0</v>
      </c>
      <c r="N435" s="86">
        <f t="shared" si="10"/>
        <v>0</v>
      </c>
      <c r="O435" s="87">
        <f t="shared" si="11"/>
        <v>1</v>
      </c>
      <c r="P435" s="87">
        <f t="shared" si="12"/>
        <v>1</v>
      </c>
    </row>
    <row r="436" spans="1:16" ht="16.5" customHeight="1" x14ac:dyDescent="0.25">
      <c r="A436" s="85" t="s">
        <v>208</v>
      </c>
      <c r="B436" s="86">
        <v>0</v>
      </c>
      <c r="C436" s="86">
        <v>1</v>
      </c>
      <c r="D436" s="86">
        <v>1</v>
      </c>
      <c r="E436" s="86">
        <v>0</v>
      </c>
      <c r="F436" s="86">
        <v>0</v>
      </c>
      <c r="G436" s="86">
        <v>0</v>
      </c>
      <c r="H436" s="86">
        <v>0</v>
      </c>
      <c r="I436" s="86">
        <v>0</v>
      </c>
      <c r="J436" s="86">
        <v>0</v>
      </c>
      <c r="K436" s="86">
        <v>0</v>
      </c>
      <c r="L436" s="86">
        <v>0</v>
      </c>
      <c r="M436" s="86">
        <v>0</v>
      </c>
      <c r="N436" s="86">
        <f t="shared" si="10"/>
        <v>0</v>
      </c>
      <c r="O436" s="87">
        <f t="shared" si="11"/>
        <v>1</v>
      </c>
      <c r="P436" s="87">
        <f t="shared" si="12"/>
        <v>1</v>
      </c>
    </row>
    <row r="437" spans="1:16" ht="16.5" customHeight="1" x14ac:dyDescent="0.25">
      <c r="A437" s="85" t="s">
        <v>224</v>
      </c>
      <c r="B437" s="86">
        <v>0</v>
      </c>
      <c r="C437" s="86">
        <v>0</v>
      </c>
      <c r="D437" s="86">
        <v>0</v>
      </c>
      <c r="E437" s="86">
        <v>0</v>
      </c>
      <c r="F437" s="86">
        <v>0</v>
      </c>
      <c r="G437" s="86">
        <v>0</v>
      </c>
      <c r="H437" s="86">
        <v>1</v>
      </c>
      <c r="I437" s="86">
        <v>0</v>
      </c>
      <c r="J437" s="86">
        <v>1</v>
      </c>
      <c r="K437" s="86">
        <v>0</v>
      </c>
      <c r="L437" s="86">
        <v>0</v>
      </c>
      <c r="M437" s="86">
        <v>0</v>
      </c>
      <c r="N437" s="86">
        <f t="shared" si="10"/>
        <v>1</v>
      </c>
      <c r="O437" s="87">
        <f t="shared" si="11"/>
        <v>0</v>
      </c>
      <c r="P437" s="87">
        <f t="shared" si="12"/>
        <v>1</v>
      </c>
    </row>
    <row r="438" spans="1:16" ht="16.5" customHeight="1" x14ac:dyDescent="0.25">
      <c r="A438" s="85" t="s">
        <v>225</v>
      </c>
      <c r="B438" s="86">
        <v>0</v>
      </c>
      <c r="C438" s="86">
        <v>0</v>
      </c>
      <c r="D438" s="86">
        <v>0</v>
      </c>
      <c r="E438" s="86">
        <v>0</v>
      </c>
      <c r="F438" s="86">
        <v>0</v>
      </c>
      <c r="G438" s="86">
        <v>0</v>
      </c>
      <c r="H438" s="86">
        <v>1</v>
      </c>
      <c r="I438" s="86">
        <v>0</v>
      </c>
      <c r="J438" s="86">
        <v>1</v>
      </c>
      <c r="K438" s="86">
        <v>0</v>
      </c>
      <c r="L438" s="86">
        <v>0</v>
      </c>
      <c r="M438" s="86">
        <v>0</v>
      </c>
      <c r="N438" s="86">
        <f t="shared" si="10"/>
        <v>1</v>
      </c>
      <c r="O438" s="87">
        <f t="shared" si="11"/>
        <v>0</v>
      </c>
      <c r="P438" s="87">
        <f t="shared" si="12"/>
        <v>1</v>
      </c>
    </row>
    <row r="439" spans="1:16" ht="16.5" customHeight="1" x14ac:dyDescent="0.25">
      <c r="A439" s="91" t="s">
        <v>1</v>
      </c>
      <c r="B439" s="92">
        <f t="shared" ref="B439:P439" si="13">SUM(B421:B438)</f>
        <v>0</v>
      </c>
      <c r="C439" s="92">
        <f t="shared" si="13"/>
        <v>4</v>
      </c>
      <c r="D439" s="92">
        <f t="shared" ref="D439:K439" si="14">SUM(D421:D438)</f>
        <v>4</v>
      </c>
      <c r="E439" s="93">
        <f t="shared" si="14"/>
        <v>10</v>
      </c>
      <c r="F439" s="93">
        <f t="shared" si="14"/>
        <v>63</v>
      </c>
      <c r="G439" s="92">
        <f t="shared" si="14"/>
        <v>73</v>
      </c>
      <c r="H439" s="92">
        <f t="shared" si="14"/>
        <v>24</v>
      </c>
      <c r="I439" s="92">
        <f t="shared" si="14"/>
        <v>290</v>
      </c>
      <c r="J439" s="92">
        <f t="shared" si="14"/>
        <v>314</v>
      </c>
      <c r="K439" s="92">
        <f t="shared" si="14"/>
        <v>40</v>
      </c>
      <c r="L439" s="92">
        <f t="shared" si="13"/>
        <v>164</v>
      </c>
      <c r="M439" s="92">
        <f t="shared" si="13"/>
        <v>204</v>
      </c>
      <c r="N439" s="92">
        <f t="shared" si="13"/>
        <v>74</v>
      </c>
      <c r="O439" s="94">
        <f t="shared" si="13"/>
        <v>521</v>
      </c>
      <c r="P439" s="94">
        <f t="shared" si="13"/>
        <v>595</v>
      </c>
    </row>
    <row r="440" spans="1:16" x14ac:dyDescent="0.25">
      <c r="A440" s="25" t="s">
        <v>493</v>
      </c>
      <c r="E440" s="38"/>
      <c r="F440" s="38"/>
      <c r="O440" s="22"/>
      <c r="P440" s="22"/>
    </row>
    <row r="441" spans="1:16" x14ac:dyDescent="0.25">
      <c r="A441" s="26">
        <v>43160</v>
      </c>
      <c r="E441" s="38"/>
      <c r="F441" s="38"/>
      <c r="O441" s="22"/>
      <c r="P441" s="22"/>
    </row>
    <row r="442" spans="1:16" x14ac:dyDescent="0.25">
      <c r="E442" s="38"/>
      <c r="F442" s="38"/>
      <c r="O442" s="22"/>
      <c r="P442" s="22"/>
    </row>
    <row r="443" spans="1:16" x14ac:dyDescent="0.25">
      <c r="E443" s="38"/>
      <c r="F443" s="38"/>
      <c r="O443" s="22"/>
      <c r="P443" s="22"/>
    </row>
    <row r="444" spans="1:16" x14ac:dyDescent="0.25">
      <c r="E444" s="38"/>
      <c r="F444" s="38"/>
      <c r="O444" s="22"/>
      <c r="P444" s="22"/>
    </row>
    <row r="445" spans="1:16" x14ac:dyDescent="0.25">
      <c r="A445" s="57" t="s">
        <v>496</v>
      </c>
      <c r="B445"/>
      <c r="C445"/>
      <c r="D445"/>
      <c r="E445" s="38"/>
      <c r="F445" s="38"/>
      <c r="O445" s="22"/>
      <c r="P445" s="22"/>
    </row>
    <row r="446" spans="1:16" x14ac:dyDescent="0.25">
      <c r="A446" s="111" t="s">
        <v>441</v>
      </c>
      <c r="B446" s="113" t="s">
        <v>4</v>
      </c>
      <c r="C446" s="114"/>
      <c r="D446" s="114"/>
      <c r="E446" s="78"/>
      <c r="F446" s="78"/>
      <c r="G446"/>
      <c r="H446"/>
      <c r="I446"/>
      <c r="J446"/>
      <c r="K446"/>
      <c r="L446"/>
      <c r="M446"/>
      <c r="N446"/>
    </row>
    <row r="447" spans="1:16" x14ac:dyDescent="0.25">
      <c r="A447" s="112"/>
      <c r="B447" s="74" t="s">
        <v>5</v>
      </c>
      <c r="C447" s="74" t="s">
        <v>6</v>
      </c>
      <c r="D447" s="74" t="s">
        <v>1</v>
      </c>
      <c r="E447" s="78"/>
      <c r="F447" s="78"/>
      <c r="G447"/>
      <c r="H447"/>
      <c r="I447"/>
      <c r="J447"/>
      <c r="K447"/>
      <c r="L447"/>
      <c r="M447"/>
      <c r="N447"/>
    </row>
    <row r="448" spans="1:16" x14ac:dyDescent="0.25">
      <c r="A448" s="56" t="s">
        <v>442</v>
      </c>
      <c r="B448" s="58">
        <v>29</v>
      </c>
      <c r="C448" s="58">
        <v>187</v>
      </c>
      <c r="D448" s="58">
        <v>216</v>
      </c>
      <c r="E448" s="78"/>
      <c r="F448" s="78"/>
      <c r="G448"/>
      <c r="H448"/>
      <c r="I448"/>
      <c r="J448"/>
      <c r="K448"/>
      <c r="L448"/>
      <c r="M448"/>
      <c r="N448"/>
    </row>
    <row r="449" spans="1:14" x14ac:dyDescent="0.25">
      <c r="A449" s="56" t="s">
        <v>443</v>
      </c>
      <c r="B449" s="58">
        <v>37</v>
      </c>
      <c r="C449" s="58">
        <v>226</v>
      </c>
      <c r="D449" s="58">
        <v>263</v>
      </c>
      <c r="E449" s="78"/>
      <c r="F449" s="78"/>
      <c r="G449"/>
      <c r="H449"/>
      <c r="I449"/>
      <c r="J449"/>
      <c r="K449"/>
      <c r="L449"/>
      <c r="M449"/>
      <c r="N449"/>
    </row>
    <row r="450" spans="1:14" x14ac:dyDescent="0.25">
      <c r="A450" s="56" t="s">
        <v>444</v>
      </c>
      <c r="B450" s="58">
        <v>8</v>
      </c>
      <c r="C450" s="58">
        <v>108</v>
      </c>
      <c r="D450" s="58">
        <v>116</v>
      </c>
      <c r="E450" s="78"/>
      <c r="F450" s="78"/>
      <c r="G450"/>
      <c r="H450"/>
      <c r="I450"/>
      <c r="J450"/>
      <c r="K450"/>
      <c r="L450"/>
      <c r="M450"/>
      <c r="N450"/>
    </row>
    <row r="451" spans="1:14" x14ac:dyDescent="0.25">
      <c r="A451" s="59" t="s">
        <v>1</v>
      </c>
      <c r="B451" s="59">
        <f>SUM(B448:B450)</f>
        <v>74</v>
      </c>
      <c r="C451" s="1">
        <f>SUM(C448:C450)</f>
        <v>521</v>
      </c>
      <c r="D451" s="1">
        <f>SUM(D448:D450)</f>
        <v>595</v>
      </c>
      <c r="E451" s="78"/>
      <c r="F451" s="78"/>
      <c r="G451"/>
      <c r="H451"/>
      <c r="I451"/>
      <c r="J451"/>
      <c r="K451"/>
      <c r="L451"/>
      <c r="M451"/>
      <c r="N451"/>
    </row>
    <row r="452" spans="1:14" x14ac:dyDescent="0.25">
      <c r="A452" s="25" t="s">
        <v>497</v>
      </c>
      <c r="B452"/>
      <c r="C452"/>
      <c r="D452"/>
      <c r="E452" s="78"/>
      <c r="F452" s="78"/>
      <c r="G452"/>
      <c r="H452"/>
      <c r="I452"/>
      <c r="J452"/>
      <c r="K452"/>
      <c r="L452"/>
      <c r="M452"/>
      <c r="N452"/>
    </row>
    <row r="453" spans="1:14" x14ac:dyDescent="0.25">
      <c r="A453" s="26">
        <v>43160</v>
      </c>
      <c r="B453"/>
      <c r="C453"/>
      <c r="D453"/>
      <c r="E453" s="78"/>
      <c r="F453" s="78"/>
      <c r="G453"/>
      <c r="H453"/>
      <c r="I453"/>
      <c r="J453"/>
      <c r="K453"/>
      <c r="L453"/>
      <c r="M453"/>
      <c r="N453"/>
    </row>
    <row r="454" spans="1:14" x14ac:dyDescent="0.25">
      <c r="J454"/>
      <c r="K454"/>
      <c r="L454"/>
      <c r="M454"/>
      <c r="N454"/>
    </row>
    <row r="455" spans="1:14" x14ac:dyDescent="0.25">
      <c r="J455"/>
      <c r="K455"/>
      <c r="L455"/>
      <c r="M455"/>
      <c r="N455"/>
    </row>
    <row r="456" spans="1:14" x14ac:dyDescent="0.25">
      <c r="J456"/>
      <c r="K456"/>
      <c r="L456"/>
      <c r="M456"/>
      <c r="N456"/>
    </row>
    <row r="457" spans="1:14" x14ac:dyDescent="0.25">
      <c r="J457"/>
      <c r="K457"/>
      <c r="L457"/>
      <c r="M457"/>
      <c r="N457"/>
    </row>
    <row r="458" spans="1:14" x14ac:dyDescent="0.25">
      <c r="J458"/>
      <c r="K458"/>
      <c r="L458"/>
      <c r="M458"/>
      <c r="N458"/>
    </row>
    <row r="459" spans="1:14" x14ac:dyDescent="0.25">
      <c r="J459"/>
      <c r="K459"/>
      <c r="L459"/>
      <c r="M459"/>
      <c r="N459"/>
    </row>
  </sheetData>
  <mergeCells count="383">
    <mergeCell ref="A254:A255"/>
    <mergeCell ref="B254:D254"/>
    <mergeCell ref="A224:A225"/>
    <mergeCell ref="B224:D224"/>
    <mergeCell ref="E224:G224"/>
    <mergeCell ref="H224:J224"/>
    <mergeCell ref="B204:D204"/>
    <mergeCell ref="B205:D205"/>
    <mergeCell ref="B206:D206"/>
    <mergeCell ref="B207:D207"/>
    <mergeCell ref="B208:D208"/>
    <mergeCell ref="A194:A208"/>
    <mergeCell ref="B201:D201"/>
    <mergeCell ref="B202:D202"/>
    <mergeCell ref="B203:D203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84:D184"/>
    <mergeCell ref="A185:A193"/>
    <mergeCell ref="B185:D185"/>
    <mergeCell ref="B186:D186"/>
    <mergeCell ref="B187:D187"/>
    <mergeCell ref="B188:D188"/>
    <mergeCell ref="K224:M224"/>
    <mergeCell ref="N224:P224"/>
    <mergeCell ref="B213:D213"/>
    <mergeCell ref="B214:D214"/>
    <mergeCell ref="B215:D215"/>
    <mergeCell ref="B216:D216"/>
    <mergeCell ref="B217:D217"/>
    <mergeCell ref="A218:A219"/>
    <mergeCell ref="B218:D218"/>
    <mergeCell ref="B219:D219"/>
    <mergeCell ref="A209:A217"/>
    <mergeCell ref="B209:D209"/>
    <mergeCell ref="B210:D210"/>
    <mergeCell ref="B211:D211"/>
    <mergeCell ref="B212:D212"/>
    <mergeCell ref="B198:D198"/>
    <mergeCell ref="B199:D199"/>
    <mergeCell ref="B200:D200"/>
    <mergeCell ref="B171:D171"/>
    <mergeCell ref="A172:A184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A162:A17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80:D180"/>
    <mergeCell ref="B181:D181"/>
    <mergeCell ref="B182:D182"/>
    <mergeCell ref="B183:D183"/>
    <mergeCell ref="A146:A161"/>
    <mergeCell ref="B146:D146"/>
    <mergeCell ref="B147:D147"/>
    <mergeCell ref="B148:D148"/>
    <mergeCell ref="B149:D149"/>
    <mergeCell ref="B156:D156"/>
    <mergeCell ref="B157:D157"/>
    <mergeCell ref="B158:D158"/>
    <mergeCell ref="B159:D159"/>
    <mergeCell ref="B160:D160"/>
    <mergeCell ref="B161:D161"/>
    <mergeCell ref="B150:D150"/>
    <mergeCell ref="B151:D151"/>
    <mergeCell ref="B152:D152"/>
    <mergeCell ref="B153:D153"/>
    <mergeCell ref="B154:D154"/>
    <mergeCell ref="B155:D155"/>
    <mergeCell ref="B135:D135"/>
    <mergeCell ref="B136:D136"/>
    <mergeCell ref="B137:D137"/>
    <mergeCell ref="B138:D138"/>
    <mergeCell ref="B139:D139"/>
    <mergeCell ref="B140:D140"/>
    <mergeCell ref="B126:D126"/>
    <mergeCell ref="A127:A145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41:D141"/>
    <mergeCell ref="B142:D142"/>
    <mergeCell ref="B143:D143"/>
    <mergeCell ref="B144:D144"/>
    <mergeCell ref="B145:D145"/>
    <mergeCell ref="B124:D124"/>
    <mergeCell ref="B125:D125"/>
    <mergeCell ref="A111:A126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10:D110"/>
    <mergeCell ref="B96:D96"/>
    <mergeCell ref="B97:D97"/>
    <mergeCell ref="B98:D98"/>
    <mergeCell ref="B99:D99"/>
    <mergeCell ref="B120:D120"/>
    <mergeCell ref="B121:D121"/>
    <mergeCell ref="B122:D122"/>
    <mergeCell ref="B123:D123"/>
    <mergeCell ref="A84:A99"/>
    <mergeCell ref="B84:D84"/>
    <mergeCell ref="B85:D85"/>
    <mergeCell ref="B86:D86"/>
    <mergeCell ref="B87:D87"/>
    <mergeCell ref="B88:D88"/>
    <mergeCell ref="B89:D89"/>
    <mergeCell ref="A100:A110"/>
    <mergeCell ref="B100:D100"/>
    <mergeCell ref="B101:D101"/>
    <mergeCell ref="B102:D102"/>
    <mergeCell ref="B103:D103"/>
    <mergeCell ref="B104:D104"/>
    <mergeCell ref="B90:D90"/>
    <mergeCell ref="B91:D91"/>
    <mergeCell ref="B92:D92"/>
    <mergeCell ref="B93:D93"/>
    <mergeCell ref="B94:D94"/>
    <mergeCell ref="B95:D95"/>
    <mergeCell ref="B105:D105"/>
    <mergeCell ref="B106:D106"/>
    <mergeCell ref="B107:D107"/>
    <mergeCell ref="B108:D108"/>
    <mergeCell ref="B109:D109"/>
    <mergeCell ref="B59:D59"/>
    <mergeCell ref="B75:D75"/>
    <mergeCell ref="B76:D76"/>
    <mergeCell ref="B77:D77"/>
    <mergeCell ref="B78:D78"/>
    <mergeCell ref="B79:D79"/>
    <mergeCell ref="B80:D80"/>
    <mergeCell ref="B66:D66"/>
    <mergeCell ref="A67:A83"/>
    <mergeCell ref="B67:D67"/>
    <mergeCell ref="B68:D68"/>
    <mergeCell ref="B69:D69"/>
    <mergeCell ref="B70:D70"/>
    <mergeCell ref="B71:D71"/>
    <mergeCell ref="B72:D72"/>
    <mergeCell ref="B73:D73"/>
    <mergeCell ref="B74:D74"/>
    <mergeCell ref="B81:D81"/>
    <mergeCell ref="B82:D82"/>
    <mergeCell ref="B83:D83"/>
    <mergeCell ref="B43:D43"/>
    <mergeCell ref="B61:D61"/>
    <mergeCell ref="B62:D62"/>
    <mergeCell ref="B63:D63"/>
    <mergeCell ref="B64:D64"/>
    <mergeCell ref="B65:D65"/>
    <mergeCell ref="B51:D51"/>
    <mergeCell ref="A44:A51"/>
    <mergeCell ref="B44:D44"/>
    <mergeCell ref="B45:D45"/>
    <mergeCell ref="B46:D46"/>
    <mergeCell ref="B47:D47"/>
    <mergeCell ref="B48:D48"/>
    <mergeCell ref="B49:D49"/>
    <mergeCell ref="B50:D50"/>
    <mergeCell ref="B60:D60"/>
    <mergeCell ref="A52:A66"/>
    <mergeCell ref="B52:D52"/>
    <mergeCell ref="B53:D53"/>
    <mergeCell ref="B54:D54"/>
    <mergeCell ref="B55:D55"/>
    <mergeCell ref="B56:D56"/>
    <mergeCell ref="B57:D57"/>
    <mergeCell ref="B58:D58"/>
    <mergeCell ref="B40:D40"/>
    <mergeCell ref="B41:D41"/>
    <mergeCell ref="B30:D30"/>
    <mergeCell ref="B31:D31"/>
    <mergeCell ref="B32:D32"/>
    <mergeCell ref="B33:D33"/>
    <mergeCell ref="B34:D34"/>
    <mergeCell ref="B35:D35"/>
    <mergeCell ref="B42:D42"/>
    <mergeCell ref="B299:D299"/>
    <mergeCell ref="B300:D300"/>
    <mergeCell ref="B301:D301"/>
    <mergeCell ref="B302:D302"/>
    <mergeCell ref="A280:A281"/>
    <mergeCell ref="B280:D281"/>
    <mergeCell ref="E280:G280"/>
    <mergeCell ref="A1:J1"/>
    <mergeCell ref="A2:J2"/>
    <mergeCell ref="A3:J3"/>
    <mergeCell ref="A22:A23"/>
    <mergeCell ref="B22:D23"/>
    <mergeCell ref="E22:G22"/>
    <mergeCell ref="A24:A43"/>
    <mergeCell ref="B24:D24"/>
    <mergeCell ref="B25:D25"/>
    <mergeCell ref="B26:D26"/>
    <mergeCell ref="B27:D27"/>
    <mergeCell ref="B28:D28"/>
    <mergeCell ref="B29:D29"/>
    <mergeCell ref="B36:D36"/>
    <mergeCell ref="B37:D37"/>
    <mergeCell ref="B38:D38"/>
    <mergeCell ref="B39:D3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328:D328"/>
    <mergeCell ref="B329:D329"/>
    <mergeCell ref="B330:D330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B323:D323"/>
    <mergeCell ref="B324:D324"/>
    <mergeCell ref="B325:D325"/>
    <mergeCell ref="B326:D326"/>
    <mergeCell ref="B327:D327"/>
    <mergeCell ref="B348:D348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347:D347"/>
    <mergeCell ref="B373:D373"/>
    <mergeCell ref="B374:D374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75:D375"/>
    <mergeCell ref="B376:D376"/>
    <mergeCell ref="B377:D377"/>
    <mergeCell ref="B378:D378"/>
    <mergeCell ref="B379:D379"/>
    <mergeCell ref="B380:D380"/>
    <mergeCell ref="B381:D381"/>
    <mergeCell ref="B382:D382"/>
    <mergeCell ref="B357:D357"/>
    <mergeCell ref="B358:D358"/>
    <mergeCell ref="B359:D359"/>
    <mergeCell ref="B360:D360"/>
    <mergeCell ref="B361:D361"/>
    <mergeCell ref="B362:D362"/>
    <mergeCell ref="B363:D363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B397:D397"/>
    <mergeCell ref="B398:D398"/>
    <mergeCell ref="B399:D399"/>
    <mergeCell ref="B400:D400"/>
    <mergeCell ref="B401:D401"/>
    <mergeCell ref="B402:D402"/>
    <mergeCell ref="B383:D383"/>
    <mergeCell ref="B384:D384"/>
    <mergeCell ref="B385:D385"/>
    <mergeCell ref="B386:D386"/>
    <mergeCell ref="B387:D387"/>
    <mergeCell ref="B388:D388"/>
    <mergeCell ref="B389:D389"/>
    <mergeCell ref="B390:D390"/>
    <mergeCell ref="A325:A334"/>
    <mergeCell ref="A335:A343"/>
    <mergeCell ref="A419:A420"/>
    <mergeCell ref="B419:D419"/>
    <mergeCell ref="E419:G419"/>
    <mergeCell ref="H419:J419"/>
    <mergeCell ref="K419:M419"/>
    <mergeCell ref="N419:P419"/>
    <mergeCell ref="A446:A447"/>
    <mergeCell ref="B446:D446"/>
    <mergeCell ref="B403:D403"/>
    <mergeCell ref="B404:D404"/>
    <mergeCell ref="B405:D405"/>
    <mergeCell ref="B406:D406"/>
    <mergeCell ref="B407:D407"/>
    <mergeCell ref="B408:D408"/>
    <mergeCell ref="B409:D409"/>
    <mergeCell ref="B410:D410"/>
    <mergeCell ref="B391:D391"/>
    <mergeCell ref="B392:D392"/>
    <mergeCell ref="B393:D393"/>
    <mergeCell ref="B394:D394"/>
    <mergeCell ref="B395:D395"/>
    <mergeCell ref="B396:D396"/>
    <mergeCell ref="A414:D414"/>
    <mergeCell ref="A344:A350"/>
    <mergeCell ref="A351:A364"/>
    <mergeCell ref="A365:A378"/>
    <mergeCell ref="A379:A384"/>
    <mergeCell ref="A385:A391"/>
    <mergeCell ref="A392:A402"/>
    <mergeCell ref="A403:A413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411:D411"/>
    <mergeCell ref="B412:D412"/>
    <mergeCell ref="B413:D413"/>
    <mergeCell ref="A282:A291"/>
    <mergeCell ref="A292:A297"/>
    <mergeCell ref="A298:A304"/>
    <mergeCell ref="A305:A313"/>
    <mergeCell ref="A314:A32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460"/>
  <sheetViews>
    <sheetView topLeftCell="A263" zoomScaleNormal="100" workbookViewId="0">
      <selection activeCell="A281" sqref="A281:A418"/>
    </sheetView>
  </sheetViews>
  <sheetFormatPr baseColWidth="10" defaultRowHeight="15" x14ac:dyDescent="0.25"/>
  <cols>
    <col min="1" max="1" width="61.85546875" style="21" customWidth="1"/>
    <col min="2" max="3" width="12" style="22" customWidth="1"/>
    <col min="4" max="14" width="11.42578125" style="22"/>
  </cols>
  <sheetData>
    <row r="1" spans="1:14" ht="18.75" x14ac:dyDescent="0.3">
      <c r="A1" s="120" t="s">
        <v>414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4" ht="18.75" x14ac:dyDescent="0.3">
      <c r="A2" s="120" t="s">
        <v>415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4" ht="18.75" x14ac:dyDescent="0.3">
      <c r="A3" s="120" t="s">
        <v>416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4" x14ac:dyDescent="0.25">
      <c r="A4"/>
      <c r="B4" s="50"/>
      <c r="C4" s="50"/>
      <c r="D4" s="50"/>
      <c r="E4" s="50"/>
      <c r="F4" s="50"/>
      <c r="G4" s="50"/>
      <c r="H4" s="50"/>
      <c r="I4" s="50"/>
    </row>
    <row r="7" spans="1:14" x14ac:dyDescent="0.25">
      <c r="M7"/>
      <c r="N7"/>
    </row>
    <row r="8" spans="1:14" x14ac:dyDescent="0.25">
      <c r="A8" s="5" t="s">
        <v>400</v>
      </c>
      <c r="K8"/>
      <c r="L8"/>
      <c r="M8"/>
      <c r="N8"/>
    </row>
    <row r="9" spans="1:14" x14ac:dyDescent="0.25">
      <c r="A9" s="7" t="s">
        <v>226</v>
      </c>
      <c r="B9" s="7" t="s">
        <v>5</v>
      </c>
      <c r="C9" s="7" t="s">
        <v>6</v>
      </c>
      <c r="D9" s="7" t="s">
        <v>1</v>
      </c>
      <c r="K9"/>
      <c r="L9"/>
      <c r="M9"/>
      <c r="N9"/>
    </row>
    <row r="10" spans="1:14" x14ac:dyDescent="0.25">
      <c r="A10" s="8" t="s">
        <v>200</v>
      </c>
      <c r="B10" s="9">
        <v>5</v>
      </c>
      <c r="C10" s="9">
        <v>18</v>
      </c>
      <c r="D10" s="9">
        <f>SUM(B10:C10)</f>
        <v>23</v>
      </c>
      <c r="K10"/>
      <c r="L10"/>
      <c r="M10"/>
      <c r="N10"/>
    </row>
    <row r="11" spans="1:14" x14ac:dyDescent="0.25">
      <c r="A11" s="8" t="s">
        <v>201</v>
      </c>
      <c r="B11" s="9">
        <v>37</v>
      </c>
      <c r="C11" s="9">
        <v>194</v>
      </c>
      <c r="D11" s="9">
        <f>SUM(B11:C11)</f>
        <v>231</v>
      </c>
      <c r="K11"/>
      <c r="L11"/>
      <c r="M11"/>
      <c r="N11"/>
    </row>
    <row r="12" spans="1:14" x14ac:dyDescent="0.25">
      <c r="A12" s="8" t="s">
        <v>202</v>
      </c>
      <c r="B12" s="9">
        <v>78</v>
      </c>
      <c r="C12" s="9">
        <v>760</v>
      </c>
      <c r="D12" s="9">
        <f>SUM(B12:C12)</f>
        <v>838</v>
      </c>
      <c r="K12"/>
      <c r="L12"/>
      <c r="M12"/>
      <c r="N12"/>
    </row>
    <row r="13" spans="1:14" x14ac:dyDescent="0.25">
      <c r="A13" s="8" t="s">
        <v>203</v>
      </c>
      <c r="B13" s="9">
        <v>51</v>
      </c>
      <c r="C13" s="9">
        <v>258</v>
      </c>
      <c r="D13" s="9">
        <f>SUM(B13:C13)</f>
        <v>309</v>
      </c>
      <c r="K13"/>
      <c r="L13"/>
      <c r="M13"/>
      <c r="N13"/>
    </row>
    <row r="14" spans="1:14" x14ac:dyDescent="0.25">
      <c r="A14" s="10" t="s">
        <v>1</v>
      </c>
      <c r="B14" s="10">
        <f>SUM(B10:B13)</f>
        <v>171</v>
      </c>
      <c r="C14" s="6">
        <f>SUM(C10:C13)</f>
        <v>1230</v>
      </c>
      <c r="D14" s="6">
        <f>SUM(B14:C14)</f>
        <v>1401</v>
      </c>
      <c r="K14"/>
      <c r="L14"/>
      <c r="M14"/>
      <c r="N14"/>
    </row>
    <row r="15" spans="1:14" ht="15.75" customHeight="1" x14ac:dyDescent="0.25">
      <c r="A15" s="25" t="s">
        <v>401</v>
      </c>
      <c r="K15"/>
      <c r="L15"/>
      <c r="M15"/>
      <c r="N15"/>
    </row>
    <row r="16" spans="1:14" x14ac:dyDescent="0.25">
      <c r="A16" s="26">
        <v>43160</v>
      </c>
      <c r="K16"/>
      <c r="L16"/>
      <c r="M16"/>
      <c r="N16"/>
    </row>
    <row r="17" spans="1:16" x14ac:dyDescent="0.25">
      <c r="M17"/>
      <c r="N17"/>
    </row>
    <row r="18" spans="1:16" x14ac:dyDescent="0.25">
      <c r="A18" s="11" t="s">
        <v>402</v>
      </c>
      <c r="E18" s="12"/>
      <c r="F18" s="12"/>
      <c r="G18" s="12"/>
      <c r="M18"/>
      <c r="N18"/>
    </row>
    <row r="19" spans="1:16" x14ac:dyDescent="0.25">
      <c r="A19" s="109" t="s">
        <v>2</v>
      </c>
      <c r="B19" s="116" t="s">
        <v>3</v>
      </c>
      <c r="C19" s="116"/>
      <c r="D19" s="116"/>
      <c r="E19" s="118" t="s">
        <v>4</v>
      </c>
      <c r="F19" s="109"/>
      <c r="G19" s="109"/>
      <c r="M19"/>
      <c r="N19"/>
    </row>
    <row r="20" spans="1:16" x14ac:dyDescent="0.25">
      <c r="A20" s="115"/>
      <c r="B20" s="117"/>
      <c r="C20" s="117"/>
      <c r="D20" s="117"/>
      <c r="E20" s="29" t="s">
        <v>5</v>
      </c>
      <c r="F20" s="29" t="s">
        <v>6</v>
      </c>
      <c r="G20" s="29" t="s">
        <v>1</v>
      </c>
    </row>
    <row r="21" spans="1:16" ht="24" customHeight="1" x14ac:dyDescent="0.25">
      <c r="A21" s="175" t="s">
        <v>83</v>
      </c>
      <c r="B21" s="174" t="s">
        <v>83</v>
      </c>
      <c r="C21" s="174"/>
      <c r="D21" s="174"/>
      <c r="E21" s="32">
        <v>49</v>
      </c>
      <c r="F21" s="32">
        <v>5</v>
      </c>
      <c r="G21" s="32">
        <v>54</v>
      </c>
      <c r="H21" s="28"/>
      <c r="I21" s="28"/>
      <c r="O21" s="22"/>
      <c r="P21" s="22"/>
    </row>
    <row r="22" spans="1:16" x14ac:dyDescent="0.25">
      <c r="A22" s="176"/>
      <c r="B22" s="174" t="s">
        <v>234</v>
      </c>
      <c r="C22" s="174"/>
      <c r="D22" s="174"/>
      <c r="E22" s="32">
        <v>3</v>
      </c>
      <c r="F22" s="32">
        <v>0</v>
      </c>
      <c r="G22" s="32">
        <v>3</v>
      </c>
      <c r="H22" s="28"/>
      <c r="I22" s="28"/>
      <c r="O22" s="22"/>
      <c r="P22" s="22"/>
    </row>
    <row r="23" spans="1:16" x14ac:dyDescent="0.25">
      <c r="A23" s="176"/>
      <c r="B23" s="174" t="s">
        <v>235</v>
      </c>
      <c r="C23" s="174"/>
      <c r="D23" s="174"/>
      <c r="E23" s="32">
        <v>32</v>
      </c>
      <c r="F23" s="32">
        <v>0</v>
      </c>
      <c r="G23" s="32">
        <v>32</v>
      </c>
      <c r="H23" s="28"/>
      <c r="I23" s="28"/>
      <c r="O23" s="22"/>
      <c r="P23" s="22"/>
    </row>
    <row r="24" spans="1:16" ht="24" customHeight="1" x14ac:dyDescent="0.25">
      <c r="A24" s="176"/>
      <c r="B24" s="174" t="s">
        <v>236</v>
      </c>
      <c r="C24" s="174"/>
      <c r="D24" s="174"/>
      <c r="E24" s="32">
        <v>3</v>
      </c>
      <c r="F24" s="32">
        <v>1</v>
      </c>
      <c r="G24" s="32">
        <v>4</v>
      </c>
      <c r="H24" s="28"/>
      <c r="I24" s="28"/>
      <c r="O24" s="22"/>
      <c r="P24" s="22"/>
    </row>
    <row r="25" spans="1:16" x14ac:dyDescent="0.25">
      <c r="A25" s="176"/>
      <c r="B25" s="174" t="s">
        <v>237</v>
      </c>
      <c r="C25" s="174"/>
      <c r="D25" s="174"/>
      <c r="E25" s="32">
        <v>7</v>
      </c>
      <c r="F25" s="32">
        <v>0</v>
      </c>
      <c r="G25" s="32">
        <v>7</v>
      </c>
      <c r="H25" s="28"/>
      <c r="I25" s="28"/>
      <c r="L25" s="33"/>
      <c r="O25" s="22"/>
      <c r="P25" s="22"/>
    </row>
    <row r="26" spans="1:16" x14ac:dyDescent="0.25">
      <c r="A26" s="176"/>
      <c r="B26" s="174" t="s">
        <v>238</v>
      </c>
      <c r="C26" s="174"/>
      <c r="D26" s="174"/>
      <c r="E26" s="32">
        <v>0</v>
      </c>
      <c r="F26" s="32">
        <v>1</v>
      </c>
      <c r="G26" s="32">
        <v>1</v>
      </c>
      <c r="H26" s="28"/>
      <c r="I26" s="28"/>
      <c r="O26" s="22"/>
      <c r="P26" s="22"/>
    </row>
    <row r="27" spans="1:16" x14ac:dyDescent="0.25">
      <c r="A27" s="176"/>
      <c r="B27" s="174" t="s">
        <v>239</v>
      </c>
      <c r="C27" s="174"/>
      <c r="D27" s="174"/>
      <c r="E27" s="32">
        <v>8</v>
      </c>
      <c r="F27" s="32">
        <v>0</v>
      </c>
      <c r="G27" s="32">
        <v>8</v>
      </c>
      <c r="H27" s="28"/>
      <c r="I27" s="28"/>
      <c r="O27" s="22"/>
      <c r="P27" s="22"/>
    </row>
    <row r="28" spans="1:16" ht="17.25" customHeight="1" x14ac:dyDescent="0.25">
      <c r="A28" s="176"/>
      <c r="B28" s="174" t="s">
        <v>240</v>
      </c>
      <c r="C28" s="174"/>
      <c r="D28" s="174"/>
      <c r="E28" s="32">
        <v>3</v>
      </c>
      <c r="F28" s="32">
        <v>0</v>
      </c>
      <c r="G28" s="32">
        <v>3</v>
      </c>
      <c r="H28" s="28"/>
      <c r="I28" s="28"/>
      <c r="O28" s="22"/>
      <c r="P28" s="22"/>
    </row>
    <row r="29" spans="1:16" ht="24" customHeight="1" x14ac:dyDescent="0.25">
      <c r="A29" s="176"/>
      <c r="B29" s="174" t="s">
        <v>241</v>
      </c>
      <c r="C29" s="174"/>
      <c r="D29" s="174"/>
      <c r="E29" s="32">
        <v>2</v>
      </c>
      <c r="F29" s="32">
        <v>0</v>
      </c>
      <c r="G29" s="32">
        <v>2</v>
      </c>
      <c r="H29" s="28"/>
      <c r="I29" s="28"/>
      <c r="O29" s="22"/>
      <c r="P29" s="22"/>
    </row>
    <row r="30" spans="1:16" x14ac:dyDescent="0.25">
      <c r="A30" s="176"/>
      <c r="B30" s="174" t="s">
        <v>242</v>
      </c>
      <c r="C30" s="174"/>
      <c r="D30" s="174"/>
      <c r="E30" s="32">
        <v>12</v>
      </c>
      <c r="F30" s="32">
        <v>1</v>
      </c>
      <c r="G30" s="32">
        <v>13</v>
      </c>
      <c r="H30" s="28"/>
      <c r="I30" s="28"/>
      <c r="O30" s="22"/>
      <c r="P30" s="22"/>
    </row>
    <row r="31" spans="1:16" x14ac:dyDescent="0.25">
      <c r="A31" s="176"/>
      <c r="B31" s="174" t="s">
        <v>243</v>
      </c>
      <c r="C31" s="174"/>
      <c r="D31" s="174"/>
      <c r="E31" s="32">
        <v>9</v>
      </c>
      <c r="F31" s="32">
        <v>0</v>
      </c>
      <c r="G31" s="32">
        <v>9</v>
      </c>
      <c r="H31" s="28"/>
      <c r="I31" s="28"/>
      <c r="O31" s="22"/>
      <c r="P31" s="22"/>
    </row>
    <row r="32" spans="1:16" x14ac:dyDescent="0.25">
      <c r="A32" s="176"/>
      <c r="B32" s="174" t="s">
        <v>1</v>
      </c>
      <c r="C32" s="174"/>
      <c r="D32" s="174"/>
      <c r="E32" s="32">
        <v>128</v>
      </c>
      <c r="F32" s="32">
        <v>8</v>
      </c>
      <c r="G32" s="32">
        <v>136</v>
      </c>
      <c r="H32" s="28"/>
      <c r="I32" s="28"/>
      <c r="O32" s="22"/>
      <c r="P32" s="22"/>
    </row>
    <row r="33" spans="1:16" x14ac:dyDescent="0.25">
      <c r="A33" s="175" t="s">
        <v>166</v>
      </c>
      <c r="B33" s="174" t="s">
        <v>166</v>
      </c>
      <c r="C33" s="174"/>
      <c r="D33" s="174"/>
      <c r="E33" s="32">
        <v>1</v>
      </c>
      <c r="F33" s="32">
        <v>3</v>
      </c>
      <c r="G33" s="32">
        <v>4</v>
      </c>
      <c r="H33" s="28"/>
      <c r="I33" s="28"/>
      <c r="O33" s="22"/>
      <c r="P33" s="22"/>
    </row>
    <row r="34" spans="1:16" x14ac:dyDescent="0.25">
      <c r="A34" s="176"/>
      <c r="B34" s="174" t="s">
        <v>244</v>
      </c>
      <c r="C34" s="174"/>
      <c r="D34" s="174"/>
      <c r="E34" s="32">
        <v>2</v>
      </c>
      <c r="F34" s="32">
        <v>0</v>
      </c>
      <c r="G34" s="32">
        <v>2</v>
      </c>
      <c r="H34" s="28"/>
      <c r="I34" s="28"/>
      <c r="O34" s="22"/>
      <c r="P34" s="22"/>
    </row>
    <row r="35" spans="1:16" x14ac:dyDescent="0.25">
      <c r="A35" s="176"/>
      <c r="B35" s="174" t="s">
        <v>245</v>
      </c>
      <c r="C35" s="174"/>
      <c r="D35" s="174"/>
      <c r="E35" s="32">
        <v>27</v>
      </c>
      <c r="F35" s="32">
        <v>8</v>
      </c>
      <c r="G35" s="32">
        <v>35</v>
      </c>
      <c r="H35" s="28"/>
      <c r="I35" s="28"/>
      <c r="O35" s="22"/>
      <c r="P35" s="22"/>
    </row>
    <row r="36" spans="1:16" x14ac:dyDescent="0.25">
      <c r="A36" s="176"/>
      <c r="B36" s="174" t="s">
        <v>246</v>
      </c>
      <c r="C36" s="174"/>
      <c r="D36" s="174"/>
      <c r="E36" s="32">
        <v>0</v>
      </c>
      <c r="F36" s="32">
        <v>1</v>
      </c>
      <c r="G36" s="32">
        <v>1</v>
      </c>
      <c r="H36" s="28"/>
      <c r="I36" s="28"/>
      <c r="O36" s="22"/>
      <c r="P36" s="22"/>
    </row>
    <row r="37" spans="1:16" x14ac:dyDescent="0.25">
      <c r="A37" s="176"/>
      <c r="B37" s="174" t="s">
        <v>247</v>
      </c>
      <c r="C37" s="174"/>
      <c r="D37" s="174"/>
      <c r="E37" s="32">
        <v>3</v>
      </c>
      <c r="F37" s="32">
        <v>1</v>
      </c>
      <c r="G37" s="32">
        <v>4</v>
      </c>
      <c r="H37" s="28"/>
      <c r="I37" s="28"/>
      <c r="O37" s="22"/>
      <c r="P37" s="22"/>
    </row>
    <row r="38" spans="1:16" ht="24" customHeight="1" x14ac:dyDescent="0.25">
      <c r="A38" s="176"/>
      <c r="B38" s="174" t="s">
        <v>248</v>
      </c>
      <c r="C38" s="174"/>
      <c r="D38" s="174"/>
      <c r="E38" s="32">
        <v>8</v>
      </c>
      <c r="F38" s="32">
        <v>1</v>
      </c>
      <c r="G38" s="32">
        <v>9</v>
      </c>
      <c r="H38" s="28"/>
      <c r="I38" s="28"/>
      <c r="O38" s="22"/>
      <c r="P38" s="22"/>
    </row>
    <row r="39" spans="1:16" ht="24" customHeight="1" x14ac:dyDescent="0.25">
      <c r="A39" s="176"/>
      <c r="B39" s="174" t="s">
        <v>249</v>
      </c>
      <c r="C39" s="174"/>
      <c r="D39" s="174"/>
      <c r="E39" s="32">
        <v>1</v>
      </c>
      <c r="F39" s="32">
        <v>0</v>
      </c>
      <c r="G39" s="32">
        <v>1</v>
      </c>
      <c r="H39" s="28"/>
      <c r="I39" s="28"/>
      <c r="O39" s="22"/>
      <c r="P39" s="22"/>
    </row>
    <row r="40" spans="1:16" x14ac:dyDescent="0.25">
      <c r="A40" s="176"/>
      <c r="B40" s="174" t="s">
        <v>250</v>
      </c>
      <c r="C40" s="174"/>
      <c r="D40" s="174"/>
      <c r="E40" s="32">
        <v>1</v>
      </c>
      <c r="F40" s="32">
        <v>0</v>
      </c>
      <c r="G40" s="32">
        <v>1</v>
      </c>
      <c r="H40" s="28"/>
      <c r="I40" s="28"/>
      <c r="O40" s="22"/>
      <c r="P40" s="22"/>
    </row>
    <row r="41" spans="1:16" x14ac:dyDescent="0.25">
      <c r="A41" s="176"/>
      <c r="B41" s="174" t="s">
        <v>1</v>
      </c>
      <c r="C41" s="174"/>
      <c r="D41" s="174"/>
      <c r="E41" s="32">
        <v>43</v>
      </c>
      <c r="F41" s="32">
        <v>14</v>
      </c>
      <c r="G41" s="32">
        <v>57</v>
      </c>
      <c r="H41" s="28"/>
      <c r="I41" s="28"/>
      <c r="O41" s="22"/>
      <c r="P41" s="22"/>
    </row>
    <row r="42" spans="1:16" ht="24" customHeight="1" x14ac:dyDescent="0.25">
      <c r="A42" s="175" t="s">
        <v>190</v>
      </c>
      <c r="B42" s="174" t="s">
        <v>190</v>
      </c>
      <c r="C42" s="174"/>
      <c r="D42" s="174"/>
      <c r="E42" s="32">
        <v>8</v>
      </c>
      <c r="F42" s="32">
        <v>2</v>
      </c>
      <c r="G42" s="32">
        <v>10</v>
      </c>
      <c r="H42" s="28"/>
      <c r="I42" s="28"/>
      <c r="O42" s="22"/>
      <c r="P42" s="22"/>
    </row>
    <row r="43" spans="1:16" x14ac:dyDescent="0.25">
      <c r="A43" s="176"/>
      <c r="B43" s="174" t="s">
        <v>251</v>
      </c>
      <c r="C43" s="174"/>
      <c r="D43" s="174"/>
      <c r="E43" s="32">
        <v>1</v>
      </c>
      <c r="F43" s="32">
        <v>0</v>
      </c>
      <c r="G43" s="32">
        <v>1</v>
      </c>
      <c r="H43" s="28"/>
      <c r="I43" s="28"/>
      <c r="O43" s="22"/>
      <c r="P43" s="22"/>
    </row>
    <row r="44" spans="1:16" x14ac:dyDescent="0.25">
      <c r="A44" s="176"/>
      <c r="B44" s="174" t="s">
        <v>252</v>
      </c>
      <c r="C44" s="174"/>
      <c r="D44" s="174"/>
      <c r="E44" s="32">
        <v>1</v>
      </c>
      <c r="F44" s="32">
        <v>0</v>
      </c>
      <c r="G44" s="32">
        <v>1</v>
      </c>
      <c r="H44" s="28"/>
      <c r="I44" s="28"/>
      <c r="O44" s="22"/>
      <c r="P44" s="22"/>
    </row>
    <row r="45" spans="1:16" ht="36" customHeight="1" x14ac:dyDescent="0.25">
      <c r="A45" s="176"/>
      <c r="B45" s="174" t="s">
        <v>253</v>
      </c>
      <c r="C45" s="174"/>
      <c r="D45" s="174"/>
      <c r="E45" s="32">
        <v>2</v>
      </c>
      <c r="F45" s="32">
        <v>2</v>
      </c>
      <c r="G45" s="32">
        <v>4</v>
      </c>
      <c r="H45" s="28"/>
      <c r="I45" s="28"/>
      <c r="O45" s="22"/>
      <c r="P45" s="22"/>
    </row>
    <row r="46" spans="1:16" ht="36" customHeight="1" x14ac:dyDescent="0.25">
      <c r="A46" s="176"/>
      <c r="B46" s="174" t="s">
        <v>254</v>
      </c>
      <c r="C46" s="174"/>
      <c r="D46" s="174"/>
      <c r="E46" s="32">
        <v>1</v>
      </c>
      <c r="F46" s="32">
        <v>0</v>
      </c>
      <c r="G46" s="32">
        <v>1</v>
      </c>
      <c r="H46" s="28"/>
      <c r="I46" s="28"/>
      <c r="O46" s="22"/>
      <c r="P46" s="22"/>
    </row>
    <row r="47" spans="1:16" ht="36" customHeight="1" x14ac:dyDescent="0.25">
      <c r="A47" s="176"/>
      <c r="B47" s="174" t="s">
        <v>255</v>
      </c>
      <c r="C47" s="174"/>
      <c r="D47" s="174"/>
      <c r="E47" s="32">
        <v>1</v>
      </c>
      <c r="F47" s="32">
        <v>0</v>
      </c>
      <c r="G47" s="32">
        <v>1</v>
      </c>
      <c r="H47" s="28"/>
      <c r="I47" s="28"/>
      <c r="O47" s="22"/>
      <c r="P47" s="22"/>
    </row>
    <row r="48" spans="1:16" x14ac:dyDescent="0.25">
      <c r="A48" s="176"/>
      <c r="B48" s="174" t="s">
        <v>256</v>
      </c>
      <c r="C48" s="174"/>
      <c r="D48" s="174"/>
      <c r="E48" s="32">
        <v>7</v>
      </c>
      <c r="F48" s="32">
        <v>1</v>
      </c>
      <c r="G48" s="32">
        <v>8</v>
      </c>
      <c r="H48" s="28"/>
      <c r="I48" s="28"/>
      <c r="O48" s="22"/>
      <c r="P48" s="22"/>
    </row>
    <row r="49" spans="1:16" x14ac:dyDescent="0.25">
      <c r="A49" s="176"/>
      <c r="B49" s="174" t="s">
        <v>1</v>
      </c>
      <c r="C49" s="174"/>
      <c r="D49" s="174"/>
      <c r="E49" s="32">
        <v>21</v>
      </c>
      <c r="F49" s="32">
        <v>5</v>
      </c>
      <c r="G49" s="32">
        <v>26</v>
      </c>
      <c r="H49" s="28"/>
      <c r="I49" s="28"/>
      <c r="O49" s="22"/>
      <c r="P49" s="22"/>
    </row>
    <row r="50" spans="1:16" x14ac:dyDescent="0.25">
      <c r="A50" s="175" t="s">
        <v>94</v>
      </c>
      <c r="B50" s="174" t="s">
        <v>257</v>
      </c>
      <c r="C50" s="174"/>
      <c r="D50" s="174"/>
      <c r="E50" s="32">
        <v>2</v>
      </c>
      <c r="F50" s="32">
        <v>0</v>
      </c>
      <c r="G50" s="32">
        <v>2</v>
      </c>
      <c r="H50" s="28"/>
      <c r="I50" s="28"/>
      <c r="O50" s="22"/>
      <c r="P50" s="22"/>
    </row>
    <row r="51" spans="1:16" ht="24" customHeight="1" x14ac:dyDescent="0.25">
      <c r="A51" s="176"/>
      <c r="B51" s="174" t="s">
        <v>258</v>
      </c>
      <c r="C51" s="174"/>
      <c r="D51" s="174"/>
      <c r="E51" s="32">
        <v>23</v>
      </c>
      <c r="F51" s="32">
        <v>2</v>
      </c>
      <c r="G51" s="32">
        <v>25</v>
      </c>
      <c r="H51" s="28"/>
      <c r="I51" s="28"/>
      <c r="O51" s="22"/>
      <c r="P51" s="22"/>
    </row>
    <row r="52" spans="1:16" x14ac:dyDescent="0.25">
      <c r="A52" s="176"/>
      <c r="B52" s="174" t="s">
        <v>94</v>
      </c>
      <c r="C52" s="174"/>
      <c r="D52" s="174"/>
      <c r="E52" s="32">
        <v>1</v>
      </c>
      <c r="F52" s="32">
        <v>0</v>
      </c>
      <c r="G52" s="32">
        <v>1</v>
      </c>
      <c r="H52" s="28"/>
      <c r="I52" s="28"/>
      <c r="O52" s="22"/>
      <c r="P52" s="22"/>
    </row>
    <row r="53" spans="1:16" x14ac:dyDescent="0.25">
      <c r="A53" s="176"/>
      <c r="B53" s="174" t="s">
        <v>259</v>
      </c>
      <c r="C53" s="174"/>
      <c r="D53" s="174"/>
      <c r="E53" s="32">
        <v>14</v>
      </c>
      <c r="F53" s="32">
        <v>1</v>
      </c>
      <c r="G53" s="32">
        <v>15</v>
      </c>
      <c r="H53" s="28"/>
      <c r="I53" s="28"/>
      <c r="O53" s="22"/>
      <c r="P53" s="22"/>
    </row>
    <row r="54" spans="1:16" x14ac:dyDescent="0.25">
      <c r="A54" s="176"/>
      <c r="B54" s="174" t="s">
        <v>260</v>
      </c>
      <c r="C54" s="174"/>
      <c r="D54" s="174"/>
      <c r="E54" s="32">
        <v>2</v>
      </c>
      <c r="F54" s="32">
        <v>1</v>
      </c>
      <c r="G54" s="32">
        <v>3</v>
      </c>
      <c r="H54" s="28"/>
      <c r="I54" s="28"/>
      <c r="O54" s="22"/>
      <c r="P54" s="22"/>
    </row>
    <row r="55" spans="1:16" ht="24" customHeight="1" x14ac:dyDescent="0.25">
      <c r="A55" s="176"/>
      <c r="B55" s="174" t="s">
        <v>261</v>
      </c>
      <c r="C55" s="174"/>
      <c r="D55" s="174"/>
      <c r="E55" s="32">
        <v>1</v>
      </c>
      <c r="F55" s="32">
        <v>0</v>
      </c>
      <c r="G55" s="32">
        <v>1</v>
      </c>
      <c r="H55" s="28"/>
      <c r="I55" s="28"/>
      <c r="O55" s="22"/>
      <c r="P55" s="22"/>
    </row>
    <row r="56" spans="1:16" ht="24" customHeight="1" x14ac:dyDescent="0.25">
      <c r="A56" s="176"/>
      <c r="B56" s="174" t="s">
        <v>262</v>
      </c>
      <c r="C56" s="174"/>
      <c r="D56" s="174"/>
      <c r="E56" s="32">
        <v>1</v>
      </c>
      <c r="F56" s="32">
        <v>0</v>
      </c>
      <c r="G56" s="32">
        <v>1</v>
      </c>
      <c r="H56" s="28"/>
      <c r="I56" s="28"/>
      <c r="O56" s="22"/>
      <c r="P56" s="22"/>
    </row>
    <row r="57" spans="1:16" ht="24" customHeight="1" x14ac:dyDescent="0.25">
      <c r="A57" s="176"/>
      <c r="B57" s="174" t="s">
        <v>263</v>
      </c>
      <c r="C57" s="174"/>
      <c r="D57" s="174"/>
      <c r="E57" s="32">
        <v>4</v>
      </c>
      <c r="F57" s="32">
        <v>0</v>
      </c>
      <c r="G57" s="32">
        <v>4</v>
      </c>
      <c r="H57" s="28"/>
      <c r="I57" s="28"/>
      <c r="O57" s="22"/>
      <c r="P57" s="22"/>
    </row>
    <row r="58" spans="1:16" ht="24" customHeight="1" x14ac:dyDescent="0.25">
      <c r="A58" s="176"/>
      <c r="B58" s="174" t="s">
        <v>264</v>
      </c>
      <c r="C58" s="174"/>
      <c r="D58" s="174"/>
      <c r="E58" s="32">
        <v>17</v>
      </c>
      <c r="F58" s="32">
        <v>0</v>
      </c>
      <c r="G58" s="32">
        <v>17</v>
      </c>
      <c r="H58" s="28"/>
      <c r="I58" s="28"/>
      <c r="O58" s="22"/>
      <c r="P58" s="22"/>
    </row>
    <row r="59" spans="1:16" ht="24" customHeight="1" x14ac:dyDescent="0.25">
      <c r="A59" s="176"/>
      <c r="B59" s="174" t="s">
        <v>265</v>
      </c>
      <c r="C59" s="174"/>
      <c r="D59" s="174"/>
      <c r="E59" s="32">
        <v>1</v>
      </c>
      <c r="F59" s="32">
        <v>0</v>
      </c>
      <c r="G59" s="32">
        <v>1</v>
      </c>
      <c r="H59" s="28"/>
      <c r="I59" s="28"/>
      <c r="O59" s="22"/>
      <c r="P59" s="22"/>
    </row>
    <row r="60" spans="1:16" x14ac:dyDescent="0.25">
      <c r="A60" s="176"/>
      <c r="B60" s="174" t="s">
        <v>266</v>
      </c>
      <c r="C60" s="174"/>
      <c r="D60" s="174"/>
      <c r="E60" s="32">
        <v>1</v>
      </c>
      <c r="F60" s="32">
        <v>0</v>
      </c>
      <c r="G60" s="32">
        <v>1</v>
      </c>
      <c r="H60" s="28"/>
      <c r="I60" s="28"/>
      <c r="O60" s="22"/>
      <c r="P60" s="22"/>
    </row>
    <row r="61" spans="1:16" ht="24" customHeight="1" x14ac:dyDescent="0.25">
      <c r="A61" s="176"/>
      <c r="B61" s="174" t="s">
        <v>267</v>
      </c>
      <c r="C61" s="174"/>
      <c r="D61" s="174"/>
      <c r="E61" s="32">
        <v>2</v>
      </c>
      <c r="F61" s="32">
        <v>0</v>
      </c>
      <c r="G61" s="32">
        <v>2</v>
      </c>
      <c r="H61" s="28"/>
      <c r="I61" s="28"/>
      <c r="O61" s="22"/>
      <c r="P61" s="22"/>
    </row>
    <row r="62" spans="1:16" ht="24" customHeight="1" x14ac:dyDescent="0.25">
      <c r="A62" s="176"/>
      <c r="B62" s="174" t="s">
        <v>268</v>
      </c>
      <c r="C62" s="174"/>
      <c r="D62" s="174"/>
      <c r="E62" s="32">
        <v>10</v>
      </c>
      <c r="F62" s="32">
        <v>0</v>
      </c>
      <c r="G62" s="32">
        <v>10</v>
      </c>
      <c r="H62" s="28"/>
      <c r="I62" s="28"/>
      <c r="O62" s="22"/>
      <c r="P62" s="22"/>
    </row>
    <row r="63" spans="1:16" x14ac:dyDescent="0.25">
      <c r="A63" s="176"/>
      <c r="B63" s="174" t="s">
        <v>269</v>
      </c>
      <c r="C63" s="174"/>
      <c r="D63" s="174"/>
      <c r="E63" s="32">
        <v>7</v>
      </c>
      <c r="F63" s="32">
        <v>0</v>
      </c>
      <c r="G63" s="32">
        <v>7</v>
      </c>
      <c r="H63" s="28"/>
      <c r="I63" s="28"/>
      <c r="O63" s="22"/>
      <c r="P63" s="22"/>
    </row>
    <row r="64" spans="1:16" x14ac:dyDescent="0.25">
      <c r="A64" s="176"/>
      <c r="B64" s="174" t="s">
        <v>1</v>
      </c>
      <c r="C64" s="174"/>
      <c r="D64" s="174"/>
      <c r="E64" s="32">
        <v>86</v>
      </c>
      <c r="F64" s="32">
        <v>4</v>
      </c>
      <c r="G64" s="32">
        <v>90</v>
      </c>
      <c r="H64" s="28"/>
      <c r="I64" s="28"/>
      <c r="O64" s="22"/>
      <c r="P64" s="22"/>
    </row>
    <row r="65" spans="1:16" x14ac:dyDescent="0.25">
      <c r="A65" s="175" t="s">
        <v>270</v>
      </c>
      <c r="B65" s="174" t="s">
        <v>270</v>
      </c>
      <c r="C65" s="174"/>
      <c r="D65" s="174"/>
      <c r="E65" s="32">
        <v>3</v>
      </c>
      <c r="F65" s="32">
        <v>0</v>
      </c>
      <c r="G65" s="32">
        <v>3</v>
      </c>
      <c r="H65" s="28"/>
      <c r="I65" s="28"/>
      <c r="O65" s="22"/>
      <c r="P65" s="22"/>
    </row>
    <row r="66" spans="1:16" x14ac:dyDescent="0.25">
      <c r="A66" s="176"/>
      <c r="B66" s="174" t="s">
        <v>1</v>
      </c>
      <c r="C66" s="174"/>
      <c r="D66" s="174"/>
      <c r="E66" s="32">
        <v>3</v>
      </c>
      <c r="F66" s="32">
        <v>0</v>
      </c>
      <c r="G66" s="32">
        <v>3</v>
      </c>
      <c r="H66" s="28"/>
      <c r="I66" s="28"/>
      <c r="O66" s="22"/>
      <c r="P66" s="22"/>
    </row>
    <row r="67" spans="1:16" ht="24" customHeight="1" x14ac:dyDescent="0.25">
      <c r="A67" s="175" t="s">
        <v>67</v>
      </c>
      <c r="B67" s="174" t="s">
        <v>271</v>
      </c>
      <c r="C67" s="174"/>
      <c r="D67" s="174"/>
      <c r="E67" s="32">
        <v>2</v>
      </c>
      <c r="F67" s="32">
        <v>1</v>
      </c>
      <c r="G67" s="32">
        <v>3</v>
      </c>
      <c r="H67" s="28"/>
      <c r="I67" s="28"/>
      <c r="O67" s="22"/>
      <c r="P67" s="22"/>
    </row>
    <row r="68" spans="1:16" x14ac:dyDescent="0.25">
      <c r="A68" s="176"/>
      <c r="B68" s="174" t="s">
        <v>272</v>
      </c>
      <c r="C68" s="174"/>
      <c r="D68" s="174"/>
      <c r="E68" s="32">
        <v>3</v>
      </c>
      <c r="F68" s="32">
        <v>0</v>
      </c>
      <c r="G68" s="32">
        <v>3</v>
      </c>
      <c r="H68" s="28"/>
      <c r="I68" s="28"/>
      <c r="O68" s="22"/>
      <c r="P68" s="22"/>
    </row>
    <row r="69" spans="1:16" ht="24" customHeight="1" x14ac:dyDescent="0.25">
      <c r="A69" s="176"/>
      <c r="B69" s="174" t="s">
        <v>273</v>
      </c>
      <c r="C69" s="174"/>
      <c r="D69" s="174"/>
      <c r="E69" s="32">
        <v>6</v>
      </c>
      <c r="F69" s="32">
        <v>0</v>
      </c>
      <c r="G69" s="32">
        <v>6</v>
      </c>
      <c r="H69" s="28"/>
      <c r="I69" s="28"/>
      <c r="O69" s="22"/>
      <c r="P69" s="22"/>
    </row>
    <row r="70" spans="1:16" x14ac:dyDescent="0.25">
      <c r="A70" s="176"/>
      <c r="B70" s="174" t="s">
        <v>274</v>
      </c>
      <c r="C70" s="174"/>
      <c r="D70" s="174"/>
      <c r="E70" s="32">
        <v>38</v>
      </c>
      <c r="F70" s="32">
        <v>3</v>
      </c>
      <c r="G70" s="32">
        <v>41</v>
      </c>
      <c r="H70" s="28"/>
      <c r="I70" s="28"/>
      <c r="O70" s="22"/>
      <c r="P70" s="22"/>
    </row>
    <row r="71" spans="1:16" x14ac:dyDescent="0.25">
      <c r="A71" s="176"/>
      <c r="B71" s="174" t="s">
        <v>275</v>
      </c>
      <c r="C71" s="174"/>
      <c r="D71" s="174"/>
      <c r="E71" s="32">
        <v>5</v>
      </c>
      <c r="F71" s="32">
        <v>0</v>
      </c>
      <c r="G71" s="32">
        <v>5</v>
      </c>
      <c r="H71" s="28"/>
      <c r="I71" s="28"/>
      <c r="O71" s="22"/>
      <c r="P71" s="22"/>
    </row>
    <row r="72" spans="1:16" x14ac:dyDescent="0.25">
      <c r="A72" s="176"/>
      <c r="B72" s="174" t="s">
        <v>276</v>
      </c>
      <c r="C72" s="174"/>
      <c r="D72" s="174"/>
      <c r="E72" s="32">
        <v>1</v>
      </c>
      <c r="F72" s="32">
        <v>0</v>
      </c>
      <c r="G72" s="32">
        <v>1</v>
      </c>
      <c r="H72" s="28"/>
      <c r="I72" s="28"/>
      <c r="O72" s="22"/>
      <c r="P72" s="22"/>
    </row>
    <row r="73" spans="1:16" x14ac:dyDescent="0.25">
      <c r="A73" s="176"/>
      <c r="B73" s="174" t="s">
        <v>277</v>
      </c>
      <c r="C73" s="174"/>
      <c r="D73" s="174"/>
      <c r="E73" s="32">
        <v>1</v>
      </c>
      <c r="F73" s="32">
        <v>0</v>
      </c>
      <c r="G73" s="32">
        <v>1</v>
      </c>
      <c r="H73" s="28"/>
      <c r="I73" s="28"/>
      <c r="O73" s="22"/>
      <c r="P73" s="22"/>
    </row>
    <row r="74" spans="1:16" x14ac:dyDescent="0.25">
      <c r="A74" s="176"/>
      <c r="B74" s="174" t="s">
        <v>67</v>
      </c>
      <c r="C74" s="174"/>
      <c r="D74" s="174"/>
      <c r="E74" s="32">
        <v>21</v>
      </c>
      <c r="F74" s="32">
        <v>5</v>
      </c>
      <c r="G74" s="32">
        <v>26</v>
      </c>
      <c r="H74" s="28"/>
      <c r="I74" s="28"/>
      <c r="O74" s="22"/>
      <c r="P74" s="22"/>
    </row>
    <row r="75" spans="1:16" ht="24" customHeight="1" x14ac:dyDescent="0.25">
      <c r="A75" s="176"/>
      <c r="B75" s="174" t="s">
        <v>278</v>
      </c>
      <c r="C75" s="174"/>
      <c r="D75" s="174"/>
      <c r="E75" s="32">
        <v>8</v>
      </c>
      <c r="F75" s="32">
        <v>3</v>
      </c>
      <c r="G75" s="32">
        <v>11</v>
      </c>
      <c r="H75" s="28"/>
      <c r="I75" s="28"/>
      <c r="O75" s="22"/>
      <c r="P75" s="22"/>
    </row>
    <row r="76" spans="1:16" ht="24" customHeight="1" x14ac:dyDescent="0.25">
      <c r="A76" s="176"/>
      <c r="B76" s="174" t="s">
        <v>279</v>
      </c>
      <c r="C76" s="174"/>
      <c r="D76" s="174"/>
      <c r="E76" s="32">
        <v>23</v>
      </c>
      <c r="F76" s="32">
        <v>4</v>
      </c>
      <c r="G76" s="32">
        <v>27</v>
      </c>
      <c r="H76" s="28"/>
      <c r="I76" s="28"/>
      <c r="O76" s="22"/>
      <c r="P76" s="22"/>
    </row>
    <row r="77" spans="1:16" x14ac:dyDescent="0.25">
      <c r="A77" s="176"/>
      <c r="B77" s="174" t="s">
        <v>280</v>
      </c>
      <c r="C77" s="174"/>
      <c r="D77" s="174"/>
      <c r="E77" s="32">
        <v>1</v>
      </c>
      <c r="F77" s="32">
        <v>0</v>
      </c>
      <c r="G77" s="32">
        <v>1</v>
      </c>
      <c r="H77" s="28"/>
      <c r="I77" s="28"/>
      <c r="O77" s="22"/>
      <c r="P77" s="22"/>
    </row>
    <row r="78" spans="1:16" ht="24" customHeight="1" x14ac:dyDescent="0.25">
      <c r="A78" s="176"/>
      <c r="B78" s="174" t="s">
        <v>281</v>
      </c>
      <c r="C78" s="174"/>
      <c r="D78" s="174"/>
      <c r="E78" s="32">
        <v>1</v>
      </c>
      <c r="F78" s="32">
        <v>1</v>
      </c>
      <c r="G78" s="32">
        <v>2</v>
      </c>
      <c r="H78" s="28"/>
      <c r="I78" s="28"/>
      <c r="O78" s="22"/>
      <c r="P78" s="22"/>
    </row>
    <row r="79" spans="1:16" ht="24" customHeight="1" x14ac:dyDescent="0.25">
      <c r="A79" s="176"/>
      <c r="B79" s="174" t="s">
        <v>282</v>
      </c>
      <c r="C79" s="174"/>
      <c r="D79" s="174"/>
      <c r="E79" s="32">
        <v>15</v>
      </c>
      <c r="F79" s="32">
        <v>1</v>
      </c>
      <c r="G79" s="32">
        <v>16</v>
      </c>
      <c r="H79" s="28"/>
      <c r="I79" s="28"/>
      <c r="O79" s="22"/>
      <c r="P79" s="22"/>
    </row>
    <row r="80" spans="1:16" x14ac:dyDescent="0.25">
      <c r="A80" s="176"/>
      <c r="B80" s="174" t="s">
        <v>283</v>
      </c>
      <c r="C80" s="174"/>
      <c r="D80" s="174"/>
      <c r="E80" s="32">
        <v>1</v>
      </c>
      <c r="F80" s="32">
        <v>0</v>
      </c>
      <c r="G80" s="32">
        <v>1</v>
      </c>
      <c r="H80" s="28"/>
      <c r="I80" s="28"/>
      <c r="O80" s="22"/>
      <c r="P80" s="22"/>
    </row>
    <row r="81" spans="1:16" ht="24" customHeight="1" x14ac:dyDescent="0.25">
      <c r="A81" s="176"/>
      <c r="B81" s="174" t="s">
        <v>284</v>
      </c>
      <c r="C81" s="174"/>
      <c r="D81" s="174"/>
      <c r="E81" s="32">
        <v>1</v>
      </c>
      <c r="F81" s="32">
        <v>0</v>
      </c>
      <c r="G81" s="32">
        <v>1</v>
      </c>
      <c r="H81" s="28"/>
      <c r="I81" s="28"/>
      <c r="O81" s="22"/>
      <c r="P81" s="22"/>
    </row>
    <row r="82" spans="1:16" x14ac:dyDescent="0.25">
      <c r="A82" s="176"/>
      <c r="B82" s="174" t="s">
        <v>285</v>
      </c>
      <c r="C82" s="174"/>
      <c r="D82" s="174"/>
      <c r="E82" s="32">
        <v>1</v>
      </c>
      <c r="F82" s="32">
        <v>0</v>
      </c>
      <c r="G82" s="32">
        <v>1</v>
      </c>
      <c r="H82" s="28"/>
      <c r="I82" s="28"/>
      <c r="O82" s="22"/>
      <c r="P82" s="22"/>
    </row>
    <row r="83" spans="1:16" x14ac:dyDescent="0.25">
      <c r="A83" s="176"/>
      <c r="B83" s="174" t="s">
        <v>286</v>
      </c>
      <c r="C83" s="174"/>
      <c r="D83" s="174"/>
      <c r="E83" s="32">
        <v>2</v>
      </c>
      <c r="F83" s="32">
        <v>0</v>
      </c>
      <c r="G83" s="32">
        <v>2</v>
      </c>
      <c r="H83" s="28"/>
      <c r="I83" s="28"/>
      <c r="O83" s="22"/>
      <c r="P83" s="22"/>
    </row>
    <row r="84" spans="1:16" ht="24" customHeight="1" x14ac:dyDescent="0.25">
      <c r="A84" s="176"/>
      <c r="B84" s="174" t="s">
        <v>287</v>
      </c>
      <c r="C84" s="174"/>
      <c r="D84" s="174"/>
      <c r="E84" s="32">
        <v>5</v>
      </c>
      <c r="F84" s="32">
        <v>0</v>
      </c>
      <c r="G84" s="32">
        <v>5</v>
      </c>
      <c r="H84" s="28"/>
      <c r="I84" s="28"/>
      <c r="O84" s="22"/>
      <c r="P84" s="22"/>
    </row>
    <row r="85" spans="1:16" x14ac:dyDescent="0.25">
      <c r="A85" s="176"/>
      <c r="B85" s="174" t="s">
        <v>288</v>
      </c>
      <c r="C85" s="174"/>
      <c r="D85" s="174"/>
      <c r="E85" s="32">
        <v>0</v>
      </c>
      <c r="F85" s="32">
        <v>1</v>
      </c>
      <c r="G85" s="32">
        <v>1</v>
      </c>
      <c r="H85" s="28"/>
      <c r="I85" s="28"/>
      <c r="O85" s="22"/>
      <c r="P85" s="22"/>
    </row>
    <row r="86" spans="1:16" x14ac:dyDescent="0.25">
      <c r="A86" s="176"/>
      <c r="B86" s="174" t="s">
        <v>289</v>
      </c>
      <c r="C86" s="174"/>
      <c r="D86" s="174"/>
      <c r="E86" s="32">
        <v>8</v>
      </c>
      <c r="F86" s="32">
        <v>3</v>
      </c>
      <c r="G86" s="32">
        <v>11</v>
      </c>
      <c r="H86" s="28"/>
      <c r="I86" s="28"/>
      <c r="O86" s="22"/>
      <c r="P86" s="22"/>
    </row>
    <row r="87" spans="1:16" x14ac:dyDescent="0.25">
      <c r="A87" s="176"/>
      <c r="B87" s="174" t="s">
        <v>1</v>
      </c>
      <c r="C87" s="174"/>
      <c r="D87" s="174"/>
      <c r="E87" s="32">
        <v>143</v>
      </c>
      <c r="F87" s="32">
        <v>22</v>
      </c>
      <c r="G87" s="32">
        <v>165</v>
      </c>
      <c r="H87" s="28"/>
      <c r="I87" s="28"/>
      <c r="O87" s="22"/>
      <c r="P87" s="22"/>
    </row>
    <row r="88" spans="1:16" x14ac:dyDescent="0.25">
      <c r="A88" s="175" t="s">
        <v>110</v>
      </c>
      <c r="B88" s="174" t="s">
        <v>290</v>
      </c>
      <c r="C88" s="174"/>
      <c r="D88" s="174"/>
      <c r="E88" s="32">
        <v>1</v>
      </c>
      <c r="F88" s="32">
        <v>0</v>
      </c>
      <c r="G88" s="32">
        <v>1</v>
      </c>
      <c r="H88" s="28"/>
      <c r="I88" s="28"/>
      <c r="O88" s="22"/>
      <c r="P88" s="22"/>
    </row>
    <row r="89" spans="1:16" x14ac:dyDescent="0.25">
      <c r="A89" s="176"/>
      <c r="B89" s="174" t="s">
        <v>110</v>
      </c>
      <c r="C89" s="174"/>
      <c r="D89" s="174"/>
      <c r="E89" s="32">
        <v>1</v>
      </c>
      <c r="F89" s="32">
        <v>0</v>
      </c>
      <c r="G89" s="32">
        <v>1</v>
      </c>
      <c r="H89" s="28"/>
      <c r="I89" s="28"/>
      <c r="O89" s="22"/>
      <c r="P89" s="22"/>
    </row>
    <row r="90" spans="1:16" x14ac:dyDescent="0.25">
      <c r="A90" s="176"/>
      <c r="B90" s="174" t="s">
        <v>291</v>
      </c>
      <c r="C90" s="174"/>
      <c r="D90" s="174"/>
      <c r="E90" s="32">
        <v>1</v>
      </c>
      <c r="F90" s="32">
        <v>0</v>
      </c>
      <c r="G90" s="32">
        <v>1</v>
      </c>
      <c r="H90" s="28"/>
      <c r="I90" s="28"/>
      <c r="O90" s="22"/>
      <c r="P90" s="22"/>
    </row>
    <row r="91" spans="1:16" ht="36" customHeight="1" x14ac:dyDescent="0.25">
      <c r="A91" s="176"/>
      <c r="B91" s="174" t="s">
        <v>292</v>
      </c>
      <c r="C91" s="174"/>
      <c r="D91" s="174"/>
      <c r="E91" s="32">
        <v>2</v>
      </c>
      <c r="F91" s="32">
        <v>0</v>
      </c>
      <c r="G91" s="32">
        <v>2</v>
      </c>
      <c r="H91" s="28"/>
      <c r="I91" s="28"/>
      <c r="O91" s="22"/>
      <c r="P91" s="22"/>
    </row>
    <row r="92" spans="1:16" ht="24" customHeight="1" x14ac:dyDescent="0.25">
      <c r="A92" s="176"/>
      <c r="B92" s="174" t="s">
        <v>293</v>
      </c>
      <c r="C92" s="174"/>
      <c r="D92" s="174"/>
      <c r="E92" s="32">
        <v>2</v>
      </c>
      <c r="F92" s="32">
        <v>1</v>
      </c>
      <c r="G92" s="32">
        <v>3</v>
      </c>
      <c r="H92" s="28"/>
      <c r="I92" s="28"/>
      <c r="O92" s="22"/>
      <c r="P92" s="22"/>
    </row>
    <row r="93" spans="1:16" ht="24" customHeight="1" x14ac:dyDescent="0.25">
      <c r="A93" s="176"/>
      <c r="B93" s="174" t="s">
        <v>294</v>
      </c>
      <c r="C93" s="174"/>
      <c r="D93" s="174"/>
      <c r="E93" s="32">
        <v>0</v>
      </c>
      <c r="F93" s="32">
        <v>1</v>
      </c>
      <c r="G93" s="32">
        <v>1</v>
      </c>
      <c r="H93" s="28"/>
      <c r="I93" s="28"/>
      <c r="O93" s="22"/>
      <c r="P93" s="22"/>
    </row>
    <row r="94" spans="1:16" x14ac:dyDescent="0.25">
      <c r="A94" s="176"/>
      <c r="B94" s="174" t="s">
        <v>295</v>
      </c>
      <c r="C94" s="174"/>
      <c r="D94" s="174"/>
      <c r="E94" s="32">
        <v>4</v>
      </c>
      <c r="F94" s="32">
        <v>0</v>
      </c>
      <c r="G94" s="32">
        <v>4</v>
      </c>
      <c r="H94" s="28"/>
      <c r="I94" s="28"/>
      <c r="O94" s="22"/>
      <c r="P94" s="22"/>
    </row>
    <row r="95" spans="1:16" ht="24" customHeight="1" x14ac:dyDescent="0.25">
      <c r="A95" s="176"/>
      <c r="B95" s="174" t="s">
        <v>296</v>
      </c>
      <c r="C95" s="174"/>
      <c r="D95" s="174"/>
      <c r="E95" s="32">
        <v>1</v>
      </c>
      <c r="F95" s="32">
        <v>0</v>
      </c>
      <c r="G95" s="32">
        <v>1</v>
      </c>
      <c r="H95" s="28"/>
      <c r="I95" s="28"/>
      <c r="O95" s="22"/>
      <c r="P95" s="22"/>
    </row>
    <row r="96" spans="1:16" ht="24" customHeight="1" x14ac:dyDescent="0.25">
      <c r="A96" s="176"/>
      <c r="B96" s="174" t="s">
        <v>297</v>
      </c>
      <c r="C96" s="174"/>
      <c r="D96" s="174"/>
      <c r="E96" s="32">
        <v>4</v>
      </c>
      <c r="F96" s="32">
        <v>0</v>
      </c>
      <c r="G96" s="32">
        <v>4</v>
      </c>
      <c r="H96" s="28"/>
      <c r="I96" s="28"/>
      <c r="O96" s="22"/>
      <c r="P96" s="22"/>
    </row>
    <row r="97" spans="1:16" ht="24" customHeight="1" x14ac:dyDescent="0.25">
      <c r="A97" s="176"/>
      <c r="B97" s="174" t="s">
        <v>298</v>
      </c>
      <c r="C97" s="174"/>
      <c r="D97" s="174"/>
      <c r="E97" s="32">
        <v>6</v>
      </c>
      <c r="F97" s="32">
        <v>0</v>
      </c>
      <c r="G97" s="32">
        <v>6</v>
      </c>
      <c r="H97" s="28"/>
      <c r="I97" s="28"/>
      <c r="O97" s="22"/>
      <c r="P97" s="22"/>
    </row>
    <row r="98" spans="1:16" ht="24" customHeight="1" x14ac:dyDescent="0.25">
      <c r="A98" s="176"/>
      <c r="B98" s="174" t="s">
        <v>299</v>
      </c>
      <c r="C98" s="174"/>
      <c r="D98" s="174"/>
      <c r="E98" s="32">
        <v>1</v>
      </c>
      <c r="F98" s="32">
        <v>0</v>
      </c>
      <c r="G98" s="32">
        <v>1</v>
      </c>
      <c r="H98" s="28"/>
      <c r="I98" s="28"/>
      <c r="O98" s="22"/>
      <c r="P98" s="22"/>
    </row>
    <row r="99" spans="1:16" ht="24" customHeight="1" x14ac:dyDescent="0.25">
      <c r="A99" s="176"/>
      <c r="B99" s="174" t="s">
        <v>300</v>
      </c>
      <c r="C99" s="174"/>
      <c r="D99" s="174"/>
      <c r="E99" s="32">
        <v>5</v>
      </c>
      <c r="F99" s="32">
        <v>0</v>
      </c>
      <c r="G99" s="32">
        <v>5</v>
      </c>
      <c r="H99" s="28"/>
      <c r="I99" s="28"/>
      <c r="O99" s="22"/>
      <c r="P99" s="22"/>
    </row>
    <row r="100" spans="1:16" ht="24" customHeight="1" x14ac:dyDescent="0.25">
      <c r="A100" s="176"/>
      <c r="B100" s="174" t="s">
        <v>301</v>
      </c>
      <c r="C100" s="174"/>
      <c r="D100" s="174"/>
      <c r="E100" s="32">
        <v>18</v>
      </c>
      <c r="F100" s="32">
        <v>2</v>
      </c>
      <c r="G100" s="32">
        <v>20</v>
      </c>
      <c r="H100" s="28"/>
      <c r="I100" s="28"/>
      <c r="O100" s="22"/>
      <c r="P100" s="22"/>
    </row>
    <row r="101" spans="1:16" x14ac:dyDescent="0.25">
      <c r="A101" s="176"/>
      <c r="B101" s="174" t="s">
        <v>1</v>
      </c>
      <c r="C101" s="174"/>
      <c r="D101" s="174"/>
      <c r="E101" s="32">
        <v>46</v>
      </c>
      <c r="F101" s="32">
        <v>4</v>
      </c>
      <c r="G101" s="32">
        <v>50</v>
      </c>
      <c r="H101" s="28"/>
      <c r="I101" s="28"/>
      <c r="O101" s="22"/>
      <c r="P101" s="22"/>
    </row>
    <row r="102" spans="1:16" ht="36" customHeight="1" x14ac:dyDescent="0.25">
      <c r="A102" s="175" t="s">
        <v>154</v>
      </c>
      <c r="B102" s="174" t="s">
        <v>302</v>
      </c>
      <c r="C102" s="174"/>
      <c r="D102" s="174"/>
      <c r="E102" s="32">
        <v>1</v>
      </c>
      <c r="F102" s="32">
        <v>0</v>
      </c>
      <c r="G102" s="32">
        <v>1</v>
      </c>
      <c r="H102" s="28"/>
      <c r="I102" s="28"/>
      <c r="O102" s="22"/>
      <c r="P102" s="22"/>
    </row>
    <row r="103" spans="1:16" x14ac:dyDescent="0.25">
      <c r="A103" s="176"/>
      <c r="B103" s="174" t="s">
        <v>303</v>
      </c>
      <c r="C103" s="174"/>
      <c r="D103" s="174"/>
      <c r="E103" s="32">
        <v>14</v>
      </c>
      <c r="F103" s="32">
        <v>1</v>
      </c>
      <c r="G103" s="32">
        <v>15</v>
      </c>
      <c r="H103" s="28"/>
      <c r="I103" s="28"/>
      <c r="O103" s="22"/>
      <c r="P103" s="22"/>
    </row>
    <row r="104" spans="1:16" x14ac:dyDescent="0.25">
      <c r="A104" s="176"/>
      <c r="B104" s="174" t="s">
        <v>259</v>
      </c>
      <c r="C104" s="174"/>
      <c r="D104" s="174"/>
      <c r="E104" s="32">
        <v>1</v>
      </c>
      <c r="F104" s="32">
        <v>0</v>
      </c>
      <c r="G104" s="32">
        <v>1</v>
      </c>
      <c r="H104" s="28"/>
      <c r="I104" s="28"/>
      <c r="O104" s="22"/>
      <c r="P104" s="22"/>
    </row>
    <row r="105" spans="1:16" x14ac:dyDescent="0.25">
      <c r="A105" s="176"/>
      <c r="B105" s="174" t="s">
        <v>154</v>
      </c>
      <c r="C105" s="174"/>
      <c r="D105" s="174"/>
      <c r="E105" s="32">
        <v>23</v>
      </c>
      <c r="F105" s="32">
        <v>1</v>
      </c>
      <c r="G105" s="32">
        <v>24</v>
      </c>
      <c r="H105" s="28"/>
      <c r="I105" s="28"/>
      <c r="O105" s="22"/>
      <c r="P105" s="22"/>
    </row>
    <row r="106" spans="1:16" ht="24" customHeight="1" x14ac:dyDescent="0.25">
      <c r="A106" s="176"/>
      <c r="B106" s="174" t="s">
        <v>304</v>
      </c>
      <c r="C106" s="174"/>
      <c r="D106" s="174"/>
      <c r="E106" s="32">
        <v>1</v>
      </c>
      <c r="F106" s="32">
        <v>0</v>
      </c>
      <c r="G106" s="32">
        <v>1</v>
      </c>
      <c r="H106" s="28"/>
      <c r="I106" s="28"/>
      <c r="O106" s="22"/>
      <c r="P106" s="22"/>
    </row>
    <row r="107" spans="1:16" x14ac:dyDescent="0.25">
      <c r="A107" s="176"/>
      <c r="B107" s="174" t="s">
        <v>305</v>
      </c>
      <c r="C107" s="174"/>
      <c r="D107" s="174"/>
      <c r="E107" s="32">
        <v>1</v>
      </c>
      <c r="F107" s="32">
        <v>0</v>
      </c>
      <c r="G107" s="32">
        <v>1</v>
      </c>
      <c r="H107" s="28"/>
      <c r="I107" s="28"/>
      <c r="O107" s="22"/>
      <c r="P107" s="22"/>
    </row>
    <row r="108" spans="1:16" x14ac:dyDescent="0.25">
      <c r="A108" s="176"/>
      <c r="B108" s="174" t="s">
        <v>306</v>
      </c>
      <c r="C108" s="174"/>
      <c r="D108" s="174"/>
      <c r="E108" s="32">
        <v>1</v>
      </c>
      <c r="F108" s="32">
        <v>0</v>
      </c>
      <c r="G108" s="32">
        <v>1</v>
      </c>
      <c r="H108" s="28"/>
      <c r="I108" s="28"/>
      <c r="O108" s="22"/>
      <c r="P108" s="22"/>
    </row>
    <row r="109" spans="1:16" ht="24" customHeight="1" x14ac:dyDescent="0.25">
      <c r="A109" s="176"/>
      <c r="B109" s="174" t="s">
        <v>307</v>
      </c>
      <c r="C109" s="174"/>
      <c r="D109" s="174"/>
      <c r="E109" s="32">
        <v>5</v>
      </c>
      <c r="F109" s="32">
        <v>2</v>
      </c>
      <c r="G109" s="32">
        <v>7</v>
      </c>
      <c r="H109" s="28"/>
      <c r="I109" s="28"/>
      <c r="O109" s="22"/>
      <c r="P109" s="22"/>
    </row>
    <row r="110" spans="1:16" x14ac:dyDescent="0.25">
      <c r="A110" s="176"/>
      <c r="B110" s="174" t="s">
        <v>308</v>
      </c>
      <c r="C110" s="174"/>
      <c r="D110" s="174"/>
      <c r="E110" s="32">
        <v>6</v>
      </c>
      <c r="F110" s="32">
        <v>0</v>
      </c>
      <c r="G110" s="32">
        <v>6</v>
      </c>
      <c r="H110" s="28"/>
      <c r="I110" s="28"/>
      <c r="O110" s="22"/>
      <c r="P110" s="22"/>
    </row>
    <row r="111" spans="1:16" x14ac:dyDescent="0.25">
      <c r="A111" s="176"/>
      <c r="B111" s="174" t="s">
        <v>309</v>
      </c>
      <c r="C111" s="174"/>
      <c r="D111" s="174"/>
      <c r="E111" s="32">
        <v>1</v>
      </c>
      <c r="F111" s="32">
        <v>0</v>
      </c>
      <c r="G111" s="32">
        <v>1</v>
      </c>
      <c r="H111" s="28"/>
      <c r="I111" s="28"/>
      <c r="O111" s="22"/>
      <c r="P111" s="22"/>
    </row>
    <row r="112" spans="1:16" x14ac:dyDescent="0.25">
      <c r="A112" s="176"/>
      <c r="B112" s="174" t="s">
        <v>1</v>
      </c>
      <c r="C112" s="174"/>
      <c r="D112" s="174"/>
      <c r="E112" s="32">
        <v>54</v>
      </c>
      <c r="F112" s="32">
        <v>4</v>
      </c>
      <c r="G112" s="32">
        <v>58</v>
      </c>
      <c r="H112" s="28"/>
      <c r="I112" s="28"/>
      <c r="O112" s="22"/>
      <c r="P112" s="22"/>
    </row>
    <row r="113" spans="1:16" x14ac:dyDescent="0.25">
      <c r="A113" s="175" t="s">
        <v>175</v>
      </c>
      <c r="B113" s="174" t="s">
        <v>310</v>
      </c>
      <c r="C113" s="174"/>
      <c r="D113" s="174"/>
      <c r="E113" s="32">
        <v>1</v>
      </c>
      <c r="F113" s="32">
        <v>0</v>
      </c>
      <c r="G113" s="32">
        <v>1</v>
      </c>
      <c r="H113" s="28"/>
      <c r="I113" s="28"/>
      <c r="O113" s="22"/>
      <c r="P113" s="22"/>
    </row>
    <row r="114" spans="1:16" x14ac:dyDescent="0.25">
      <c r="A114" s="176"/>
      <c r="B114" s="174" t="s">
        <v>311</v>
      </c>
      <c r="C114" s="174"/>
      <c r="D114" s="174"/>
      <c r="E114" s="32">
        <v>1</v>
      </c>
      <c r="F114" s="32">
        <v>0</v>
      </c>
      <c r="G114" s="32">
        <v>1</v>
      </c>
      <c r="H114" s="28"/>
      <c r="I114" s="28"/>
      <c r="O114" s="22"/>
      <c r="P114" s="22"/>
    </row>
    <row r="115" spans="1:16" x14ac:dyDescent="0.25">
      <c r="A115" s="176"/>
      <c r="B115" s="174" t="s">
        <v>312</v>
      </c>
      <c r="C115" s="174"/>
      <c r="D115" s="174"/>
      <c r="E115" s="32">
        <v>1</v>
      </c>
      <c r="F115" s="32">
        <v>0</v>
      </c>
      <c r="G115" s="32">
        <v>1</v>
      </c>
      <c r="H115" s="28"/>
      <c r="I115" s="28"/>
      <c r="O115" s="22"/>
      <c r="P115" s="22"/>
    </row>
    <row r="116" spans="1:16" ht="24" customHeight="1" x14ac:dyDescent="0.25">
      <c r="A116" s="176"/>
      <c r="B116" s="174" t="s">
        <v>313</v>
      </c>
      <c r="C116" s="174"/>
      <c r="D116" s="174"/>
      <c r="E116" s="32">
        <v>4</v>
      </c>
      <c r="F116" s="32">
        <v>0</v>
      </c>
      <c r="G116" s="32">
        <v>4</v>
      </c>
      <c r="H116" s="28"/>
      <c r="I116" s="28"/>
      <c r="O116" s="22"/>
      <c r="P116" s="22"/>
    </row>
    <row r="117" spans="1:16" ht="24" customHeight="1" x14ac:dyDescent="0.25">
      <c r="A117" s="176"/>
      <c r="B117" s="174" t="s">
        <v>314</v>
      </c>
      <c r="C117" s="174"/>
      <c r="D117" s="174"/>
      <c r="E117" s="32">
        <v>1</v>
      </c>
      <c r="F117" s="32">
        <v>0</v>
      </c>
      <c r="G117" s="32">
        <v>1</v>
      </c>
      <c r="H117" s="28"/>
      <c r="I117" s="28"/>
      <c r="O117" s="22"/>
      <c r="P117" s="22"/>
    </row>
    <row r="118" spans="1:16" ht="24" customHeight="1" x14ac:dyDescent="0.25">
      <c r="A118" s="176"/>
      <c r="B118" s="174" t="s">
        <v>315</v>
      </c>
      <c r="C118" s="174"/>
      <c r="D118" s="174"/>
      <c r="E118" s="32">
        <v>2</v>
      </c>
      <c r="F118" s="32">
        <v>0</v>
      </c>
      <c r="G118" s="32">
        <v>2</v>
      </c>
      <c r="H118" s="28"/>
      <c r="I118" s="28"/>
      <c r="O118" s="22"/>
      <c r="P118" s="22"/>
    </row>
    <row r="119" spans="1:16" x14ac:dyDescent="0.25">
      <c r="A119" s="176"/>
      <c r="B119" s="174" t="s">
        <v>316</v>
      </c>
      <c r="C119" s="174"/>
      <c r="D119" s="174"/>
      <c r="E119" s="32">
        <v>1</v>
      </c>
      <c r="F119" s="32">
        <v>0</v>
      </c>
      <c r="G119" s="32">
        <v>1</v>
      </c>
      <c r="H119" s="28"/>
      <c r="I119" s="28"/>
      <c r="O119" s="22"/>
      <c r="P119" s="22"/>
    </row>
    <row r="120" spans="1:16" x14ac:dyDescent="0.25">
      <c r="A120" s="176"/>
      <c r="B120" s="174" t="s">
        <v>317</v>
      </c>
      <c r="C120" s="174"/>
      <c r="D120" s="174"/>
      <c r="E120" s="32">
        <v>2</v>
      </c>
      <c r="F120" s="32">
        <v>0</v>
      </c>
      <c r="G120" s="32">
        <v>2</v>
      </c>
      <c r="H120" s="28"/>
      <c r="I120" s="28"/>
      <c r="O120" s="22"/>
      <c r="P120" s="22"/>
    </row>
    <row r="121" spans="1:16" ht="24" customHeight="1" x14ac:dyDescent="0.25">
      <c r="A121" s="176"/>
      <c r="B121" s="174" t="s">
        <v>318</v>
      </c>
      <c r="C121" s="174"/>
      <c r="D121" s="174"/>
      <c r="E121" s="32">
        <v>2</v>
      </c>
      <c r="F121" s="32">
        <v>0</v>
      </c>
      <c r="G121" s="32">
        <v>2</v>
      </c>
      <c r="H121" s="28"/>
      <c r="I121" s="28"/>
      <c r="O121" s="22"/>
      <c r="P121" s="22"/>
    </row>
    <row r="122" spans="1:16" x14ac:dyDescent="0.25">
      <c r="A122" s="176"/>
      <c r="B122" s="174" t="s">
        <v>319</v>
      </c>
      <c r="C122" s="174"/>
      <c r="D122" s="174"/>
      <c r="E122" s="32">
        <v>2</v>
      </c>
      <c r="F122" s="32">
        <v>0</v>
      </c>
      <c r="G122" s="32">
        <v>2</v>
      </c>
      <c r="H122" s="28"/>
      <c r="I122" s="28"/>
      <c r="O122" s="22"/>
      <c r="P122" s="22"/>
    </row>
    <row r="123" spans="1:16" x14ac:dyDescent="0.25">
      <c r="A123" s="176"/>
      <c r="B123" s="174" t="s">
        <v>175</v>
      </c>
      <c r="C123" s="174"/>
      <c r="D123" s="174"/>
      <c r="E123" s="32">
        <v>1</v>
      </c>
      <c r="F123" s="32">
        <v>0</v>
      </c>
      <c r="G123" s="32">
        <v>1</v>
      </c>
      <c r="H123" s="28"/>
      <c r="I123" s="28"/>
      <c r="O123" s="22"/>
      <c r="P123" s="22"/>
    </row>
    <row r="124" spans="1:16" x14ac:dyDescent="0.25">
      <c r="A124" s="176"/>
      <c r="B124" s="174" t="s">
        <v>320</v>
      </c>
      <c r="C124" s="174"/>
      <c r="D124" s="174"/>
      <c r="E124" s="32">
        <v>1</v>
      </c>
      <c r="F124" s="32">
        <v>0</v>
      </c>
      <c r="G124" s="32">
        <v>1</v>
      </c>
      <c r="H124" s="28"/>
      <c r="I124" s="28"/>
      <c r="O124" s="22"/>
      <c r="P124" s="22"/>
    </row>
    <row r="125" spans="1:16" x14ac:dyDescent="0.25">
      <c r="A125" s="176"/>
      <c r="B125" s="174" t="s">
        <v>321</v>
      </c>
      <c r="C125" s="174"/>
      <c r="D125" s="174"/>
      <c r="E125" s="32">
        <v>2</v>
      </c>
      <c r="F125" s="32">
        <v>0</v>
      </c>
      <c r="G125" s="32">
        <v>2</v>
      </c>
      <c r="H125" s="28"/>
      <c r="I125" s="28"/>
      <c r="O125" s="22"/>
      <c r="P125" s="22"/>
    </row>
    <row r="126" spans="1:16" ht="24" customHeight="1" x14ac:dyDescent="0.25">
      <c r="A126" s="176"/>
      <c r="B126" s="174" t="s">
        <v>322</v>
      </c>
      <c r="C126" s="174"/>
      <c r="D126" s="174"/>
      <c r="E126" s="32">
        <v>1</v>
      </c>
      <c r="F126" s="32">
        <v>0</v>
      </c>
      <c r="G126" s="32">
        <v>1</v>
      </c>
      <c r="H126" s="28"/>
      <c r="I126" s="28"/>
      <c r="O126" s="22"/>
      <c r="P126" s="22"/>
    </row>
    <row r="127" spans="1:16" ht="36" customHeight="1" x14ac:dyDescent="0.25">
      <c r="A127" s="176"/>
      <c r="B127" s="174" t="s">
        <v>323</v>
      </c>
      <c r="C127" s="174"/>
      <c r="D127" s="174"/>
      <c r="E127" s="32">
        <v>6</v>
      </c>
      <c r="F127" s="32">
        <v>0</v>
      </c>
      <c r="G127" s="32">
        <v>6</v>
      </c>
      <c r="H127" s="28"/>
      <c r="I127" s="28"/>
      <c r="O127" s="22"/>
      <c r="P127" s="22"/>
    </row>
    <row r="128" spans="1:16" x14ac:dyDescent="0.25">
      <c r="A128" s="176"/>
      <c r="B128" s="174" t="s">
        <v>324</v>
      </c>
      <c r="C128" s="174"/>
      <c r="D128" s="174"/>
      <c r="E128" s="32">
        <v>3</v>
      </c>
      <c r="F128" s="32">
        <v>0</v>
      </c>
      <c r="G128" s="32">
        <v>3</v>
      </c>
      <c r="H128" s="28"/>
      <c r="I128" s="28"/>
      <c r="O128" s="22"/>
      <c r="P128" s="22"/>
    </row>
    <row r="129" spans="1:16" x14ac:dyDescent="0.25">
      <c r="A129" s="176"/>
      <c r="B129" s="174" t="s">
        <v>325</v>
      </c>
      <c r="C129" s="174"/>
      <c r="D129" s="174"/>
      <c r="E129" s="32">
        <v>1</v>
      </c>
      <c r="F129" s="32">
        <v>0</v>
      </c>
      <c r="G129" s="32">
        <v>1</v>
      </c>
      <c r="H129" s="28"/>
      <c r="I129" s="28"/>
      <c r="O129" s="22"/>
      <c r="P129" s="22"/>
    </row>
    <row r="130" spans="1:16" x14ac:dyDescent="0.25">
      <c r="A130" s="176"/>
      <c r="B130" s="174" t="s">
        <v>326</v>
      </c>
      <c r="C130" s="174"/>
      <c r="D130" s="174"/>
      <c r="E130" s="32">
        <v>2</v>
      </c>
      <c r="F130" s="32">
        <v>0</v>
      </c>
      <c r="G130" s="32">
        <v>2</v>
      </c>
      <c r="H130" s="28"/>
      <c r="I130" s="28"/>
      <c r="O130" s="22"/>
      <c r="P130" s="22"/>
    </row>
    <row r="131" spans="1:16" x14ac:dyDescent="0.25">
      <c r="A131" s="176"/>
      <c r="B131" s="174" t="s">
        <v>327</v>
      </c>
      <c r="C131" s="174"/>
      <c r="D131" s="174"/>
      <c r="E131" s="32">
        <v>1</v>
      </c>
      <c r="F131" s="32">
        <v>0</v>
      </c>
      <c r="G131" s="32">
        <v>1</v>
      </c>
      <c r="H131" s="28"/>
      <c r="I131" s="28"/>
      <c r="O131" s="22"/>
      <c r="P131" s="22"/>
    </row>
    <row r="132" spans="1:16" x14ac:dyDescent="0.25">
      <c r="A132" s="176"/>
      <c r="B132" s="174" t="s">
        <v>1</v>
      </c>
      <c r="C132" s="174"/>
      <c r="D132" s="174"/>
      <c r="E132" s="32">
        <v>35</v>
      </c>
      <c r="F132" s="32">
        <v>0</v>
      </c>
      <c r="G132" s="32">
        <v>35</v>
      </c>
      <c r="H132" s="28"/>
      <c r="I132" s="28"/>
      <c r="O132" s="22"/>
      <c r="P132" s="22"/>
    </row>
    <row r="133" spans="1:16" ht="24" customHeight="1" x14ac:dyDescent="0.25">
      <c r="A133" s="175" t="s">
        <v>50</v>
      </c>
      <c r="B133" s="174" t="s">
        <v>328</v>
      </c>
      <c r="C133" s="174"/>
      <c r="D133" s="174"/>
      <c r="E133" s="32">
        <v>3</v>
      </c>
      <c r="F133" s="32">
        <v>0</v>
      </c>
      <c r="G133" s="32">
        <v>3</v>
      </c>
      <c r="H133" s="28"/>
      <c r="I133" s="28"/>
      <c r="O133" s="22"/>
      <c r="P133" s="22"/>
    </row>
    <row r="134" spans="1:16" x14ac:dyDescent="0.25">
      <c r="A134" s="176"/>
      <c r="B134" s="174" t="s">
        <v>329</v>
      </c>
      <c r="C134" s="174"/>
      <c r="D134" s="174"/>
      <c r="E134" s="32">
        <v>7</v>
      </c>
      <c r="F134" s="32">
        <v>0</v>
      </c>
      <c r="G134" s="32">
        <v>7</v>
      </c>
      <c r="H134" s="28"/>
      <c r="I134" s="28"/>
      <c r="O134" s="22"/>
      <c r="P134" s="22"/>
    </row>
    <row r="135" spans="1:16" x14ac:dyDescent="0.25">
      <c r="A135" s="176"/>
      <c r="B135" s="174" t="s">
        <v>330</v>
      </c>
      <c r="C135" s="174"/>
      <c r="D135" s="174"/>
      <c r="E135" s="32">
        <v>4</v>
      </c>
      <c r="F135" s="32">
        <v>1</v>
      </c>
      <c r="G135" s="32">
        <v>5</v>
      </c>
      <c r="H135" s="28"/>
      <c r="I135" s="28"/>
      <c r="O135" s="22"/>
      <c r="P135" s="22"/>
    </row>
    <row r="136" spans="1:16" ht="24" customHeight="1" x14ac:dyDescent="0.25">
      <c r="A136" s="176"/>
      <c r="B136" s="174" t="s">
        <v>331</v>
      </c>
      <c r="C136" s="174"/>
      <c r="D136" s="174"/>
      <c r="E136" s="32">
        <v>10</v>
      </c>
      <c r="F136" s="32">
        <v>0</v>
      </c>
      <c r="G136" s="32">
        <v>10</v>
      </c>
      <c r="H136" s="28"/>
      <c r="I136" s="28"/>
      <c r="O136" s="22"/>
      <c r="P136" s="22"/>
    </row>
    <row r="137" spans="1:16" x14ac:dyDescent="0.25">
      <c r="A137" s="176"/>
      <c r="B137" s="174" t="s">
        <v>332</v>
      </c>
      <c r="C137" s="174"/>
      <c r="D137" s="174"/>
      <c r="E137" s="32">
        <v>2</v>
      </c>
      <c r="F137" s="32">
        <v>0</v>
      </c>
      <c r="G137" s="32">
        <v>2</v>
      </c>
      <c r="H137" s="28"/>
      <c r="I137" s="28"/>
      <c r="O137" s="22"/>
      <c r="P137" s="22"/>
    </row>
    <row r="138" spans="1:16" x14ac:dyDescent="0.25">
      <c r="A138" s="176"/>
      <c r="B138" s="174" t="s">
        <v>333</v>
      </c>
      <c r="C138" s="174"/>
      <c r="D138" s="174"/>
      <c r="E138" s="32">
        <v>1</v>
      </c>
      <c r="F138" s="32">
        <v>0</v>
      </c>
      <c r="G138" s="32">
        <v>1</v>
      </c>
      <c r="H138" s="28"/>
      <c r="I138" s="28"/>
      <c r="O138" s="22"/>
      <c r="P138" s="22"/>
    </row>
    <row r="139" spans="1:16" x14ac:dyDescent="0.25">
      <c r="A139" s="176"/>
      <c r="B139" s="174" t="s">
        <v>334</v>
      </c>
      <c r="C139" s="174"/>
      <c r="D139" s="174"/>
      <c r="E139" s="32">
        <v>2</v>
      </c>
      <c r="F139" s="32">
        <v>0</v>
      </c>
      <c r="G139" s="32">
        <v>2</v>
      </c>
      <c r="H139" s="28"/>
      <c r="I139" s="28"/>
      <c r="O139" s="22"/>
      <c r="P139" s="22"/>
    </row>
    <row r="140" spans="1:16" ht="24" customHeight="1" x14ac:dyDescent="0.25">
      <c r="A140" s="176"/>
      <c r="B140" s="174" t="s">
        <v>335</v>
      </c>
      <c r="C140" s="174"/>
      <c r="D140" s="174"/>
      <c r="E140" s="32">
        <v>6</v>
      </c>
      <c r="F140" s="32">
        <v>0</v>
      </c>
      <c r="G140" s="32">
        <v>6</v>
      </c>
      <c r="H140" s="28"/>
      <c r="I140" s="28"/>
      <c r="O140" s="22"/>
      <c r="P140" s="22"/>
    </row>
    <row r="141" spans="1:16" ht="36" customHeight="1" x14ac:dyDescent="0.25">
      <c r="A141" s="176"/>
      <c r="B141" s="174" t="s">
        <v>336</v>
      </c>
      <c r="C141" s="174"/>
      <c r="D141" s="174"/>
      <c r="E141" s="32">
        <v>1</v>
      </c>
      <c r="F141" s="32">
        <v>0</v>
      </c>
      <c r="G141" s="32">
        <v>1</v>
      </c>
      <c r="H141" s="28"/>
      <c r="I141" s="28"/>
      <c r="O141" s="22"/>
      <c r="P141" s="22"/>
    </row>
    <row r="142" spans="1:16" x14ac:dyDescent="0.25">
      <c r="A142" s="176"/>
      <c r="B142" s="174" t="s">
        <v>337</v>
      </c>
      <c r="C142" s="174"/>
      <c r="D142" s="174"/>
      <c r="E142" s="32">
        <v>1</v>
      </c>
      <c r="F142" s="32">
        <v>0</v>
      </c>
      <c r="G142" s="32">
        <v>1</v>
      </c>
      <c r="H142" s="28"/>
      <c r="I142" s="28"/>
      <c r="O142" s="22"/>
      <c r="P142" s="22"/>
    </row>
    <row r="143" spans="1:16" ht="24" customHeight="1" x14ac:dyDescent="0.25">
      <c r="A143" s="176"/>
      <c r="B143" s="174" t="s">
        <v>338</v>
      </c>
      <c r="C143" s="174"/>
      <c r="D143" s="174"/>
      <c r="E143" s="32">
        <v>0</v>
      </c>
      <c r="F143" s="32">
        <v>1</v>
      </c>
      <c r="G143" s="32">
        <v>1</v>
      </c>
      <c r="H143" s="28"/>
      <c r="I143" s="28"/>
      <c r="O143" s="22"/>
      <c r="P143" s="22"/>
    </row>
    <row r="144" spans="1:16" ht="24" customHeight="1" x14ac:dyDescent="0.25">
      <c r="A144" s="176"/>
      <c r="B144" s="174" t="s">
        <v>339</v>
      </c>
      <c r="C144" s="174"/>
      <c r="D144" s="174"/>
      <c r="E144" s="32">
        <v>1</v>
      </c>
      <c r="F144" s="32">
        <v>0</v>
      </c>
      <c r="G144" s="32">
        <v>1</v>
      </c>
      <c r="H144" s="28"/>
      <c r="I144" s="28"/>
      <c r="O144" s="22"/>
      <c r="P144" s="22"/>
    </row>
    <row r="145" spans="1:16" ht="24" customHeight="1" x14ac:dyDescent="0.25">
      <c r="A145" s="176"/>
      <c r="B145" s="174" t="s">
        <v>340</v>
      </c>
      <c r="C145" s="174"/>
      <c r="D145" s="174"/>
      <c r="E145" s="32">
        <v>2</v>
      </c>
      <c r="F145" s="32">
        <v>0</v>
      </c>
      <c r="G145" s="32">
        <v>2</v>
      </c>
      <c r="H145" s="28"/>
      <c r="I145" s="28"/>
      <c r="O145" s="22"/>
      <c r="P145" s="22"/>
    </row>
    <row r="146" spans="1:16" x14ac:dyDescent="0.25">
      <c r="A146" s="176"/>
      <c r="B146" s="174" t="s">
        <v>50</v>
      </c>
      <c r="C146" s="174"/>
      <c r="D146" s="174"/>
      <c r="E146" s="32">
        <v>74</v>
      </c>
      <c r="F146" s="32">
        <v>9</v>
      </c>
      <c r="G146" s="32">
        <v>83</v>
      </c>
      <c r="H146" s="28"/>
      <c r="I146" s="28"/>
      <c r="O146" s="22"/>
      <c r="P146" s="22"/>
    </row>
    <row r="147" spans="1:16" x14ac:dyDescent="0.25">
      <c r="A147" s="176"/>
      <c r="B147" s="174" t="s">
        <v>341</v>
      </c>
      <c r="C147" s="174"/>
      <c r="D147" s="174"/>
      <c r="E147" s="32">
        <v>2</v>
      </c>
      <c r="F147" s="32">
        <v>1</v>
      </c>
      <c r="G147" s="32">
        <v>3</v>
      </c>
      <c r="H147" s="28"/>
      <c r="I147" s="28"/>
      <c r="O147" s="22"/>
      <c r="P147" s="22"/>
    </row>
    <row r="148" spans="1:16" x14ac:dyDescent="0.25">
      <c r="A148" s="176"/>
      <c r="B148" s="174" t="s">
        <v>342</v>
      </c>
      <c r="C148" s="174"/>
      <c r="D148" s="174"/>
      <c r="E148" s="32">
        <v>3</v>
      </c>
      <c r="F148" s="32">
        <v>0</v>
      </c>
      <c r="G148" s="32">
        <v>3</v>
      </c>
      <c r="H148" s="28"/>
      <c r="I148" s="28"/>
      <c r="O148" s="22"/>
      <c r="P148" s="22"/>
    </row>
    <row r="149" spans="1:16" x14ac:dyDescent="0.25">
      <c r="A149" s="176"/>
      <c r="B149" s="174" t="s">
        <v>1</v>
      </c>
      <c r="C149" s="174"/>
      <c r="D149" s="174"/>
      <c r="E149" s="32">
        <v>119</v>
      </c>
      <c r="F149" s="32">
        <v>12</v>
      </c>
      <c r="G149" s="32">
        <v>131</v>
      </c>
      <c r="H149" s="28"/>
      <c r="I149" s="28"/>
      <c r="O149" s="22"/>
      <c r="P149" s="22"/>
    </row>
    <row r="150" spans="1:16" x14ac:dyDescent="0.25">
      <c r="A150" s="175" t="s">
        <v>7</v>
      </c>
      <c r="B150" s="174" t="s">
        <v>343</v>
      </c>
      <c r="C150" s="174"/>
      <c r="D150" s="174"/>
      <c r="E150" s="32">
        <v>3</v>
      </c>
      <c r="F150" s="32">
        <v>1</v>
      </c>
      <c r="G150" s="32">
        <v>4</v>
      </c>
      <c r="H150" s="28"/>
      <c r="I150" s="28"/>
      <c r="O150" s="22"/>
      <c r="P150" s="22"/>
    </row>
    <row r="151" spans="1:16" x14ac:dyDescent="0.25">
      <c r="A151" s="176"/>
      <c r="B151" s="174" t="s">
        <v>344</v>
      </c>
      <c r="C151" s="174"/>
      <c r="D151" s="174"/>
      <c r="E151" s="32">
        <v>20</v>
      </c>
      <c r="F151" s="32">
        <v>1</v>
      </c>
      <c r="G151" s="32">
        <v>21</v>
      </c>
      <c r="H151" s="28"/>
      <c r="I151" s="28"/>
      <c r="O151" s="22"/>
      <c r="P151" s="22"/>
    </row>
    <row r="152" spans="1:16" ht="24" customHeight="1" x14ac:dyDescent="0.25">
      <c r="A152" s="176"/>
      <c r="B152" s="174" t="s">
        <v>345</v>
      </c>
      <c r="C152" s="174"/>
      <c r="D152" s="174"/>
      <c r="E152" s="32">
        <v>1</v>
      </c>
      <c r="F152" s="32">
        <v>1</v>
      </c>
      <c r="G152" s="32">
        <v>2</v>
      </c>
      <c r="H152" s="28"/>
      <c r="I152" s="28"/>
      <c r="O152" s="22"/>
      <c r="P152" s="22"/>
    </row>
    <row r="153" spans="1:16" ht="24" customHeight="1" x14ac:dyDescent="0.25">
      <c r="A153" s="176"/>
      <c r="B153" s="174" t="s">
        <v>346</v>
      </c>
      <c r="C153" s="174"/>
      <c r="D153" s="174"/>
      <c r="E153" s="32">
        <v>11</v>
      </c>
      <c r="F153" s="32">
        <v>2</v>
      </c>
      <c r="G153" s="32">
        <v>13</v>
      </c>
      <c r="H153" s="28"/>
      <c r="I153" s="28"/>
      <c r="O153" s="22"/>
      <c r="P153" s="22"/>
    </row>
    <row r="154" spans="1:16" ht="24" customHeight="1" x14ac:dyDescent="0.25">
      <c r="A154" s="176"/>
      <c r="B154" s="174" t="s">
        <v>347</v>
      </c>
      <c r="C154" s="174"/>
      <c r="D154" s="174"/>
      <c r="E154" s="32">
        <v>8</v>
      </c>
      <c r="F154" s="32">
        <v>2</v>
      </c>
      <c r="G154" s="32">
        <v>10</v>
      </c>
      <c r="H154" s="28"/>
      <c r="I154" s="28"/>
      <c r="O154" s="22"/>
      <c r="P154" s="22"/>
    </row>
    <row r="155" spans="1:16" x14ac:dyDescent="0.25">
      <c r="A155" s="176"/>
      <c r="B155" s="174" t="s">
        <v>348</v>
      </c>
      <c r="C155" s="174"/>
      <c r="D155" s="174"/>
      <c r="E155" s="32">
        <v>0</v>
      </c>
      <c r="F155" s="32">
        <v>1</v>
      </c>
      <c r="G155" s="32">
        <v>1</v>
      </c>
      <c r="H155" s="28"/>
      <c r="I155" s="28"/>
      <c r="O155" s="22"/>
      <c r="P155" s="22"/>
    </row>
    <row r="156" spans="1:16" x14ac:dyDescent="0.25">
      <c r="A156" s="176"/>
      <c r="B156" s="174" t="s">
        <v>349</v>
      </c>
      <c r="C156" s="174"/>
      <c r="D156" s="174"/>
      <c r="E156" s="32">
        <v>4</v>
      </c>
      <c r="F156" s="32">
        <v>0</v>
      </c>
      <c r="G156" s="32">
        <v>4</v>
      </c>
      <c r="H156" s="28"/>
      <c r="I156" s="28"/>
      <c r="O156" s="22"/>
      <c r="P156" s="22"/>
    </row>
    <row r="157" spans="1:16" x14ac:dyDescent="0.25">
      <c r="A157" s="176"/>
      <c r="B157" s="174" t="s">
        <v>350</v>
      </c>
      <c r="C157" s="174"/>
      <c r="D157" s="174"/>
      <c r="E157" s="32">
        <v>5</v>
      </c>
      <c r="F157" s="32">
        <v>2</v>
      </c>
      <c r="G157" s="32">
        <v>7</v>
      </c>
      <c r="H157" s="28"/>
      <c r="I157" s="28"/>
      <c r="O157" s="22"/>
      <c r="P157" s="22"/>
    </row>
    <row r="158" spans="1:16" x14ac:dyDescent="0.25">
      <c r="A158" s="176"/>
      <c r="B158" s="174" t="s">
        <v>351</v>
      </c>
      <c r="C158" s="174"/>
      <c r="D158" s="174"/>
      <c r="E158" s="32">
        <v>14</v>
      </c>
      <c r="F158" s="32">
        <v>2</v>
      </c>
      <c r="G158" s="32">
        <v>16</v>
      </c>
      <c r="H158" s="28"/>
      <c r="I158" s="28"/>
      <c r="O158" s="22"/>
      <c r="P158" s="22"/>
    </row>
    <row r="159" spans="1:16" x14ac:dyDescent="0.25">
      <c r="A159" s="176"/>
      <c r="B159" s="174" t="s">
        <v>352</v>
      </c>
      <c r="C159" s="174"/>
      <c r="D159" s="174"/>
      <c r="E159" s="32">
        <v>1</v>
      </c>
      <c r="F159" s="32">
        <v>2</v>
      </c>
      <c r="G159" s="32">
        <v>3</v>
      </c>
      <c r="H159" s="28"/>
      <c r="I159" s="28"/>
      <c r="O159" s="22"/>
      <c r="P159" s="22"/>
    </row>
    <row r="160" spans="1:16" ht="24" customHeight="1" x14ac:dyDescent="0.25">
      <c r="A160" s="176"/>
      <c r="B160" s="174" t="s">
        <v>353</v>
      </c>
      <c r="C160" s="174"/>
      <c r="D160" s="174"/>
      <c r="E160" s="32">
        <v>1</v>
      </c>
      <c r="F160" s="32">
        <v>0</v>
      </c>
      <c r="G160" s="32">
        <v>1</v>
      </c>
      <c r="H160" s="28"/>
      <c r="I160" s="28"/>
      <c r="O160" s="22"/>
      <c r="P160" s="22"/>
    </row>
    <row r="161" spans="1:16" ht="24" customHeight="1" x14ac:dyDescent="0.25">
      <c r="A161" s="176"/>
      <c r="B161" s="174" t="s">
        <v>354</v>
      </c>
      <c r="C161" s="174"/>
      <c r="D161" s="174"/>
      <c r="E161" s="32">
        <v>1</v>
      </c>
      <c r="F161" s="32">
        <v>0</v>
      </c>
      <c r="G161" s="32">
        <v>1</v>
      </c>
      <c r="H161" s="28"/>
      <c r="I161" s="28"/>
      <c r="O161" s="22"/>
      <c r="P161" s="22"/>
    </row>
    <row r="162" spans="1:16" ht="24" customHeight="1" x14ac:dyDescent="0.25">
      <c r="A162" s="176"/>
      <c r="B162" s="174" t="s">
        <v>355</v>
      </c>
      <c r="C162" s="174"/>
      <c r="D162" s="174"/>
      <c r="E162" s="32">
        <v>2</v>
      </c>
      <c r="F162" s="32">
        <v>1</v>
      </c>
      <c r="G162" s="32">
        <v>3</v>
      </c>
      <c r="H162" s="28"/>
      <c r="I162" s="28"/>
      <c r="O162" s="22"/>
      <c r="P162" s="22"/>
    </row>
    <row r="163" spans="1:16" x14ac:dyDescent="0.25">
      <c r="A163" s="176"/>
      <c r="B163" s="174" t="s">
        <v>356</v>
      </c>
      <c r="C163" s="174"/>
      <c r="D163" s="174"/>
      <c r="E163" s="32">
        <v>2</v>
      </c>
      <c r="F163" s="32">
        <v>1</v>
      </c>
      <c r="G163" s="32">
        <v>3</v>
      </c>
      <c r="H163" s="28"/>
      <c r="I163" s="28"/>
      <c r="O163" s="22"/>
      <c r="P163" s="22"/>
    </row>
    <row r="164" spans="1:16" ht="24" customHeight="1" x14ac:dyDescent="0.25">
      <c r="A164" s="176"/>
      <c r="B164" s="174" t="s">
        <v>7</v>
      </c>
      <c r="C164" s="174"/>
      <c r="D164" s="174"/>
      <c r="E164" s="32">
        <v>58</v>
      </c>
      <c r="F164" s="32">
        <v>11</v>
      </c>
      <c r="G164" s="32">
        <v>69</v>
      </c>
      <c r="H164" s="28"/>
      <c r="I164" s="28"/>
      <c r="O164" s="22"/>
      <c r="P164" s="22"/>
    </row>
    <row r="165" spans="1:16" ht="36" customHeight="1" x14ac:dyDescent="0.25">
      <c r="A165" s="176"/>
      <c r="B165" s="174" t="s">
        <v>357</v>
      </c>
      <c r="C165" s="174"/>
      <c r="D165" s="174"/>
      <c r="E165" s="32">
        <v>3</v>
      </c>
      <c r="F165" s="32">
        <v>0</v>
      </c>
      <c r="G165" s="32">
        <v>3</v>
      </c>
      <c r="H165" s="28"/>
      <c r="I165" s="28"/>
      <c r="O165" s="22"/>
      <c r="P165" s="22"/>
    </row>
    <row r="166" spans="1:16" x14ac:dyDescent="0.25">
      <c r="A166" s="176"/>
      <c r="B166" s="174" t="s">
        <v>358</v>
      </c>
      <c r="C166" s="174"/>
      <c r="D166" s="174"/>
      <c r="E166" s="32">
        <v>5</v>
      </c>
      <c r="F166" s="32">
        <v>4</v>
      </c>
      <c r="G166" s="32">
        <v>9</v>
      </c>
      <c r="H166" s="28"/>
      <c r="I166" s="28"/>
      <c r="O166" s="22"/>
      <c r="P166" s="22"/>
    </row>
    <row r="167" spans="1:16" ht="24" customHeight="1" x14ac:dyDescent="0.25">
      <c r="A167" s="176"/>
      <c r="B167" s="174" t="s">
        <v>359</v>
      </c>
      <c r="C167" s="174"/>
      <c r="D167" s="174"/>
      <c r="E167" s="32">
        <v>7</v>
      </c>
      <c r="F167" s="32">
        <v>4</v>
      </c>
      <c r="G167" s="32">
        <v>11</v>
      </c>
      <c r="H167" s="28"/>
      <c r="I167" s="28"/>
      <c r="O167" s="22"/>
      <c r="P167" s="22"/>
    </row>
    <row r="168" spans="1:16" x14ac:dyDescent="0.25">
      <c r="A168" s="176"/>
      <c r="B168" s="174" t="s">
        <v>1</v>
      </c>
      <c r="C168" s="174"/>
      <c r="D168" s="174"/>
      <c r="E168" s="32">
        <v>146</v>
      </c>
      <c r="F168" s="32">
        <v>35</v>
      </c>
      <c r="G168" s="32">
        <v>181</v>
      </c>
      <c r="H168" s="28"/>
      <c r="I168" s="28"/>
      <c r="O168" s="22"/>
      <c r="P168" s="22"/>
    </row>
    <row r="169" spans="1:16" ht="24" customHeight="1" x14ac:dyDescent="0.25">
      <c r="A169" s="175" t="s">
        <v>144</v>
      </c>
      <c r="B169" s="174" t="s">
        <v>360</v>
      </c>
      <c r="C169" s="174"/>
      <c r="D169" s="174"/>
      <c r="E169" s="32">
        <v>2</v>
      </c>
      <c r="F169" s="32">
        <v>1</v>
      </c>
      <c r="G169" s="32">
        <v>3</v>
      </c>
      <c r="H169" s="28"/>
      <c r="I169" s="28"/>
      <c r="O169" s="22"/>
      <c r="P169" s="22"/>
    </row>
    <row r="170" spans="1:16" x14ac:dyDescent="0.25">
      <c r="A170" s="176"/>
      <c r="B170" s="174" t="s">
        <v>361</v>
      </c>
      <c r="C170" s="174"/>
      <c r="D170" s="174"/>
      <c r="E170" s="32">
        <v>1</v>
      </c>
      <c r="F170" s="32">
        <v>0</v>
      </c>
      <c r="G170" s="32">
        <v>1</v>
      </c>
      <c r="H170" s="28"/>
      <c r="I170" s="28"/>
      <c r="O170" s="22"/>
      <c r="P170" s="22"/>
    </row>
    <row r="171" spans="1:16" ht="36" customHeight="1" x14ac:dyDescent="0.25">
      <c r="A171" s="176"/>
      <c r="B171" s="174" t="s">
        <v>362</v>
      </c>
      <c r="C171" s="174"/>
      <c r="D171" s="174"/>
      <c r="E171" s="32">
        <v>4</v>
      </c>
      <c r="F171" s="32">
        <v>1</v>
      </c>
      <c r="G171" s="32">
        <v>5</v>
      </c>
      <c r="H171" s="28"/>
      <c r="I171" s="28"/>
      <c r="O171" s="22"/>
      <c r="P171" s="22"/>
    </row>
    <row r="172" spans="1:16" ht="24" customHeight="1" x14ac:dyDescent="0.25">
      <c r="A172" s="176"/>
      <c r="B172" s="174" t="s">
        <v>363</v>
      </c>
      <c r="C172" s="174"/>
      <c r="D172" s="174"/>
      <c r="E172" s="32">
        <v>1</v>
      </c>
      <c r="F172" s="32">
        <v>0</v>
      </c>
      <c r="G172" s="32">
        <v>1</v>
      </c>
      <c r="H172" s="28"/>
      <c r="I172" s="28"/>
      <c r="O172" s="22"/>
      <c r="P172" s="22"/>
    </row>
    <row r="173" spans="1:16" ht="24" customHeight="1" x14ac:dyDescent="0.25">
      <c r="A173" s="176"/>
      <c r="B173" s="174" t="s">
        <v>364</v>
      </c>
      <c r="C173" s="174"/>
      <c r="D173" s="174"/>
      <c r="E173" s="32">
        <v>3</v>
      </c>
      <c r="F173" s="32">
        <v>0</v>
      </c>
      <c r="G173" s="32">
        <v>3</v>
      </c>
      <c r="H173" s="28"/>
      <c r="I173" s="28"/>
      <c r="O173" s="22"/>
      <c r="P173" s="22"/>
    </row>
    <row r="174" spans="1:16" ht="24" customHeight="1" x14ac:dyDescent="0.25">
      <c r="A174" s="176"/>
      <c r="B174" s="174" t="s">
        <v>144</v>
      </c>
      <c r="C174" s="174"/>
      <c r="D174" s="174"/>
      <c r="E174" s="32">
        <v>15</v>
      </c>
      <c r="F174" s="32">
        <v>5</v>
      </c>
      <c r="G174" s="32">
        <v>20</v>
      </c>
      <c r="H174" s="28"/>
      <c r="I174" s="28"/>
      <c r="O174" s="22"/>
      <c r="P174" s="22"/>
    </row>
    <row r="175" spans="1:16" ht="24" customHeight="1" x14ac:dyDescent="0.25">
      <c r="A175" s="176"/>
      <c r="B175" s="174" t="s">
        <v>365</v>
      </c>
      <c r="C175" s="174"/>
      <c r="D175" s="174"/>
      <c r="E175" s="32">
        <v>4</v>
      </c>
      <c r="F175" s="32">
        <v>0</v>
      </c>
      <c r="G175" s="32">
        <v>4</v>
      </c>
      <c r="H175" s="28"/>
      <c r="I175" s="28"/>
      <c r="O175" s="22"/>
      <c r="P175" s="22"/>
    </row>
    <row r="176" spans="1:16" x14ac:dyDescent="0.25">
      <c r="A176" s="176"/>
      <c r="B176" s="174" t="s">
        <v>366</v>
      </c>
      <c r="C176" s="174"/>
      <c r="D176" s="174"/>
      <c r="E176" s="32">
        <v>4</v>
      </c>
      <c r="F176" s="32">
        <v>0</v>
      </c>
      <c r="G176" s="32">
        <v>4</v>
      </c>
      <c r="H176" s="28"/>
      <c r="I176" s="28"/>
      <c r="O176" s="22"/>
      <c r="P176" s="22"/>
    </row>
    <row r="177" spans="1:16" x14ac:dyDescent="0.25">
      <c r="A177" s="176"/>
      <c r="B177" s="174" t="s">
        <v>367</v>
      </c>
      <c r="C177" s="174"/>
      <c r="D177" s="174"/>
      <c r="E177" s="32">
        <v>3</v>
      </c>
      <c r="F177" s="32">
        <v>0</v>
      </c>
      <c r="G177" s="32">
        <v>3</v>
      </c>
      <c r="H177" s="28"/>
      <c r="I177" s="28"/>
      <c r="O177" s="22"/>
      <c r="P177" s="22"/>
    </row>
    <row r="178" spans="1:16" x14ac:dyDescent="0.25">
      <c r="A178" s="176"/>
      <c r="B178" s="174" t="s">
        <v>368</v>
      </c>
      <c r="C178" s="174"/>
      <c r="D178" s="174"/>
      <c r="E178" s="32">
        <v>1</v>
      </c>
      <c r="F178" s="32">
        <v>0</v>
      </c>
      <c r="G178" s="32">
        <v>1</v>
      </c>
      <c r="H178" s="28"/>
      <c r="I178" s="28"/>
      <c r="O178" s="22"/>
      <c r="P178" s="22"/>
    </row>
    <row r="179" spans="1:16" x14ac:dyDescent="0.25">
      <c r="A179" s="176"/>
      <c r="B179" s="174" t="s">
        <v>1</v>
      </c>
      <c r="C179" s="174"/>
      <c r="D179" s="174"/>
      <c r="E179" s="32">
        <v>38</v>
      </c>
      <c r="F179" s="32">
        <v>7</v>
      </c>
      <c r="G179" s="32">
        <v>45</v>
      </c>
      <c r="H179" s="28"/>
      <c r="I179" s="28"/>
      <c r="O179" s="22"/>
      <c r="P179" s="22"/>
    </row>
    <row r="180" spans="1:16" ht="36" customHeight="1" x14ac:dyDescent="0.25">
      <c r="A180" s="175" t="s">
        <v>27</v>
      </c>
      <c r="B180" s="174" t="s">
        <v>369</v>
      </c>
      <c r="C180" s="174"/>
      <c r="D180" s="174"/>
      <c r="E180" s="32">
        <v>2</v>
      </c>
      <c r="F180" s="32">
        <v>0</v>
      </c>
      <c r="G180" s="32">
        <v>2</v>
      </c>
      <c r="H180" s="28"/>
      <c r="I180" s="28"/>
      <c r="O180" s="22"/>
      <c r="P180" s="22"/>
    </row>
    <row r="181" spans="1:16" ht="24" customHeight="1" x14ac:dyDescent="0.25">
      <c r="A181" s="176"/>
      <c r="B181" s="174" t="s">
        <v>370</v>
      </c>
      <c r="C181" s="174"/>
      <c r="D181" s="174"/>
      <c r="E181" s="32">
        <v>25</v>
      </c>
      <c r="F181" s="32">
        <v>3</v>
      </c>
      <c r="G181" s="32">
        <v>28</v>
      </c>
      <c r="H181" s="28"/>
      <c r="I181" s="28"/>
      <c r="O181" s="22"/>
      <c r="P181" s="22"/>
    </row>
    <row r="182" spans="1:16" ht="24" customHeight="1" x14ac:dyDescent="0.25">
      <c r="A182" s="176"/>
      <c r="B182" s="174" t="s">
        <v>371</v>
      </c>
      <c r="C182" s="174"/>
      <c r="D182" s="174"/>
      <c r="E182" s="32">
        <v>11</v>
      </c>
      <c r="F182" s="32">
        <v>0</v>
      </c>
      <c r="G182" s="32">
        <v>11</v>
      </c>
      <c r="H182" s="28"/>
      <c r="I182" s="28"/>
      <c r="O182" s="22"/>
      <c r="P182" s="22"/>
    </row>
    <row r="183" spans="1:16" x14ac:dyDescent="0.25">
      <c r="A183" s="176"/>
      <c r="B183" s="174" t="s">
        <v>372</v>
      </c>
      <c r="C183" s="174"/>
      <c r="D183" s="174"/>
      <c r="E183" s="32">
        <v>7</v>
      </c>
      <c r="F183" s="32">
        <v>2</v>
      </c>
      <c r="G183" s="32">
        <v>9</v>
      </c>
      <c r="H183" s="28"/>
      <c r="I183" s="28"/>
      <c r="O183" s="22"/>
      <c r="P183" s="22"/>
    </row>
    <row r="184" spans="1:16" x14ac:dyDescent="0.25">
      <c r="A184" s="176"/>
      <c r="B184" s="174" t="s">
        <v>373</v>
      </c>
      <c r="C184" s="174"/>
      <c r="D184" s="174"/>
      <c r="E184" s="32">
        <v>8</v>
      </c>
      <c r="F184" s="32">
        <v>0</v>
      </c>
      <c r="G184" s="32">
        <v>8</v>
      </c>
      <c r="H184" s="28"/>
      <c r="I184" s="28"/>
      <c r="O184" s="22"/>
      <c r="P184" s="22"/>
    </row>
    <row r="185" spans="1:16" ht="36" customHeight="1" x14ac:dyDescent="0.25">
      <c r="A185" s="176"/>
      <c r="B185" s="174" t="s">
        <v>374</v>
      </c>
      <c r="C185" s="174"/>
      <c r="D185" s="174"/>
      <c r="E185" s="32">
        <v>2</v>
      </c>
      <c r="F185" s="32">
        <v>0</v>
      </c>
      <c r="G185" s="32">
        <v>2</v>
      </c>
      <c r="H185" s="28"/>
      <c r="I185" s="28"/>
      <c r="O185" s="22"/>
      <c r="P185" s="22"/>
    </row>
    <row r="186" spans="1:16" x14ac:dyDescent="0.25">
      <c r="A186" s="176"/>
      <c r="B186" s="174" t="s">
        <v>27</v>
      </c>
      <c r="C186" s="174"/>
      <c r="D186" s="174"/>
      <c r="E186" s="32">
        <v>63</v>
      </c>
      <c r="F186" s="32">
        <v>23</v>
      </c>
      <c r="G186" s="32">
        <v>86</v>
      </c>
      <c r="H186" s="28"/>
      <c r="I186" s="28"/>
      <c r="O186" s="22"/>
      <c r="P186" s="22"/>
    </row>
    <row r="187" spans="1:16" x14ac:dyDescent="0.25">
      <c r="A187" s="176"/>
      <c r="B187" s="174" t="s">
        <v>1</v>
      </c>
      <c r="C187" s="174"/>
      <c r="D187" s="174"/>
      <c r="E187" s="32">
        <v>118</v>
      </c>
      <c r="F187" s="32">
        <v>28</v>
      </c>
      <c r="G187" s="32">
        <v>146</v>
      </c>
      <c r="H187" s="28"/>
      <c r="I187" s="28"/>
      <c r="O187" s="22"/>
      <c r="P187" s="22"/>
    </row>
    <row r="188" spans="1:16" x14ac:dyDescent="0.25">
      <c r="A188" s="175" t="s">
        <v>0</v>
      </c>
      <c r="B188" s="174" t="s">
        <v>404</v>
      </c>
      <c r="C188" s="174"/>
      <c r="D188" s="174"/>
      <c r="E188" s="32">
        <v>4</v>
      </c>
      <c r="F188" s="32">
        <v>0</v>
      </c>
      <c r="G188" s="32">
        <v>4</v>
      </c>
      <c r="H188" s="28"/>
      <c r="I188" s="28"/>
      <c r="O188" s="22"/>
      <c r="P188" s="22"/>
    </row>
    <row r="189" spans="1:16" x14ac:dyDescent="0.25">
      <c r="A189" s="176"/>
      <c r="B189" s="174" t="s">
        <v>1</v>
      </c>
      <c r="C189" s="174"/>
      <c r="D189" s="174"/>
      <c r="E189" s="32">
        <v>4</v>
      </c>
      <c r="F189" s="32">
        <v>0</v>
      </c>
      <c r="G189" s="32">
        <v>4</v>
      </c>
      <c r="H189" s="28"/>
      <c r="I189" s="28"/>
      <c r="O189" s="22"/>
      <c r="P189" s="22"/>
    </row>
    <row r="190" spans="1:16" x14ac:dyDescent="0.25">
      <c r="A190" s="175" t="s">
        <v>35</v>
      </c>
      <c r="B190" s="174" t="s">
        <v>375</v>
      </c>
      <c r="C190" s="174"/>
      <c r="D190" s="174"/>
      <c r="E190" s="32">
        <v>7</v>
      </c>
      <c r="F190" s="32">
        <v>0</v>
      </c>
      <c r="G190" s="32">
        <v>7</v>
      </c>
      <c r="H190" s="28"/>
      <c r="I190" s="28"/>
      <c r="O190" s="22"/>
      <c r="P190" s="22"/>
    </row>
    <row r="191" spans="1:16" x14ac:dyDescent="0.25">
      <c r="A191" s="176"/>
      <c r="B191" s="174" t="s">
        <v>376</v>
      </c>
      <c r="C191" s="174"/>
      <c r="D191" s="174"/>
      <c r="E191" s="32">
        <v>22</v>
      </c>
      <c r="F191" s="32">
        <v>2</v>
      </c>
      <c r="G191" s="32">
        <v>24</v>
      </c>
      <c r="H191" s="28"/>
      <c r="I191" s="28"/>
      <c r="O191" s="22"/>
      <c r="P191" s="22"/>
    </row>
    <row r="192" spans="1:16" x14ac:dyDescent="0.25">
      <c r="A192" s="176"/>
      <c r="B192" s="174" t="s">
        <v>377</v>
      </c>
      <c r="C192" s="174"/>
      <c r="D192" s="174"/>
      <c r="E192" s="32">
        <v>5</v>
      </c>
      <c r="F192" s="32">
        <v>4</v>
      </c>
      <c r="G192" s="32">
        <v>9</v>
      </c>
      <c r="H192" s="28"/>
      <c r="I192" s="28"/>
      <c r="O192" s="22"/>
      <c r="P192" s="22"/>
    </row>
    <row r="193" spans="1:16" x14ac:dyDescent="0.25">
      <c r="A193" s="176"/>
      <c r="B193" s="174" t="s">
        <v>378</v>
      </c>
      <c r="C193" s="174"/>
      <c r="D193" s="174"/>
      <c r="E193" s="32">
        <v>1</v>
      </c>
      <c r="F193" s="32">
        <v>0</v>
      </c>
      <c r="G193" s="32">
        <v>1</v>
      </c>
      <c r="H193" s="28"/>
      <c r="I193" s="28"/>
      <c r="O193" s="22"/>
      <c r="P193" s="22"/>
    </row>
    <row r="194" spans="1:16" x14ac:dyDescent="0.25">
      <c r="A194" s="176"/>
      <c r="B194" s="174" t="s">
        <v>379</v>
      </c>
      <c r="C194" s="174"/>
      <c r="D194" s="174"/>
      <c r="E194" s="32">
        <v>49</v>
      </c>
      <c r="F194" s="32">
        <v>10</v>
      </c>
      <c r="G194" s="32">
        <v>59</v>
      </c>
      <c r="H194" s="28"/>
      <c r="I194" s="28"/>
      <c r="O194" s="22"/>
      <c r="P194" s="22"/>
    </row>
    <row r="195" spans="1:16" x14ac:dyDescent="0.25">
      <c r="A195" s="176"/>
      <c r="B195" s="174" t="s">
        <v>380</v>
      </c>
      <c r="C195" s="174"/>
      <c r="D195" s="174"/>
      <c r="E195" s="32">
        <v>13</v>
      </c>
      <c r="F195" s="32">
        <v>0</v>
      </c>
      <c r="G195" s="32">
        <v>13</v>
      </c>
      <c r="H195" s="28"/>
      <c r="I195" s="28"/>
      <c r="O195" s="22"/>
      <c r="P195" s="22"/>
    </row>
    <row r="196" spans="1:16" x14ac:dyDescent="0.25">
      <c r="A196" s="176"/>
      <c r="B196" s="174" t="s">
        <v>381</v>
      </c>
      <c r="C196" s="174"/>
      <c r="D196" s="174"/>
      <c r="E196" s="32">
        <v>17</v>
      </c>
      <c r="F196" s="32">
        <v>0</v>
      </c>
      <c r="G196" s="32">
        <v>17</v>
      </c>
      <c r="H196" s="28"/>
      <c r="I196" s="28"/>
      <c r="O196" s="22"/>
      <c r="P196" s="22"/>
    </row>
    <row r="197" spans="1:16" x14ac:dyDescent="0.25">
      <c r="A197" s="176"/>
      <c r="B197" s="174" t="s">
        <v>382</v>
      </c>
      <c r="C197" s="174"/>
      <c r="D197" s="174"/>
      <c r="E197" s="32">
        <v>4</v>
      </c>
      <c r="F197" s="32">
        <v>0</v>
      </c>
      <c r="G197" s="32">
        <v>4</v>
      </c>
      <c r="H197" s="28"/>
      <c r="I197" s="28"/>
      <c r="O197" s="22"/>
      <c r="P197" s="22"/>
    </row>
    <row r="198" spans="1:16" ht="24" customHeight="1" x14ac:dyDescent="0.25">
      <c r="A198" s="176"/>
      <c r="B198" s="174" t="s">
        <v>383</v>
      </c>
      <c r="C198" s="174"/>
      <c r="D198" s="174"/>
      <c r="E198" s="32">
        <v>3</v>
      </c>
      <c r="F198" s="32">
        <v>0</v>
      </c>
      <c r="G198" s="32">
        <v>3</v>
      </c>
      <c r="H198" s="28"/>
      <c r="I198" s="28"/>
      <c r="O198" s="22"/>
      <c r="P198" s="22"/>
    </row>
    <row r="199" spans="1:16" ht="36" customHeight="1" x14ac:dyDescent="0.25">
      <c r="A199" s="176"/>
      <c r="B199" s="174" t="s">
        <v>384</v>
      </c>
      <c r="C199" s="174"/>
      <c r="D199" s="174"/>
      <c r="E199" s="32">
        <v>3</v>
      </c>
      <c r="F199" s="32">
        <v>0</v>
      </c>
      <c r="G199" s="32">
        <v>3</v>
      </c>
      <c r="H199" s="28"/>
      <c r="I199" s="28"/>
      <c r="O199" s="22"/>
      <c r="P199" s="22"/>
    </row>
    <row r="200" spans="1:16" x14ac:dyDescent="0.25">
      <c r="A200" s="176"/>
      <c r="B200" s="174" t="s">
        <v>385</v>
      </c>
      <c r="C200" s="174"/>
      <c r="D200" s="174"/>
      <c r="E200" s="32">
        <v>22</v>
      </c>
      <c r="F200" s="32">
        <v>4</v>
      </c>
      <c r="G200" s="32">
        <v>26</v>
      </c>
      <c r="H200" s="28"/>
      <c r="I200" s="28"/>
      <c r="O200" s="22"/>
      <c r="P200" s="22"/>
    </row>
    <row r="201" spans="1:16" ht="36" customHeight="1" x14ac:dyDescent="0.25">
      <c r="A201" s="176"/>
      <c r="B201" s="174" t="s">
        <v>386</v>
      </c>
      <c r="C201" s="174"/>
      <c r="D201" s="174"/>
      <c r="E201" s="32">
        <v>1</v>
      </c>
      <c r="F201" s="32">
        <v>0</v>
      </c>
      <c r="G201" s="32">
        <v>1</v>
      </c>
      <c r="H201" s="28"/>
      <c r="I201" s="28"/>
      <c r="O201" s="22"/>
      <c r="P201" s="22"/>
    </row>
    <row r="202" spans="1:16" x14ac:dyDescent="0.25">
      <c r="A202" s="176"/>
      <c r="B202" s="174" t="s">
        <v>35</v>
      </c>
      <c r="C202" s="174"/>
      <c r="D202" s="174"/>
      <c r="E202" s="32">
        <v>20</v>
      </c>
      <c r="F202" s="32">
        <v>0</v>
      </c>
      <c r="G202" s="32">
        <v>20</v>
      </c>
      <c r="H202" s="28"/>
      <c r="I202" s="28"/>
      <c r="O202" s="22"/>
      <c r="P202" s="22"/>
    </row>
    <row r="203" spans="1:16" x14ac:dyDescent="0.25">
      <c r="A203" s="176"/>
      <c r="B203" s="174" t="s">
        <v>387</v>
      </c>
      <c r="C203" s="174"/>
      <c r="D203" s="174"/>
      <c r="E203" s="32">
        <v>7</v>
      </c>
      <c r="F203" s="32">
        <v>1</v>
      </c>
      <c r="G203" s="32">
        <v>8</v>
      </c>
      <c r="H203" s="28"/>
      <c r="I203" s="28"/>
      <c r="O203" s="22"/>
      <c r="P203" s="22"/>
    </row>
    <row r="204" spans="1:16" x14ac:dyDescent="0.25">
      <c r="A204" s="176"/>
      <c r="B204" s="174" t="s">
        <v>1</v>
      </c>
      <c r="C204" s="174"/>
      <c r="D204" s="174"/>
      <c r="E204" s="32">
        <v>174</v>
      </c>
      <c r="F204" s="32">
        <v>21</v>
      </c>
      <c r="G204" s="32">
        <v>195</v>
      </c>
      <c r="H204" s="28"/>
      <c r="I204" s="28"/>
      <c r="O204" s="22"/>
      <c r="P204" s="22"/>
    </row>
    <row r="205" spans="1:16" x14ac:dyDescent="0.25">
      <c r="A205" s="175" t="s">
        <v>128</v>
      </c>
      <c r="B205" s="174" t="s">
        <v>388</v>
      </c>
      <c r="C205" s="174"/>
      <c r="D205" s="174"/>
      <c r="E205" s="32">
        <v>1</v>
      </c>
      <c r="F205" s="32">
        <v>0</v>
      </c>
      <c r="G205" s="32">
        <v>1</v>
      </c>
      <c r="H205" s="28"/>
      <c r="I205" s="28"/>
      <c r="O205" s="22"/>
      <c r="P205" s="22"/>
    </row>
    <row r="206" spans="1:16" ht="24" customHeight="1" x14ac:dyDescent="0.25">
      <c r="A206" s="176"/>
      <c r="B206" s="174" t="s">
        <v>389</v>
      </c>
      <c r="C206" s="174"/>
      <c r="D206" s="174"/>
      <c r="E206" s="32">
        <v>2</v>
      </c>
      <c r="F206" s="32">
        <v>0</v>
      </c>
      <c r="G206" s="32">
        <v>2</v>
      </c>
      <c r="H206" s="28"/>
      <c r="I206" s="28"/>
      <c r="O206" s="22"/>
      <c r="P206" s="22"/>
    </row>
    <row r="207" spans="1:16" x14ac:dyDescent="0.25">
      <c r="A207" s="176"/>
      <c r="B207" s="174" t="s">
        <v>390</v>
      </c>
      <c r="C207" s="174"/>
      <c r="D207" s="174"/>
      <c r="E207" s="32">
        <v>2</v>
      </c>
      <c r="F207" s="32">
        <v>0</v>
      </c>
      <c r="G207" s="32">
        <v>2</v>
      </c>
      <c r="H207" s="28"/>
      <c r="I207" s="28"/>
      <c r="O207" s="22"/>
      <c r="P207" s="22"/>
    </row>
    <row r="208" spans="1:16" ht="24" customHeight="1" x14ac:dyDescent="0.25">
      <c r="A208" s="176"/>
      <c r="B208" s="174" t="s">
        <v>391</v>
      </c>
      <c r="C208" s="174"/>
      <c r="D208" s="174"/>
      <c r="E208" s="32">
        <v>2</v>
      </c>
      <c r="F208" s="32">
        <v>0</v>
      </c>
      <c r="G208" s="32">
        <v>2</v>
      </c>
      <c r="H208" s="28"/>
      <c r="I208" s="28"/>
      <c r="O208" s="22"/>
      <c r="P208" s="22"/>
    </row>
    <row r="209" spans="1:16" x14ac:dyDescent="0.25">
      <c r="A209" s="176"/>
      <c r="B209" s="174" t="s">
        <v>392</v>
      </c>
      <c r="C209" s="174"/>
      <c r="D209" s="174"/>
      <c r="E209" s="32">
        <v>13</v>
      </c>
      <c r="F209" s="32">
        <v>1</v>
      </c>
      <c r="G209" s="32">
        <v>14</v>
      </c>
      <c r="H209" s="28"/>
      <c r="I209" s="28"/>
      <c r="O209" s="22"/>
      <c r="P209" s="22"/>
    </row>
    <row r="210" spans="1:16" x14ac:dyDescent="0.25">
      <c r="A210" s="176"/>
      <c r="B210" s="174" t="s">
        <v>393</v>
      </c>
      <c r="C210" s="174"/>
      <c r="D210" s="174"/>
      <c r="E210" s="32">
        <v>3</v>
      </c>
      <c r="F210" s="32">
        <v>0</v>
      </c>
      <c r="G210" s="32">
        <v>3</v>
      </c>
      <c r="H210" s="28"/>
      <c r="I210" s="28"/>
      <c r="O210" s="22"/>
      <c r="P210" s="22"/>
    </row>
    <row r="211" spans="1:16" ht="24" customHeight="1" x14ac:dyDescent="0.25">
      <c r="A211" s="176"/>
      <c r="B211" s="174" t="s">
        <v>394</v>
      </c>
      <c r="C211" s="174"/>
      <c r="D211" s="174"/>
      <c r="E211" s="32">
        <v>5</v>
      </c>
      <c r="F211" s="32">
        <v>0</v>
      </c>
      <c r="G211" s="32">
        <v>5</v>
      </c>
      <c r="H211" s="28"/>
      <c r="I211" s="28"/>
      <c r="O211" s="22"/>
      <c r="P211" s="22"/>
    </row>
    <row r="212" spans="1:16" x14ac:dyDescent="0.25">
      <c r="A212" s="176"/>
      <c r="B212" s="174" t="s">
        <v>395</v>
      </c>
      <c r="C212" s="174"/>
      <c r="D212" s="174"/>
      <c r="E212" s="32">
        <v>3</v>
      </c>
      <c r="F212" s="32">
        <v>3</v>
      </c>
      <c r="G212" s="32">
        <v>6</v>
      </c>
      <c r="H212" s="28"/>
      <c r="I212" s="28"/>
      <c r="O212" s="22"/>
      <c r="P212" s="22"/>
    </row>
    <row r="213" spans="1:16" ht="24" customHeight="1" x14ac:dyDescent="0.25">
      <c r="A213" s="176"/>
      <c r="B213" s="174" t="s">
        <v>396</v>
      </c>
      <c r="C213" s="174"/>
      <c r="D213" s="174"/>
      <c r="E213" s="32">
        <v>4</v>
      </c>
      <c r="F213" s="32">
        <v>0</v>
      </c>
      <c r="G213" s="32">
        <v>4</v>
      </c>
      <c r="H213" s="28"/>
      <c r="I213" s="28"/>
      <c r="O213" s="22"/>
      <c r="P213" s="22"/>
    </row>
    <row r="214" spans="1:16" ht="36" customHeight="1" x14ac:dyDescent="0.25">
      <c r="A214" s="176"/>
      <c r="B214" s="174" t="s">
        <v>397</v>
      </c>
      <c r="C214" s="174"/>
      <c r="D214" s="174"/>
      <c r="E214" s="32">
        <v>3</v>
      </c>
      <c r="F214" s="32">
        <v>0</v>
      </c>
      <c r="G214" s="32">
        <v>3</v>
      </c>
      <c r="H214" s="28"/>
      <c r="I214" s="28"/>
      <c r="O214" s="22"/>
      <c r="P214" s="22"/>
    </row>
    <row r="215" spans="1:16" x14ac:dyDescent="0.25">
      <c r="A215" s="176"/>
      <c r="B215" s="174" t="s">
        <v>398</v>
      </c>
      <c r="C215" s="174"/>
      <c r="D215" s="174"/>
      <c r="E215" s="32">
        <v>4</v>
      </c>
      <c r="F215" s="32">
        <v>0</v>
      </c>
      <c r="G215" s="32">
        <v>4</v>
      </c>
      <c r="H215" s="28"/>
      <c r="I215" s="28"/>
      <c r="O215" s="22"/>
      <c r="P215" s="22"/>
    </row>
    <row r="216" spans="1:16" ht="24" customHeight="1" x14ac:dyDescent="0.25">
      <c r="A216" s="176"/>
      <c r="B216" s="174" t="s">
        <v>399</v>
      </c>
      <c r="C216" s="174"/>
      <c r="D216" s="174"/>
      <c r="E216" s="32">
        <v>6</v>
      </c>
      <c r="F216" s="32">
        <v>1</v>
      </c>
      <c r="G216" s="32">
        <v>7</v>
      </c>
      <c r="H216" s="28"/>
      <c r="I216" s="28"/>
      <c r="O216" s="22"/>
      <c r="P216" s="22"/>
    </row>
    <row r="217" spans="1:16" x14ac:dyDescent="0.25">
      <c r="A217" s="176"/>
      <c r="B217" s="174" t="s">
        <v>128</v>
      </c>
      <c r="C217" s="174"/>
      <c r="D217" s="174"/>
      <c r="E217" s="32">
        <v>24</v>
      </c>
      <c r="F217" s="32">
        <v>2</v>
      </c>
      <c r="G217" s="32">
        <v>26</v>
      </c>
      <c r="O217" s="22"/>
      <c r="P217" s="22"/>
    </row>
    <row r="218" spans="1:16" x14ac:dyDescent="0.25">
      <c r="A218" s="176"/>
      <c r="B218" s="174" t="s">
        <v>1</v>
      </c>
      <c r="C218" s="174"/>
      <c r="D218" s="174"/>
      <c r="E218" s="32">
        <v>72</v>
      </c>
      <c r="F218" s="32">
        <v>7</v>
      </c>
      <c r="G218" s="32">
        <v>79</v>
      </c>
      <c r="O218" s="22"/>
      <c r="P218" s="22"/>
    </row>
    <row r="219" spans="1:16" x14ac:dyDescent="0.25">
      <c r="A219" s="25" t="s">
        <v>401</v>
      </c>
      <c r="B219" s="30"/>
      <c r="C219" s="30"/>
      <c r="D219" s="30"/>
      <c r="E219" s="31"/>
      <c r="F219" s="31"/>
      <c r="G219" s="31"/>
      <c r="O219" s="22"/>
      <c r="P219" s="22"/>
    </row>
    <row r="220" spans="1:16" x14ac:dyDescent="0.25">
      <c r="A220" s="26">
        <v>43160</v>
      </c>
    </row>
    <row r="221" spans="1:16" x14ac:dyDescent="0.25">
      <c r="A221" s="26"/>
    </row>
    <row r="222" spans="1:16" x14ac:dyDescent="0.25">
      <c r="A222" s="11" t="s">
        <v>403</v>
      </c>
      <c r="E222" s="12"/>
      <c r="F222" s="12"/>
      <c r="G222" s="12"/>
    </row>
    <row r="223" spans="1:16" x14ac:dyDescent="0.25">
      <c r="A223" s="106" t="s">
        <v>228</v>
      </c>
      <c r="B223" s="108" t="s">
        <v>200</v>
      </c>
      <c r="C223" s="108"/>
      <c r="D223" s="108"/>
      <c r="E223" s="177" t="s">
        <v>201</v>
      </c>
      <c r="F223" s="178"/>
      <c r="G223" s="179"/>
      <c r="H223" s="108" t="s">
        <v>202</v>
      </c>
      <c r="I223" s="108"/>
      <c r="J223" s="108"/>
      <c r="K223" s="108" t="s">
        <v>203</v>
      </c>
      <c r="L223" s="108"/>
      <c r="M223" s="108"/>
      <c r="N223" s="110" t="s">
        <v>1</v>
      </c>
      <c r="O223" s="110"/>
      <c r="P223" s="110"/>
    </row>
    <row r="224" spans="1:16" x14ac:dyDescent="0.25">
      <c r="A224" s="107"/>
      <c r="B224" s="7" t="s">
        <v>5</v>
      </c>
      <c r="C224" s="7" t="s">
        <v>6</v>
      </c>
      <c r="D224" s="7" t="s">
        <v>1</v>
      </c>
      <c r="E224" s="24" t="s">
        <v>5</v>
      </c>
      <c r="F224" s="24" t="s">
        <v>6</v>
      </c>
      <c r="G224" s="24" t="s">
        <v>1</v>
      </c>
      <c r="H224" s="7" t="s">
        <v>5</v>
      </c>
      <c r="I224" s="7" t="s">
        <v>6</v>
      </c>
      <c r="J224" s="7" t="s">
        <v>1</v>
      </c>
      <c r="K224" s="7" t="s">
        <v>5</v>
      </c>
      <c r="L224" s="7" t="s">
        <v>6</v>
      </c>
      <c r="M224" s="7" t="s">
        <v>1</v>
      </c>
      <c r="N224" s="7" t="s">
        <v>5</v>
      </c>
      <c r="O224" s="4" t="s">
        <v>6</v>
      </c>
      <c r="P224" s="4" t="s">
        <v>1</v>
      </c>
    </row>
    <row r="225" spans="1:16" x14ac:dyDescent="0.25">
      <c r="A225" s="18" t="s">
        <v>204</v>
      </c>
      <c r="B225" s="14">
        <v>1</v>
      </c>
      <c r="C225" s="14">
        <v>3</v>
      </c>
      <c r="D225" s="14">
        <v>4</v>
      </c>
      <c r="E225" s="14">
        <v>4</v>
      </c>
      <c r="F225" s="14">
        <v>40</v>
      </c>
      <c r="G225" s="14">
        <v>44</v>
      </c>
      <c r="H225" s="14">
        <v>7</v>
      </c>
      <c r="I225" s="14">
        <v>200</v>
      </c>
      <c r="J225" s="14">
        <v>207</v>
      </c>
      <c r="K225" s="14">
        <v>12</v>
      </c>
      <c r="L225" s="14">
        <v>100</v>
      </c>
      <c r="M225" s="14">
        <v>112</v>
      </c>
      <c r="N225" s="14">
        <f t="shared" ref="N225:N247" si="0">B225+E225+H225+K225</f>
        <v>24</v>
      </c>
      <c r="O225" s="2">
        <f t="shared" ref="O225:O247" si="1">C225+F225+I225+L225</f>
        <v>343</v>
      </c>
      <c r="P225" s="2">
        <f>N225+O225</f>
        <v>367</v>
      </c>
    </row>
    <row r="226" spans="1:16" x14ac:dyDescent="0.25">
      <c r="A226" s="18" t="s">
        <v>205</v>
      </c>
      <c r="B226" s="14">
        <v>1</v>
      </c>
      <c r="C226" s="14">
        <v>1</v>
      </c>
      <c r="D226" s="14">
        <v>2</v>
      </c>
      <c r="E226" s="14">
        <v>12</v>
      </c>
      <c r="F226" s="14">
        <v>43</v>
      </c>
      <c r="G226" s="14">
        <v>55</v>
      </c>
      <c r="H226" s="14">
        <v>15</v>
      </c>
      <c r="I226" s="14">
        <v>162</v>
      </c>
      <c r="J226" s="14">
        <v>177</v>
      </c>
      <c r="K226" s="14">
        <v>26</v>
      </c>
      <c r="L226" s="14">
        <v>66</v>
      </c>
      <c r="M226" s="14">
        <v>92</v>
      </c>
      <c r="N226" s="14">
        <f t="shared" si="0"/>
        <v>54</v>
      </c>
      <c r="O226" s="2">
        <f t="shared" si="1"/>
        <v>272</v>
      </c>
      <c r="P226" s="2">
        <f t="shared" ref="P226:P247" si="2">N226+O226</f>
        <v>326</v>
      </c>
    </row>
    <row r="227" spans="1:16" x14ac:dyDescent="0.25">
      <c r="A227" s="19" t="s">
        <v>206</v>
      </c>
      <c r="B227" s="20">
        <v>2</v>
      </c>
      <c r="C227" s="20">
        <v>4</v>
      </c>
      <c r="D227" s="20">
        <v>6</v>
      </c>
      <c r="E227" s="20">
        <v>9</v>
      </c>
      <c r="F227" s="20">
        <v>35</v>
      </c>
      <c r="G227" s="20">
        <v>44</v>
      </c>
      <c r="H227" s="20">
        <v>22</v>
      </c>
      <c r="I227" s="20">
        <v>128</v>
      </c>
      <c r="J227" s="20">
        <v>150</v>
      </c>
      <c r="K227" s="20">
        <v>3</v>
      </c>
      <c r="L227" s="20">
        <v>23</v>
      </c>
      <c r="M227" s="20">
        <v>26</v>
      </c>
      <c r="N227" s="20">
        <f t="shared" si="0"/>
        <v>36</v>
      </c>
      <c r="O227" s="3">
        <f t="shared" si="1"/>
        <v>190</v>
      </c>
      <c r="P227" s="3">
        <f t="shared" si="2"/>
        <v>226</v>
      </c>
    </row>
    <row r="228" spans="1:16" x14ac:dyDescent="0.25">
      <c r="A228" s="18" t="s">
        <v>213</v>
      </c>
      <c r="B228" s="14">
        <v>0</v>
      </c>
      <c r="C228" s="14">
        <v>3</v>
      </c>
      <c r="D228" s="14">
        <v>3</v>
      </c>
      <c r="E228" s="14">
        <v>5</v>
      </c>
      <c r="F228" s="14">
        <v>20</v>
      </c>
      <c r="G228" s="14">
        <v>25</v>
      </c>
      <c r="H228" s="14">
        <v>11</v>
      </c>
      <c r="I228" s="14">
        <v>81</v>
      </c>
      <c r="J228" s="14">
        <v>92</v>
      </c>
      <c r="K228" s="14">
        <v>2</v>
      </c>
      <c r="L228" s="14">
        <v>13</v>
      </c>
      <c r="M228" s="14">
        <v>15</v>
      </c>
      <c r="N228" s="14">
        <f t="shared" si="0"/>
        <v>18</v>
      </c>
      <c r="O228" s="2">
        <f t="shared" si="1"/>
        <v>117</v>
      </c>
      <c r="P228" s="2">
        <f t="shared" si="2"/>
        <v>135</v>
      </c>
    </row>
    <row r="229" spans="1:16" x14ac:dyDescent="0.25">
      <c r="A229" s="18" t="s">
        <v>210</v>
      </c>
      <c r="B229" s="14">
        <v>0</v>
      </c>
      <c r="C229" s="14">
        <v>0</v>
      </c>
      <c r="D229" s="14">
        <v>0</v>
      </c>
      <c r="E229" s="14">
        <v>0</v>
      </c>
      <c r="F229" s="14">
        <v>14</v>
      </c>
      <c r="G229" s="14">
        <v>14</v>
      </c>
      <c r="H229" s="14">
        <v>4</v>
      </c>
      <c r="I229" s="14">
        <v>45</v>
      </c>
      <c r="J229" s="14">
        <v>49</v>
      </c>
      <c r="K229" s="14">
        <v>0</v>
      </c>
      <c r="L229" s="14">
        <v>18</v>
      </c>
      <c r="M229" s="14">
        <v>18</v>
      </c>
      <c r="N229" s="14">
        <f t="shared" si="0"/>
        <v>4</v>
      </c>
      <c r="O229" s="2">
        <f t="shared" si="1"/>
        <v>77</v>
      </c>
      <c r="P229" s="2">
        <f t="shared" si="2"/>
        <v>81</v>
      </c>
    </row>
    <row r="230" spans="1:16" x14ac:dyDescent="0.25">
      <c r="A230" s="18" t="s">
        <v>209</v>
      </c>
      <c r="B230" s="14">
        <v>1</v>
      </c>
      <c r="C230" s="14">
        <v>1</v>
      </c>
      <c r="D230" s="14">
        <v>2</v>
      </c>
      <c r="E230" s="14">
        <v>1</v>
      </c>
      <c r="F230" s="14">
        <v>6</v>
      </c>
      <c r="G230" s="14">
        <v>7</v>
      </c>
      <c r="H230" s="14">
        <v>9</v>
      </c>
      <c r="I230" s="14">
        <v>34</v>
      </c>
      <c r="J230" s="14">
        <v>43</v>
      </c>
      <c r="K230" s="14">
        <v>2</v>
      </c>
      <c r="L230" s="14">
        <v>7</v>
      </c>
      <c r="M230" s="14">
        <v>9</v>
      </c>
      <c r="N230" s="14">
        <f t="shared" si="0"/>
        <v>13</v>
      </c>
      <c r="O230" s="2">
        <f t="shared" si="1"/>
        <v>48</v>
      </c>
      <c r="P230" s="2">
        <f t="shared" si="2"/>
        <v>61</v>
      </c>
    </row>
    <row r="231" spans="1:16" x14ac:dyDescent="0.25">
      <c r="A231" s="18" t="s">
        <v>223</v>
      </c>
      <c r="B231" s="14">
        <v>0</v>
      </c>
      <c r="C231" s="14">
        <v>1</v>
      </c>
      <c r="D231" s="14">
        <v>1</v>
      </c>
      <c r="E231" s="14">
        <v>0</v>
      </c>
      <c r="F231" s="14">
        <v>7</v>
      </c>
      <c r="G231" s="14">
        <v>7</v>
      </c>
      <c r="H231" s="14">
        <v>0</v>
      </c>
      <c r="I231" s="14">
        <v>36</v>
      </c>
      <c r="J231" s="14">
        <v>36</v>
      </c>
      <c r="K231" s="14">
        <v>1</v>
      </c>
      <c r="L231" s="14">
        <v>14</v>
      </c>
      <c r="M231" s="14">
        <v>15</v>
      </c>
      <c r="N231" s="14">
        <f t="shared" si="0"/>
        <v>1</v>
      </c>
      <c r="O231" s="2">
        <f t="shared" si="1"/>
        <v>58</v>
      </c>
      <c r="P231" s="2">
        <f t="shared" si="2"/>
        <v>59</v>
      </c>
    </row>
    <row r="232" spans="1:16" x14ac:dyDescent="0.25">
      <c r="A232" s="18" t="s">
        <v>207</v>
      </c>
      <c r="B232" s="14">
        <v>0</v>
      </c>
      <c r="C232" s="14">
        <v>3</v>
      </c>
      <c r="D232" s="14">
        <v>3</v>
      </c>
      <c r="E232" s="14">
        <v>2</v>
      </c>
      <c r="F232" s="14">
        <v>10</v>
      </c>
      <c r="G232" s="14">
        <v>12</v>
      </c>
      <c r="H232" s="14">
        <v>1</v>
      </c>
      <c r="I232" s="14">
        <v>22</v>
      </c>
      <c r="J232" s="14">
        <v>23</v>
      </c>
      <c r="K232" s="14">
        <v>0</v>
      </c>
      <c r="L232" s="14">
        <v>11</v>
      </c>
      <c r="M232" s="14">
        <v>11</v>
      </c>
      <c r="N232" s="14">
        <f t="shared" si="0"/>
        <v>3</v>
      </c>
      <c r="O232" s="2">
        <f t="shared" si="1"/>
        <v>46</v>
      </c>
      <c r="P232" s="2">
        <f t="shared" si="2"/>
        <v>49</v>
      </c>
    </row>
    <row r="233" spans="1:16" x14ac:dyDescent="0.25">
      <c r="A233" s="18" t="s">
        <v>222</v>
      </c>
      <c r="B233" s="14">
        <v>0</v>
      </c>
      <c r="C233" s="14">
        <v>1</v>
      </c>
      <c r="D233" s="14">
        <v>1</v>
      </c>
      <c r="E233" s="14">
        <v>0</v>
      </c>
      <c r="F233" s="14">
        <v>8</v>
      </c>
      <c r="G233" s="14">
        <v>8</v>
      </c>
      <c r="H233" s="14">
        <v>1</v>
      </c>
      <c r="I233" s="14">
        <v>16</v>
      </c>
      <c r="J233" s="14">
        <v>17</v>
      </c>
      <c r="K233" s="14">
        <v>1</v>
      </c>
      <c r="L233" s="14">
        <v>2</v>
      </c>
      <c r="M233" s="14">
        <v>3</v>
      </c>
      <c r="N233" s="14">
        <f t="shared" si="0"/>
        <v>2</v>
      </c>
      <c r="O233" s="2">
        <f t="shared" si="1"/>
        <v>27</v>
      </c>
      <c r="P233" s="2">
        <f t="shared" si="2"/>
        <v>29</v>
      </c>
    </row>
    <row r="234" spans="1:16" x14ac:dyDescent="0.25">
      <c r="A234" s="18" t="s">
        <v>217</v>
      </c>
      <c r="B234" s="14">
        <v>0</v>
      </c>
      <c r="C234" s="14">
        <v>0</v>
      </c>
      <c r="D234" s="14">
        <v>0</v>
      </c>
      <c r="E234" s="14">
        <v>0</v>
      </c>
      <c r="F234" s="14">
        <v>2</v>
      </c>
      <c r="G234" s="14">
        <v>2</v>
      </c>
      <c r="H234" s="14">
        <v>0</v>
      </c>
      <c r="I234" s="14">
        <v>8</v>
      </c>
      <c r="J234" s="14">
        <v>8</v>
      </c>
      <c r="K234" s="14">
        <v>2</v>
      </c>
      <c r="L234" s="14">
        <v>2</v>
      </c>
      <c r="M234" s="14">
        <v>4</v>
      </c>
      <c r="N234" s="14">
        <f t="shared" si="0"/>
        <v>2</v>
      </c>
      <c r="O234" s="2">
        <f t="shared" si="1"/>
        <v>12</v>
      </c>
      <c r="P234" s="2">
        <f t="shared" si="2"/>
        <v>14</v>
      </c>
    </row>
    <row r="235" spans="1:16" x14ac:dyDescent="0.25">
      <c r="A235" s="18" t="s">
        <v>215</v>
      </c>
      <c r="B235" s="14">
        <v>0</v>
      </c>
      <c r="C235" s="14">
        <v>0</v>
      </c>
      <c r="D235" s="14">
        <v>0</v>
      </c>
      <c r="E235" s="14">
        <v>0</v>
      </c>
      <c r="F235" s="14">
        <v>3</v>
      </c>
      <c r="G235" s="14">
        <v>3</v>
      </c>
      <c r="H235" s="14">
        <v>0</v>
      </c>
      <c r="I235" s="14">
        <v>8</v>
      </c>
      <c r="J235" s="14">
        <v>8</v>
      </c>
      <c r="K235" s="14">
        <v>0</v>
      </c>
      <c r="L235" s="14">
        <v>1</v>
      </c>
      <c r="M235" s="14">
        <v>1</v>
      </c>
      <c r="N235" s="14">
        <f t="shared" si="0"/>
        <v>0</v>
      </c>
      <c r="O235" s="2">
        <f t="shared" si="1"/>
        <v>12</v>
      </c>
      <c r="P235" s="2">
        <f t="shared" si="2"/>
        <v>12</v>
      </c>
    </row>
    <row r="236" spans="1:16" x14ac:dyDescent="0.25">
      <c r="A236" s="18" t="s">
        <v>212</v>
      </c>
      <c r="B236" s="14">
        <v>0</v>
      </c>
      <c r="C236" s="14">
        <v>0</v>
      </c>
      <c r="D236" s="14">
        <v>0</v>
      </c>
      <c r="E236" s="14">
        <v>2</v>
      </c>
      <c r="F236" s="14">
        <v>0</v>
      </c>
      <c r="G236" s="14">
        <v>2</v>
      </c>
      <c r="H236" s="14">
        <v>3</v>
      </c>
      <c r="I236" s="14">
        <v>4</v>
      </c>
      <c r="J236" s="14">
        <v>7</v>
      </c>
      <c r="K236" s="14">
        <v>0</v>
      </c>
      <c r="L236" s="14">
        <v>0</v>
      </c>
      <c r="M236" s="14">
        <v>0</v>
      </c>
      <c r="N236" s="14">
        <f t="shared" si="0"/>
        <v>5</v>
      </c>
      <c r="O236" s="2">
        <f t="shared" si="1"/>
        <v>4</v>
      </c>
      <c r="P236" s="2">
        <f t="shared" si="2"/>
        <v>9</v>
      </c>
    </row>
    <row r="237" spans="1:16" x14ac:dyDescent="0.25">
      <c r="A237" s="18" t="s">
        <v>211</v>
      </c>
      <c r="B237" s="14">
        <v>0</v>
      </c>
      <c r="C237" s="14">
        <v>0</v>
      </c>
      <c r="D237" s="14">
        <v>0</v>
      </c>
      <c r="E237" s="14">
        <v>0</v>
      </c>
      <c r="F237" s="14">
        <v>1</v>
      </c>
      <c r="G237" s="14">
        <v>1</v>
      </c>
      <c r="H237" s="14">
        <v>0</v>
      </c>
      <c r="I237" s="14">
        <v>5</v>
      </c>
      <c r="J237" s="14">
        <v>5</v>
      </c>
      <c r="K237" s="14">
        <v>0</v>
      </c>
      <c r="L237" s="14">
        <v>0</v>
      </c>
      <c r="M237" s="14">
        <v>0</v>
      </c>
      <c r="N237" s="14">
        <f t="shared" si="0"/>
        <v>0</v>
      </c>
      <c r="O237" s="2">
        <f t="shared" si="1"/>
        <v>6</v>
      </c>
      <c r="P237" s="2">
        <f t="shared" si="2"/>
        <v>6</v>
      </c>
    </row>
    <row r="238" spans="1:16" x14ac:dyDescent="0.25">
      <c r="A238" s="18" t="s">
        <v>220</v>
      </c>
      <c r="B238" s="14">
        <v>0</v>
      </c>
      <c r="C238" s="14">
        <v>0</v>
      </c>
      <c r="D238" s="14">
        <v>0</v>
      </c>
      <c r="E238" s="14">
        <v>1</v>
      </c>
      <c r="F238" s="14">
        <v>1</v>
      </c>
      <c r="G238" s="14">
        <v>2</v>
      </c>
      <c r="H238" s="14">
        <v>0</v>
      </c>
      <c r="I238" s="14">
        <v>3</v>
      </c>
      <c r="J238" s="14">
        <v>3</v>
      </c>
      <c r="K238" s="14">
        <v>0</v>
      </c>
      <c r="L238" s="14">
        <v>1</v>
      </c>
      <c r="M238" s="14">
        <v>1</v>
      </c>
      <c r="N238" s="14">
        <f t="shared" si="0"/>
        <v>1</v>
      </c>
      <c r="O238" s="2">
        <f t="shared" si="1"/>
        <v>5</v>
      </c>
      <c r="P238" s="2">
        <f t="shared" si="2"/>
        <v>6</v>
      </c>
    </row>
    <row r="239" spans="1:16" x14ac:dyDescent="0.25">
      <c r="A239" s="18" t="s">
        <v>232</v>
      </c>
      <c r="B239" s="14">
        <v>0</v>
      </c>
      <c r="C239" s="14">
        <v>0</v>
      </c>
      <c r="D239" s="14">
        <v>0</v>
      </c>
      <c r="E239" s="14">
        <v>0</v>
      </c>
      <c r="F239" s="14">
        <v>2</v>
      </c>
      <c r="G239" s="14">
        <v>2</v>
      </c>
      <c r="H239" s="14">
        <v>0</v>
      </c>
      <c r="I239" s="14">
        <v>2</v>
      </c>
      <c r="J239" s="14">
        <v>2</v>
      </c>
      <c r="K239" s="14">
        <v>0</v>
      </c>
      <c r="L239" s="14">
        <v>0</v>
      </c>
      <c r="M239" s="14">
        <v>0</v>
      </c>
      <c r="N239" s="14">
        <f t="shared" si="0"/>
        <v>0</v>
      </c>
      <c r="O239" s="2">
        <f t="shared" si="1"/>
        <v>4</v>
      </c>
      <c r="P239" s="2">
        <f t="shared" si="2"/>
        <v>4</v>
      </c>
    </row>
    <row r="240" spans="1:16" x14ac:dyDescent="0.25">
      <c r="A240" s="18" t="s">
        <v>233</v>
      </c>
      <c r="B240" s="14">
        <v>0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3</v>
      </c>
      <c r="J240" s="14">
        <v>3</v>
      </c>
      <c r="K240" s="14">
        <v>0</v>
      </c>
      <c r="L240" s="14">
        <v>0</v>
      </c>
      <c r="M240" s="14">
        <v>0</v>
      </c>
      <c r="N240" s="14">
        <f t="shared" si="0"/>
        <v>0</v>
      </c>
      <c r="O240" s="2">
        <f t="shared" si="1"/>
        <v>3</v>
      </c>
      <c r="P240" s="2">
        <f t="shared" si="2"/>
        <v>3</v>
      </c>
    </row>
    <row r="241" spans="1:16" x14ac:dyDescent="0.25">
      <c r="A241" s="18" t="s">
        <v>208</v>
      </c>
      <c r="B241" s="14">
        <v>0</v>
      </c>
      <c r="C241" s="14">
        <v>0</v>
      </c>
      <c r="D241" s="14">
        <v>0</v>
      </c>
      <c r="E241" s="14">
        <v>0</v>
      </c>
      <c r="F241" s="14">
        <v>1</v>
      </c>
      <c r="G241" s="14">
        <v>1</v>
      </c>
      <c r="H241" s="14">
        <v>1</v>
      </c>
      <c r="I241" s="14">
        <v>1</v>
      </c>
      <c r="J241" s="14">
        <v>2</v>
      </c>
      <c r="K241" s="14">
        <v>0</v>
      </c>
      <c r="L241" s="14">
        <v>0</v>
      </c>
      <c r="M241" s="14">
        <v>0</v>
      </c>
      <c r="N241" s="14">
        <f t="shared" si="0"/>
        <v>1</v>
      </c>
      <c r="O241" s="2">
        <f t="shared" si="1"/>
        <v>2</v>
      </c>
      <c r="P241" s="2">
        <f t="shared" si="2"/>
        <v>3</v>
      </c>
    </row>
    <row r="242" spans="1:16" x14ac:dyDescent="0.25">
      <c r="A242" s="18" t="s">
        <v>224</v>
      </c>
      <c r="B242" s="14">
        <v>0</v>
      </c>
      <c r="C242" s="14">
        <v>0</v>
      </c>
      <c r="D242" s="14">
        <v>0</v>
      </c>
      <c r="E242" s="14">
        <v>1</v>
      </c>
      <c r="F242" s="14">
        <v>0</v>
      </c>
      <c r="G242" s="14">
        <v>1</v>
      </c>
      <c r="H242" s="14">
        <v>2</v>
      </c>
      <c r="I242" s="14">
        <v>0</v>
      </c>
      <c r="J242" s="14">
        <v>2</v>
      </c>
      <c r="K242" s="14">
        <v>0</v>
      </c>
      <c r="L242" s="14">
        <v>0</v>
      </c>
      <c r="M242" s="14">
        <v>0</v>
      </c>
      <c r="N242" s="14">
        <f t="shared" si="0"/>
        <v>3</v>
      </c>
      <c r="O242" s="2">
        <f t="shared" si="1"/>
        <v>0</v>
      </c>
      <c r="P242" s="2">
        <f t="shared" si="2"/>
        <v>3</v>
      </c>
    </row>
    <row r="243" spans="1:16" x14ac:dyDescent="0.25">
      <c r="A243" s="18" t="s">
        <v>214</v>
      </c>
      <c r="B243" s="14">
        <v>0</v>
      </c>
      <c r="C243" s="14">
        <v>1</v>
      </c>
      <c r="D243" s="14">
        <v>1</v>
      </c>
      <c r="E243" s="14">
        <v>0</v>
      </c>
      <c r="F243" s="14">
        <v>1</v>
      </c>
      <c r="G243" s="14">
        <v>1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f t="shared" si="0"/>
        <v>0</v>
      </c>
      <c r="O243" s="2">
        <f t="shared" si="1"/>
        <v>2</v>
      </c>
      <c r="P243" s="2">
        <f t="shared" si="2"/>
        <v>2</v>
      </c>
    </row>
    <row r="244" spans="1:16" x14ac:dyDescent="0.25">
      <c r="A244" s="18" t="s">
        <v>218</v>
      </c>
      <c r="B244" s="14">
        <v>0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1</v>
      </c>
      <c r="J244" s="14">
        <v>1</v>
      </c>
      <c r="K244" s="14">
        <v>1</v>
      </c>
      <c r="L244" s="14">
        <v>0</v>
      </c>
      <c r="M244" s="14">
        <v>1</v>
      </c>
      <c r="N244" s="14">
        <f t="shared" si="0"/>
        <v>1</v>
      </c>
      <c r="O244" s="2">
        <f t="shared" si="1"/>
        <v>1</v>
      </c>
      <c r="P244" s="2">
        <f t="shared" si="2"/>
        <v>2</v>
      </c>
    </row>
    <row r="245" spans="1:16" x14ac:dyDescent="0.25">
      <c r="A245" s="18" t="s">
        <v>221</v>
      </c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1</v>
      </c>
      <c r="I245" s="14">
        <v>1</v>
      </c>
      <c r="J245" s="14">
        <v>2</v>
      </c>
      <c r="K245" s="14">
        <v>0</v>
      </c>
      <c r="L245" s="14">
        <v>0</v>
      </c>
      <c r="M245" s="14">
        <v>0</v>
      </c>
      <c r="N245" s="14">
        <f t="shared" si="0"/>
        <v>1</v>
      </c>
      <c r="O245" s="2">
        <f t="shared" si="1"/>
        <v>1</v>
      </c>
      <c r="P245" s="2">
        <f t="shared" si="2"/>
        <v>2</v>
      </c>
    </row>
    <row r="246" spans="1:16" x14ac:dyDescent="0.25">
      <c r="A246" s="18" t="s">
        <v>216</v>
      </c>
      <c r="B246" s="14">
        <v>0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1</v>
      </c>
      <c r="L246" s="14">
        <v>0</v>
      </c>
      <c r="M246" s="14">
        <v>1</v>
      </c>
      <c r="N246" s="14">
        <f t="shared" si="0"/>
        <v>1</v>
      </c>
      <c r="O246" s="2">
        <f t="shared" si="1"/>
        <v>0</v>
      </c>
      <c r="P246" s="2">
        <f t="shared" si="2"/>
        <v>1</v>
      </c>
    </row>
    <row r="247" spans="1:16" x14ac:dyDescent="0.25">
      <c r="A247" s="18" t="s">
        <v>225</v>
      </c>
      <c r="B247" s="15">
        <v>0</v>
      </c>
      <c r="C247" s="15">
        <v>0</v>
      </c>
      <c r="D247" s="14">
        <v>0</v>
      </c>
      <c r="E247" s="15">
        <v>0</v>
      </c>
      <c r="F247" s="15">
        <v>0</v>
      </c>
      <c r="G247" s="14">
        <v>0</v>
      </c>
      <c r="H247" s="15">
        <v>1</v>
      </c>
      <c r="I247" s="15">
        <v>0</v>
      </c>
      <c r="J247" s="14">
        <v>1</v>
      </c>
      <c r="K247" s="15">
        <v>0</v>
      </c>
      <c r="L247" s="15">
        <v>0</v>
      </c>
      <c r="M247" s="14">
        <v>0</v>
      </c>
      <c r="N247" s="14">
        <f t="shared" si="0"/>
        <v>1</v>
      </c>
      <c r="O247" s="2">
        <f t="shared" si="1"/>
        <v>0</v>
      </c>
      <c r="P247" s="2">
        <f t="shared" si="2"/>
        <v>1</v>
      </c>
    </row>
    <row r="248" spans="1:16" x14ac:dyDescent="0.25">
      <c r="A248" s="10" t="s">
        <v>1</v>
      </c>
      <c r="B248" s="6">
        <f>SUM(B225:B247)</f>
        <v>5</v>
      </c>
      <c r="C248" s="6">
        <f t="shared" ref="C248:P248" si="3">SUM(C225:C247)</f>
        <v>18</v>
      </c>
      <c r="D248" s="6">
        <f t="shared" si="3"/>
        <v>23</v>
      </c>
      <c r="E248" s="6">
        <f t="shared" si="3"/>
        <v>37</v>
      </c>
      <c r="F248" s="6">
        <f t="shared" si="3"/>
        <v>194</v>
      </c>
      <c r="G248" s="6">
        <f t="shared" si="3"/>
        <v>231</v>
      </c>
      <c r="H248" s="6">
        <f t="shared" si="3"/>
        <v>78</v>
      </c>
      <c r="I248" s="6">
        <f t="shared" si="3"/>
        <v>760</v>
      </c>
      <c r="J248" s="6">
        <f t="shared" si="3"/>
        <v>838</v>
      </c>
      <c r="K248" s="6">
        <f t="shared" si="3"/>
        <v>51</v>
      </c>
      <c r="L248" s="6">
        <f t="shared" si="3"/>
        <v>258</v>
      </c>
      <c r="M248" s="6">
        <f t="shared" si="3"/>
        <v>309</v>
      </c>
      <c r="N248" s="6">
        <f t="shared" si="3"/>
        <v>171</v>
      </c>
      <c r="O248" s="1">
        <f t="shared" si="3"/>
        <v>1230</v>
      </c>
      <c r="P248" s="1">
        <f t="shared" si="3"/>
        <v>1401</v>
      </c>
    </row>
    <row r="249" spans="1:16" x14ac:dyDescent="0.25">
      <c r="A249" s="25" t="s">
        <v>401</v>
      </c>
    </row>
    <row r="250" spans="1:16" x14ac:dyDescent="0.25">
      <c r="A250" s="26">
        <v>43160</v>
      </c>
    </row>
    <row r="253" spans="1:16" x14ac:dyDescent="0.25">
      <c r="A253" s="57" t="s">
        <v>451</v>
      </c>
      <c r="B253"/>
      <c r="C253"/>
      <c r="D253"/>
    </row>
    <row r="254" spans="1:16" x14ac:dyDescent="0.25">
      <c r="A254" s="111" t="s">
        <v>441</v>
      </c>
      <c r="B254" s="113" t="s">
        <v>4</v>
      </c>
      <c r="C254" s="114"/>
      <c r="D254" s="114"/>
    </row>
    <row r="255" spans="1:16" x14ac:dyDescent="0.25">
      <c r="A255" s="112"/>
      <c r="B255" s="60" t="s">
        <v>5</v>
      </c>
      <c r="C255" s="60" t="s">
        <v>6</v>
      </c>
      <c r="D255" s="60" t="s">
        <v>1</v>
      </c>
    </row>
    <row r="256" spans="1:16" x14ac:dyDescent="0.25">
      <c r="A256" s="56" t="s">
        <v>442</v>
      </c>
      <c r="B256" s="58">
        <v>57</v>
      </c>
      <c r="C256" s="58">
        <v>420</v>
      </c>
      <c r="D256" s="58">
        <f>SUM(B256:C256)</f>
        <v>477</v>
      </c>
    </row>
    <row r="257" spans="1:14" x14ac:dyDescent="0.25">
      <c r="A257" s="56" t="s">
        <v>443</v>
      </c>
      <c r="B257" s="58">
        <v>91</v>
      </c>
      <c r="C257" s="58">
        <v>523</v>
      </c>
      <c r="D257" s="58">
        <f t="shared" ref="D257:D260" si="4">SUM(B257:C257)</f>
        <v>614</v>
      </c>
    </row>
    <row r="258" spans="1:14" x14ac:dyDescent="0.25">
      <c r="A258" s="56" t="s">
        <v>444</v>
      </c>
      <c r="B258" s="58">
        <v>23</v>
      </c>
      <c r="C258" s="58">
        <v>280</v>
      </c>
      <c r="D258" s="58">
        <f t="shared" si="4"/>
        <v>303</v>
      </c>
    </row>
    <row r="259" spans="1:14" x14ac:dyDescent="0.25">
      <c r="A259" s="56" t="s">
        <v>452</v>
      </c>
      <c r="B259" s="58">
        <v>0</v>
      </c>
      <c r="C259" s="58">
        <v>4</v>
      </c>
      <c r="D259" s="58">
        <f>SUM(B259:C259)</f>
        <v>4</v>
      </c>
    </row>
    <row r="260" spans="1:14" x14ac:dyDescent="0.25">
      <c r="A260" s="56" t="s">
        <v>445</v>
      </c>
      <c r="B260" s="58">
        <v>0</v>
      </c>
      <c r="C260" s="58">
        <v>3</v>
      </c>
      <c r="D260" s="58">
        <f t="shared" si="4"/>
        <v>3</v>
      </c>
    </row>
    <row r="261" spans="1:14" x14ac:dyDescent="0.25">
      <c r="A261" s="59" t="s">
        <v>1</v>
      </c>
      <c r="B261" s="59">
        <f>SUM(B256:B260)</f>
        <v>171</v>
      </c>
      <c r="C261" s="1">
        <f t="shared" ref="C261:D261" si="5">SUM(C256:C260)</f>
        <v>1230</v>
      </c>
      <c r="D261" s="1">
        <f t="shared" si="5"/>
        <v>1401</v>
      </c>
    </row>
    <row r="262" spans="1:14" x14ac:dyDescent="0.25">
      <c r="A262" s="25" t="s">
        <v>401</v>
      </c>
      <c r="B262"/>
      <c r="C262"/>
      <c r="D262"/>
    </row>
    <row r="263" spans="1:14" x14ac:dyDescent="0.25">
      <c r="A263" s="26">
        <v>43160</v>
      </c>
      <c r="B263"/>
      <c r="C263"/>
      <c r="F263"/>
      <c r="G263"/>
      <c r="H263"/>
      <c r="I263"/>
      <c r="J263"/>
      <c r="K263"/>
      <c r="L263"/>
      <c r="M263"/>
      <c r="N263"/>
    </row>
    <row r="264" spans="1:14" x14ac:dyDescent="0.25">
      <c r="F264"/>
      <c r="G264"/>
      <c r="H264"/>
      <c r="I264"/>
      <c r="J264"/>
      <c r="K264"/>
      <c r="L264"/>
      <c r="M264"/>
      <c r="N264"/>
    </row>
    <row r="265" spans="1:14" s="63" customFormat="1" ht="21" x14ac:dyDescent="0.35">
      <c r="A265" s="64" t="s">
        <v>470</v>
      </c>
      <c r="E265" s="79"/>
      <c r="F265" s="79"/>
    </row>
    <row r="266" spans="1:14" x14ac:dyDescent="0.25">
      <c r="A266"/>
      <c r="B266"/>
      <c r="C266"/>
      <c r="D266"/>
      <c r="E266" s="78"/>
      <c r="F266" s="78"/>
      <c r="G266"/>
      <c r="H266"/>
      <c r="I266"/>
      <c r="J266"/>
      <c r="K266"/>
      <c r="L266"/>
      <c r="M266"/>
      <c r="N266"/>
    </row>
    <row r="267" spans="1:14" x14ac:dyDescent="0.25">
      <c r="A267"/>
      <c r="B267"/>
      <c r="C267"/>
      <c r="D267"/>
      <c r="E267" s="78"/>
      <c r="F267" s="78"/>
      <c r="G267"/>
      <c r="H267"/>
      <c r="I267"/>
      <c r="J267"/>
      <c r="K267"/>
      <c r="L267"/>
      <c r="M267"/>
      <c r="N267"/>
    </row>
    <row r="268" spans="1:14" x14ac:dyDescent="0.25">
      <c r="A268" s="5" t="s">
        <v>500</v>
      </c>
      <c r="E268" s="38"/>
      <c r="F268" s="38"/>
      <c r="I268"/>
      <c r="J268"/>
      <c r="K268"/>
      <c r="L268"/>
      <c r="M268"/>
      <c r="N268"/>
    </row>
    <row r="269" spans="1:14" x14ac:dyDescent="0.25">
      <c r="A269" s="72" t="s">
        <v>226</v>
      </c>
      <c r="B269" s="72" t="s">
        <v>5</v>
      </c>
      <c r="C269" s="72" t="s">
        <v>6</v>
      </c>
      <c r="D269" s="72" t="s">
        <v>1</v>
      </c>
      <c r="E269" s="38"/>
      <c r="F269" s="38"/>
      <c r="I269"/>
      <c r="J269"/>
      <c r="K269"/>
      <c r="L269"/>
      <c r="M269"/>
      <c r="N269"/>
    </row>
    <row r="270" spans="1:14" x14ac:dyDescent="0.25">
      <c r="A270" s="8" t="s">
        <v>200</v>
      </c>
      <c r="B270" s="9">
        <v>2</v>
      </c>
      <c r="C270" s="9">
        <v>5</v>
      </c>
      <c r="D270" s="9">
        <f>SUM(B270:C270)</f>
        <v>7</v>
      </c>
      <c r="E270" s="38"/>
      <c r="F270" s="38"/>
      <c r="I270"/>
      <c r="J270"/>
      <c r="K270"/>
      <c r="L270"/>
      <c r="M270"/>
      <c r="N270"/>
    </row>
    <row r="271" spans="1:14" x14ac:dyDescent="0.25">
      <c r="A271" s="8" t="s">
        <v>201</v>
      </c>
      <c r="B271" s="9">
        <v>17</v>
      </c>
      <c r="C271" s="9">
        <v>55</v>
      </c>
      <c r="D271" s="9">
        <f>SUM(B271:C271)</f>
        <v>72</v>
      </c>
      <c r="E271" s="38"/>
      <c r="F271" s="38"/>
      <c r="I271"/>
      <c r="J271"/>
      <c r="K271"/>
      <c r="L271"/>
      <c r="M271"/>
      <c r="N271"/>
    </row>
    <row r="272" spans="1:14" x14ac:dyDescent="0.25">
      <c r="A272" s="8" t="s">
        <v>202</v>
      </c>
      <c r="B272" s="9">
        <v>33</v>
      </c>
      <c r="C272" s="9">
        <v>361</v>
      </c>
      <c r="D272" s="9">
        <f>SUM(B272:C272)</f>
        <v>394</v>
      </c>
      <c r="E272" s="38"/>
      <c r="F272" s="38"/>
      <c r="I272"/>
      <c r="J272"/>
      <c r="K272"/>
      <c r="L272"/>
      <c r="M272"/>
      <c r="N272"/>
    </row>
    <row r="273" spans="1:15" x14ac:dyDescent="0.25">
      <c r="A273" s="8" t="s">
        <v>203</v>
      </c>
      <c r="B273" s="9">
        <v>40</v>
      </c>
      <c r="C273" s="9">
        <v>210</v>
      </c>
      <c r="D273" s="9">
        <f>SUM(B273:C273)</f>
        <v>250</v>
      </c>
      <c r="E273" s="38"/>
      <c r="F273" s="38"/>
      <c r="I273"/>
      <c r="J273"/>
      <c r="K273"/>
      <c r="L273"/>
      <c r="M273"/>
      <c r="N273"/>
    </row>
    <row r="274" spans="1:15" x14ac:dyDescent="0.25">
      <c r="A274" s="10" t="s">
        <v>1</v>
      </c>
      <c r="B274" s="10">
        <f>SUM(B270:B273)</f>
        <v>92</v>
      </c>
      <c r="C274" s="6">
        <f>SUM(C270:C273)</f>
        <v>631</v>
      </c>
      <c r="D274" s="6">
        <f>SUM(B274:C274)</f>
        <v>723</v>
      </c>
      <c r="E274" s="38"/>
      <c r="F274" s="38"/>
      <c r="K274"/>
      <c r="L274"/>
      <c r="M274"/>
      <c r="N274"/>
    </row>
    <row r="275" spans="1:15" x14ac:dyDescent="0.25">
      <c r="A275" s="25" t="s">
        <v>501</v>
      </c>
      <c r="E275" s="38"/>
      <c r="F275" s="38"/>
      <c r="K275"/>
      <c r="L275"/>
      <c r="M275"/>
      <c r="N275"/>
    </row>
    <row r="276" spans="1:15" x14ac:dyDescent="0.25">
      <c r="A276" s="26">
        <v>43160</v>
      </c>
      <c r="E276" s="38"/>
      <c r="F276" s="38"/>
      <c r="K276"/>
      <c r="L276"/>
      <c r="M276"/>
      <c r="N276"/>
    </row>
    <row r="277" spans="1:15" x14ac:dyDescent="0.25">
      <c r="E277" s="38"/>
      <c r="F277" s="38"/>
      <c r="O277" s="22"/>
    </row>
    <row r="278" spans="1:15" x14ac:dyDescent="0.25">
      <c r="A278" s="11" t="s">
        <v>502</v>
      </c>
      <c r="E278" s="12"/>
      <c r="F278" s="12"/>
      <c r="G278" s="12"/>
      <c r="L278"/>
      <c r="M278"/>
      <c r="N278"/>
    </row>
    <row r="279" spans="1:15" x14ac:dyDescent="0.25">
      <c r="A279" s="109" t="s">
        <v>2</v>
      </c>
      <c r="B279" s="116" t="s">
        <v>3</v>
      </c>
      <c r="C279" s="116"/>
      <c r="D279" s="116"/>
      <c r="E279" s="118" t="s">
        <v>4</v>
      </c>
      <c r="F279" s="109"/>
      <c r="G279" s="109"/>
      <c r="J279"/>
      <c r="K279"/>
      <c r="L279"/>
      <c r="M279"/>
      <c r="N279"/>
    </row>
    <row r="280" spans="1:15" ht="15" customHeight="1" x14ac:dyDescent="0.25">
      <c r="A280" s="115"/>
      <c r="B280" s="117"/>
      <c r="C280" s="117"/>
      <c r="D280" s="117"/>
      <c r="E280" s="29" t="s">
        <v>5</v>
      </c>
      <c r="F280" s="29" t="s">
        <v>6</v>
      </c>
      <c r="G280" s="29" t="s">
        <v>1</v>
      </c>
      <c r="J280"/>
      <c r="K280"/>
      <c r="L280"/>
      <c r="M280"/>
      <c r="N280"/>
    </row>
    <row r="281" spans="1:15" s="35" customFormat="1" ht="15" customHeight="1" x14ac:dyDescent="0.25">
      <c r="A281" s="205" t="s">
        <v>0</v>
      </c>
      <c r="B281" s="170" t="s">
        <v>0</v>
      </c>
      <c r="C281" s="170"/>
      <c r="D281" s="170"/>
      <c r="E281" s="100">
        <v>0</v>
      </c>
      <c r="F281" s="100">
        <v>4</v>
      </c>
      <c r="G281" s="101">
        <f>SUM(E281:F281)</f>
        <v>4</v>
      </c>
    </row>
    <row r="282" spans="1:15" s="35" customFormat="1" ht="15" customHeight="1" x14ac:dyDescent="0.25">
      <c r="A282" s="206" t="s">
        <v>83</v>
      </c>
      <c r="B282" s="170" t="s">
        <v>84</v>
      </c>
      <c r="C282" s="170"/>
      <c r="D282" s="170"/>
      <c r="E282" s="100">
        <v>3</v>
      </c>
      <c r="F282" s="100">
        <v>21</v>
      </c>
      <c r="G282" s="101">
        <f t="shared" ref="G282:G345" si="6">SUM(E282:F282)</f>
        <v>24</v>
      </c>
    </row>
    <row r="283" spans="1:15" s="35" customFormat="1" ht="15" customHeight="1" x14ac:dyDescent="0.25">
      <c r="A283" s="207"/>
      <c r="B283" s="170" t="s">
        <v>85</v>
      </c>
      <c r="C283" s="170"/>
      <c r="D283" s="170"/>
      <c r="E283" s="100">
        <v>0</v>
      </c>
      <c r="F283" s="100">
        <v>11</v>
      </c>
      <c r="G283" s="101">
        <f t="shared" si="6"/>
        <v>11</v>
      </c>
    </row>
    <row r="284" spans="1:15" s="35" customFormat="1" ht="15" customHeight="1" x14ac:dyDescent="0.25">
      <c r="A284" s="207"/>
      <c r="B284" s="170" t="s">
        <v>91</v>
      </c>
      <c r="C284" s="170"/>
      <c r="D284" s="170"/>
      <c r="E284" s="100">
        <v>1</v>
      </c>
      <c r="F284" s="100">
        <v>1</v>
      </c>
      <c r="G284" s="101">
        <f t="shared" si="6"/>
        <v>2</v>
      </c>
    </row>
    <row r="285" spans="1:15" s="35" customFormat="1" ht="15" customHeight="1" x14ac:dyDescent="0.25">
      <c r="A285" s="207"/>
      <c r="B285" s="170" t="s">
        <v>92</v>
      </c>
      <c r="C285" s="170"/>
      <c r="D285" s="170"/>
      <c r="E285" s="100">
        <v>0</v>
      </c>
      <c r="F285" s="100">
        <v>1</v>
      </c>
      <c r="G285" s="101">
        <f t="shared" si="6"/>
        <v>1</v>
      </c>
    </row>
    <row r="286" spans="1:15" s="35" customFormat="1" ht="15" customHeight="1" x14ac:dyDescent="0.25">
      <c r="A286" s="207"/>
      <c r="B286" s="170" t="s">
        <v>89</v>
      </c>
      <c r="C286" s="170"/>
      <c r="D286" s="170"/>
      <c r="E286" s="100">
        <v>0</v>
      </c>
      <c r="F286" s="100">
        <v>2</v>
      </c>
      <c r="G286" s="101">
        <f t="shared" si="6"/>
        <v>2</v>
      </c>
    </row>
    <row r="287" spans="1:15" s="35" customFormat="1" ht="15" customHeight="1" x14ac:dyDescent="0.25">
      <c r="A287" s="207"/>
      <c r="B287" s="170" t="s">
        <v>87</v>
      </c>
      <c r="C287" s="170"/>
      <c r="D287" s="170"/>
      <c r="E287" s="100">
        <v>0</v>
      </c>
      <c r="F287" s="100">
        <v>1</v>
      </c>
      <c r="G287" s="101">
        <f t="shared" si="6"/>
        <v>1</v>
      </c>
    </row>
    <row r="288" spans="1:15" s="35" customFormat="1" ht="15" customHeight="1" x14ac:dyDescent="0.25">
      <c r="A288" s="207"/>
      <c r="B288" s="170" t="s">
        <v>90</v>
      </c>
      <c r="C288" s="170"/>
      <c r="D288" s="170"/>
      <c r="E288" s="100">
        <v>0</v>
      </c>
      <c r="F288" s="100">
        <v>2</v>
      </c>
      <c r="G288" s="101">
        <f t="shared" si="6"/>
        <v>2</v>
      </c>
    </row>
    <row r="289" spans="1:7" s="35" customFormat="1" ht="15" customHeight="1" x14ac:dyDescent="0.25">
      <c r="A289" s="207"/>
      <c r="B289" s="170" t="s">
        <v>88</v>
      </c>
      <c r="C289" s="170"/>
      <c r="D289" s="170"/>
      <c r="E289" s="100">
        <v>1</v>
      </c>
      <c r="F289" s="100">
        <v>4</v>
      </c>
      <c r="G289" s="101">
        <f t="shared" si="6"/>
        <v>5</v>
      </c>
    </row>
    <row r="290" spans="1:7" s="35" customFormat="1" ht="15" customHeight="1" x14ac:dyDescent="0.25">
      <c r="A290" s="207"/>
      <c r="B290" s="170" t="s">
        <v>86</v>
      </c>
      <c r="C290" s="170"/>
      <c r="D290" s="170"/>
      <c r="E290" s="100">
        <v>0</v>
      </c>
      <c r="F290" s="100">
        <v>4</v>
      </c>
      <c r="G290" s="101">
        <f t="shared" si="6"/>
        <v>4</v>
      </c>
    </row>
    <row r="291" spans="1:7" s="35" customFormat="1" ht="15" customHeight="1" x14ac:dyDescent="0.25">
      <c r="A291" s="206" t="s">
        <v>166</v>
      </c>
      <c r="B291" s="170" t="s">
        <v>171</v>
      </c>
      <c r="C291" s="170"/>
      <c r="D291" s="170"/>
      <c r="E291" s="100">
        <v>2</v>
      </c>
      <c r="F291" s="100">
        <v>0</v>
      </c>
      <c r="G291" s="101">
        <f t="shared" si="6"/>
        <v>2</v>
      </c>
    </row>
    <row r="292" spans="1:7" s="35" customFormat="1" ht="15" customHeight="1" x14ac:dyDescent="0.25">
      <c r="A292" s="207"/>
      <c r="B292" s="170" t="s">
        <v>169</v>
      </c>
      <c r="C292" s="170"/>
      <c r="D292" s="170"/>
      <c r="E292" s="100">
        <v>0</v>
      </c>
      <c r="F292" s="100">
        <v>1</v>
      </c>
      <c r="G292" s="101">
        <f t="shared" si="6"/>
        <v>1</v>
      </c>
    </row>
    <row r="293" spans="1:7" s="35" customFormat="1" ht="15" customHeight="1" x14ac:dyDescent="0.25">
      <c r="A293" s="207"/>
      <c r="B293" s="170" t="s">
        <v>167</v>
      </c>
      <c r="C293" s="170"/>
      <c r="D293" s="170"/>
      <c r="E293" s="100">
        <v>8</v>
      </c>
      <c r="F293" s="100">
        <v>12</v>
      </c>
      <c r="G293" s="101">
        <f t="shared" si="6"/>
        <v>20</v>
      </c>
    </row>
    <row r="294" spans="1:7" s="35" customFormat="1" ht="15" customHeight="1" x14ac:dyDescent="0.25">
      <c r="A294" s="207"/>
      <c r="B294" s="170" t="s">
        <v>174</v>
      </c>
      <c r="C294" s="170"/>
      <c r="D294" s="170"/>
      <c r="E294" s="100">
        <v>1</v>
      </c>
      <c r="F294" s="100">
        <v>0</v>
      </c>
      <c r="G294" s="101">
        <f t="shared" si="6"/>
        <v>1</v>
      </c>
    </row>
    <row r="295" spans="1:7" s="35" customFormat="1" ht="15" customHeight="1" x14ac:dyDescent="0.25">
      <c r="A295" s="207"/>
      <c r="B295" s="170" t="s">
        <v>170</v>
      </c>
      <c r="C295" s="170"/>
      <c r="D295" s="170"/>
      <c r="E295" s="100">
        <v>0</v>
      </c>
      <c r="F295" s="100">
        <v>2</v>
      </c>
      <c r="G295" s="101">
        <f t="shared" si="6"/>
        <v>2</v>
      </c>
    </row>
    <row r="296" spans="1:7" s="35" customFormat="1" ht="15" customHeight="1" x14ac:dyDescent="0.25">
      <c r="A296" s="207"/>
      <c r="B296" s="170" t="s">
        <v>168</v>
      </c>
      <c r="C296" s="170"/>
      <c r="D296" s="170"/>
      <c r="E296" s="100">
        <v>0</v>
      </c>
      <c r="F296" s="100">
        <v>3</v>
      </c>
      <c r="G296" s="101">
        <f t="shared" si="6"/>
        <v>3</v>
      </c>
    </row>
    <row r="297" spans="1:7" s="35" customFormat="1" ht="15" customHeight="1" x14ac:dyDescent="0.25">
      <c r="A297" s="207"/>
      <c r="B297" s="170" t="s">
        <v>172</v>
      </c>
      <c r="C297" s="170"/>
      <c r="D297" s="170"/>
      <c r="E297" s="100">
        <v>0</v>
      </c>
      <c r="F297" s="100">
        <v>1</v>
      </c>
      <c r="G297" s="101">
        <f t="shared" si="6"/>
        <v>1</v>
      </c>
    </row>
    <row r="298" spans="1:7" s="35" customFormat="1" ht="15" customHeight="1" x14ac:dyDescent="0.25">
      <c r="A298" s="206" t="s">
        <v>190</v>
      </c>
      <c r="B298" s="170" t="s">
        <v>191</v>
      </c>
      <c r="C298" s="170"/>
      <c r="D298" s="170"/>
      <c r="E298" s="100">
        <v>1</v>
      </c>
      <c r="F298" s="100">
        <v>2</v>
      </c>
      <c r="G298" s="101">
        <f t="shared" si="6"/>
        <v>3</v>
      </c>
    </row>
    <row r="299" spans="1:7" s="35" customFormat="1" ht="15" customHeight="1" x14ac:dyDescent="0.25">
      <c r="A299" s="207"/>
      <c r="B299" s="170" t="s">
        <v>193</v>
      </c>
      <c r="C299" s="170"/>
      <c r="D299" s="170"/>
      <c r="E299" s="100">
        <v>1</v>
      </c>
      <c r="F299" s="100">
        <v>0</v>
      </c>
      <c r="G299" s="101">
        <f t="shared" si="6"/>
        <v>1</v>
      </c>
    </row>
    <row r="300" spans="1:7" s="35" customFormat="1" ht="15" customHeight="1" x14ac:dyDescent="0.25">
      <c r="A300" s="207"/>
      <c r="B300" s="170" t="s">
        <v>192</v>
      </c>
      <c r="C300" s="170"/>
      <c r="D300" s="170"/>
      <c r="E300" s="100">
        <v>0</v>
      </c>
      <c r="F300" s="100">
        <v>3</v>
      </c>
      <c r="G300" s="101">
        <f t="shared" si="6"/>
        <v>3</v>
      </c>
    </row>
    <row r="301" spans="1:7" s="35" customFormat="1" ht="15" customHeight="1" x14ac:dyDescent="0.25">
      <c r="A301" s="206" t="s">
        <v>94</v>
      </c>
      <c r="B301" s="170" t="s">
        <v>105</v>
      </c>
      <c r="C301" s="170"/>
      <c r="D301" s="170"/>
      <c r="E301" s="100">
        <v>0</v>
      </c>
      <c r="F301" s="100">
        <v>1</v>
      </c>
      <c r="G301" s="101">
        <f t="shared" si="6"/>
        <v>1</v>
      </c>
    </row>
    <row r="302" spans="1:7" s="35" customFormat="1" ht="15" customHeight="1" x14ac:dyDescent="0.25">
      <c r="A302" s="207"/>
      <c r="B302" s="170" t="s">
        <v>95</v>
      </c>
      <c r="C302" s="170"/>
      <c r="D302" s="170"/>
      <c r="E302" s="100">
        <v>1</v>
      </c>
      <c r="F302" s="100">
        <v>13</v>
      </c>
      <c r="G302" s="101">
        <f t="shared" si="6"/>
        <v>14</v>
      </c>
    </row>
    <row r="303" spans="1:7" s="35" customFormat="1" ht="15" customHeight="1" x14ac:dyDescent="0.25">
      <c r="A303" s="207"/>
      <c r="B303" s="170" t="s">
        <v>98</v>
      </c>
      <c r="C303" s="170"/>
      <c r="D303" s="170"/>
      <c r="E303" s="100">
        <v>1</v>
      </c>
      <c r="F303" s="100">
        <v>8</v>
      </c>
      <c r="G303" s="101">
        <f t="shared" si="6"/>
        <v>9</v>
      </c>
    </row>
    <row r="304" spans="1:7" s="35" customFormat="1" ht="15" customHeight="1" x14ac:dyDescent="0.25">
      <c r="A304" s="207"/>
      <c r="B304" s="170" t="s">
        <v>101</v>
      </c>
      <c r="C304" s="170"/>
      <c r="D304" s="170"/>
      <c r="E304" s="100">
        <v>1</v>
      </c>
      <c r="F304" s="100">
        <v>1</v>
      </c>
      <c r="G304" s="101">
        <f t="shared" si="6"/>
        <v>2</v>
      </c>
    </row>
    <row r="305" spans="1:7" s="35" customFormat="1" ht="15" customHeight="1" x14ac:dyDescent="0.25">
      <c r="A305" s="207"/>
      <c r="B305" s="170" t="s">
        <v>108</v>
      </c>
      <c r="C305" s="170"/>
      <c r="D305" s="170"/>
      <c r="E305" s="100">
        <v>0</v>
      </c>
      <c r="F305" s="100">
        <v>1</v>
      </c>
      <c r="G305" s="101">
        <f t="shared" si="6"/>
        <v>1</v>
      </c>
    </row>
    <row r="306" spans="1:7" s="35" customFormat="1" ht="15" customHeight="1" x14ac:dyDescent="0.25">
      <c r="A306" s="207"/>
      <c r="B306" s="170" t="s">
        <v>103</v>
      </c>
      <c r="C306" s="170"/>
      <c r="D306" s="170"/>
      <c r="E306" s="100">
        <v>0</v>
      </c>
      <c r="F306" s="100">
        <v>3</v>
      </c>
      <c r="G306" s="101">
        <f t="shared" si="6"/>
        <v>3</v>
      </c>
    </row>
    <row r="307" spans="1:7" s="35" customFormat="1" ht="15" customHeight="1" x14ac:dyDescent="0.25">
      <c r="A307" s="207"/>
      <c r="B307" s="170" t="s">
        <v>96</v>
      </c>
      <c r="C307" s="170"/>
      <c r="D307" s="170"/>
      <c r="E307" s="100">
        <v>0</v>
      </c>
      <c r="F307" s="100">
        <v>10</v>
      </c>
      <c r="G307" s="101">
        <f t="shared" si="6"/>
        <v>10</v>
      </c>
    </row>
    <row r="308" spans="1:7" s="35" customFormat="1" ht="15" customHeight="1" x14ac:dyDescent="0.25">
      <c r="A308" s="207"/>
      <c r="B308" s="170" t="s">
        <v>102</v>
      </c>
      <c r="C308" s="170"/>
      <c r="D308" s="170"/>
      <c r="E308" s="100">
        <v>0</v>
      </c>
      <c r="F308" s="100">
        <v>1</v>
      </c>
      <c r="G308" s="101">
        <f t="shared" si="6"/>
        <v>1</v>
      </c>
    </row>
    <row r="309" spans="1:7" s="35" customFormat="1" ht="15" customHeight="1" x14ac:dyDescent="0.25">
      <c r="A309" s="207"/>
      <c r="B309" s="170" t="s">
        <v>97</v>
      </c>
      <c r="C309" s="170"/>
      <c r="D309" s="170"/>
      <c r="E309" s="100">
        <v>0</v>
      </c>
      <c r="F309" s="100">
        <v>6</v>
      </c>
      <c r="G309" s="101">
        <f t="shared" si="6"/>
        <v>6</v>
      </c>
    </row>
    <row r="310" spans="1:7" s="35" customFormat="1" ht="15" customHeight="1" x14ac:dyDescent="0.25">
      <c r="A310" s="207"/>
      <c r="B310" s="170" t="s">
        <v>99</v>
      </c>
      <c r="C310" s="170"/>
      <c r="D310" s="170"/>
      <c r="E310" s="100">
        <v>0</v>
      </c>
      <c r="F310" s="100">
        <v>3</v>
      </c>
      <c r="G310" s="101">
        <f t="shared" si="6"/>
        <v>3</v>
      </c>
    </row>
    <row r="311" spans="1:7" s="35" customFormat="1" ht="15" customHeight="1" x14ac:dyDescent="0.25">
      <c r="A311" s="205" t="s">
        <v>270</v>
      </c>
      <c r="B311" s="170" t="s">
        <v>506</v>
      </c>
      <c r="C311" s="170"/>
      <c r="D311" s="170"/>
      <c r="E311" s="100">
        <v>0</v>
      </c>
      <c r="F311" s="100">
        <v>2</v>
      </c>
      <c r="G311" s="101">
        <f t="shared" si="6"/>
        <v>2</v>
      </c>
    </row>
    <row r="312" spans="1:7" s="35" customFormat="1" ht="15" customHeight="1" x14ac:dyDescent="0.25">
      <c r="A312" s="206" t="s">
        <v>67</v>
      </c>
      <c r="B312" s="170" t="s">
        <v>77</v>
      </c>
      <c r="C312" s="170"/>
      <c r="D312" s="170"/>
      <c r="E312" s="100">
        <v>0</v>
      </c>
      <c r="F312" s="100">
        <v>1</v>
      </c>
      <c r="G312" s="101">
        <f t="shared" si="6"/>
        <v>1</v>
      </c>
    </row>
    <row r="313" spans="1:7" s="35" customFormat="1" ht="15" customHeight="1" x14ac:dyDescent="0.25">
      <c r="A313" s="207"/>
      <c r="B313" s="170" t="s">
        <v>427</v>
      </c>
      <c r="C313" s="170"/>
      <c r="D313" s="170"/>
      <c r="E313" s="100">
        <v>0</v>
      </c>
      <c r="F313" s="100">
        <v>1</v>
      </c>
      <c r="G313" s="101">
        <f t="shared" si="6"/>
        <v>1</v>
      </c>
    </row>
    <row r="314" spans="1:7" s="35" customFormat="1" ht="15" customHeight="1" x14ac:dyDescent="0.25">
      <c r="A314" s="207"/>
      <c r="B314" s="170" t="s">
        <v>76</v>
      </c>
      <c r="C314" s="170"/>
      <c r="D314" s="170"/>
      <c r="E314" s="100">
        <v>0</v>
      </c>
      <c r="F314" s="100">
        <v>2</v>
      </c>
      <c r="G314" s="101">
        <f t="shared" si="6"/>
        <v>2</v>
      </c>
    </row>
    <row r="315" spans="1:7" s="35" customFormat="1" ht="15" customHeight="1" x14ac:dyDescent="0.25">
      <c r="A315" s="207"/>
      <c r="B315" s="170" t="s">
        <v>68</v>
      </c>
      <c r="C315" s="170"/>
      <c r="D315" s="170"/>
      <c r="E315" s="100">
        <v>2</v>
      </c>
      <c r="F315" s="100">
        <v>27</v>
      </c>
      <c r="G315" s="101">
        <f t="shared" si="6"/>
        <v>29</v>
      </c>
    </row>
    <row r="316" spans="1:7" s="35" customFormat="1" ht="15" customHeight="1" x14ac:dyDescent="0.25">
      <c r="A316" s="207"/>
      <c r="B316" s="170" t="s">
        <v>73</v>
      </c>
      <c r="C316" s="170"/>
      <c r="D316" s="170"/>
      <c r="E316" s="100">
        <v>0</v>
      </c>
      <c r="F316" s="100">
        <v>5</v>
      </c>
      <c r="G316" s="101">
        <f t="shared" si="6"/>
        <v>5</v>
      </c>
    </row>
    <row r="317" spans="1:7" s="35" customFormat="1" ht="15" customHeight="1" x14ac:dyDescent="0.25">
      <c r="A317" s="207"/>
      <c r="B317" s="170" t="s">
        <v>507</v>
      </c>
      <c r="C317" s="170"/>
      <c r="D317" s="170"/>
      <c r="E317" s="100">
        <v>0</v>
      </c>
      <c r="F317" s="100">
        <v>1</v>
      </c>
      <c r="G317" s="101">
        <f t="shared" si="6"/>
        <v>1</v>
      </c>
    </row>
    <row r="318" spans="1:7" s="35" customFormat="1" ht="15" customHeight="1" x14ac:dyDescent="0.25">
      <c r="A318" s="207"/>
      <c r="B318" s="170" t="s">
        <v>69</v>
      </c>
      <c r="C318" s="170"/>
      <c r="D318" s="170"/>
      <c r="E318" s="100">
        <v>3</v>
      </c>
      <c r="F318" s="100">
        <v>12</v>
      </c>
      <c r="G318" s="101">
        <f t="shared" si="6"/>
        <v>15</v>
      </c>
    </row>
    <row r="319" spans="1:7" s="35" customFormat="1" ht="15" customHeight="1" x14ac:dyDescent="0.25">
      <c r="A319" s="207"/>
      <c r="B319" s="170" t="s">
        <v>71</v>
      </c>
      <c r="C319" s="170"/>
      <c r="D319" s="170"/>
      <c r="E319" s="100">
        <v>0</v>
      </c>
      <c r="F319" s="100">
        <v>4</v>
      </c>
      <c r="G319" s="101">
        <f t="shared" si="6"/>
        <v>4</v>
      </c>
    </row>
    <row r="320" spans="1:7" s="35" customFormat="1" ht="15" customHeight="1" x14ac:dyDescent="0.25">
      <c r="A320" s="207"/>
      <c r="B320" s="170" t="s">
        <v>70</v>
      </c>
      <c r="C320" s="170"/>
      <c r="D320" s="170"/>
      <c r="E320" s="100">
        <v>1</v>
      </c>
      <c r="F320" s="100">
        <v>14</v>
      </c>
      <c r="G320" s="101">
        <f t="shared" si="6"/>
        <v>15</v>
      </c>
    </row>
    <row r="321" spans="1:7" s="35" customFormat="1" ht="15" customHeight="1" x14ac:dyDescent="0.25">
      <c r="A321" s="207"/>
      <c r="B321" s="170" t="s">
        <v>80</v>
      </c>
      <c r="C321" s="170"/>
      <c r="D321" s="170"/>
      <c r="E321" s="100">
        <v>0</v>
      </c>
      <c r="F321" s="100">
        <v>1</v>
      </c>
      <c r="G321" s="101">
        <f t="shared" si="6"/>
        <v>1</v>
      </c>
    </row>
    <row r="322" spans="1:7" s="35" customFormat="1" ht="15" customHeight="1" x14ac:dyDescent="0.25">
      <c r="A322" s="207"/>
      <c r="B322" s="170" t="s">
        <v>75</v>
      </c>
      <c r="C322" s="170"/>
      <c r="D322" s="170"/>
      <c r="E322" s="100">
        <v>1</v>
      </c>
      <c r="F322" s="100">
        <v>0</v>
      </c>
      <c r="G322" s="101">
        <f t="shared" si="6"/>
        <v>1</v>
      </c>
    </row>
    <row r="323" spans="1:7" s="35" customFormat="1" ht="15" customHeight="1" x14ac:dyDescent="0.25">
      <c r="A323" s="207"/>
      <c r="B323" s="170" t="s">
        <v>72</v>
      </c>
      <c r="C323" s="170"/>
      <c r="D323" s="170"/>
      <c r="E323" s="100">
        <v>0</v>
      </c>
      <c r="F323" s="100">
        <v>7</v>
      </c>
      <c r="G323" s="101">
        <f t="shared" si="6"/>
        <v>7</v>
      </c>
    </row>
    <row r="324" spans="1:7" s="35" customFormat="1" ht="15" customHeight="1" x14ac:dyDescent="0.25">
      <c r="A324" s="207"/>
      <c r="B324" s="170" t="s">
        <v>508</v>
      </c>
      <c r="C324" s="170"/>
      <c r="D324" s="170"/>
      <c r="E324" s="100">
        <v>0</v>
      </c>
      <c r="F324" s="100">
        <v>1</v>
      </c>
      <c r="G324" s="101">
        <f t="shared" si="6"/>
        <v>1</v>
      </c>
    </row>
    <row r="325" spans="1:7" s="35" customFormat="1" ht="15" customHeight="1" x14ac:dyDescent="0.25">
      <c r="A325" s="207"/>
      <c r="B325" s="170" t="s">
        <v>79</v>
      </c>
      <c r="C325" s="170"/>
      <c r="D325" s="170"/>
      <c r="E325" s="100">
        <v>0</v>
      </c>
      <c r="F325" s="100">
        <v>1</v>
      </c>
      <c r="G325" s="101">
        <f t="shared" si="6"/>
        <v>1</v>
      </c>
    </row>
    <row r="326" spans="1:7" s="35" customFormat="1" ht="15" customHeight="1" x14ac:dyDescent="0.25">
      <c r="A326" s="207"/>
      <c r="B326" s="170" t="s">
        <v>78</v>
      </c>
      <c r="C326" s="170"/>
      <c r="D326" s="170"/>
      <c r="E326" s="100">
        <v>0</v>
      </c>
      <c r="F326" s="100">
        <v>1</v>
      </c>
      <c r="G326" s="101">
        <f t="shared" si="6"/>
        <v>1</v>
      </c>
    </row>
    <row r="327" spans="1:7" s="35" customFormat="1" ht="15" customHeight="1" x14ac:dyDescent="0.25">
      <c r="A327" s="207"/>
      <c r="B327" s="170" t="s">
        <v>509</v>
      </c>
      <c r="C327" s="170"/>
      <c r="D327" s="170"/>
      <c r="E327" s="100">
        <v>0</v>
      </c>
      <c r="F327" s="100">
        <v>5</v>
      </c>
      <c r="G327" s="101">
        <f t="shared" si="6"/>
        <v>5</v>
      </c>
    </row>
    <row r="328" spans="1:7" s="35" customFormat="1" ht="15" customHeight="1" x14ac:dyDescent="0.25">
      <c r="A328" s="207"/>
      <c r="B328" s="170" t="s">
        <v>74</v>
      </c>
      <c r="C328" s="170"/>
      <c r="D328" s="170"/>
      <c r="E328" s="100">
        <v>1</v>
      </c>
      <c r="F328" s="100">
        <v>3</v>
      </c>
      <c r="G328" s="101">
        <f t="shared" si="6"/>
        <v>4</v>
      </c>
    </row>
    <row r="329" spans="1:7" s="35" customFormat="1" ht="15" customHeight="1" x14ac:dyDescent="0.25">
      <c r="A329" s="206" t="s">
        <v>110</v>
      </c>
      <c r="B329" s="170" t="s">
        <v>119</v>
      </c>
      <c r="C329" s="170"/>
      <c r="D329" s="170"/>
      <c r="E329" s="100">
        <v>0</v>
      </c>
      <c r="F329" s="100">
        <v>1</v>
      </c>
      <c r="G329" s="101">
        <f t="shared" si="6"/>
        <v>1</v>
      </c>
    </row>
    <row r="330" spans="1:7" s="35" customFormat="1" ht="15" customHeight="1" x14ac:dyDescent="0.25">
      <c r="A330" s="207"/>
      <c r="B330" s="170" t="s">
        <v>126</v>
      </c>
      <c r="C330" s="170"/>
      <c r="D330" s="170"/>
      <c r="E330" s="100">
        <v>0</v>
      </c>
      <c r="F330" s="100">
        <v>1</v>
      </c>
      <c r="G330" s="101">
        <f t="shared" si="6"/>
        <v>1</v>
      </c>
    </row>
    <row r="331" spans="1:7" s="35" customFormat="1" ht="15" customHeight="1" x14ac:dyDescent="0.25">
      <c r="A331" s="207"/>
      <c r="B331" s="170" t="s">
        <v>117</v>
      </c>
      <c r="C331" s="170"/>
      <c r="D331" s="170"/>
      <c r="E331" s="100">
        <v>0</v>
      </c>
      <c r="F331" s="100">
        <v>1</v>
      </c>
      <c r="G331" s="101">
        <f t="shared" si="6"/>
        <v>1</v>
      </c>
    </row>
    <row r="332" spans="1:7" s="35" customFormat="1" ht="15" customHeight="1" x14ac:dyDescent="0.25">
      <c r="A332" s="207"/>
      <c r="B332" s="170" t="s">
        <v>118</v>
      </c>
      <c r="C332" s="170"/>
      <c r="D332" s="170"/>
      <c r="E332" s="100">
        <v>1</v>
      </c>
      <c r="F332" s="100">
        <v>1</v>
      </c>
      <c r="G332" s="101">
        <f t="shared" si="6"/>
        <v>2</v>
      </c>
    </row>
    <row r="333" spans="1:7" s="35" customFormat="1" ht="15" customHeight="1" x14ac:dyDescent="0.25">
      <c r="A333" s="207"/>
      <c r="B333" s="170" t="s">
        <v>115</v>
      </c>
      <c r="C333" s="170"/>
      <c r="D333" s="170"/>
      <c r="E333" s="100">
        <v>0</v>
      </c>
      <c r="F333" s="100">
        <v>1</v>
      </c>
      <c r="G333" s="101">
        <f t="shared" si="6"/>
        <v>1</v>
      </c>
    </row>
    <row r="334" spans="1:7" s="35" customFormat="1" ht="15" customHeight="1" x14ac:dyDescent="0.25">
      <c r="A334" s="207"/>
      <c r="B334" s="170" t="s">
        <v>121</v>
      </c>
      <c r="C334" s="170"/>
      <c r="D334" s="170"/>
      <c r="E334" s="100">
        <v>0</v>
      </c>
      <c r="F334" s="100">
        <v>1</v>
      </c>
      <c r="G334" s="101">
        <f t="shared" si="6"/>
        <v>1</v>
      </c>
    </row>
    <row r="335" spans="1:7" s="35" customFormat="1" ht="15" customHeight="1" x14ac:dyDescent="0.25">
      <c r="A335" s="207"/>
      <c r="B335" s="170" t="s">
        <v>112</v>
      </c>
      <c r="C335" s="170"/>
      <c r="D335" s="170"/>
      <c r="E335" s="100">
        <v>0</v>
      </c>
      <c r="F335" s="100">
        <v>1</v>
      </c>
      <c r="G335" s="101">
        <f t="shared" si="6"/>
        <v>1</v>
      </c>
    </row>
    <row r="336" spans="1:7" s="35" customFormat="1" ht="15" customHeight="1" x14ac:dyDescent="0.25">
      <c r="A336" s="207"/>
      <c r="B336" s="170" t="s">
        <v>113</v>
      </c>
      <c r="C336" s="170"/>
      <c r="D336" s="170"/>
      <c r="E336" s="100">
        <v>0</v>
      </c>
      <c r="F336" s="100">
        <v>3</v>
      </c>
      <c r="G336" s="101">
        <f t="shared" si="6"/>
        <v>3</v>
      </c>
    </row>
    <row r="337" spans="1:7" s="35" customFormat="1" ht="15" customHeight="1" x14ac:dyDescent="0.25">
      <c r="A337" s="207"/>
      <c r="B337" s="170" t="s">
        <v>111</v>
      </c>
      <c r="C337" s="170"/>
      <c r="D337" s="170"/>
      <c r="E337" s="100">
        <v>1</v>
      </c>
      <c r="F337" s="100">
        <v>7</v>
      </c>
      <c r="G337" s="101">
        <f t="shared" si="6"/>
        <v>8</v>
      </c>
    </row>
    <row r="338" spans="1:7" s="35" customFormat="1" ht="15" customHeight="1" x14ac:dyDescent="0.25">
      <c r="A338" s="206" t="s">
        <v>154</v>
      </c>
      <c r="B338" s="170" t="s">
        <v>164</v>
      </c>
      <c r="C338" s="170"/>
      <c r="D338" s="170"/>
      <c r="E338" s="100">
        <v>0</v>
      </c>
      <c r="F338" s="100">
        <v>1</v>
      </c>
      <c r="G338" s="101">
        <f t="shared" si="6"/>
        <v>1</v>
      </c>
    </row>
    <row r="339" spans="1:7" s="35" customFormat="1" ht="15" customHeight="1" x14ac:dyDescent="0.25">
      <c r="A339" s="207"/>
      <c r="B339" s="170" t="s">
        <v>157</v>
      </c>
      <c r="C339" s="170"/>
      <c r="D339" s="170"/>
      <c r="E339" s="100">
        <v>1</v>
      </c>
      <c r="F339" s="100">
        <v>8</v>
      </c>
      <c r="G339" s="101">
        <f t="shared" si="6"/>
        <v>9</v>
      </c>
    </row>
    <row r="340" spans="1:7" s="35" customFormat="1" ht="15" customHeight="1" x14ac:dyDescent="0.25">
      <c r="A340" s="207"/>
      <c r="B340" s="170" t="s">
        <v>155</v>
      </c>
      <c r="C340" s="170"/>
      <c r="D340" s="170"/>
      <c r="E340" s="100">
        <v>1</v>
      </c>
      <c r="F340" s="100">
        <v>13</v>
      </c>
      <c r="G340" s="101">
        <f t="shared" si="6"/>
        <v>14</v>
      </c>
    </row>
    <row r="341" spans="1:7" s="35" customFormat="1" ht="15" customHeight="1" x14ac:dyDescent="0.25">
      <c r="A341" s="207"/>
      <c r="B341" s="170" t="s">
        <v>156</v>
      </c>
      <c r="C341" s="170"/>
      <c r="D341" s="170"/>
      <c r="E341" s="100">
        <v>1</v>
      </c>
      <c r="F341" s="100">
        <v>2</v>
      </c>
      <c r="G341" s="101">
        <f t="shared" si="6"/>
        <v>3</v>
      </c>
    </row>
    <row r="342" spans="1:7" s="35" customFormat="1" ht="15" customHeight="1" x14ac:dyDescent="0.25">
      <c r="A342" s="207"/>
      <c r="B342" s="170" t="s">
        <v>158</v>
      </c>
      <c r="C342" s="170"/>
      <c r="D342" s="170"/>
      <c r="E342" s="100">
        <v>0</v>
      </c>
      <c r="F342" s="100">
        <v>5</v>
      </c>
      <c r="G342" s="101">
        <f t="shared" si="6"/>
        <v>5</v>
      </c>
    </row>
    <row r="343" spans="1:7" s="35" customFormat="1" ht="15" customHeight="1" x14ac:dyDescent="0.25">
      <c r="A343" s="206" t="s">
        <v>175</v>
      </c>
      <c r="B343" s="170" t="s">
        <v>189</v>
      </c>
      <c r="C343" s="170"/>
      <c r="D343" s="170"/>
      <c r="E343" s="100">
        <v>0</v>
      </c>
      <c r="F343" s="100">
        <v>1</v>
      </c>
      <c r="G343" s="101">
        <f t="shared" si="6"/>
        <v>1</v>
      </c>
    </row>
    <row r="344" spans="1:7" s="35" customFormat="1" ht="15" customHeight="1" x14ac:dyDescent="0.25">
      <c r="A344" s="207"/>
      <c r="B344" s="170" t="s">
        <v>510</v>
      </c>
      <c r="C344" s="170"/>
      <c r="D344" s="170"/>
      <c r="E344" s="100">
        <v>0</v>
      </c>
      <c r="F344" s="100">
        <v>1</v>
      </c>
      <c r="G344" s="101">
        <f t="shared" si="6"/>
        <v>1</v>
      </c>
    </row>
    <row r="345" spans="1:7" s="35" customFormat="1" ht="15" customHeight="1" x14ac:dyDescent="0.25">
      <c r="A345" s="207"/>
      <c r="B345" s="170" t="s">
        <v>431</v>
      </c>
      <c r="C345" s="170"/>
      <c r="D345" s="170"/>
      <c r="E345" s="100">
        <v>0</v>
      </c>
      <c r="F345" s="100">
        <v>1</v>
      </c>
      <c r="G345" s="101">
        <f t="shared" si="6"/>
        <v>1</v>
      </c>
    </row>
    <row r="346" spans="1:7" s="35" customFormat="1" ht="15" customHeight="1" x14ac:dyDescent="0.25">
      <c r="A346" s="207"/>
      <c r="B346" s="170" t="s">
        <v>177</v>
      </c>
      <c r="C346" s="170"/>
      <c r="D346" s="170"/>
      <c r="E346" s="100">
        <v>0</v>
      </c>
      <c r="F346" s="100">
        <v>3</v>
      </c>
      <c r="G346" s="101">
        <f t="shared" ref="G346:G409" si="7">SUM(E346:F346)</f>
        <v>3</v>
      </c>
    </row>
    <row r="347" spans="1:7" s="35" customFormat="1" ht="15" customHeight="1" x14ac:dyDescent="0.25">
      <c r="A347" s="207"/>
      <c r="B347" s="170" t="s">
        <v>432</v>
      </c>
      <c r="C347" s="170"/>
      <c r="D347" s="170"/>
      <c r="E347" s="100">
        <v>0</v>
      </c>
      <c r="F347" s="100">
        <v>1</v>
      </c>
      <c r="G347" s="101">
        <f t="shared" si="7"/>
        <v>1</v>
      </c>
    </row>
    <row r="348" spans="1:7" s="35" customFormat="1" ht="15" customHeight="1" x14ac:dyDescent="0.25">
      <c r="A348" s="207"/>
      <c r="B348" s="170" t="s">
        <v>511</v>
      </c>
      <c r="C348" s="170"/>
      <c r="D348" s="170"/>
      <c r="E348" s="100">
        <v>0</v>
      </c>
      <c r="F348" s="100">
        <v>1</v>
      </c>
      <c r="G348" s="101">
        <f t="shared" si="7"/>
        <v>1</v>
      </c>
    </row>
    <row r="349" spans="1:7" s="35" customFormat="1" ht="15" customHeight="1" x14ac:dyDescent="0.25">
      <c r="A349" s="207"/>
      <c r="B349" s="170" t="s">
        <v>465</v>
      </c>
      <c r="C349" s="170"/>
      <c r="D349" s="170"/>
      <c r="E349" s="100">
        <v>0</v>
      </c>
      <c r="F349" s="100">
        <v>2</v>
      </c>
      <c r="G349" s="101">
        <f t="shared" si="7"/>
        <v>2</v>
      </c>
    </row>
    <row r="350" spans="1:7" s="35" customFormat="1" ht="15" customHeight="1" x14ac:dyDescent="0.25">
      <c r="A350" s="207"/>
      <c r="B350" s="170" t="s">
        <v>180</v>
      </c>
      <c r="C350" s="170"/>
      <c r="D350" s="170"/>
      <c r="E350" s="100">
        <v>0</v>
      </c>
      <c r="F350" s="100">
        <v>1</v>
      </c>
      <c r="G350" s="101">
        <f t="shared" si="7"/>
        <v>1</v>
      </c>
    </row>
    <row r="351" spans="1:7" s="35" customFormat="1" ht="15" customHeight="1" x14ac:dyDescent="0.25">
      <c r="A351" s="207"/>
      <c r="B351" s="170" t="s">
        <v>179</v>
      </c>
      <c r="C351" s="170"/>
      <c r="D351" s="170"/>
      <c r="E351" s="100">
        <v>0</v>
      </c>
      <c r="F351" s="100">
        <v>1</v>
      </c>
      <c r="G351" s="101">
        <f t="shared" si="7"/>
        <v>1</v>
      </c>
    </row>
    <row r="352" spans="1:7" s="35" customFormat="1" ht="15" customHeight="1" x14ac:dyDescent="0.25">
      <c r="A352" s="207"/>
      <c r="B352" s="170" t="s">
        <v>185</v>
      </c>
      <c r="C352" s="170"/>
      <c r="D352" s="170"/>
      <c r="E352" s="100">
        <v>0</v>
      </c>
      <c r="F352" s="100">
        <v>1</v>
      </c>
      <c r="G352" s="101">
        <f t="shared" si="7"/>
        <v>1</v>
      </c>
    </row>
    <row r="353" spans="1:7" s="35" customFormat="1" ht="15" customHeight="1" x14ac:dyDescent="0.25">
      <c r="A353" s="207"/>
      <c r="B353" s="170" t="s">
        <v>176</v>
      </c>
      <c r="C353" s="170"/>
      <c r="D353" s="170"/>
      <c r="E353" s="100">
        <v>0</v>
      </c>
      <c r="F353" s="100">
        <v>5</v>
      </c>
      <c r="G353" s="101">
        <f t="shared" si="7"/>
        <v>5</v>
      </c>
    </row>
    <row r="354" spans="1:7" s="35" customFormat="1" ht="15" customHeight="1" x14ac:dyDescent="0.25">
      <c r="A354" s="207"/>
      <c r="B354" s="170" t="s">
        <v>512</v>
      </c>
      <c r="C354" s="170"/>
      <c r="D354" s="170"/>
      <c r="E354" s="100">
        <v>0</v>
      </c>
      <c r="F354" s="100">
        <v>3</v>
      </c>
      <c r="G354" s="101">
        <f t="shared" si="7"/>
        <v>3</v>
      </c>
    </row>
    <row r="355" spans="1:7" s="35" customFormat="1" ht="15" customHeight="1" x14ac:dyDescent="0.25">
      <c r="A355" s="207"/>
      <c r="B355" s="170" t="s">
        <v>184</v>
      </c>
      <c r="C355" s="170"/>
      <c r="D355" s="170"/>
      <c r="E355" s="100">
        <v>0</v>
      </c>
      <c r="F355" s="100">
        <v>1</v>
      </c>
      <c r="G355" s="101">
        <f t="shared" si="7"/>
        <v>1</v>
      </c>
    </row>
    <row r="356" spans="1:7" s="35" customFormat="1" ht="15" customHeight="1" x14ac:dyDescent="0.25">
      <c r="A356" s="207"/>
      <c r="B356" s="170" t="s">
        <v>182</v>
      </c>
      <c r="C356" s="170"/>
      <c r="D356" s="170"/>
      <c r="E356" s="100">
        <v>0</v>
      </c>
      <c r="F356" s="100">
        <v>1</v>
      </c>
      <c r="G356" s="101">
        <f t="shared" si="7"/>
        <v>1</v>
      </c>
    </row>
    <row r="357" spans="1:7" s="35" customFormat="1" ht="15" customHeight="1" x14ac:dyDescent="0.25">
      <c r="A357" s="206" t="s">
        <v>50</v>
      </c>
      <c r="B357" s="170" t="s">
        <v>60</v>
      </c>
      <c r="C357" s="170"/>
      <c r="D357" s="170"/>
      <c r="E357" s="100">
        <v>0</v>
      </c>
      <c r="F357" s="100">
        <v>2</v>
      </c>
      <c r="G357" s="101">
        <f t="shared" si="7"/>
        <v>2</v>
      </c>
    </row>
    <row r="358" spans="1:7" s="35" customFormat="1" ht="15" customHeight="1" x14ac:dyDescent="0.25">
      <c r="A358" s="207"/>
      <c r="B358" s="170" t="s">
        <v>54</v>
      </c>
      <c r="C358" s="170"/>
      <c r="D358" s="170"/>
      <c r="E358" s="100">
        <v>0</v>
      </c>
      <c r="F358" s="100">
        <v>4</v>
      </c>
      <c r="G358" s="101">
        <f t="shared" si="7"/>
        <v>4</v>
      </c>
    </row>
    <row r="359" spans="1:7" s="35" customFormat="1" ht="15" customHeight="1" x14ac:dyDescent="0.25">
      <c r="A359" s="207"/>
      <c r="B359" s="170" t="s">
        <v>53</v>
      </c>
      <c r="C359" s="170"/>
      <c r="D359" s="170"/>
      <c r="E359" s="100">
        <v>1</v>
      </c>
      <c r="F359" s="100">
        <v>3</v>
      </c>
      <c r="G359" s="101">
        <f t="shared" si="7"/>
        <v>4</v>
      </c>
    </row>
    <row r="360" spans="1:7" s="35" customFormat="1" ht="15" customHeight="1" x14ac:dyDescent="0.25">
      <c r="A360" s="207"/>
      <c r="B360" s="170" t="s">
        <v>52</v>
      </c>
      <c r="C360" s="170"/>
      <c r="D360" s="170"/>
      <c r="E360" s="100">
        <v>0</v>
      </c>
      <c r="F360" s="100">
        <v>6</v>
      </c>
      <c r="G360" s="101">
        <f t="shared" si="7"/>
        <v>6</v>
      </c>
    </row>
    <row r="361" spans="1:7" s="35" customFormat="1" ht="15" customHeight="1" x14ac:dyDescent="0.25">
      <c r="A361" s="207"/>
      <c r="B361" s="170" t="s">
        <v>56</v>
      </c>
      <c r="C361" s="170"/>
      <c r="D361" s="170"/>
      <c r="E361" s="100">
        <v>0</v>
      </c>
      <c r="F361" s="100">
        <v>1</v>
      </c>
      <c r="G361" s="101">
        <f t="shared" si="7"/>
        <v>1</v>
      </c>
    </row>
    <row r="362" spans="1:7" s="35" customFormat="1" ht="15" customHeight="1" x14ac:dyDescent="0.25">
      <c r="A362" s="207"/>
      <c r="B362" s="170" t="s">
        <v>65</v>
      </c>
      <c r="C362" s="170"/>
      <c r="D362" s="170"/>
      <c r="E362" s="100">
        <v>0</v>
      </c>
      <c r="F362" s="100">
        <v>1</v>
      </c>
      <c r="G362" s="101">
        <f t="shared" si="7"/>
        <v>1</v>
      </c>
    </row>
    <row r="363" spans="1:7" s="35" customFormat="1" ht="15" customHeight="1" x14ac:dyDescent="0.25">
      <c r="A363" s="207"/>
      <c r="B363" s="170" t="s">
        <v>59</v>
      </c>
      <c r="C363" s="170"/>
      <c r="D363" s="170"/>
      <c r="E363" s="100">
        <v>0</v>
      </c>
      <c r="F363" s="100">
        <v>1</v>
      </c>
      <c r="G363" s="101">
        <f t="shared" si="7"/>
        <v>1</v>
      </c>
    </row>
    <row r="364" spans="1:7" s="35" customFormat="1" ht="15" customHeight="1" x14ac:dyDescent="0.25">
      <c r="A364" s="207"/>
      <c r="B364" s="170" t="s">
        <v>55</v>
      </c>
      <c r="C364" s="170"/>
      <c r="D364" s="170"/>
      <c r="E364" s="100">
        <v>0</v>
      </c>
      <c r="F364" s="100">
        <v>1</v>
      </c>
      <c r="G364" s="101">
        <f t="shared" si="7"/>
        <v>1</v>
      </c>
    </row>
    <row r="365" spans="1:7" s="35" customFormat="1" ht="15" customHeight="1" x14ac:dyDescent="0.25">
      <c r="A365" s="207"/>
      <c r="B365" s="170" t="s">
        <v>63</v>
      </c>
      <c r="C365" s="170"/>
      <c r="D365" s="170"/>
      <c r="E365" s="100">
        <v>0</v>
      </c>
      <c r="F365" s="100">
        <v>1</v>
      </c>
      <c r="G365" s="101">
        <f t="shared" si="7"/>
        <v>1</v>
      </c>
    </row>
    <row r="366" spans="1:7" s="35" customFormat="1" ht="15" customHeight="1" x14ac:dyDescent="0.25">
      <c r="A366" s="207"/>
      <c r="B366" s="170" t="s">
        <v>61</v>
      </c>
      <c r="C366" s="170"/>
      <c r="D366" s="170"/>
      <c r="E366" s="100">
        <v>0</v>
      </c>
      <c r="F366" s="100">
        <v>1</v>
      </c>
      <c r="G366" s="101">
        <f t="shared" si="7"/>
        <v>1</v>
      </c>
    </row>
    <row r="367" spans="1:7" s="35" customFormat="1" ht="15" customHeight="1" x14ac:dyDescent="0.25">
      <c r="A367" s="207"/>
      <c r="B367" s="170" t="s">
        <v>51</v>
      </c>
      <c r="C367" s="170"/>
      <c r="D367" s="170"/>
      <c r="E367" s="100">
        <v>5</v>
      </c>
      <c r="F367" s="100">
        <v>43</v>
      </c>
      <c r="G367" s="101">
        <f t="shared" si="7"/>
        <v>48</v>
      </c>
    </row>
    <row r="368" spans="1:7" s="35" customFormat="1" ht="15" customHeight="1" x14ac:dyDescent="0.25">
      <c r="A368" s="207"/>
      <c r="B368" s="170" t="s">
        <v>58</v>
      </c>
      <c r="C368" s="170"/>
      <c r="D368" s="170"/>
      <c r="E368" s="100">
        <v>0</v>
      </c>
      <c r="F368" s="100">
        <v>2</v>
      </c>
      <c r="G368" s="101">
        <f t="shared" si="7"/>
        <v>2</v>
      </c>
    </row>
    <row r="369" spans="1:7" s="35" customFormat="1" ht="15" customHeight="1" x14ac:dyDescent="0.25">
      <c r="A369" s="207"/>
      <c r="B369" s="170" t="s">
        <v>57</v>
      </c>
      <c r="C369" s="170"/>
      <c r="D369" s="170"/>
      <c r="E369" s="100">
        <v>0</v>
      </c>
      <c r="F369" s="100">
        <v>2</v>
      </c>
      <c r="G369" s="101">
        <f t="shared" si="7"/>
        <v>2</v>
      </c>
    </row>
    <row r="370" spans="1:7" s="35" customFormat="1" ht="15" customHeight="1" x14ac:dyDescent="0.25">
      <c r="A370" s="206" t="s">
        <v>7</v>
      </c>
      <c r="B370" s="170" t="s">
        <v>21</v>
      </c>
      <c r="C370" s="170"/>
      <c r="D370" s="170"/>
      <c r="E370" s="100">
        <v>0</v>
      </c>
      <c r="F370" s="100">
        <v>2</v>
      </c>
      <c r="G370" s="101">
        <f t="shared" si="7"/>
        <v>2</v>
      </c>
    </row>
    <row r="371" spans="1:7" s="35" customFormat="1" ht="15" customHeight="1" x14ac:dyDescent="0.25">
      <c r="A371" s="207"/>
      <c r="B371" s="170" t="s">
        <v>9</v>
      </c>
      <c r="C371" s="170"/>
      <c r="D371" s="170"/>
      <c r="E371" s="100">
        <v>1</v>
      </c>
      <c r="F371" s="100">
        <v>5</v>
      </c>
      <c r="G371" s="101">
        <f t="shared" si="7"/>
        <v>6</v>
      </c>
    </row>
    <row r="372" spans="1:7" s="35" customFormat="1" ht="15" customHeight="1" x14ac:dyDescent="0.25">
      <c r="A372" s="207"/>
      <c r="B372" s="170" t="s">
        <v>20</v>
      </c>
      <c r="C372" s="170"/>
      <c r="D372" s="170"/>
      <c r="E372" s="100">
        <v>1</v>
      </c>
      <c r="F372" s="100">
        <v>1</v>
      </c>
      <c r="G372" s="101">
        <f t="shared" si="7"/>
        <v>2</v>
      </c>
    </row>
    <row r="373" spans="1:7" s="35" customFormat="1" ht="15" customHeight="1" x14ac:dyDescent="0.25">
      <c r="A373" s="207"/>
      <c r="B373" s="170" t="s">
        <v>13</v>
      </c>
      <c r="C373" s="170"/>
      <c r="D373" s="170"/>
      <c r="E373" s="100">
        <v>2</v>
      </c>
      <c r="F373" s="100">
        <v>8</v>
      </c>
      <c r="G373" s="101">
        <f t="shared" si="7"/>
        <v>10</v>
      </c>
    </row>
    <row r="374" spans="1:7" s="35" customFormat="1" ht="15" customHeight="1" x14ac:dyDescent="0.25">
      <c r="A374" s="207"/>
      <c r="B374" s="170" t="s">
        <v>12</v>
      </c>
      <c r="C374" s="170"/>
      <c r="D374" s="170"/>
      <c r="E374" s="100">
        <v>1</v>
      </c>
      <c r="F374" s="100">
        <v>5</v>
      </c>
      <c r="G374" s="101">
        <f t="shared" si="7"/>
        <v>6</v>
      </c>
    </row>
    <row r="375" spans="1:7" s="35" customFormat="1" ht="15" customHeight="1" x14ac:dyDescent="0.25">
      <c r="A375" s="207"/>
      <c r="B375" s="170" t="s">
        <v>26</v>
      </c>
      <c r="C375" s="170"/>
      <c r="D375" s="170"/>
      <c r="E375" s="100">
        <v>1</v>
      </c>
      <c r="F375" s="100">
        <v>0</v>
      </c>
      <c r="G375" s="101">
        <f t="shared" si="7"/>
        <v>1</v>
      </c>
    </row>
    <row r="376" spans="1:7" s="35" customFormat="1" ht="15" customHeight="1" x14ac:dyDescent="0.25">
      <c r="A376" s="207"/>
      <c r="B376" s="170" t="s">
        <v>15</v>
      </c>
      <c r="C376" s="170"/>
      <c r="D376" s="170"/>
      <c r="E376" s="100">
        <v>1</v>
      </c>
      <c r="F376" s="100">
        <v>2</v>
      </c>
      <c r="G376" s="101">
        <f t="shared" si="7"/>
        <v>3</v>
      </c>
    </row>
    <row r="377" spans="1:7" s="35" customFormat="1" ht="15" customHeight="1" x14ac:dyDescent="0.25">
      <c r="A377" s="207"/>
      <c r="B377" s="170" t="s">
        <v>10</v>
      </c>
      <c r="C377" s="170"/>
      <c r="D377" s="170"/>
      <c r="E377" s="100">
        <v>0</v>
      </c>
      <c r="F377" s="100">
        <v>7</v>
      </c>
      <c r="G377" s="101">
        <f t="shared" si="7"/>
        <v>7</v>
      </c>
    </row>
    <row r="378" spans="1:7" s="35" customFormat="1" ht="15" customHeight="1" x14ac:dyDescent="0.25">
      <c r="A378" s="207"/>
      <c r="B378" s="170" t="s">
        <v>18</v>
      </c>
      <c r="C378" s="170"/>
      <c r="D378" s="170"/>
      <c r="E378" s="100">
        <v>1</v>
      </c>
      <c r="F378" s="100">
        <v>0</v>
      </c>
      <c r="G378" s="101">
        <f t="shared" si="7"/>
        <v>1</v>
      </c>
    </row>
    <row r="379" spans="1:7" s="35" customFormat="1" ht="15" customHeight="1" x14ac:dyDescent="0.25">
      <c r="A379" s="207"/>
      <c r="B379" s="170" t="s">
        <v>17</v>
      </c>
      <c r="C379" s="170"/>
      <c r="D379" s="170"/>
      <c r="E379" s="100">
        <v>0</v>
      </c>
      <c r="F379" s="100">
        <v>1</v>
      </c>
      <c r="G379" s="101">
        <f t="shared" si="7"/>
        <v>1</v>
      </c>
    </row>
    <row r="380" spans="1:7" s="35" customFormat="1" ht="15" customHeight="1" x14ac:dyDescent="0.25">
      <c r="A380" s="207"/>
      <c r="B380" s="170" t="s">
        <v>8</v>
      </c>
      <c r="C380" s="170"/>
      <c r="D380" s="170"/>
      <c r="E380" s="100">
        <v>8</v>
      </c>
      <c r="F380" s="100">
        <v>33</v>
      </c>
      <c r="G380" s="101">
        <f t="shared" si="7"/>
        <v>41</v>
      </c>
    </row>
    <row r="381" spans="1:7" s="35" customFormat="1" ht="15" customHeight="1" x14ac:dyDescent="0.25">
      <c r="A381" s="207"/>
      <c r="B381" s="170" t="s">
        <v>14</v>
      </c>
      <c r="C381" s="170"/>
      <c r="D381" s="170"/>
      <c r="E381" s="100">
        <v>2</v>
      </c>
      <c r="F381" s="100">
        <v>3</v>
      </c>
      <c r="G381" s="101">
        <f t="shared" si="7"/>
        <v>5</v>
      </c>
    </row>
    <row r="382" spans="1:7" s="35" customFormat="1" ht="15" customHeight="1" x14ac:dyDescent="0.25">
      <c r="A382" s="207"/>
      <c r="B382" s="170" t="s">
        <v>11</v>
      </c>
      <c r="C382" s="170"/>
      <c r="D382" s="170"/>
      <c r="E382" s="100">
        <v>2</v>
      </c>
      <c r="F382" s="100">
        <v>6</v>
      </c>
      <c r="G382" s="101">
        <f t="shared" si="7"/>
        <v>8</v>
      </c>
    </row>
    <row r="383" spans="1:7" s="35" customFormat="1" ht="15" customHeight="1" x14ac:dyDescent="0.25">
      <c r="A383" s="206" t="s">
        <v>144</v>
      </c>
      <c r="B383" s="170" t="s">
        <v>148</v>
      </c>
      <c r="C383" s="170"/>
      <c r="D383" s="170"/>
      <c r="E383" s="100">
        <v>0</v>
      </c>
      <c r="F383" s="100">
        <v>1</v>
      </c>
      <c r="G383" s="101">
        <f t="shared" si="7"/>
        <v>1</v>
      </c>
    </row>
    <row r="384" spans="1:7" s="35" customFormat="1" ht="15" customHeight="1" x14ac:dyDescent="0.25">
      <c r="A384" s="207"/>
      <c r="B384" s="170" t="s">
        <v>152</v>
      </c>
      <c r="C384" s="170"/>
      <c r="D384" s="170"/>
      <c r="E384" s="100">
        <v>1</v>
      </c>
      <c r="F384" s="100">
        <v>2</v>
      </c>
      <c r="G384" s="101">
        <f t="shared" si="7"/>
        <v>3</v>
      </c>
    </row>
    <row r="385" spans="1:7" s="35" customFormat="1" ht="15" customHeight="1" x14ac:dyDescent="0.25">
      <c r="A385" s="207"/>
      <c r="B385" s="170" t="s">
        <v>149</v>
      </c>
      <c r="C385" s="170"/>
      <c r="D385" s="170"/>
      <c r="E385" s="100">
        <v>0</v>
      </c>
      <c r="F385" s="100">
        <v>3</v>
      </c>
      <c r="G385" s="101">
        <f t="shared" si="7"/>
        <v>3</v>
      </c>
    </row>
    <row r="386" spans="1:7" s="35" customFormat="1" ht="15" customHeight="1" x14ac:dyDescent="0.25">
      <c r="A386" s="207"/>
      <c r="B386" s="170" t="s">
        <v>145</v>
      </c>
      <c r="C386" s="170"/>
      <c r="D386" s="170"/>
      <c r="E386" s="100">
        <v>3</v>
      </c>
      <c r="F386" s="100">
        <v>5</v>
      </c>
      <c r="G386" s="101">
        <f t="shared" si="7"/>
        <v>8</v>
      </c>
    </row>
    <row r="387" spans="1:7" s="35" customFormat="1" ht="15" customHeight="1" x14ac:dyDescent="0.25">
      <c r="A387" s="207"/>
      <c r="B387" s="170" t="s">
        <v>147</v>
      </c>
      <c r="C387" s="170"/>
      <c r="D387" s="170"/>
      <c r="E387" s="100">
        <v>0</v>
      </c>
      <c r="F387" s="100">
        <v>3</v>
      </c>
      <c r="G387" s="101">
        <f t="shared" si="7"/>
        <v>3</v>
      </c>
    </row>
    <row r="388" spans="1:7" s="35" customFormat="1" ht="15" customHeight="1" x14ac:dyDescent="0.25">
      <c r="A388" s="207"/>
      <c r="B388" s="170" t="s">
        <v>146</v>
      </c>
      <c r="C388" s="170"/>
      <c r="D388" s="170"/>
      <c r="E388" s="100">
        <v>0</v>
      </c>
      <c r="F388" s="100">
        <v>1</v>
      </c>
      <c r="G388" s="101">
        <f t="shared" si="7"/>
        <v>1</v>
      </c>
    </row>
    <row r="389" spans="1:7" s="35" customFormat="1" ht="15" customHeight="1" x14ac:dyDescent="0.25">
      <c r="A389" s="207"/>
      <c r="B389" s="170" t="s">
        <v>513</v>
      </c>
      <c r="C389" s="170"/>
      <c r="D389" s="170"/>
      <c r="E389" s="100">
        <v>0</v>
      </c>
      <c r="F389" s="100">
        <v>1</v>
      </c>
      <c r="G389" s="101">
        <f t="shared" si="7"/>
        <v>1</v>
      </c>
    </row>
    <row r="390" spans="1:7" s="35" customFormat="1" ht="15" customHeight="1" x14ac:dyDescent="0.25">
      <c r="A390" s="207"/>
      <c r="B390" s="170" t="s">
        <v>150</v>
      </c>
      <c r="C390" s="170"/>
      <c r="D390" s="170"/>
      <c r="E390" s="100">
        <v>0</v>
      </c>
      <c r="F390" s="100">
        <v>1</v>
      </c>
      <c r="G390" s="101">
        <f t="shared" si="7"/>
        <v>1</v>
      </c>
    </row>
    <row r="391" spans="1:7" s="35" customFormat="1" ht="15" customHeight="1" x14ac:dyDescent="0.25">
      <c r="A391" s="206" t="s">
        <v>27</v>
      </c>
      <c r="B391" s="170" t="s">
        <v>34</v>
      </c>
      <c r="C391" s="170"/>
      <c r="D391" s="170"/>
      <c r="E391" s="100">
        <v>0</v>
      </c>
      <c r="F391" s="100">
        <v>1</v>
      </c>
      <c r="G391" s="101">
        <f t="shared" si="7"/>
        <v>1</v>
      </c>
    </row>
    <row r="392" spans="1:7" s="35" customFormat="1" ht="15" customHeight="1" x14ac:dyDescent="0.25">
      <c r="A392" s="207"/>
      <c r="B392" s="170" t="s">
        <v>29</v>
      </c>
      <c r="C392" s="170"/>
      <c r="D392" s="170"/>
      <c r="E392" s="100">
        <v>1</v>
      </c>
      <c r="F392" s="100">
        <v>12</v>
      </c>
      <c r="G392" s="101">
        <f t="shared" si="7"/>
        <v>13</v>
      </c>
    </row>
    <row r="393" spans="1:7" s="35" customFormat="1" ht="15" customHeight="1" x14ac:dyDescent="0.25">
      <c r="A393" s="207"/>
      <c r="B393" s="170" t="s">
        <v>31</v>
      </c>
      <c r="C393" s="170"/>
      <c r="D393" s="170"/>
      <c r="E393" s="100">
        <v>0</v>
      </c>
      <c r="F393" s="100">
        <v>5</v>
      </c>
      <c r="G393" s="101">
        <f t="shared" si="7"/>
        <v>5</v>
      </c>
    </row>
    <row r="394" spans="1:7" s="35" customFormat="1" ht="15" customHeight="1" x14ac:dyDescent="0.25">
      <c r="A394" s="207"/>
      <c r="B394" s="170" t="s">
        <v>32</v>
      </c>
      <c r="C394" s="170"/>
      <c r="D394" s="170"/>
      <c r="E394" s="100">
        <v>1</v>
      </c>
      <c r="F394" s="100">
        <v>2</v>
      </c>
      <c r="G394" s="101">
        <f t="shared" si="7"/>
        <v>3</v>
      </c>
    </row>
    <row r="395" spans="1:7" s="35" customFormat="1" ht="15" customHeight="1" x14ac:dyDescent="0.25">
      <c r="A395" s="207"/>
      <c r="B395" s="170" t="s">
        <v>33</v>
      </c>
      <c r="C395" s="170"/>
      <c r="D395" s="170"/>
      <c r="E395" s="100">
        <v>0</v>
      </c>
      <c r="F395" s="100">
        <v>5</v>
      </c>
      <c r="G395" s="101">
        <f t="shared" si="7"/>
        <v>5</v>
      </c>
    </row>
    <row r="396" spans="1:7" s="35" customFormat="1" ht="15" customHeight="1" x14ac:dyDescent="0.25">
      <c r="A396" s="207"/>
      <c r="B396" s="170" t="s">
        <v>28</v>
      </c>
      <c r="C396" s="170"/>
      <c r="D396" s="170"/>
      <c r="E396" s="100">
        <v>7</v>
      </c>
      <c r="F396" s="100">
        <v>35</v>
      </c>
      <c r="G396" s="101">
        <f t="shared" si="7"/>
        <v>42</v>
      </c>
    </row>
    <row r="397" spans="1:7" s="35" customFormat="1" ht="15" customHeight="1" x14ac:dyDescent="0.25">
      <c r="A397" s="206" t="s">
        <v>35</v>
      </c>
      <c r="B397" s="170" t="s">
        <v>42</v>
      </c>
      <c r="C397" s="170"/>
      <c r="D397" s="170"/>
      <c r="E397" s="100">
        <v>0</v>
      </c>
      <c r="F397" s="100">
        <v>5</v>
      </c>
      <c r="G397" s="101">
        <f t="shared" si="7"/>
        <v>5</v>
      </c>
    </row>
    <row r="398" spans="1:7" s="35" customFormat="1" ht="15" customHeight="1" x14ac:dyDescent="0.25">
      <c r="A398" s="207"/>
      <c r="B398" s="170" t="s">
        <v>36</v>
      </c>
      <c r="C398" s="170"/>
      <c r="D398" s="170"/>
      <c r="E398" s="100">
        <v>1</v>
      </c>
      <c r="F398" s="100">
        <v>12</v>
      </c>
      <c r="G398" s="101">
        <f t="shared" si="7"/>
        <v>13</v>
      </c>
    </row>
    <row r="399" spans="1:7" s="35" customFormat="1" ht="15" customHeight="1" x14ac:dyDescent="0.25">
      <c r="A399" s="207"/>
      <c r="B399" s="170" t="s">
        <v>44</v>
      </c>
      <c r="C399" s="170"/>
      <c r="D399" s="170"/>
      <c r="E399" s="100">
        <v>3</v>
      </c>
      <c r="F399" s="100">
        <v>5</v>
      </c>
      <c r="G399" s="101">
        <f t="shared" si="7"/>
        <v>8</v>
      </c>
    </row>
    <row r="400" spans="1:7" s="35" customFormat="1" ht="15" customHeight="1" x14ac:dyDescent="0.25">
      <c r="A400" s="207"/>
      <c r="B400" s="170" t="s">
        <v>38</v>
      </c>
      <c r="C400" s="170"/>
      <c r="D400" s="170"/>
      <c r="E400" s="100">
        <v>9</v>
      </c>
      <c r="F400" s="100">
        <v>28</v>
      </c>
      <c r="G400" s="101">
        <f t="shared" si="7"/>
        <v>37</v>
      </c>
    </row>
    <row r="401" spans="1:14" s="35" customFormat="1" ht="15" customHeight="1" x14ac:dyDescent="0.25">
      <c r="A401" s="207"/>
      <c r="B401" s="170" t="s">
        <v>41</v>
      </c>
      <c r="C401" s="170"/>
      <c r="D401" s="170"/>
      <c r="E401" s="100">
        <v>0</v>
      </c>
      <c r="F401" s="100">
        <v>8</v>
      </c>
      <c r="G401" s="101">
        <f t="shared" si="7"/>
        <v>8</v>
      </c>
    </row>
    <row r="402" spans="1:14" s="35" customFormat="1" ht="15" customHeight="1" x14ac:dyDescent="0.25">
      <c r="A402" s="207"/>
      <c r="B402" s="170" t="s">
        <v>37</v>
      </c>
      <c r="C402" s="170"/>
      <c r="D402" s="170"/>
      <c r="E402" s="100">
        <v>0</v>
      </c>
      <c r="F402" s="100">
        <v>6</v>
      </c>
      <c r="G402" s="101">
        <f t="shared" si="7"/>
        <v>6</v>
      </c>
    </row>
    <row r="403" spans="1:14" s="35" customFormat="1" ht="15" customHeight="1" x14ac:dyDescent="0.25">
      <c r="A403" s="207"/>
      <c r="B403" s="170" t="s">
        <v>46</v>
      </c>
      <c r="C403" s="170"/>
      <c r="D403" s="170"/>
      <c r="E403" s="100">
        <v>0</v>
      </c>
      <c r="F403" s="100">
        <v>2</v>
      </c>
      <c r="G403" s="101">
        <f t="shared" si="7"/>
        <v>2</v>
      </c>
    </row>
    <row r="404" spans="1:14" s="35" customFormat="1" ht="15" customHeight="1" x14ac:dyDescent="0.25">
      <c r="A404" s="207"/>
      <c r="B404" s="170" t="s">
        <v>48</v>
      </c>
      <c r="C404" s="170"/>
      <c r="D404" s="170"/>
      <c r="E404" s="100">
        <v>0</v>
      </c>
      <c r="F404" s="100">
        <v>1</v>
      </c>
      <c r="G404" s="101">
        <f t="shared" si="7"/>
        <v>1</v>
      </c>
    </row>
    <row r="405" spans="1:14" s="35" customFormat="1" ht="15" customHeight="1" x14ac:dyDescent="0.25">
      <c r="A405" s="207"/>
      <c r="B405" s="170" t="s">
        <v>45</v>
      </c>
      <c r="C405" s="170"/>
      <c r="D405" s="170"/>
      <c r="E405" s="100">
        <v>0</v>
      </c>
      <c r="F405" s="100">
        <v>1</v>
      </c>
      <c r="G405" s="101">
        <f t="shared" si="7"/>
        <v>1</v>
      </c>
    </row>
    <row r="406" spans="1:14" s="35" customFormat="1" ht="15" customHeight="1" x14ac:dyDescent="0.25">
      <c r="A406" s="207"/>
      <c r="B406" s="170" t="s">
        <v>39</v>
      </c>
      <c r="C406" s="170"/>
      <c r="D406" s="170"/>
      <c r="E406" s="100">
        <v>1</v>
      </c>
      <c r="F406" s="100">
        <v>13</v>
      </c>
      <c r="G406" s="101">
        <f t="shared" si="7"/>
        <v>14</v>
      </c>
    </row>
    <row r="407" spans="1:14" s="35" customFormat="1" ht="15" customHeight="1" x14ac:dyDescent="0.25">
      <c r="A407" s="207"/>
      <c r="B407" s="170" t="s">
        <v>40</v>
      </c>
      <c r="C407" s="170"/>
      <c r="D407" s="170"/>
      <c r="E407" s="100">
        <v>0</v>
      </c>
      <c r="F407" s="100">
        <v>12</v>
      </c>
      <c r="G407" s="101">
        <f t="shared" si="7"/>
        <v>12</v>
      </c>
    </row>
    <row r="408" spans="1:14" s="35" customFormat="1" ht="15" customHeight="1" x14ac:dyDescent="0.25">
      <c r="A408" s="207"/>
      <c r="B408" s="170" t="s">
        <v>43</v>
      </c>
      <c r="C408" s="170"/>
      <c r="D408" s="170"/>
      <c r="E408" s="100">
        <v>1</v>
      </c>
      <c r="F408" s="100">
        <v>5</v>
      </c>
      <c r="G408" s="101">
        <f t="shared" si="7"/>
        <v>6</v>
      </c>
    </row>
    <row r="409" spans="1:14" s="35" customFormat="1" ht="15" customHeight="1" x14ac:dyDescent="0.25">
      <c r="A409" s="206" t="s">
        <v>128</v>
      </c>
      <c r="B409" s="170" t="s">
        <v>134</v>
      </c>
      <c r="C409" s="170"/>
      <c r="D409" s="170"/>
      <c r="E409" s="100">
        <v>0</v>
      </c>
      <c r="F409" s="100">
        <v>1</v>
      </c>
      <c r="G409" s="101">
        <f t="shared" si="7"/>
        <v>1</v>
      </c>
    </row>
    <row r="410" spans="1:14" s="35" customFormat="1" ht="15" customHeight="1" x14ac:dyDescent="0.25">
      <c r="A410" s="207"/>
      <c r="B410" s="170" t="s">
        <v>140</v>
      </c>
      <c r="C410" s="170"/>
      <c r="D410" s="170"/>
      <c r="E410" s="100">
        <v>0</v>
      </c>
      <c r="F410" s="100">
        <v>1</v>
      </c>
      <c r="G410" s="101">
        <f t="shared" ref="G410:G418" si="8">SUM(E410:F410)</f>
        <v>1</v>
      </c>
    </row>
    <row r="411" spans="1:14" s="35" customFormat="1" ht="15" customHeight="1" x14ac:dyDescent="0.25">
      <c r="A411" s="207"/>
      <c r="B411" s="170" t="s">
        <v>131</v>
      </c>
      <c r="C411" s="170"/>
      <c r="D411" s="170"/>
      <c r="E411" s="100">
        <v>0</v>
      </c>
      <c r="F411" s="100">
        <v>4</v>
      </c>
      <c r="G411" s="101">
        <f t="shared" si="8"/>
        <v>4</v>
      </c>
    </row>
    <row r="412" spans="1:14" s="35" customFormat="1" ht="15" customHeight="1" x14ac:dyDescent="0.25">
      <c r="A412" s="207"/>
      <c r="B412" s="170" t="s">
        <v>139</v>
      </c>
      <c r="C412" s="170"/>
      <c r="D412" s="170"/>
      <c r="E412" s="100">
        <v>0</v>
      </c>
      <c r="F412" s="100">
        <v>1</v>
      </c>
      <c r="G412" s="101">
        <f t="shared" si="8"/>
        <v>1</v>
      </c>
    </row>
    <row r="413" spans="1:14" s="35" customFormat="1" ht="15" customHeight="1" x14ac:dyDescent="0.25">
      <c r="A413" s="207"/>
      <c r="B413" s="170" t="s">
        <v>133</v>
      </c>
      <c r="C413" s="170"/>
      <c r="D413" s="170"/>
      <c r="E413" s="100">
        <v>0</v>
      </c>
      <c r="F413" s="100">
        <v>5</v>
      </c>
      <c r="G413" s="101">
        <f t="shared" si="8"/>
        <v>5</v>
      </c>
    </row>
    <row r="414" spans="1:14" ht="16.5" customHeight="1" x14ac:dyDescent="0.25">
      <c r="A414" s="207"/>
      <c r="B414" s="170" t="s">
        <v>514</v>
      </c>
      <c r="C414" s="170"/>
      <c r="D414" s="170"/>
      <c r="E414" s="100">
        <v>3</v>
      </c>
      <c r="F414" s="100">
        <v>3</v>
      </c>
      <c r="G414" s="101">
        <f t="shared" si="8"/>
        <v>6</v>
      </c>
      <c r="H414"/>
      <c r="I414"/>
      <c r="J414"/>
      <c r="K414"/>
      <c r="L414"/>
      <c r="M414"/>
      <c r="N414"/>
    </row>
    <row r="415" spans="1:14" ht="15" customHeight="1" x14ac:dyDescent="0.25">
      <c r="A415" s="207"/>
      <c r="B415" s="170" t="s">
        <v>132</v>
      </c>
      <c r="C415" s="170"/>
      <c r="D415" s="170"/>
      <c r="E415" s="100">
        <v>0</v>
      </c>
      <c r="F415" s="100">
        <v>2</v>
      </c>
      <c r="G415" s="101">
        <f t="shared" si="8"/>
        <v>2</v>
      </c>
      <c r="H415"/>
      <c r="I415"/>
      <c r="J415"/>
      <c r="K415"/>
      <c r="L415"/>
      <c r="M415"/>
      <c r="N415"/>
    </row>
    <row r="416" spans="1:14" x14ac:dyDescent="0.25">
      <c r="A416" s="207"/>
      <c r="B416" s="170" t="s">
        <v>136</v>
      </c>
      <c r="C416" s="170"/>
      <c r="D416" s="170"/>
      <c r="E416" s="100">
        <v>0</v>
      </c>
      <c r="F416" s="100">
        <v>2</v>
      </c>
      <c r="G416" s="101">
        <f t="shared" si="8"/>
        <v>2</v>
      </c>
      <c r="H416"/>
      <c r="I416"/>
      <c r="J416"/>
      <c r="K416"/>
      <c r="L416"/>
      <c r="M416"/>
      <c r="N416"/>
    </row>
    <row r="417" spans="1:17" x14ac:dyDescent="0.25">
      <c r="A417" s="207"/>
      <c r="B417" s="170" t="s">
        <v>130</v>
      </c>
      <c r="C417" s="170"/>
      <c r="D417" s="170"/>
      <c r="E417" s="100">
        <v>0</v>
      </c>
      <c r="F417" s="100">
        <v>3</v>
      </c>
      <c r="G417" s="101">
        <f t="shared" si="8"/>
        <v>3</v>
      </c>
      <c r="H417"/>
      <c r="I417"/>
      <c r="J417"/>
      <c r="K417"/>
      <c r="L417"/>
      <c r="M417"/>
      <c r="N417"/>
    </row>
    <row r="418" spans="1:17" x14ac:dyDescent="0.25">
      <c r="A418" s="207"/>
      <c r="B418" s="170" t="s">
        <v>129</v>
      </c>
      <c r="C418" s="170"/>
      <c r="D418" s="170"/>
      <c r="E418" s="100">
        <v>1</v>
      </c>
      <c r="F418" s="100">
        <v>14</v>
      </c>
      <c r="G418" s="101">
        <f t="shared" si="8"/>
        <v>15</v>
      </c>
      <c r="H418"/>
      <c r="I418"/>
      <c r="J418"/>
      <c r="K418"/>
      <c r="L418"/>
      <c r="M418"/>
      <c r="N418"/>
    </row>
    <row r="419" spans="1:17" x14ac:dyDescent="0.25">
      <c r="A419" s="171" t="s">
        <v>498</v>
      </c>
      <c r="B419" s="172"/>
      <c r="C419" s="172"/>
      <c r="D419" s="173"/>
      <c r="E419" s="102">
        <f>SUM(E281:E418)</f>
        <v>92</v>
      </c>
      <c r="F419" s="102">
        <f t="shared" ref="F419:G419" si="9">SUM(F281:F418)</f>
        <v>631</v>
      </c>
      <c r="G419" s="102">
        <f t="shared" si="9"/>
        <v>723</v>
      </c>
      <c r="O419" s="22"/>
      <c r="P419" s="22"/>
      <c r="Q419" s="97"/>
    </row>
    <row r="420" spans="1:17" x14ac:dyDescent="0.25">
      <c r="A420" s="25" t="s">
        <v>501</v>
      </c>
      <c r="E420" s="38"/>
      <c r="F420" s="38"/>
      <c r="O420" s="22"/>
      <c r="P420" s="22"/>
      <c r="Q420" s="97"/>
    </row>
    <row r="421" spans="1:17" x14ac:dyDescent="0.25">
      <c r="A421" s="26">
        <v>43160</v>
      </c>
      <c r="E421" s="38"/>
      <c r="F421" s="38"/>
      <c r="O421" s="22"/>
      <c r="P421" s="22"/>
      <c r="Q421" s="97"/>
    </row>
    <row r="422" spans="1:17" x14ac:dyDescent="0.25">
      <c r="A422" s="26"/>
      <c r="E422" s="38"/>
      <c r="F422" s="38"/>
      <c r="O422" s="22"/>
      <c r="P422" s="22"/>
      <c r="Q422" s="97"/>
    </row>
    <row r="423" spans="1:17" x14ac:dyDescent="0.25">
      <c r="E423" s="38"/>
      <c r="F423" s="38"/>
      <c r="O423" s="22"/>
      <c r="P423" s="22"/>
      <c r="Q423" s="97"/>
    </row>
    <row r="424" spans="1:17" ht="15.75" customHeight="1" x14ac:dyDescent="0.25">
      <c r="A424" s="103" t="s">
        <v>503</v>
      </c>
      <c r="E424" s="12"/>
      <c r="F424" s="12"/>
      <c r="G424" s="12"/>
      <c r="O424" s="22"/>
      <c r="P424" s="22"/>
      <c r="Q424" s="97"/>
    </row>
    <row r="425" spans="1:17" ht="15" customHeight="1" x14ac:dyDescent="0.25">
      <c r="A425" s="106" t="s">
        <v>228</v>
      </c>
      <c r="B425" s="108" t="s">
        <v>200</v>
      </c>
      <c r="C425" s="108"/>
      <c r="D425" s="108"/>
      <c r="E425" s="109" t="s">
        <v>201</v>
      </c>
      <c r="F425" s="109"/>
      <c r="G425" s="109"/>
      <c r="H425" s="108" t="s">
        <v>202</v>
      </c>
      <c r="I425" s="108"/>
      <c r="J425" s="108"/>
      <c r="K425" s="108" t="s">
        <v>203</v>
      </c>
      <c r="L425" s="108"/>
      <c r="M425" s="108"/>
      <c r="N425" s="129" t="s">
        <v>1</v>
      </c>
      <c r="O425" s="129"/>
      <c r="P425" s="130"/>
      <c r="Q425" s="97"/>
    </row>
    <row r="426" spans="1:17" ht="15" customHeight="1" x14ac:dyDescent="0.25">
      <c r="A426" s="107"/>
      <c r="B426" s="71" t="s">
        <v>5</v>
      </c>
      <c r="C426" s="71" t="s">
        <v>6</v>
      </c>
      <c r="D426" s="71" t="s">
        <v>1</v>
      </c>
      <c r="E426" s="72" t="s">
        <v>5</v>
      </c>
      <c r="F426" s="72" t="s">
        <v>6</v>
      </c>
      <c r="G426" s="72" t="s">
        <v>1</v>
      </c>
      <c r="H426" s="71" t="s">
        <v>5</v>
      </c>
      <c r="I426" s="71" t="s">
        <v>6</v>
      </c>
      <c r="J426" s="71" t="s">
        <v>1</v>
      </c>
      <c r="K426" s="71" t="s">
        <v>5</v>
      </c>
      <c r="L426" s="71" t="s">
        <v>6</v>
      </c>
      <c r="M426" s="71" t="s">
        <v>1</v>
      </c>
      <c r="N426" s="71" t="s">
        <v>5</v>
      </c>
      <c r="O426" s="73" t="s">
        <v>6</v>
      </c>
      <c r="P426" s="73" t="s">
        <v>1</v>
      </c>
    </row>
    <row r="427" spans="1:17" ht="16.5" customHeight="1" x14ac:dyDescent="0.25">
      <c r="A427" s="85" t="s">
        <v>204</v>
      </c>
      <c r="B427" s="86">
        <v>1</v>
      </c>
      <c r="C427" s="86">
        <v>1</v>
      </c>
      <c r="D427" s="86">
        <f>SUM(B427:C427)</f>
        <v>2</v>
      </c>
      <c r="E427" s="86">
        <v>2</v>
      </c>
      <c r="F427" s="86">
        <v>16</v>
      </c>
      <c r="G427" s="86">
        <f>SUM(E427:F427)</f>
        <v>18</v>
      </c>
      <c r="H427" s="86">
        <v>5</v>
      </c>
      <c r="I427" s="86">
        <v>95</v>
      </c>
      <c r="J427" s="86">
        <f>SUM(H427:I427)</f>
        <v>100</v>
      </c>
      <c r="K427" s="86">
        <v>10</v>
      </c>
      <c r="L427" s="86">
        <v>88</v>
      </c>
      <c r="M427" s="86">
        <f>SUM(K427:L427)</f>
        <v>98</v>
      </c>
      <c r="N427" s="86">
        <f t="shared" ref="N427:O443" si="10">B427+E427+H427+K427</f>
        <v>18</v>
      </c>
      <c r="O427" s="87">
        <f t="shared" si="10"/>
        <v>200</v>
      </c>
      <c r="P427" s="87">
        <f t="shared" ref="P427:P443" si="11">N427+O427</f>
        <v>218</v>
      </c>
    </row>
    <row r="428" spans="1:17" ht="16.5" customHeight="1" x14ac:dyDescent="0.25">
      <c r="A428" s="85" t="s">
        <v>205</v>
      </c>
      <c r="B428" s="86">
        <v>1</v>
      </c>
      <c r="C428" s="86">
        <v>0</v>
      </c>
      <c r="D428" s="86">
        <f t="shared" ref="D428:D443" si="12">SUM(B428:C428)</f>
        <v>1</v>
      </c>
      <c r="E428" s="86">
        <v>5</v>
      </c>
      <c r="F428" s="86">
        <v>11</v>
      </c>
      <c r="G428" s="86">
        <f t="shared" ref="G428:G443" si="13">SUM(E428:F428)</f>
        <v>16</v>
      </c>
      <c r="H428" s="86">
        <v>8</v>
      </c>
      <c r="I428" s="86">
        <v>83</v>
      </c>
      <c r="J428" s="86">
        <f t="shared" ref="J428:J443" si="14">SUM(H428:I428)</f>
        <v>91</v>
      </c>
      <c r="K428" s="86">
        <v>18</v>
      </c>
      <c r="L428" s="86">
        <v>54</v>
      </c>
      <c r="M428" s="86">
        <f t="shared" ref="M428:M443" si="15">SUM(K428:L428)</f>
        <v>72</v>
      </c>
      <c r="N428" s="86">
        <f t="shared" si="10"/>
        <v>32</v>
      </c>
      <c r="O428" s="87">
        <f t="shared" si="10"/>
        <v>148</v>
      </c>
      <c r="P428" s="87">
        <f t="shared" si="11"/>
        <v>180</v>
      </c>
    </row>
    <row r="429" spans="1:17" ht="16.5" customHeight="1" x14ac:dyDescent="0.25">
      <c r="A429" s="88" t="s">
        <v>206</v>
      </c>
      <c r="B429" s="89">
        <v>0</v>
      </c>
      <c r="C429" s="89">
        <v>1</v>
      </c>
      <c r="D429" s="86">
        <f t="shared" si="12"/>
        <v>1</v>
      </c>
      <c r="E429" s="89">
        <v>4</v>
      </c>
      <c r="F429" s="89">
        <v>7</v>
      </c>
      <c r="G429" s="86">
        <f t="shared" si="13"/>
        <v>11</v>
      </c>
      <c r="H429" s="89">
        <v>5</v>
      </c>
      <c r="I429" s="89">
        <v>63</v>
      </c>
      <c r="J429" s="86">
        <f t="shared" si="14"/>
        <v>68</v>
      </c>
      <c r="K429" s="89">
        <v>5</v>
      </c>
      <c r="L429" s="89">
        <v>14</v>
      </c>
      <c r="M429" s="86">
        <f t="shared" si="15"/>
        <v>19</v>
      </c>
      <c r="N429" s="89">
        <f t="shared" si="10"/>
        <v>14</v>
      </c>
      <c r="O429" s="87">
        <f t="shared" si="10"/>
        <v>85</v>
      </c>
      <c r="P429" s="90">
        <f t="shared" si="11"/>
        <v>99</v>
      </c>
    </row>
    <row r="430" spans="1:17" ht="16.5" customHeight="1" x14ac:dyDescent="0.25">
      <c r="A430" s="85" t="s">
        <v>213</v>
      </c>
      <c r="B430" s="86">
        <v>0</v>
      </c>
      <c r="C430" s="86">
        <v>2</v>
      </c>
      <c r="D430" s="86">
        <f t="shared" si="12"/>
        <v>2</v>
      </c>
      <c r="E430" s="86">
        <v>5</v>
      </c>
      <c r="F430" s="86">
        <v>7</v>
      </c>
      <c r="G430" s="86">
        <f t="shared" si="13"/>
        <v>12</v>
      </c>
      <c r="H430" s="86">
        <v>8</v>
      </c>
      <c r="I430" s="86">
        <v>47</v>
      </c>
      <c r="J430" s="86">
        <f t="shared" si="14"/>
        <v>55</v>
      </c>
      <c r="K430" s="86">
        <v>2</v>
      </c>
      <c r="L430" s="86">
        <v>13</v>
      </c>
      <c r="M430" s="86">
        <f t="shared" si="15"/>
        <v>15</v>
      </c>
      <c r="N430" s="86">
        <f t="shared" si="10"/>
        <v>15</v>
      </c>
      <c r="O430" s="87">
        <f t="shared" si="10"/>
        <v>69</v>
      </c>
      <c r="P430" s="87">
        <f t="shared" si="11"/>
        <v>84</v>
      </c>
    </row>
    <row r="431" spans="1:17" ht="16.5" customHeight="1" x14ac:dyDescent="0.25">
      <c r="A431" s="85" t="s">
        <v>210</v>
      </c>
      <c r="B431" s="86">
        <v>0</v>
      </c>
      <c r="C431" s="86">
        <v>0</v>
      </c>
      <c r="D431" s="86">
        <f t="shared" si="12"/>
        <v>0</v>
      </c>
      <c r="E431" s="86">
        <v>0</v>
      </c>
      <c r="F431" s="86">
        <v>3</v>
      </c>
      <c r="G431" s="86">
        <f t="shared" si="13"/>
        <v>3</v>
      </c>
      <c r="H431" s="86">
        <v>1</v>
      </c>
      <c r="I431" s="86">
        <v>10</v>
      </c>
      <c r="J431" s="86">
        <f t="shared" si="14"/>
        <v>11</v>
      </c>
      <c r="K431" s="86">
        <v>0</v>
      </c>
      <c r="L431" s="86">
        <v>16</v>
      </c>
      <c r="M431" s="86">
        <f t="shared" si="15"/>
        <v>16</v>
      </c>
      <c r="N431" s="86">
        <f t="shared" si="10"/>
        <v>1</v>
      </c>
      <c r="O431" s="87">
        <f t="shared" si="10"/>
        <v>29</v>
      </c>
      <c r="P431" s="87">
        <f t="shared" si="11"/>
        <v>30</v>
      </c>
    </row>
    <row r="432" spans="1:17" ht="16.5" customHeight="1" x14ac:dyDescent="0.25">
      <c r="A432" s="85" t="s">
        <v>223</v>
      </c>
      <c r="B432" s="86">
        <v>0</v>
      </c>
      <c r="C432" s="86">
        <v>0</v>
      </c>
      <c r="D432" s="86">
        <f t="shared" si="12"/>
        <v>0</v>
      </c>
      <c r="E432" s="86">
        <v>0</v>
      </c>
      <c r="F432" s="86">
        <v>2</v>
      </c>
      <c r="G432" s="86">
        <f t="shared" si="13"/>
        <v>2</v>
      </c>
      <c r="H432" s="86">
        <v>0</v>
      </c>
      <c r="I432" s="86">
        <v>21</v>
      </c>
      <c r="J432" s="86">
        <f t="shared" si="14"/>
        <v>21</v>
      </c>
      <c r="K432" s="86">
        <v>0</v>
      </c>
      <c r="L432" s="86">
        <v>4</v>
      </c>
      <c r="M432" s="86">
        <f t="shared" si="15"/>
        <v>4</v>
      </c>
      <c r="N432" s="86">
        <f t="shared" si="10"/>
        <v>0</v>
      </c>
      <c r="O432" s="87">
        <f t="shared" si="10"/>
        <v>27</v>
      </c>
      <c r="P432" s="87">
        <f t="shared" si="11"/>
        <v>27</v>
      </c>
    </row>
    <row r="433" spans="1:16" ht="16.5" customHeight="1" x14ac:dyDescent="0.25">
      <c r="A433" s="85" t="s">
        <v>209</v>
      </c>
      <c r="B433" s="86">
        <v>0</v>
      </c>
      <c r="C433" s="86">
        <v>0</v>
      </c>
      <c r="D433" s="86">
        <f t="shared" si="12"/>
        <v>0</v>
      </c>
      <c r="E433" s="86">
        <v>0</v>
      </c>
      <c r="F433" s="86">
        <v>1</v>
      </c>
      <c r="G433" s="86">
        <f t="shared" si="13"/>
        <v>1</v>
      </c>
      <c r="H433" s="86">
        <v>3</v>
      </c>
      <c r="I433" s="86">
        <v>14</v>
      </c>
      <c r="J433" s="86">
        <f t="shared" si="14"/>
        <v>17</v>
      </c>
      <c r="K433" s="86">
        <v>2</v>
      </c>
      <c r="L433" s="86">
        <v>6</v>
      </c>
      <c r="M433" s="86">
        <f t="shared" si="15"/>
        <v>8</v>
      </c>
      <c r="N433" s="86">
        <f t="shared" si="10"/>
        <v>5</v>
      </c>
      <c r="O433" s="87">
        <f t="shared" si="10"/>
        <v>21</v>
      </c>
      <c r="P433" s="87">
        <f t="shared" si="11"/>
        <v>26</v>
      </c>
    </row>
    <row r="434" spans="1:16" ht="16.5" customHeight="1" x14ac:dyDescent="0.25">
      <c r="A434" s="85" t="s">
        <v>207</v>
      </c>
      <c r="B434" s="86">
        <v>0</v>
      </c>
      <c r="C434" s="86">
        <v>0</v>
      </c>
      <c r="D434" s="86">
        <f t="shared" si="12"/>
        <v>0</v>
      </c>
      <c r="E434" s="86">
        <v>1</v>
      </c>
      <c r="F434" s="86">
        <v>5</v>
      </c>
      <c r="G434" s="86">
        <f t="shared" si="13"/>
        <v>6</v>
      </c>
      <c r="H434" s="86">
        <v>0</v>
      </c>
      <c r="I434" s="86">
        <v>10</v>
      </c>
      <c r="J434" s="86">
        <f t="shared" si="14"/>
        <v>10</v>
      </c>
      <c r="K434" s="86">
        <v>0</v>
      </c>
      <c r="L434" s="86">
        <v>10</v>
      </c>
      <c r="M434" s="86">
        <f t="shared" si="15"/>
        <v>10</v>
      </c>
      <c r="N434" s="86">
        <f t="shared" si="10"/>
        <v>1</v>
      </c>
      <c r="O434" s="87">
        <f t="shared" si="10"/>
        <v>25</v>
      </c>
      <c r="P434" s="87">
        <f t="shared" si="11"/>
        <v>26</v>
      </c>
    </row>
    <row r="435" spans="1:16" ht="16.5" customHeight="1" x14ac:dyDescent="0.25">
      <c r="A435" s="85" t="s">
        <v>217</v>
      </c>
      <c r="B435" s="86">
        <v>0</v>
      </c>
      <c r="C435" s="86">
        <v>0</v>
      </c>
      <c r="D435" s="86">
        <f t="shared" si="12"/>
        <v>0</v>
      </c>
      <c r="E435" s="86">
        <v>0</v>
      </c>
      <c r="F435" s="86">
        <v>1</v>
      </c>
      <c r="G435" s="86">
        <f t="shared" si="13"/>
        <v>1</v>
      </c>
      <c r="H435" s="86">
        <v>0</v>
      </c>
      <c r="I435" s="86">
        <v>8</v>
      </c>
      <c r="J435" s="86">
        <f t="shared" si="14"/>
        <v>8</v>
      </c>
      <c r="K435" s="86">
        <v>2</v>
      </c>
      <c r="L435" s="86">
        <v>2</v>
      </c>
      <c r="M435" s="86">
        <f t="shared" si="15"/>
        <v>4</v>
      </c>
      <c r="N435" s="86">
        <f t="shared" si="10"/>
        <v>2</v>
      </c>
      <c r="O435" s="87">
        <f t="shared" si="10"/>
        <v>11</v>
      </c>
      <c r="P435" s="87">
        <f t="shared" si="11"/>
        <v>13</v>
      </c>
    </row>
    <row r="436" spans="1:16" ht="16.5" customHeight="1" x14ac:dyDescent="0.25">
      <c r="A436" s="85" t="s">
        <v>222</v>
      </c>
      <c r="B436" s="86">
        <v>0</v>
      </c>
      <c r="C436" s="86">
        <v>1</v>
      </c>
      <c r="D436" s="86">
        <f t="shared" si="12"/>
        <v>1</v>
      </c>
      <c r="E436" s="86">
        <v>0</v>
      </c>
      <c r="F436" s="86">
        <v>0</v>
      </c>
      <c r="G436" s="86">
        <f t="shared" si="13"/>
        <v>0</v>
      </c>
      <c r="H436" s="86">
        <v>0</v>
      </c>
      <c r="I436" s="86">
        <v>6</v>
      </c>
      <c r="J436" s="86">
        <f t="shared" si="14"/>
        <v>6</v>
      </c>
      <c r="K436" s="86">
        <v>1</v>
      </c>
      <c r="L436" s="86">
        <v>0</v>
      </c>
      <c r="M436" s="86">
        <f t="shared" si="15"/>
        <v>1</v>
      </c>
      <c r="N436" s="86">
        <f t="shared" si="10"/>
        <v>1</v>
      </c>
      <c r="O436" s="87">
        <f t="shared" si="10"/>
        <v>7</v>
      </c>
      <c r="P436" s="87">
        <f t="shared" si="11"/>
        <v>8</v>
      </c>
    </row>
    <row r="437" spans="1:16" ht="16.5" customHeight="1" x14ac:dyDescent="0.25">
      <c r="A437" s="85" t="s">
        <v>215</v>
      </c>
      <c r="B437" s="86">
        <v>0</v>
      </c>
      <c r="C437" s="86">
        <v>0</v>
      </c>
      <c r="D437" s="86">
        <f t="shared" si="12"/>
        <v>0</v>
      </c>
      <c r="E437" s="86">
        <v>0</v>
      </c>
      <c r="F437" s="86">
        <v>1</v>
      </c>
      <c r="G437" s="86">
        <f t="shared" si="13"/>
        <v>1</v>
      </c>
      <c r="H437" s="86">
        <v>0</v>
      </c>
      <c r="I437" s="86">
        <v>2</v>
      </c>
      <c r="J437" s="86">
        <f t="shared" si="14"/>
        <v>2</v>
      </c>
      <c r="K437" s="86">
        <v>0</v>
      </c>
      <c r="L437" s="86">
        <v>1</v>
      </c>
      <c r="M437" s="86">
        <f t="shared" si="15"/>
        <v>1</v>
      </c>
      <c r="N437" s="86">
        <f t="shared" si="10"/>
        <v>0</v>
      </c>
      <c r="O437" s="87">
        <f t="shared" si="10"/>
        <v>4</v>
      </c>
      <c r="P437" s="87">
        <f t="shared" si="11"/>
        <v>4</v>
      </c>
    </row>
    <row r="438" spans="1:16" ht="16.5" customHeight="1" x14ac:dyDescent="0.25">
      <c r="A438" s="85" t="s">
        <v>211</v>
      </c>
      <c r="B438" s="86">
        <v>0</v>
      </c>
      <c r="C438" s="86">
        <v>0</v>
      </c>
      <c r="D438" s="86">
        <f t="shared" si="12"/>
        <v>0</v>
      </c>
      <c r="E438" s="86">
        <v>0</v>
      </c>
      <c r="F438" s="86">
        <v>0</v>
      </c>
      <c r="G438" s="86">
        <f t="shared" si="13"/>
        <v>0</v>
      </c>
      <c r="H438" s="86">
        <v>0</v>
      </c>
      <c r="I438" s="86">
        <v>2</v>
      </c>
      <c r="J438" s="86">
        <f t="shared" si="14"/>
        <v>2</v>
      </c>
      <c r="K438" s="86">
        <v>0</v>
      </c>
      <c r="L438" s="86">
        <v>0</v>
      </c>
      <c r="M438" s="86">
        <f t="shared" si="15"/>
        <v>0</v>
      </c>
      <c r="N438" s="86">
        <f t="shared" si="10"/>
        <v>0</v>
      </c>
      <c r="O438" s="87">
        <f t="shared" si="10"/>
        <v>2</v>
      </c>
      <c r="P438" s="87">
        <f t="shared" si="11"/>
        <v>2</v>
      </c>
    </row>
    <row r="439" spans="1:16" ht="16.5" customHeight="1" x14ac:dyDescent="0.25">
      <c r="A439" s="85" t="s">
        <v>220</v>
      </c>
      <c r="B439" s="86">
        <v>0</v>
      </c>
      <c r="C439" s="86">
        <v>0</v>
      </c>
      <c r="D439" s="86">
        <f t="shared" si="12"/>
        <v>0</v>
      </c>
      <c r="E439" s="86">
        <v>0</v>
      </c>
      <c r="F439" s="86">
        <v>0</v>
      </c>
      <c r="G439" s="86">
        <f t="shared" si="13"/>
        <v>0</v>
      </c>
      <c r="H439" s="86">
        <v>0</v>
      </c>
      <c r="I439" s="86">
        <v>0</v>
      </c>
      <c r="J439" s="86">
        <f t="shared" si="14"/>
        <v>0</v>
      </c>
      <c r="K439" s="86">
        <v>0</v>
      </c>
      <c r="L439" s="86">
        <v>2</v>
      </c>
      <c r="M439" s="86">
        <f t="shared" si="15"/>
        <v>2</v>
      </c>
      <c r="N439" s="86">
        <f t="shared" si="10"/>
        <v>0</v>
      </c>
      <c r="O439" s="87">
        <f t="shared" si="10"/>
        <v>2</v>
      </c>
      <c r="P439" s="87">
        <f t="shared" si="11"/>
        <v>2</v>
      </c>
    </row>
    <row r="440" spans="1:16" ht="16.5" customHeight="1" x14ac:dyDescent="0.25">
      <c r="A440" s="85" t="s">
        <v>212</v>
      </c>
      <c r="B440" s="86">
        <v>0</v>
      </c>
      <c r="C440" s="86">
        <v>0</v>
      </c>
      <c r="D440" s="86">
        <f t="shared" si="12"/>
        <v>0</v>
      </c>
      <c r="E440" s="86">
        <v>0</v>
      </c>
      <c r="F440" s="86">
        <v>0</v>
      </c>
      <c r="G440" s="86">
        <f t="shared" si="13"/>
        <v>0</v>
      </c>
      <c r="H440" s="86">
        <v>1</v>
      </c>
      <c r="I440" s="86">
        <v>0</v>
      </c>
      <c r="J440" s="86">
        <f t="shared" si="14"/>
        <v>1</v>
      </c>
      <c r="K440" s="86">
        <v>0</v>
      </c>
      <c r="L440" s="86">
        <v>0</v>
      </c>
      <c r="M440" s="86">
        <f t="shared" si="15"/>
        <v>0</v>
      </c>
      <c r="N440" s="86">
        <f t="shared" si="10"/>
        <v>1</v>
      </c>
      <c r="O440" s="87">
        <f t="shared" si="10"/>
        <v>0</v>
      </c>
      <c r="P440" s="87">
        <f t="shared" si="11"/>
        <v>1</v>
      </c>
    </row>
    <row r="441" spans="1:16" ht="16.5" customHeight="1" x14ac:dyDescent="0.25">
      <c r="A441" s="85" t="s">
        <v>214</v>
      </c>
      <c r="B441" s="86">
        <v>0</v>
      </c>
      <c r="C441" s="86">
        <v>0</v>
      </c>
      <c r="D441" s="86">
        <f t="shared" si="12"/>
        <v>0</v>
      </c>
      <c r="E441" s="86">
        <v>0</v>
      </c>
      <c r="F441" s="86">
        <v>1</v>
      </c>
      <c r="G441" s="86">
        <f t="shared" si="13"/>
        <v>1</v>
      </c>
      <c r="H441" s="86">
        <v>0</v>
      </c>
      <c r="I441" s="86">
        <v>0</v>
      </c>
      <c r="J441" s="86">
        <f t="shared" si="14"/>
        <v>0</v>
      </c>
      <c r="K441" s="86">
        <v>0</v>
      </c>
      <c r="L441" s="86">
        <v>0</v>
      </c>
      <c r="M441" s="86">
        <f t="shared" si="15"/>
        <v>0</v>
      </c>
      <c r="N441" s="86">
        <f t="shared" si="10"/>
        <v>0</v>
      </c>
      <c r="O441" s="87">
        <f t="shared" si="10"/>
        <v>1</v>
      </c>
      <c r="P441" s="87">
        <f t="shared" si="11"/>
        <v>1</v>
      </c>
    </row>
    <row r="442" spans="1:16" ht="16.5" customHeight="1" x14ac:dyDescent="0.25">
      <c r="A442" s="85" t="s">
        <v>221</v>
      </c>
      <c r="B442" s="86">
        <v>0</v>
      </c>
      <c r="C442" s="86">
        <v>0</v>
      </c>
      <c r="D442" s="86">
        <f t="shared" si="12"/>
        <v>0</v>
      </c>
      <c r="E442" s="86">
        <v>0</v>
      </c>
      <c r="F442" s="86">
        <v>0</v>
      </c>
      <c r="G442" s="86">
        <f t="shared" si="13"/>
        <v>0</v>
      </c>
      <c r="H442" s="86">
        <v>1</v>
      </c>
      <c r="I442" s="86">
        <v>0</v>
      </c>
      <c r="J442" s="86">
        <f t="shared" si="14"/>
        <v>1</v>
      </c>
      <c r="K442" s="86">
        <v>0</v>
      </c>
      <c r="L442" s="86">
        <v>0</v>
      </c>
      <c r="M442" s="86">
        <f t="shared" si="15"/>
        <v>0</v>
      </c>
      <c r="N442" s="86">
        <f t="shared" si="10"/>
        <v>1</v>
      </c>
      <c r="O442" s="87">
        <f t="shared" si="10"/>
        <v>0</v>
      </c>
      <c r="P442" s="87">
        <f t="shared" si="11"/>
        <v>1</v>
      </c>
    </row>
    <row r="443" spans="1:16" ht="16.5" customHeight="1" x14ac:dyDescent="0.25">
      <c r="A443" s="85" t="s">
        <v>224</v>
      </c>
      <c r="B443" s="86">
        <v>0</v>
      </c>
      <c r="C443" s="86">
        <v>0</v>
      </c>
      <c r="D443" s="86">
        <f t="shared" si="12"/>
        <v>0</v>
      </c>
      <c r="E443" s="86">
        <v>0</v>
      </c>
      <c r="F443" s="86">
        <v>0</v>
      </c>
      <c r="G443" s="86">
        <f t="shared" si="13"/>
        <v>0</v>
      </c>
      <c r="H443" s="86">
        <v>1</v>
      </c>
      <c r="I443" s="86">
        <v>0</v>
      </c>
      <c r="J443" s="86">
        <f t="shared" si="14"/>
        <v>1</v>
      </c>
      <c r="K443" s="86">
        <v>0</v>
      </c>
      <c r="L443" s="86">
        <v>0</v>
      </c>
      <c r="M443" s="86">
        <f t="shared" si="15"/>
        <v>0</v>
      </c>
      <c r="N443" s="86">
        <f t="shared" si="10"/>
        <v>1</v>
      </c>
      <c r="O443" s="87">
        <f t="shared" si="10"/>
        <v>0</v>
      </c>
      <c r="P443" s="87">
        <f t="shared" si="11"/>
        <v>1</v>
      </c>
    </row>
    <row r="444" spans="1:16" ht="16.5" customHeight="1" x14ac:dyDescent="0.25">
      <c r="A444" s="91" t="s">
        <v>1</v>
      </c>
      <c r="B444" s="92">
        <f t="shared" ref="B444:P444" si="16">SUM(B427:B443)</f>
        <v>2</v>
      </c>
      <c r="C444" s="92">
        <f t="shared" si="16"/>
        <v>5</v>
      </c>
      <c r="D444" s="92">
        <f t="shared" si="16"/>
        <v>7</v>
      </c>
      <c r="E444" s="93">
        <f t="shared" si="16"/>
        <v>17</v>
      </c>
      <c r="F444" s="93">
        <f t="shared" si="16"/>
        <v>55</v>
      </c>
      <c r="G444" s="92">
        <f t="shared" si="16"/>
        <v>72</v>
      </c>
      <c r="H444" s="92">
        <f t="shared" si="16"/>
        <v>33</v>
      </c>
      <c r="I444" s="92">
        <f t="shared" si="16"/>
        <v>361</v>
      </c>
      <c r="J444" s="92">
        <f t="shared" si="16"/>
        <v>394</v>
      </c>
      <c r="K444" s="92">
        <f t="shared" si="16"/>
        <v>40</v>
      </c>
      <c r="L444" s="92">
        <f t="shared" si="16"/>
        <v>210</v>
      </c>
      <c r="M444" s="92">
        <f t="shared" si="16"/>
        <v>250</v>
      </c>
      <c r="N444" s="92">
        <f t="shared" si="16"/>
        <v>92</v>
      </c>
      <c r="O444" s="94">
        <f t="shared" si="16"/>
        <v>631</v>
      </c>
      <c r="P444" s="94">
        <f t="shared" si="16"/>
        <v>723</v>
      </c>
    </row>
    <row r="445" spans="1:16" x14ac:dyDescent="0.25">
      <c r="A445" s="25" t="s">
        <v>501</v>
      </c>
      <c r="E445" s="38"/>
      <c r="F445" s="38"/>
      <c r="O445" s="22"/>
      <c r="P445" s="22"/>
    </row>
    <row r="446" spans="1:16" x14ac:dyDescent="0.25">
      <c r="A446" s="26">
        <v>43160</v>
      </c>
      <c r="E446" s="38"/>
      <c r="F446" s="38"/>
      <c r="O446" s="22"/>
      <c r="P446" s="22"/>
    </row>
    <row r="447" spans="1:16" x14ac:dyDescent="0.25">
      <c r="E447" s="38"/>
      <c r="F447" s="38"/>
      <c r="O447" s="22"/>
      <c r="P447" s="22"/>
    </row>
    <row r="448" spans="1:16" x14ac:dyDescent="0.25">
      <c r="E448" s="38"/>
      <c r="F448" s="38"/>
      <c r="O448" s="22"/>
      <c r="P448" s="22"/>
    </row>
    <row r="449" spans="1:14" x14ac:dyDescent="0.25">
      <c r="E449" s="38"/>
      <c r="F449" s="38"/>
      <c r="M449"/>
      <c r="N449"/>
    </row>
    <row r="450" spans="1:14" x14ac:dyDescent="0.25">
      <c r="A450" s="57" t="s">
        <v>504</v>
      </c>
      <c r="B450"/>
      <c r="C450"/>
      <c r="D450"/>
      <c r="E450" s="38"/>
      <c r="F450" s="38"/>
      <c r="M450"/>
      <c r="N450"/>
    </row>
    <row r="451" spans="1:14" x14ac:dyDescent="0.25">
      <c r="A451" s="111" t="s">
        <v>441</v>
      </c>
      <c r="B451" s="113" t="s">
        <v>4</v>
      </c>
      <c r="C451" s="114"/>
      <c r="D451" s="114"/>
      <c r="E451" s="78"/>
      <c r="F451" s="78"/>
      <c r="G451"/>
      <c r="H451"/>
      <c r="I451"/>
      <c r="J451"/>
      <c r="K451" s="96"/>
      <c r="L451"/>
      <c r="M451"/>
      <c r="N451"/>
    </row>
    <row r="452" spans="1:14" ht="24.75" customHeight="1" x14ac:dyDescent="0.25">
      <c r="A452" s="112"/>
      <c r="B452" s="74" t="s">
        <v>5</v>
      </c>
      <c r="C452" s="74" t="s">
        <v>6</v>
      </c>
      <c r="D452" s="74" t="s">
        <v>1</v>
      </c>
      <c r="E452" s="78"/>
      <c r="F452" s="78"/>
      <c r="G452"/>
      <c r="H452"/>
      <c r="I452"/>
      <c r="J452"/>
      <c r="K452" s="96"/>
      <c r="L452"/>
      <c r="M452"/>
      <c r="N452"/>
    </row>
    <row r="453" spans="1:14" x14ac:dyDescent="0.25">
      <c r="A453" s="56" t="s">
        <v>442</v>
      </c>
      <c r="B453" s="104">
        <v>29</v>
      </c>
      <c r="C453" s="104">
        <v>205</v>
      </c>
      <c r="D453" s="104">
        <f>SUM(B453:C453)</f>
        <v>234</v>
      </c>
      <c r="E453" s="78"/>
      <c r="F453" s="78"/>
      <c r="G453"/>
      <c r="H453"/>
      <c r="I453"/>
      <c r="J453"/>
      <c r="K453" s="96"/>
      <c r="L453"/>
      <c r="M453"/>
      <c r="N453"/>
    </row>
    <row r="454" spans="1:14" x14ac:dyDescent="0.25">
      <c r="A454" s="56" t="s">
        <v>443</v>
      </c>
      <c r="B454" s="104">
        <v>50</v>
      </c>
      <c r="C454" s="104">
        <v>264</v>
      </c>
      <c r="D454" s="104">
        <f t="shared" ref="D454:D457" si="17">SUM(B454:C454)</f>
        <v>314</v>
      </c>
      <c r="E454" s="78"/>
      <c r="F454" s="78"/>
      <c r="G454"/>
      <c r="H454"/>
      <c r="I454"/>
      <c r="J454"/>
      <c r="K454" s="96"/>
      <c r="L454"/>
      <c r="M454"/>
      <c r="N454"/>
    </row>
    <row r="455" spans="1:14" x14ac:dyDescent="0.25">
      <c r="A455" s="56" t="s">
        <v>444</v>
      </c>
      <c r="B455" s="104">
        <v>13</v>
      </c>
      <c r="C455" s="104">
        <v>156</v>
      </c>
      <c r="D455" s="104">
        <f t="shared" si="17"/>
        <v>169</v>
      </c>
      <c r="E455" s="78"/>
      <c r="F455" s="78"/>
      <c r="G455"/>
      <c r="H455"/>
      <c r="I455"/>
      <c r="J455"/>
      <c r="K455" s="96"/>
      <c r="L455"/>
      <c r="M455"/>
      <c r="N455"/>
    </row>
    <row r="456" spans="1:14" x14ac:dyDescent="0.25">
      <c r="A456" s="56" t="s">
        <v>445</v>
      </c>
      <c r="B456" s="104">
        <v>0</v>
      </c>
      <c r="C456" s="104">
        <v>2</v>
      </c>
      <c r="D456" s="104">
        <f t="shared" si="17"/>
        <v>2</v>
      </c>
      <c r="E456" s="78"/>
      <c r="F456" s="78"/>
      <c r="G456"/>
      <c r="H456"/>
      <c r="I456"/>
      <c r="J456"/>
      <c r="K456" s="96"/>
      <c r="L456"/>
      <c r="M456"/>
      <c r="N456"/>
    </row>
    <row r="457" spans="1:14" x14ac:dyDescent="0.25">
      <c r="A457" s="21" t="s">
        <v>404</v>
      </c>
      <c r="B457" s="104">
        <v>0</v>
      </c>
      <c r="C457" s="104">
        <v>4</v>
      </c>
      <c r="D457" s="104">
        <f t="shared" si="17"/>
        <v>4</v>
      </c>
      <c r="E457" s="78"/>
      <c r="F457" s="78"/>
      <c r="G457"/>
      <c r="H457"/>
      <c r="I457"/>
      <c r="J457"/>
      <c r="K457"/>
      <c r="L457"/>
      <c r="M457"/>
      <c r="N457"/>
    </row>
    <row r="458" spans="1:14" x14ac:dyDescent="0.25">
      <c r="A458" s="59" t="s">
        <v>1</v>
      </c>
      <c r="B458" s="10">
        <f>SUM(B453:B457)</f>
        <v>92</v>
      </c>
      <c r="C458" s="6">
        <f>SUM(C453:C457)</f>
        <v>631</v>
      </c>
      <c r="D458" s="6">
        <f>SUM(D453:D457)</f>
        <v>723</v>
      </c>
      <c r="E458" s="78"/>
      <c r="F458" s="78"/>
      <c r="G458"/>
      <c r="H458"/>
      <c r="I458"/>
      <c r="J458"/>
      <c r="K458"/>
      <c r="L458"/>
      <c r="M458"/>
      <c r="N458"/>
    </row>
    <row r="459" spans="1:14" x14ac:dyDescent="0.25">
      <c r="A459" s="25" t="s">
        <v>505</v>
      </c>
      <c r="B459"/>
      <c r="C459"/>
      <c r="D459"/>
      <c r="E459" s="78"/>
      <c r="J459"/>
      <c r="K459"/>
      <c r="L459"/>
      <c r="M459"/>
      <c r="N459"/>
    </row>
    <row r="460" spans="1:14" x14ac:dyDescent="0.25">
      <c r="A460" s="26">
        <v>43160</v>
      </c>
      <c r="B460"/>
      <c r="C460"/>
      <c r="D460"/>
      <c r="E460" s="78"/>
      <c r="J460"/>
      <c r="K460"/>
      <c r="L460"/>
      <c r="M460"/>
      <c r="N460"/>
    </row>
  </sheetData>
  <mergeCells count="392">
    <mergeCell ref="A254:A255"/>
    <mergeCell ref="B254:D254"/>
    <mergeCell ref="A223:A224"/>
    <mergeCell ref="B223:D223"/>
    <mergeCell ref="E223:G223"/>
    <mergeCell ref="H223:J223"/>
    <mergeCell ref="K223:M223"/>
    <mergeCell ref="N223:P223"/>
    <mergeCell ref="B205:D205"/>
    <mergeCell ref="B206:D206"/>
    <mergeCell ref="B207:D207"/>
    <mergeCell ref="B208:D208"/>
    <mergeCell ref="B209:D209"/>
    <mergeCell ref="A205:A218"/>
    <mergeCell ref="B213:D213"/>
    <mergeCell ref="B214:D214"/>
    <mergeCell ref="B215:D215"/>
    <mergeCell ref="B216:D216"/>
    <mergeCell ref="B217:D217"/>
    <mergeCell ref="B218:D218"/>
    <mergeCell ref="B210:D210"/>
    <mergeCell ref="B211:D211"/>
    <mergeCell ref="B212:D212"/>
    <mergeCell ref="A188:A189"/>
    <mergeCell ref="A190:A204"/>
    <mergeCell ref="B195:D195"/>
    <mergeCell ref="B196:D196"/>
    <mergeCell ref="B197:D197"/>
    <mergeCell ref="B198:D198"/>
    <mergeCell ref="B199:D199"/>
    <mergeCell ref="B200:D200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201:D201"/>
    <mergeCell ref="B202:D202"/>
    <mergeCell ref="B203:D203"/>
    <mergeCell ref="B204:D204"/>
    <mergeCell ref="B167:D167"/>
    <mergeCell ref="A169:A179"/>
    <mergeCell ref="A180:A187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45:D145"/>
    <mergeCell ref="B146:D146"/>
    <mergeCell ref="A150:A168"/>
    <mergeCell ref="B153:D153"/>
    <mergeCell ref="B154:D154"/>
    <mergeCell ref="B155:D155"/>
    <mergeCell ref="B156:D156"/>
    <mergeCell ref="B157:D157"/>
    <mergeCell ref="B158:D158"/>
    <mergeCell ref="B147:D147"/>
    <mergeCell ref="B148:D148"/>
    <mergeCell ref="B149:D149"/>
    <mergeCell ref="B150:D150"/>
    <mergeCell ref="B151:D151"/>
    <mergeCell ref="B152:D152"/>
    <mergeCell ref="B168:D16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A113:A132"/>
    <mergeCell ref="B132:D132"/>
    <mergeCell ref="B133:D133"/>
    <mergeCell ref="B134:D134"/>
    <mergeCell ref="B135:D135"/>
    <mergeCell ref="B136:D136"/>
    <mergeCell ref="B137:D137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A133:A149"/>
    <mergeCell ref="B138:D138"/>
    <mergeCell ref="B139:D139"/>
    <mergeCell ref="B140:D140"/>
    <mergeCell ref="B141:D141"/>
    <mergeCell ref="B142:D142"/>
    <mergeCell ref="B143:D143"/>
    <mergeCell ref="B144:D144"/>
    <mergeCell ref="B117:D117"/>
    <mergeCell ref="B118:D118"/>
    <mergeCell ref="B119:D119"/>
    <mergeCell ref="B120:D120"/>
    <mergeCell ref="B121:D121"/>
    <mergeCell ref="B122:D122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A102:A112"/>
    <mergeCell ref="B102:D102"/>
    <mergeCell ref="B103:D103"/>
    <mergeCell ref="B104:D104"/>
    <mergeCell ref="B105:D105"/>
    <mergeCell ref="B106:D106"/>
    <mergeCell ref="B107:D107"/>
    <mergeCell ref="B93:D93"/>
    <mergeCell ref="B94:D94"/>
    <mergeCell ref="B95:D95"/>
    <mergeCell ref="B96:D96"/>
    <mergeCell ref="A88:A101"/>
    <mergeCell ref="B97:D97"/>
    <mergeCell ref="B98:D98"/>
    <mergeCell ref="B99:D99"/>
    <mergeCell ref="B100:D100"/>
    <mergeCell ref="B101:D101"/>
    <mergeCell ref="B71:D71"/>
    <mergeCell ref="B87:D87"/>
    <mergeCell ref="B88:D88"/>
    <mergeCell ref="B89:D89"/>
    <mergeCell ref="B90:D90"/>
    <mergeCell ref="B91:D91"/>
    <mergeCell ref="B92:D92"/>
    <mergeCell ref="A65:A66"/>
    <mergeCell ref="A67:A8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77:D77"/>
    <mergeCell ref="B72:D72"/>
    <mergeCell ref="B73:D73"/>
    <mergeCell ref="B74:D74"/>
    <mergeCell ref="B75:D75"/>
    <mergeCell ref="B76:D76"/>
    <mergeCell ref="B66:D66"/>
    <mergeCell ref="B67:D67"/>
    <mergeCell ref="B68:D68"/>
    <mergeCell ref="B69:D69"/>
    <mergeCell ref="B70:D70"/>
    <mergeCell ref="B60:D60"/>
    <mergeCell ref="B61:D61"/>
    <mergeCell ref="B37:D37"/>
    <mergeCell ref="B42:D42"/>
    <mergeCell ref="B43:D43"/>
    <mergeCell ref="B44:D44"/>
    <mergeCell ref="B45:D45"/>
    <mergeCell ref="B46:D46"/>
    <mergeCell ref="B47:D47"/>
    <mergeCell ref="B57:D57"/>
    <mergeCell ref="B58:D58"/>
    <mergeCell ref="B59:D59"/>
    <mergeCell ref="A21:A32"/>
    <mergeCell ref="A33:A41"/>
    <mergeCell ref="B23:D23"/>
    <mergeCell ref="B24:D24"/>
    <mergeCell ref="B25:D25"/>
    <mergeCell ref="B26:D26"/>
    <mergeCell ref="B63:D63"/>
    <mergeCell ref="B64:D64"/>
    <mergeCell ref="B65:D65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32:D32"/>
    <mergeCell ref="A1:J1"/>
    <mergeCell ref="A2:J2"/>
    <mergeCell ref="A3:J3"/>
    <mergeCell ref="B62:D62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A42:A49"/>
    <mergeCell ref="A50:A64"/>
    <mergeCell ref="B38:D38"/>
    <mergeCell ref="B39:D39"/>
    <mergeCell ref="B40:D40"/>
    <mergeCell ref="B41:D41"/>
    <mergeCell ref="B21:D21"/>
    <mergeCell ref="B22:D22"/>
    <mergeCell ref="A19:A20"/>
    <mergeCell ref="B19:D20"/>
    <mergeCell ref="E19:G19"/>
    <mergeCell ref="A425:A426"/>
    <mergeCell ref="B425:D425"/>
    <mergeCell ref="E425:G425"/>
    <mergeCell ref="H425:J425"/>
    <mergeCell ref="K425:M425"/>
    <mergeCell ref="N425:P425"/>
    <mergeCell ref="A451:A452"/>
    <mergeCell ref="B451:D451"/>
    <mergeCell ref="A279:A280"/>
    <mergeCell ref="B279:D280"/>
    <mergeCell ref="E279:G279"/>
    <mergeCell ref="A282:A290"/>
    <mergeCell ref="A291:A297"/>
    <mergeCell ref="A298:A300"/>
    <mergeCell ref="A301:A310"/>
    <mergeCell ref="A312:A328"/>
    <mergeCell ref="A329:A337"/>
    <mergeCell ref="A338:A342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A343:A356"/>
    <mergeCell ref="A357:A369"/>
    <mergeCell ref="A370:A382"/>
    <mergeCell ref="A383:A390"/>
    <mergeCell ref="A391:A396"/>
    <mergeCell ref="A397:A408"/>
    <mergeCell ref="A409:A418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58:D358"/>
    <mergeCell ref="B359:D359"/>
    <mergeCell ref="B360:D360"/>
    <mergeCell ref="B361:D361"/>
    <mergeCell ref="B362:D362"/>
    <mergeCell ref="B363:D363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B374:D374"/>
    <mergeCell ref="B375:D375"/>
    <mergeCell ref="B376:D376"/>
    <mergeCell ref="B377:D377"/>
    <mergeCell ref="B378:D378"/>
    <mergeCell ref="B379:D379"/>
    <mergeCell ref="B380:D380"/>
    <mergeCell ref="B381:D381"/>
    <mergeCell ref="B382:D382"/>
    <mergeCell ref="B383:D383"/>
    <mergeCell ref="B384:D384"/>
    <mergeCell ref="B385:D385"/>
    <mergeCell ref="B386:D386"/>
    <mergeCell ref="B387:D387"/>
    <mergeCell ref="B388:D388"/>
    <mergeCell ref="B389:D389"/>
    <mergeCell ref="B390:D390"/>
    <mergeCell ref="B391:D391"/>
    <mergeCell ref="B392:D392"/>
    <mergeCell ref="B393:D393"/>
    <mergeCell ref="B394:D394"/>
    <mergeCell ref="B395:D395"/>
    <mergeCell ref="B396:D396"/>
    <mergeCell ref="B397:D397"/>
    <mergeCell ref="B398:D398"/>
    <mergeCell ref="B399:D399"/>
    <mergeCell ref="B400:D400"/>
    <mergeCell ref="B401:D401"/>
    <mergeCell ref="B402:D402"/>
    <mergeCell ref="B403:D403"/>
    <mergeCell ref="B404:D404"/>
    <mergeCell ref="B405:D405"/>
    <mergeCell ref="B406:D406"/>
    <mergeCell ref="B407:D407"/>
    <mergeCell ref="B408:D408"/>
    <mergeCell ref="B409:D409"/>
    <mergeCell ref="B410:D410"/>
    <mergeCell ref="B411:D411"/>
    <mergeCell ref="B412:D412"/>
    <mergeCell ref="B413:D413"/>
    <mergeCell ref="B414:D414"/>
    <mergeCell ref="B415:D415"/>
    <mergeCell ref="B416:D416"/>
    <mergeCell ref="B417:D417"/>
    <mergeCell ref="B418:D418"/>
    <mergeCell ref="A419:D41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2"/>
  <sheetViews>
    <sheetView topLeftCell="A229" zoomScaleNormal="100" workbookViewId="0">
      <selection activeCell="M312" sqref="M312"/>
    </sheetView>
  </sheetViews>
  <sheetFormatPr baseColWidth="10" defaultRowHeight="15" x14ac:dyDescent="0.25"/>
  <cols>
    <col min="1" max="1" width="61.85546875" style="38" customWidth="1"/>
    <col min="2" max="3" width="12" style="22" customWidth="1"/>
    <col min="4" max="14" width="11.42578125" style="22"/>
  </cols>
  <sheetData>
    <row r="1" spans="1:14" ht="18.75" x14ac:dyDescent="0.3">
      <c r="A1" s="180" t="s">
        <v>414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4" ht="18.75" x14ac:dyDescent="0.3">
      <c r="A2" s="180" t="s">
        <v>415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4" ht="18.75" x14ac:dyDescent="0.3">
      <c r="A3" s="180" t="s">
        <v>416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4" x14ac:dyDescent="0.25">
      <c r="A4"/>
      <c r="B4" s="50"/>
      <c r="C4" s="50"/>
      <c r="D4" s="50"/>
      <c r="E4" s="50"/>
      <c r="F4" s="50"/>
      <c r="G4" s="50"/>
      <c r="H4" s="50"/>
      <c r="I4" s="50"/>
    </row>
    <row r="10" spans="1:14" x14ac:dyDescent="0.25">
      <c r="A10" s="41"/>
      <c r="M10"/>
      <c r="N10"/>
    </row>
    <row r="11" spans="1:14" x14ac:dyDescent="0.25">
      <c r="A11" s="42" t="s">
        <v>410</v>
      </c>
      <c r="K11"/>
      <c r="L11"/>
      <c r="M11"/>
      <c r="N11"/>
    </row>
    <row r="12" spans="1:14" x14ac:dyDescent="0.25">
      <c r="A12" s="43" t="s">
        <v>226</v>
      </c>
      <c r="B12" s="23" t="s">
        <v>5</v>
      </c>
      <c r="C12" s="23" t="s">
        <v>6</v>
      </c>
      <c r="D12" s="23" t="s">
        <v>1</v>
      </c>
      <c r="I12"/>
      <c r="J12"/>
      <c r="K12"/>
      <c r="L12"/>
      <c r="M12"/>
      <c r="N12"/>
    </row>
    <row r="13" spans="1:14" x14ac:dyDescent="0.25">
      <c r="A13" s="44" t="s">
        <v>200</v>
      </c>
      <c r="B13" s="9">
        <v>3</v>
      </c>
      <c r="C13" s="9">
        <v>8</v>
      </c>
      <c r="D13" s="9">
        <f>SUM(B13:C13)</f>
        <v>11</v>
      </c>
      <c r="I13"/>
      <c r="J13"/>
      <c r="K13"/>
      <c r="L13"/>
      <c r="M13"/>
      <c r="N13"/>
    </row>
    <row r="14" spans="1:14" x14ac:dyDescent="0.25">
      <c r="A14" s="44" t="s">
        <v>201</v>
      </c>
      <c r="B14" s="9">
        <v>20</v>
      </c>
      <c r="C14" s="9">
        <v>108</v>
      </c>
      <c r="D14" s="9">
        <f>SUM(B14:C14)</f>
        <v>128</v>
      </c>
      <c r="I14"/>
      <c r="J14"/>
      <c r="K14"/>
      <c r="L14"/>
      <c r="M14"/>
      <c r="N14"/>
    </row>
    <row r="15" spans="1:14" x14ac:dyDescent="0.25">
      <c r="A15" s="44" t="s">
        <v>202</v>
      </c>
      <c r="B15" s="9">
        <v>60</v>
      </c>
      <c r="C15" s="9">
        <v>614</v>
      </c>
      <c r="D15" s="9">
        <f>SUM(B15:C15)</f>
        <v>674</v>
      </c>
      <c r="I15"/>
      <c r="J15"/>
      <c r="K15"/>
      <c r="L15"/>
      <c r="M15"/>
      <c r="N15"/>
    </row>
    <row r="16" spans="1:14" x14ac:dyDescent="0.25">
      <c r="A16" s="44" t="s">
        <v>203</v>
      </c>
      <c r="B16" s="9">
        <v>73</v>
      </c>
      <c r="C16" s="9">
        <v>505</v>
      </c>
      <c r="D16" s="9">
        <f>SUM(B16:C16)</f>
        <v>578</v>
      </c>
      <c r="I16"/>
      <c r="J16"/>
      <c r="K16"/>
      <c r="L16"/>
      <c r="M16"/>
      <c r="N16"/>
    </row>
    <row r="17" spans="1:14" x14ac:dyDescent="0.25">
      <c r="A17" s="45" t="s">
        <v>1</v>
      </c>
      <c r="B17" s="10">
        <f>SUM(B13:B16)</f>
        <v>156</v>
      </c>
      <c r="C17" s="6">
        <f>SUM(C13:C16)</f>
        <v>1235</v>
      </c>
      <c r="D17" s="6">
        <f>SUM(B17:C17)</f>
        <v>1391</v>
      </c>
      <c r="I17"/>
      <c r="J17"/>
      <c r="K17"/>
      <c r="L17"/>
      <c r="M17"/>
      <c r="N17"/>
    </row>
    <row r="18" spans="1:14" ht="15.75" customHeight="1" x14ac:dyDescent="0.25">
      <c r="A18" s="39" t="s">
        <v>411</v>
      </c>
      <c r="I18"/>
      <c r="J18"/>
      <c r="K18"/>
      <c r="L18"/>
      <c r="M18"/>
      <c r="N18"/>
    </row>
    <row r="19" spans="1:14" x14ac:dyDescent="0.25">
      <c r="A19" s="40">
        <v>43160</v>
      </c>
      <c r="I19"/>
      <c r="J19"/>
      <c r="K19"/>
      <c r="L19"/>
      <c r="M19"/>
      <c r="N19"/>
    </row>
    <row r="20" spans="1:14" x14ac:dyDescent="0.25">
      <c r="I20"/>
      <c r="J20"/>
      <c r="K20"/>
      <c r="L20"/>
      <c r="M20"/>
      <c r="N20"/>
    </row>
    <row r="21" spans="1:14" x14ac:dyDescent="0.25">
      <c r="A21" s="183" t="s">
        <v>412</v>
      </c>
      <c r="B21" s="183"/>
      <c r="C21" s="183"/>
      <c r="D21" s="183"/>
      <c r="E21" s="183"/>
      <c r="F21" s="183"/>
      <c r="G21" s="183"/>
      <c r="I21"/>
      <c r="J21"/>
      <c r="K21"/>
      <c r="L21"/>
      <c r="M21"/>
      <c r="N21"/>
    </row>
    <row r="22" spans="1:14" x14ac:dyDescent="0.25">
      <c r="A22" s="109" t="s">
        <v>2</v>
      </c>
      <c r="B22" s="116" t="s">
        <v>3</v>
      </c>
      <c r="C22" s="116"/>
      <c r="D22" s="116"/>
      <c r="E22" s="118" t="s">
        <v>4</v>
      </c>
      <c r="F22" s="109"/>
      <c r="G22" s="109"/>
      <c r="I22"/>
      <c r="J22"/>
      <c r="K22"/>
      <c r="L22"/>
      <c r="M22"/>
      <c r="N22"/>
    </row>
    <row r="23" spans="1:14" x14ac:dyDescent="0.25">
      <c r="A23" s="115"/>
      <c r="B23" s="117"/>
      <c r="C23" s="117"/>
      <c r="D23" s="117"/>
      <c r="E23" s="29" t="s">
        <v>5</v>
      </c>
      <c r="F23" s="29" t="s">
        <v>6</v>
      </c>
      <c r="G23" s="29" t="s">
        <v>1</v>
      </c>
      <c r="I23"/>
      <c r="J23"/>
      <c r="K23"/>
      <c r="L23"/>
      <c r="M23"/>
      <c r="N23"/>
    </row>
    <row r="24" spans="1:14" s="35" customFormat="1" x14ac:dyDescent="0.25">
      <c r="A24" s="181" t="s">
        <v>83</v>
      </c>
      <c r="B24" s="193" t="s">
        <v>86</v>
      </c>
      <c r="C24" s="194"/>
      <c r="D24" s="195"/>
      <c r="E24" s="36">
        <v>0</v>
      </c>
      <c r="F24" s="36">
        <v>6</v>
      </c>
      <c r="G24" s="36">
        <v>6</v>
      </c>
      <c r="H24" s="28"/>
      <c r="I24" s="28"/>
      <c r="J24" s="34"/>
    </row>
    <row r="25" spans="1:14" s="35" customFormat="1" x14ac:dyDescent="0.25">
      <c r="A25" s="182"/>
      <c r="B25" s="193" t="s">
        <v>88</v>
      </c>
      <c r="C25" s="194"/>
      <c r="D25" s="195"/>
      <c r="E25" s="36">
        <v>1</v>
      </c>
      <c r="F25" s="36">
        <v>11</v>
      </c>
      <c r="G25" s="36">
        <v>12</v>
      </c>
      <c r="H25" s="28"/>
      <c r="I25" s="28"/>
      <c r="J25" s="34"/>
    </row>
    <row r="26" spans="1:14" s="35" customFormat="1" ht="18" customHeight="1" x14ac:dyDescent="0.25">
      <c r="A26" s="182"/>
      <c r="B26" s="193" t="s">
        <v>460</v>
      </c>
      <c r="C26" s="194"/>
      <c r="D26" s="195"/>
      <c r="E26" s="36">
        <v>0</v>
      </c>
      <c r="F26" s="36">
        <v>2</v>
      </c>
      <c r="G26" s="36">
        <v>2</v>
      </c>
      <c r="H26" s="28"/>
      <c r="I26" s="28"/>
      <c r="J26" s="34"/>
    </row>
    <row r="27" spans="1:14" s="35" customFormat="1" ht="18" customHeight="1" x14ac:dyDescent="0.25">
      <c r="A27" s="182"/>
      <c r="B27" s="193" t="s">
        <v>90</v>
      </c>
      <c r="C27" s="194"/>
      <c r="D27" s="195"/>
      <c r="E27" s="36">
        <v>0</v>
      </c>
      <c r="F27" s="36">
        <v>3</v>
      </c>
      <c r="G27" s="36">
        <v>3</v>
      </c>
      <c r="H27" s="28"/>
      <c r="I27" s="28"/>
      <c r="J27" s="34"/>
    </row>
    <row r="28" spans="1:14" s="35" customFormat="1" ht="15.75" customHeight="1" x14ac:dyDescent="0.25">
      <c r="A28" s="182"/>
      <c r="B28" s="193" t="s">
        <v>87</v>
      </c>
      <c r="C28" s="194"/>
      <c r="D28" s="195"/>
      <c r="E28" s="36">
        <v>2</v>
      </c>
      <c r="F28" s="36">
        <v>10</v>
      </c>
      <c r="G28" s="36">
        <v>12</v>
      </c>
      <c r="H28" s="28"/>
      <c r="I28" s="28"/>
      <c r="J28" s="34"/>
    </row>
    <row r="29" spans="1:14" s="35" customFormat="1" x14ac:dyDescent="0.25">
      <c r="A29" s="182"/>
      <c r="B29" s="193" t="s">
        <v>89</v>
      </c>
      <c r="C29" s="194"/>
      <c r="D29" s="195"/>
      <c r="E29" s="36">
        <v>2</v>
      </c>
      <c r="F29" s="36">
        <v>5</v>
      </c>
      <c r="G29" s="36">
        <v>7</v>
      </c>
      <c r="H29" s="28"/>
      <c r="I29" s="28"/>
      <c r="J29" s="34"/>
    </row>
    <row r="30" spans="1:14" s="35" customFormat="1" x14ac:dyDescent="0.25">
      <c r="A30" s="182"/>
      <c r="B30" s="193" t="s">
        <v>93</v>
      </c>
      <c r="C30" s="194"/>
      <c r="D30" s="195"/>
      <c r="E30" s="36">
        <v>0</v>
      </c>
      <c r="F30" s="36">
        <v>5</v>
      </c>
      <c r="G30" s="36">
        <v>5</v>
      </c>
      <c r="H30" s="28"/>
      <c r="I30" s="28"/>
      <c r="J30" s="34"/>
    </row>
    <row r="31" spans="1:14" s="35" customFormat="1" x14ac:dyDescent="0.25">
      <c r="A31" s="182"/>
      <c r="B31" s="193" t="s">
        <v>92</v>
      </c>
      <c r="C31" s="194"/>
      <c r="D31" s="195"/>
      <c r="E31" s="36">
        <v>0</v>
      </c>
      <c r="F31" s="36">
        <v>2</v>
      </c>
      <c r="G31" s="36">
        <v>2</v>
      </c>
      <c r="H31" s="28"/>
      <c r="I31" s="28"/>
      <c r="J31" s="34"/>
    </row>
    <row r="32" spans="1:14" s="35" customFormat="1" ht="17.25" customHeight="1" x14ac:dyDescent="0.25">
      <c r="A32" s="182"/>
      <c r="B32" s="193" t="s">
        <v>91</v>
      </c>
      <c r="C32" s="194"/>
      <c r="D32" s="195"/>
      <c r="E32" s="36">
        <v>1</v>
      </c>
      <c r="F32" s="36">
        <v>6</v>
      </c>
      <c r="G32" s="36">
        <v>7</v>
      </c>
      <c r="H32" s="28"/>
      <c r="I32" s="28"/>
      <c r="J32" s="34"/>
    </row>
    <row r="33" spans="1:10" s="35" customFormat="1" x14ac:dyDescent="0.25">
      <c r="A33" s="182"/>
      <c r="B33" s="193" t="s">
        <v>85</v>
      </c>
      <c r="C33" s="194"/>
      <c r="D33" s="195"/>
      <c r="E33" s="36">
        <v>0</v>
      </c>
      <c r="F33" s="36">
        <v>20</v>
      </c>
      <c r="G33" s="36">
        <v>20</v>
      </c>
      <c r="H33" s="28"/>
      <c r="I33" s="28"/>
      <c r="J33" s="34"/>
    </row>
    <row r="34" spans="1:10" s="35" customFormat="1" x14ac:dyDescent="0.25">
      <c r="A34" s="182"/>
      <c r="B34" s="193" t="s">
        <v>515</v>
      </c>
      <c r="C34" s="194"/>
      <c r="D34" s="195"/>
      <c r="E34" s="36">
        <v>0</v>
      </c>
      <c r="F34" s="36">
        <v>9</v>
      </c>
      <c r="G34" s="36">
        <v>9</v>
      </c>
      <c r="H34" s="28"/>
      <c r="I34" s="28"/>
      <c r="J34" s="34"/>
    </row>
    <row r="35" spans="1:10" s="35" customFormat="1" ht="14.25" customHeight="1" x14ac:dyDescent="0.25">
      <c r="A35" s="182"/>
      <c r="B35" s="193" t="s">
        <v>84</v>
      </c>
      <c r="C35" s="194"/>
      <c r="D35" s="195"/>
      <c r="E35" s="36">
        <v>3</v>
      </c>
      <c r="F35" s="36">
        <v>43</v>
      </c>
      <c r="G35" s="36">
        <v>46</v>
      </c>
      <c r="H35" s="28"/>
      <c r="I35" s="28"/>
      <c r="J35" s="34"/>
    </row>
    <row r="36" spans="1:10" s="35" customFormat="1" x14ac:dyDescent="0.25">
      <c r="A36" s="182"/>
      <c r="B36" s="193" t="s">
        <v>1</v>
      </c>
      <c r="C36" s="194"/>
      <c r="D36" s="195"/>
      <c r="E36" s="36">
        <v>9</v>
      </c>
      <c r="F36" s="36">
        <v>122</v>
      </c>
      <c r="G36" s="36">
        <v>131</v>
      </c>
      <c r="H36" s="28"/>
      <c r="I36" s="28"/>
      <c r="J36" s="34"/>
    </row>
    <row r="37" spans="1:10" s="35" customFormat="1" x14ac:dyDescent="0.25">
      <c r="A37" s="181" t="s">
        <v>166</v>
      </c>
      <c r="B37" s="193" t="s">
        <v>172</v>
      </c>
      <c r="C37" s="194"/>
      <c r="D37" s="195"/>
      <c r="E37" s="36">
        <v>0</v>
      </c>
      <c r="F37" s="36">
        <v>1</v>
      </c>
      <c r="G37" s="36">
        <v>1</v>
      </c>
      <c r="H37" s="28"/>
      <c r="I37" s="28"/>
      <c r="J37" s="34"/>
    </row>
    <row r="38" spans="1:10" s="35" customFormat="1" ht="12" customHeight="1" x14ac:dyDescent="0.25">
      <c r="A38" s="182"/>
      <c r="B38" s="193" t="s">
        <v>168</v>
      </c>
      <c r="C38" s="194"/>
      <c r="D38" s="195"/>
      <c r="E38" s="36">
        <v>0</v>
      </c>
      <c r="F38" s="36">
        <v>6</v>
      </c>
      <c r="G38" s="36">
        <v>6</v>
      </c>
      <c r="H38" s="28"/>
      <c r="I38" s="28"/>
      <c r="J38" s="34"/>
    </row>
    <row r="39" spans="1:10" s="35" customFormat="1" x14ac:dyDescent="0.25">
      <c r="A39" s="182"/>
      <c r="B39" s="193" t="s">
        <v>170</v>
      </c>
      <c r="C39" s="194"/>
      <c r="D39" s="195"/>
      <c r="E39" s="36">
        <v>1</v>
      </c>
      <c r="F39" s="36">
        <v>6</v>
      </c>
      <c r="G39" s="36">
        <v>7</v>
      </c>
      <c r="H39" s="28"/>
      <c r="I39" s="28"/>
      <c r="J39" s="34"/>
    </row>
    <row r="40" spans="1:10" s="35" customFormat="1" x14ac:dyDescent="0.25">
      <c r="A40" s="182"/>
      <c r="B40" s="193" t="s">
        <v>174</v>
      </c>
      <c r="C40" s="194"/>
      <c r="D40" s="195"/>
      <c r="E40" s="36">
        <v>1</v>
      </c>
      <c r="F40" s="36">
        <v>1</v>
      </c>
      <c r="G40" s="36">
        <v>2</v>
      </c>
      <c r="H40" s="28"/>
      <c r="I40" s="28"/>
      <c r="J40" s="34"/>
    </row>
    <row r="41" spans="1:10" s="35" customFormat="1" x14ac:dyDescent="0.25">
      <c r="A41" s="182"/>
      <c r="B41" s="193" t="s">
        <v>167</v>
      </c>
      <c r="C41" s="194"/>
      <c r="D41" s="195"/>
      <c r="E41" s="36">
        <v>9</v>
      </c>
      <c r="F41" s="36">
        <v>28</v>
      </c>
      <c r="G41" s="36">
        <v>37</v>
      </c>
      <c r="H41" s="28"/>
      <c r="I41" s="28"/>
      <c r="J41" s="34"/>
    </row>
    <row r="42" spans="1:10" s="35" customFormat="1" x14ac:dyDescent="0.25">
      <c r="A42" s="182"/>
      <c r="B42" s="193" t="s">
        <v>169</v>
      </c>
      <c r="C42" s="194"/>
      <c r="D42" s="195"/>
      <c r="E42" s="36">
        <v>0</v>
      </c>
      <c r="F42" s="36">
        <v>1</v>
      </c>
      <c r="G42" s="36">
        <v>1</v>
      </c>
      <c r="H42" s="28"/>
      <c r="I42" s="28"/>
      <c r="J42" s="34"/>
    </row>
    <row r="43" spans="1:10" s="35" customFormat="1" x14ac:dyDescent="0.25">
      <c r="A43" s="182"/>
      <c r="B43" s="193" t="s">
        <v>171</v>
      </c>
      <c r="C43" s="194"/>
      <c r="D43" s="195"/>
      <c r="E43" s="36">
        <v>5</v>
      </c>
      <c r="F43" s="36">
        <v>0</v>
      </c>
      <c r="G43" s="36">
        <v>5</v>
      </c>
      <c r="H43" s="28"/>
      <c r="I43" s="28"/>
      <c r="J43" s="34"/>
    </row>
    <row r="44" spans="1:10" s="35" customFormat="1" x14ac:dyDescent="0.25">
      <c r="A44" s="182"/>
      <c r="B44" s="193" t="s">
        <v>1</v>
      </c>
      <c r="C44" s="194"/>
      <c r="D44" s="195"/>
      <c r="E44" s="36">
        <v>16</v>
      </c>
      <c r="F44" s="36">
        <v>43</v>
      </c>
      <c r="G44" s="36">
        <v>59</v>
      </c>
      <c r="H44" s="28"/>
      <c r="I44" s="28"/>
      <c r="J44" s="34"/>
    </row>
    <row r="45" spans="1:10" s="35" customFormat="1" x14ac:dyDescent="0.25">
      <c r="A45" s="181" t="s">
        <v>190</v>
      </c>
      <c r="B45" s="193" t="s">
        <v>192</v>
      </c>
      <c r="C45" s="194"/>
      <c r="D45" s="195"/>
      <c r="E45" s="36">
        <v>1</v>
      </c>
      <c r="F45" s="36">
        <v>4</v>
      </c>
      <c r="G45" s="36">
        <v>5</v>
      </c>
      <c r="H45" s="28"/>
      <c r="I45" s="28"/>
      <c r="J45" s="34"/>
    </row>
    <row r="46" spans="1:10" s="35" customFormat="1" x14ac:dyDescent="0.25">
      <c r="A46" s="182"/>
      <c r="B46" s="193" t="s">
        <v>518</v>
      </c>
      <c r="C46" s="194"/>
      <c r="D46" s="195"/>
      <c r="E46" s="36">
        <v>0</v>
      </c>
      <c r="F46" s="36">
        <v>1</v>
      </c>
      <c r="G46" s="36">
        <v>1</v>
      </c>
      <c r="H46" s="28"/>
      <c r="I46" s="28"/>
      <c r="J46" s="34"/>
    </row>
    <row r="47" spans="1:10" s="35" customFormat="1" ht="17.25" customHeight="1" x14ac:dyDescent="0.25">
      <c r="A47" s="182"/>
      <c r="B47" s="193" t="s">
        <v>196</v>
      </c>
      <c r="C47" s="194"/>
      <c r="D47" s="195"/>
      <c r="E47" s="36">
        <v>0</v>
      </c>
      <c r="F47" s="36">
        <v>1</v>
      </c>
      <c r="G47" s="36">
        <v>1</v>
      </c>
      <c r="H47" s="28"/>
      <c r="I47" s="28"/>
      <c r="J47" s="34"/>
    </row>
    <row r="48" spans="1:10" s="35" customFormat="1" ht="18" customHeight="1" x14ac:dyDescent="0.25">
      <c r="A48" s="182"/>
      <c r="B48" s="193" t="s">
        <v>193</v>
      </c>
      <c r="C48" s="194"/>
      <c r="D48" s="195"/>
      <c r="E48" s="36">
        <v>1</v>
      </c>
      <c r="F48" s="36">
        <v>6</v>
      </c>
      <c r="G48" s="36">
        <v>7</v>
      </c>
      <c r="H48" s="28"/>
      <c r="I48" s="28"/>
      <c r="J48" s="34"/>
    </row>
    <row r="49" spans="1:10" s="35" customFormat="1" x14ac:dyDescent="0.25">
      <c r="A49" s="182"/>
      <c r="B49" s="193" t="s">
        <v>198</v>
      </c>
      <c r="C49" s="194"/>
      <c r="D49" s="195"/>
      <c r="E49" s="36">
        <v>0</v>
      </c>
      <c r="F49" s="36">
        <v>1</v>
      </c>
      <c r="G49" s="36">
        <v>1</v>
      </c>
      <c r="H49" s="28"/>
      <c r="I49" s="28"/>
      <c r="J49" s="34"/>
    </row>
    <row r="50" spans="1:10" s="35" customFormat="1" x14ac:dyDescent="0.25">
      <c r="A50" s="182"/>
      <c r="B50" s="193" t="s">
        <v>195</v>
      </c>
      <c r="C50" s="194"/>
      <c r="D50" s="195"/>
      <c r="E50" s="36">
        <v>0</v>
      </c>
      <c r="F50" s="36">
        <v>2</v>
      </c>
      <c r="G50" s="36">
        <v>2</v>
      </c>
      <c r="H50" s="28"/>
      <c r="I50" s="28"/>
      <c r="J50" s="34"/>
    </row>
    <row r="51" spans="1:10" s="35" customFormat="1" ht="15" customHeight="1" x14ac:dyDescent="0.25">
      <c r="A51" s="182"/>
      <c r="B51" s="193" t="s">
        <v>524</v>
      </c>
      <c r="C51" s="194"/>
      <c r="D51" s="195"/>
      <c r="E51" s="36">
        <v>0</v>
      </c>
      <c r="F51" s="36">
        <v>1</v>
      </c>
      <c r="G51" s="36">
        <v>1</v>
      </c>
      <c r="H51" s="28"/>
      <c r="I51" s="28"/>
      <c r="J51" s="34"/>
    </row>
    <row r="52" spans="1:10" s="35" customFormat="1" ht="24" customHeight="1" x14ac:dyDescent="0.25">
      <c r="A52" s="182"/>
      <c r="B52" s="193" t="s">
        <v>191</v>
      </c>
      <c r="C52" s="194"/>
      <c r="D52" s="195"/>
      <c r="E52" s="36">
        <v>1</v>
      </c>
      <c r="F52" s="36">
        <v>2</v>
      </c>
      <c r="G52" s="36">
        <v>3</v>
      </c>
      <c r="H52" s="28"/>
      <c r="I52" s="28"/>
      <c r="J52" s="34"/>
    </row>
    <row r="53" spans="1:10" s="35" customFormat="1" x14ac:dyDescent="0.25">
      <c r="A53" s="182"/>
      <c r="B53" s="193" t="s">
        <v>517</v>
      </c>
      <c r="C53" s="194"/>
      <c r="D53" s="195"/>
      <c r="E53" s="36">
        <v>0</v>
      </c>
      <c r="F53" s="36">
        <v>1</v>
      </c>
      <c r="G53" s="36">
        <v>1</v>
      </c>
      <c r="H53" s="28"/>
      <c r="I53" s="28"/>
      <c r="J53" s="34"/>
    </row>
    <row r="54" spans="1:10" s="35" customFormat="1" ht="24" customHeight="1" x14ac:dyDescent="0.25">
      <c r="A54" s="182"/>
      <c r="B54" s="193" t="s">
        <v>516</v>
      </c>
      <c r="C54" s="194"/>
      <c r="D54" s="195"/>
      <c r="E54" s="36">
        <v>0</v>
      </c>
      <c r="F54" s="36">
        <v>1</v>
      </c>
      <c r="G54" s="36">
        <v>1</v>
      </c>
      <c r="H54" s="28"/>
      <c r="I54" s="28"/>
      <c r="J54" s="34"/>
    </row>
    <row r="55" spans="1:10" s="35" customFormat="1" x14ac:dyDescent="0.25">
      <c r="A55" s="182"/>
      <c r="B55" s="193" t="s">
        <v>1</v>
      </c>
      <c r="C55" s="194"/>
      <c r="D55" s="195"/>
      <c r="E55" s="36">
        <v>3</v>
      </c>
      <c r="F55" s="36">
        <v>20</v>
      </c>
      <c r="G55" s="36">
        <v>23</v>
      </c>
      <c r="H55" s="28"/>
      <c r="I55" s="28"/>
      <c r="J55" s="34"/>
    </row>
    <row r="56" spans="1:10" s="35" customFormat="1" x14ac:dyDescent="0.25">
      <c r="A56" s="181" t="s">
        <v>94</v>
      </c>
      <c r="B56" s="193" t="s">
        <v>99</v>
      </c>
      <c r="C56" s="194"/>
      <c r="D56" s="195"/>
      <c r="E56" s="36">
        <v>0</v>
      </c>
      <c r="F56" s="36">
        <v>3</v>
      </c>
      <c r="G56" s="36">
        <v>3</v>
      </c>
      <c r="H56" s="28"/>
      <c r="I56" s="28"/>
      <c r="J56" s="34"/>
    </row>
    <row r="57" spans="1:10" s="35" customFormat="1" ht="24" customHeight="1" x14ac:dyDescent="0.25">
      <c r="A57" s="182"/>
      <c r="B57" s="193" t="s">
        <v>97</v>
      </c>
      <c r="C57" s="194"/>
      <c r="D57" s="195"/>
      <c r="E57" s="36">
        <v>0</v>
      </c>
      <c r="F57" s="36">
        <v>6</v>
      </c>
      <c r="G57" s="36">
        <v>6</v>
      </c>
      <c r="H57" s="28"/>
      <c r="I57" s="28"/>
      <c r="J57" s="34"/>
    </row>
    <row r="58" spans="1:10" s="35" customFormat="1" x14ac:dyDescent="0.25">
      <c r="A58" s="182"/>
      <c r="B58" s="193" t="s">
        <v>102</v>
      </c>
      <c r="C58" s="194"/>
      <c r="D58" s="195"/>
      <c r="E58" s="36">
        <v>0</v>
      </c>
      <c r="F58" s="36">
        <v>1</v>
      </c>
      <c r="G58" s="36">
        <v>1</v>
      </c>
      <c r="H58" s="28"/>
      <c r="I58" s="28"/>
      <c r="J58" s="34"/>
    </row>
    <row r="59" spans="1:10" s="35" customFormat="1" ht="24" customHeight="1" x14ac:dyDescent="0.25">
      <c r="A59" s="182"/>
      <c r="B59" s="193" t="s">
        <v>104</v>
      </c>
      <c r="C59" s="194"/>
      <c r="D59" s="195"/>
      <c r="E59" s="36">
        <v>0</v>
      </c>
      <c r="F59" s="36">
        <v>2</v>
      </c>
      <c r="G59" s="36">
        <v>2</v>
      </c>
      <c r="H59" s="28"/>
      <c r="I59" s="28"/>
      <c r="J59" s="34"/>
    </row>
    <row r="60" spans="1:10" s="35" customFormat="1" ht="24" customHeight="1" x14ac:dyDescent="0.25">
      <c r="A60" s="182"/>
      <c r="B60" s="193" t="s">
        <v>96</v>
      </c>
      <c r="C60" s="194"/>
      <c r="D60" s="195"/>
      <c r="E60" s="36">
        <v>0</v>
      </c>
      <c r="F60" s="36">
        <v>11</v>
      </c>
      <c r="G60" s="36">
        <v>11</v>
      </c>
      <c r="H60" s="28"/>
      <c r="I60" s="28"/>
      <c r="J60" s="34"/>
    </row>
    <row r="61" spans="1:10" s="35" customFormat="1" ht="24" customHeight="1" x14ac:dyDescent="0.25">
      <c r="A61" s="182"/>
      <c r="B61" s="193" t="s">
        <v>103</v>
      </c>
      <c r="C61" s="194"/>
      <c r="D61" s="195"/>
      <c r="E61" s="36">
        <v>0</v>
      </c>
      <c r="F61" s="36">
        <v>3</v>
      </c>
      <c r="G61" s="36">
        <v>3</v>
      </c>
      <c r="H61" s="28"/>
      <c r="I61" s="28"/>
      <c r="J61" s="34"/>
    </row>
    <row r="62" spans="1:10" s="35" customFormat="1" ht="18" customHeight="1" x14ac:dyDescent="0.25">
      <c r="A62" s="182"/>
      <c r="B62" s="193" t="s">
        <v>100</v>
      </c>
      <c r="C62" s="194"/>
      <c r="D62" s="195"/>
      <c r="E62" s="36">
        <v>0</v>
      </c>
      <c r="F62" s="36">
        <v>1</v>
      </c>
      <c r="G62" s="36">
        <v>1</v>
      </c>
      <c r="H62" s="28"/>
      <c r="I62" s="28"/>
      <c r="J62" s="34"/>
    </row>
    <row r="63" spans="1:10" s="35" customFormat="1" ht="14.25" customHeight="1" x14ac:dyDescent="0.25">
      <c r="A63" s="182"/>
      <c r="B63" s="193" t="s">
        <v>108</v>
      </c>
      <c r="C63" s="194"/>
      <c r="D63" s="195"/>
      <c r="E63" s="36">
        <v>0</v>
      </c>
      <c r="F63" s="36">
        <v>1</v>
      </c>
      <c r="G63" s="36">
        <v>1</v>
      </c>
      <c r="H63" s="28"/>
      <c r="I63" s="28"/>
      <c r="J63" s="34"/>
    </row>
    <row r="64" spans="1:10" s="35" customFormat="1" x14ac:dyDescent="0.25">
      <c r="A64" s="182"/>
      <c r="B64" s="193" t="s">
        <v>101</v>
      </c>
      <c r="C64" s="194"/>
      <c r="D64" s="195"/>
      <c r="E64" s="36">
        <v>1</v>
      </c>
      <c r="F64" s="36">
        <v>1</v>
      </c>
      <c r="G64" s="36">
        <v>2</v>
      </c>
      <c r="H64" s="28"/>
      <c r="I64" s="28"/>
      <c r="J64" s="34"/>
    </row>
    <row r="65" spans="1:10" s="35" customFormat="1" x14ac:dyDescent="0.25">
      <c r="A65" s="182"/>
      <c r="B65" s="193" t="s">
        <v>98</v>
      </c>
      <c r="C65" s="194"/>
      <c r="D65" s="195"/>
      <c r="E65" s="36">
        <v>1</v>
      </c>
      <c r="F65" s="36">
        <v>10</v>
      </c>
      <c r="G65" s="36">
        <v>11</v>
      </c>
      <c r="H65" s="28"/>
      <c r="I65" s="28"/>
      <c r="J65" s="34"/>
    </row>
    <row r="66" spans="1:10" s="35" customFormat="1" x14ac:dyDescent="0.25">
      <c r="A66" s="182"/>
      <c r="B66" s="193" t="s">
        <v>109</v>
      </c>
      <c r="C66" s="194"/>
      <c r="D66" s="195"/>
      <c r="E66" s="36">
        <v>1</v>
      </c>
      <c r="F66" s="36">
        <v>0</v>
      </c>
      <c r="G66" s="36">
        <v>1</v>
      </c>
      <c r="H66" s="28"/>
      <c r="I66" s="28"/>
      <c r="J66" s="34"/>
    </row>
    <row r="67" spans="1:10" s="35" customFormat="1" ht="24" customHeight="1" x14ac:dyDescent="0.25">
      <c r="A67" s="182"/>
      <c r="B67" s="193" t="s">
        <v>95</v>
      </c>
      <c r="C67" s="194"/>
      <c r="D67" s="195"/>
      <c r="E67" s="36">
        <v>3</v>
      </c>
      <c r="F67" s="36">
        <v>28</v>
      </c>
      <c r="G67" s="36">
        <v>31</v>
      </c>
      <c r="H67" s="28"/>
      <c r="I67" s="28"/>
      <c r="J67" s="34"/>
    </row>
    <row r="68" spans="1:10" s="35" customFormat="1" x14ac:dyDescent="0.25">
      <c r="A68" s="182"/>
      <c r="B68" s="193" t="s">
        <v>105</v>
      </c>
      <c r="C68" s="194"/>
      <c r="D68" s="195"/>
      <c r="E68" s="36">
        <v>0</v>
      </c>
      <c r="F68" s="36">
        <v>1</v>
      </c>
      <c r="G68" s="36">
        <v>1</v>
      </c>
      <c r="H68" s="28"/>
      <c r="I68" s="28"/>
      <c r="J68" s="34"/>
    </row>
    <row r="69" spans="1:10" s="35" customFormat="1" x14ac:dyDescent="0.25">
      <c r="A69" s="182"/>
      <c r="B69" s="193" t="s">
        <v>1</v>
      </c>
      <c r="C69" s="194"/>
      <c r="D69" s="195"/>
      <c r="E69" s="36">
        <v>6</v>
      </c>
      <c r="F69" s="36">
        <v>68</v>
      </c>
      <c r="G69" s="36">
        <v>74</v>
      </c>
      <c r="H69" s="28"/>
      <c r="I69" s="28"/>
      <c r="J69" s="34"/>
    </row>
    <row r="70" spans="1:10" s="35" customFormat="1" x14ac:dyDescent="0.25">
      <c r="A70" s="181" t="s">
        <v>270</v>
      </c>
      <c r="B70" s="193" t="s">
        <v>506</v>
      </c>
      <c r="C70" s="194"/>
      <c r="D70" s="195"/>
      <c r="E70" s="36">
        <v>0</v>
      </c>
      <c r="F70" s="36">
        <v>2</v>
      </c>
      <c r="G70" s="36">
        <v>2</v>
      </c>
      <c r="H70" s="28"/>
      <c r="I70" s="28"/>
      <c r="J70" s="34"/>
    </row>
    <row r="71" spans="1:10" s="35" customFormat="1" x14ac:dyDescent="0.25">
      <c r="A71" s="182"/>
      <c r="B71" s="193" t="s">
        <v>1</v>
      </c>
      <c r="C71" s="194"/>
      <c r="D71" s="195"/>
      <c r="E71" s="36">
        <v>0</v>
      </c>
      <c r="F71" s="36">
        <v>2</v>
      </c>
      <c r="G71" s="36">
        <v>2</v>
      </c>
      <c r="H71" s="28"/>
      <c r="I71" s="28"/>
      <c r="J71" s="34"/>
    </row>
    <row r="72" spans="1:10" s="35" customFormat="1" x14ac:dyDescent="0.25">
      <c r="A72" s="181" t="s">
        <v>67</v>
      </c>
      <c r="B72" s="193" t="s">
        <v>74</v>
      </c>
      <c r="C72" s="194"/>
      <c r="D72" s="195"/>
      <c r="E72" s="36">
        <v>1</v>
      </c>
      <c r="F72" s="36">
        <v>6</v>
      </c>
      <c r="G72" s="36">
        <v>7</v>
      </c>
      <c r="H72" s="28"/>
      <c r="I72" s="28"/>
      <c r="J72" s="34"/>
    </row>
    <row r="73" spans="1:10" s="35" customFormat="1" x14ac:dyDescent="0.25">
      <c r="A73" s="182"/>
      <c r="B73" s="193" t="s">
        <v>428</v>
      </c>
      <c r="C73" s="194"/>
      <c r="D73" s="195"/>
      <c r="E73" s="36">
        <v>0</v>
      </c>
      <c r="F73" s="36">
        <v>1</v>
      </c>
      <c r="G73" s="36">
        <v>1</v>
      </c>
      <c r="H73" s="28"/>
      <c r="I73" s="28"/>
      <c r="J73" s="34"/>
    </row>
    <row r="74" spans="1:10" s="35" customFormat="1" ht="24" customHeight="1" x14ac:dyDescent="0.25">
      <c r="A74" s="182"/>
      <c r="B74" s="193" t="s">
        <v>509</v>
      </c>
      <c r="C74" s="194"/>
      <c r="D74" s="195"/>
      <c r="E74" s="36">
        <v>0</v>
      </c>
      <c r="F74" s="36">
        <v>5</v>
      </c>
      <c r="G74" s="36">
        <v>5</v>
      </c>
      <c r="H74" s="28"/>
      <c r="I74" s="28"/>
      <c r="J74" s="34"/>
    </row>
    <row r="75" spans="1:10" s="35" customFormat="1" x14ac:dyDescent="0.25">
      <c r="A75" s="182"/>
      <c r="B75" s="193" t="s">
        <v>78</v>
      </c>
      <c r="C75" s="194"/>
      <c r="D75" s="195"/>
      <c r="E75" s="36">
        <v>1</v>
      </c>
      <c r="F75" s="36">
        <v>2</v>
      </c>
      <c r="G75" s="36">
        <v>3</v>
      </c>
      <c r="H75" s="28"/>
      <c r="I75" s="28"/>
      <c r="J75" s="34"/>
    </row>
    <row r="76" spans="1:10" s="35" customFormat="1" x14ac:dyDescent="0.25">
      <c r="A76" s="182"/>
      <c r="B76" s="193" t="s">
        <v>461</v>
      </c>
      <c r="C76" s="194"/>
      <c r="D76" s="195"/>
      <c r="E76" s="36">
        <v>0</v>
      </c>
      <c r="F76" s="36">
        <v>3</v>
      </c>
      <c r="G76" s="36">
        <v>3</v>
      </c>
      <c r="H76" s="28"/>
      <c r="I76" s="28"/>
      <c r="J76" s="34"/>
    </row>
    <row r="77" spans="1:10" s="35" customFormat="1" ht="24" customHeight="1" x14ac:dyDescent="0.25">
      <c r="A77" s="182"/>
      <c r="B77" s="193" t="s">
        <v>79</v>
      </c>
      <c r="C77" s="194"/>
      <c r="D77" s="195"/>
      <c r="E77" s="36">
        <v>0</v>
      </c>
      <c r="F77" s="36">
        <v>1</v>
      </c>
      <c r="G77" s="36">
        <v>1</v>
      </c>
      <c r="H77" s="28"/>
      <c r="I77" s="28"/>
      <c r="J77" s="34"/>
    </row>
    <row r="78" spans="1:10" s="35" customFormat="1" x14ac:dyDescent="0.25">
      <c r="A78" s="182"/>
      <c r="B78" s="193" t="s">
        <v>508</v>
      </c>
      <c r="C78" s="194"/>
      <c r="D78" s="195"/>
      <c r="E78" s="36">
        <v>0</v>
      </c>
      <c r="F78" s="36">
        <v>1</v>
      </c>
      <c r="G78" s="36">
        <v>1</v>
      </c>
      <c r="H78" s="28"/>
      <c r="I78" s="28"/>
      <c r="J78" s="34"/>
    </row>
    <row r="79" spans="1:10" s="35" customFormat="1" ht="24" customHeight="1" x14ac:dyDescent="0.25">
      <c r="A79" s="182"/>
      <c r="B79" s="193" t="s">
        <v>72</v>
      </c>
      <c r="C79" s="194"/>
      <c r="D79" s="195"/>
      <c r="E79" s="36">
        <v>0</v>
      </c>
      <c r="F79" s="36">
        <v>13</v>
      </c>
      <c r="G79" s="36">
        <v>13</v>
      </c>
      <c r="H79" s="28"/>
      <c r="I79" s="28"/>
      <c r="J79" s="34"/>
    </row>
    <row r="80" spans="1:10" s="35" customFormat="1" ht="24" customHeight="1" x14ac:dyDescent="0.25">
      <c r="A80" s="182"/>
      <c r="B80" s="193" t="s">
        <v>75</v>
      </c>
      <c r="C80" s="194"/>
      <c r="D80" s="195"/>
      <c r="E80" s="36">
        <v>1</v>
      </c>
      <c r="F80" s="36">
        <v>4</v>
      </c>
      <c r="G80" s="36">
        <v>5</v>
      </c>
      <c r="H80" s="28"/>
      <c r="I80" s="28"/>
      <c r="J80" s="34"/>
    </row>
    <row r="81" spans="1:10" s="35" customFormat="1" x14ac:dyDescent="0.25">
      <c r="A81" s="182"/>
      <c r="B81" s="193" t="s">
        <v>80</v>
      </c>
      <c r="C81" s="194"/>
      <c r="D81" s="195"/>
      <c r="E81" s="36">
        <v>1</v>
      </c>
      <c r="F81" s="36">
        <v>1</v>
      </c>
      <c r="G81" s="36">
        <v>2</v>
      </c>
      <c r="H81" s="28"/>
      <c r="I81" s="28"/>
      <c r="J81" s="34"/>
    </row>
    <row r="82" spans="1:10" s="35" customFormat="1" ht="24" customHeight="1" x14ac:dyDescent="0.25">
      <c r="A82" s="182"/>
      <c r="B82" s="193" t="s">
        <v>70</v>
      </c>
      <c r="C82" s="194"/>
      <c r="D82" s="195"/>
      <c r="E82" s="36">
        <v>1</v>
      </c>
      <c r="F82" s="36">
        <v>21</v>
      </c>
      <c r="G82" s="36">
        <v>22</v>
      </c>
      <c r="H82" s="28"/>
      <c r="I82" s="28"/>
      <c r="J82" s="34"/>
    </row>
    <row r="83" spans="1:10" s="35" customFormat="1" ht="24" customHeight="1" x14ac:dyDescent="0.25">
      <c r="A83" s="182"/>
      <c r="B83" s="193" t="s">
        <v>71</v>
      </c>
      <c r="C83" s="194"/>
      <c r="D83" s="195"/>
      <c r="E83" s="36">
        <v>0</v>
      </c>
      <c r="F83" s="36">
        <v>12</v>
      </c>
      <c r="G83" s="36">
        <v>12</v>
      </c>
      <c r="H83" s="28"/>
      <c r="I83" s="28"/>
      <c r="J83" s="34"/>
    </row>
    <row r="84" spans="1:10" s="35" customFormat="1" x14ac:dyDescent="0.25">
      <c r="A84" s="182"/>
      <c r="B84" s="193" t="s">
        <v>69</v>
      </c>
      <c r="C84" s="194"/>
      <c r="D84" s="195"/>
      <c r="E84" s="36">
        <v>8</v>
      </c>
      <c r="F84" s="36">
        <v>26</v>
      </c>
      <c r="G84" s="36">
        <v>34</v>
      </c>
      <c r="H84" s="28"/>
      <c r="I84" s="28"/>
      <c r="J84" s="34"/>
    </row>
    <row r="85" spans="1:10" s="35" customFormat="1" x14ac:dyDescent="0.25">
      <c r="A85" s="182"/>
      <c r="B85" s="193" t="s">
        <v>507</v>
      </c>
      <c r="C85" s="194"/>
      <c r="D85" s="195"/>
      <c r="E85" s="36">
        <v>0</v>
      </c>
      <c r="F85" s="36">
        <v>1</v>
      </c>
      <c r="G85" s="36">
        <v>1</v>
      </c>
      <c r="H85" s="28"/>
      <c r="I85" s="28"/>
      <c r="J85" s="34"/>
    </row>
    <row r="86" spans="1:10" s="35" customFormat="1" x14ac:dyDescent="0.25">
      <c r="A86" s="182"/>
      <c r="B86" s="193" t="s">
        <v>73</v>
      </c>
      <c r="C86" s="194"/>
      <c r="D86" s="195"/>
      <c r="E86" s="36">
        <v>0</v>
      </c>
      <c r="F86" s="36">
        <v>6</v>
      </c>
      <c r="G86" s="36">
        <v>6</v>
      </c>
      <c r="H86" s="28"/>
      <c r="I86" s="28"/>
      <c r="J86" s="34"/>
    </row>
    <row r="87" spans="1:10" s="35" customFormat="1" x14ac:dyDescent="0.25">
      <c r="A87" s="182"/>
      <c r="B87" s="193" t="s">
        <v>82</v>
      </c>
      <c r="C87" s="194"/>
      <c r="D87" s="195"/>
      <c r="E87" s="36">
        <v>0</v>
      </c>
      <c r="F87" s="36">
        <v>2</v>
      </c>
      <c r="G87" s="36">
        <v>2</v>
      </c>
      <c r="H87" s="28"/>
      <c r="I87" s="28"/>
      <c r="J87" s="34"/>
    </row>
    <row r="88" spans="1:10" s="35" customFormat="1" x14ac:dyDescent="0.25">
      <c r="A88" s="182"/>
      <c r="B88" s="193" t="s">
        <v>68</v>
      </c>
      <c r="C88" s="194"/>
      <c r="D88" s="195"/>
      <c r="E88" s="36">
        <v>2</v>
      </c>
      <c r="F88" s="36">
        <v>40</v>
      </c>
      <c r="G88" s="36">
        <v>42</v>
      </c>
      <c r="H88" s="28"/>
      <c r="I88" s="28"/>
      <c r="J88" s="34"/>
    </row>
    <row r="89" spans="1:10" s="35" customFormat="1" ht="24" customHeight="1" x14ac:dyDescent="0.25">
      <c r="A89" s="182"/>
      <c r="B89" s="193" t="s">
        <v>76</v>
      </c>
      <c r="C89" s="194"/>
      <c r="D89" s="195"/>
      <c r="E89" s="36">
        <v>0</v>
      </c>
      <c r="F89" s="36">
        <v>8</v>
      </c>
      <c r="G89" s="36">
        <v>8</v>
      </c>
      <c r="H89" s="28"/>
      <c r="I89" s="28"/>
      <c r="J89" s="34"/>
    </row>
    <row r="90" spans="1:10" s="35" customFormat="1" x14ac:dyDescent="0.25">
      <c r="A90" s="182"/>
      <c r="B90" s="193" t="s">
        <v>427</v>
      </c>
      <c r="C90" s="194"/>
      <c r="D90" s="195"/>
      <c r="E90" s="36">
        <v>0</v>
      </c>
      <c r="F90" s="36">
        <v>3</v>
      </c>
      <c r="G90" s="36">
        <v>3</v>
      </c>
      <c r="H90" s="28"/>
      <c r="I90" s="28"/>
      <c r="J90" s="34"/>
    </row>
    <row r="91" spans="1:10" s="35" customFormat="1" ht="24" customHeight="1" x14ac:dyDescent="0.25">
      <c r="A91" s="182"/>
      <c r="B91" s="193" t="s">
        <v>77</v>
      </c>
      <c r="C91" s="194"/>
      <c r="D91" s="195"/>
      <c r="E91" s="36">
        <v>0</v>
      </c>
      <c r="F91" s="36">
        <v>1</v>
      </c>
      <c r="G91" s="36">
        <v>1</v>
      </c>
      <c r="H91" s="28"/>
      <c r="I91" s="28"/>
      <c r="J91" s="34"/>
    </row>
    <row r="92" spans="1:10" s="35" customFormat="1" x14ac:dyDescent="0.25">
      <c r="A92" s="182"/>
      <c r="B92" s="193" t="s">
        <v>1</v>
      </c>
      <c r="C92" s="194"/>
      <c r="D92" s="195"/>
      <c r="E92" s="36">
        <v>15</v>
      </c>
      <c r="F92" s="36">
        <v>157</v>
      </c>
      <c r="G92" s="36">
        <v>172</v>
      </c>
      <c r="H92" s="28"/>
      <c r="I92" s="28"/>
      <c r="J92" s="34"/>
    </row>
    <row r="93" spans="1:10" s="35" customFormat="1" ht="24" customHeight="1" x14ac:dyDescent="0.25">
      <c r="A93" s="181" t="s">
        <v>110</v>
      </c>
      <c r="B93" s="193" t="s">
        <v>111</v>
      </c>
      <c r="C93" s="194"/>
      <c r="D93" s="195"/>
      <c r="E93" s="36">
        <v>1</v>
      </c>
      <c r="F93" s="36">
        <v>16</v>
      </c>
      <c r="G93" s="36">
        <v>17</v>
      </c>
      <c r="H93" s="28"/>
      <c r="I93" s="28"/>
      <c r="J93" s="34"/>
    </row>
    <row r="94" spans="1:10" s="35" customFormat="1" ht="24" customHeight="1" x14ac:dyDescent="0.25">
      <c r="A94" s="182"/>
      <c r="B94" s="193" t="s">
        <v>113</v>
      </c>
      <c r="C94" s="194"/>
      <c r="D94" s="195"/>
      <c r="E94" s="36">
        <v>0</v>
      </c>
      <c r="F94" s="36">
        <v>4</v>
      </c>
      <c r="G94" s="36">
        <v>4</v>
      </c>
      <c r="H94" s="28"/>
      <c r="I94" s="28"/>
      <c r="J94" s="34"/>
    </row>
    <row r="95" spans="1:10" s="35" customFormat="1" ht="24" customHeight="1" x14ac:dyDescent="0.25">
      <c r="A95" s="182"/>
      <c r="B95" s="193" t="s">
        <v>123</v>
      </c>
      <c r="C95" s="194"/>
      <c r="D95" s="195"/>
      <c r="E95" s="36">
        <v>0</v>
      </c>
      <c r="F95" s="36">
        <v>2</v>
      </c>
      <c r="G95" s="36">
        <v>2</v>
      </c>
      <c r="H95" s="28"/>
      <c r="I95" s="28"/>
      <c r="J95" s="34"/>
    </row>
    <row r="96" spans="1:10" s="35" customFormat="1" ht="24" customHeight="1" x14ac:dyDescent="0.25">
      <c r="A96" s="182"/>
      <c r="B96" s="193" t="s">
        <v>112</v>
      </c>
      <c r="C96" s="194"/>
      <c r="D96" s="195"/>
      <c r="E96" s="36">
        <v>0</v>
      </c>
      <c r="F96" s="36">
        <v>2</v>
      </c>
      <c r="G96" s="36">
        <v>2</v>
      </c>
      <c r="H96" s="28"/>
      <c r="I96" s="28"/>
      <c r="J96" s="34"/>
    </row>
    <row r="97" spans="1:10" s="35" customFormat="1" ht="24" customHeight="1" x14ac:dyDescent="0.25">
      <c r="A97" s="182"/>
      <c r="B97" s="193" t="s">
        <v>114</v>
      </c>
      <c r="C97" s="194"/>
      <c r="D97" s="195"/>
      <c r="E97" s="36">
        <v>0</v>
      </c>
      <c r="F97" s="36">
        <v>1</v>
      </c>
      <c r="G97" s="36">
        <v>1</v>
      </c>
      <c r="H97" s="28"/>
      <c r="I97" s="28"/>
      <c r="J97" s="34"/>
    </row>
    <row r="98" spans="1:10" s="35" customFormat="1" ht="24" customHeight="1" x14ac:dyDescent="0.25">
      <c r="A98" s="182"/>
      <c r="B98" s="193" t="s">
        <v>121</v>
      </c>
      <c r="C98" s="194"/>
      <c r="D98" s="195"/>
      <c r="E98" s="36">
        <v>0</v>
      </c>
      <c r="F98" s="36">
        <v>2</v>
      </c>
      <c r="G98" s="36">
        <v>2</v>
      </c>
      <c r="H98" s="28"/>
      <c r="I98" s="28"/>
      <c r="J98" s="34"/>
    </row>
    <row r="99" spans="1:10" s="35" customFormat="1" x14ac:dyDescent="0.25">
      <c r="A99" s="182"/>
      <c r="B99" s="193" t="s">
        <v>115</v>
      </c>
      <c r="C99" s="194"/>
      <c r="D99" s="195"/>
      <c r="E99" s="36">
        <v>1</v>
      </c>
      <c r="F99" s="36">
        <v>2</v>
      </c>
      <c r="G99" s="36">
        <v>3</v>
      </c>
      <c r="H99" s="28"/>
      <c r="I99" s="28"/>
      <c r="J99" s="34"/>
    </row>
    <row r="100" spans="1:10" s="35" customFormat="1" ht="24" customHeight="1" x14ac:dyDescent="0.25">
      <c r="A100" s="182"/>
      <c r="B100" s="193" t="s">
        <v>122</v>
      </c>
      <c r="C100" s="194"/>
      <c r="D100" s="195"/>
      <c r="E100" s="36">
        <v>0</v>
      </c>
      <c r="F100" s="36">
        <v>2</v>
      </c>
      <c r="G100" s="36">
        <v>2</v>
      </c>
      <c r="H100" s="28"/>
      <c r="I100" s="28"/>
      <c r="J100" s="34"/>
    </row>
    <row r="101" spans="1:10" s="35" customFormat="1" ht="24" customHeight="1" x14ac:dyDescent="0.25">
      <c r="A101" s="182"/>
      <c r="B101" s="193" t="s">
        <v>118</v>
      </c>
      <c r="C101" s="194"/>
      <c r="D101" s="195"/>
      <c r="E101" s="36">
        <v>1</v>
      </c>
      <c r="F101" s="36">
        <v>3</v>
      </c>
      <c r="G101" s="36">
        <v>4</v>
      </c>
      <c r="H101" s="28"/>
      <c r="I101" s="28"/>
      <c r="J101" s="34"/>
    </row>
    <row r="102" spans="1:10" s="35" customFormat="1" ht="19.5" customHeight="1" x14ac:dyDescent="0.25">
      <c r="A102" s="182"/>
      <c r="B102" s="193" t="s">
        <v>117</v>
      </c>
      <c r="C102" s="194"/>
      <c r="D102" s="195"/>
      <c r="E102" s="36">
        <v>0</v>
      </c>
      <c r="F102" s="36">
        <v>2</v>
      </c>
      <c r="G102" s="36">
        <v>2</v>
      </c>
      <c r="H102" s="28"/>
      <c r="I102" s="28"/>
      <c r="J102" s="34"/>
    </row>
    <row r="103" spans="1:10" s="35" customFormat="1" x14ac:dyDescent="0.25">
      <c r="A103" s="182"/>
      <c r="B103" s="193" t="s">
        <v>116</v>
      </c>
      <c r="C103" s="194"/>
      <c r="D103" s="195"/>
      <c r="E103" s="36">
        <v>0</v>
      </c>
      <c r="F103" s="36">
        <v>2</v>
      </c>
      <c r="G103" s="36">
        <v>2</v>
      </c>
      <c r="H103" s="28"/>
      <c r="I103" s="28"/>
      <c r="J103" s="34"/>
    </row>
    <row r="104" spans="1:10" s="35" customFormat="1" x14ac:dyDescent="0.25">
      <c r="A104" s="182"/>
      <c r="B104" s="193" t="s">
        <v>126</v>
      </c>
      <c r="C104" s="194"/>
      <c r="D104" s="195"/>
      <c r="E104" s="36">
        <v>0</v>
      </c>
      <c r="F104" s="36">
        <v>1</v>
      </c>
      <c r="G104" s="36">
        <v>1</v>
      </c>
      <c r="H104" s="28"/>
      <c r="I104" s="28"/>
      <c r="J104" s="34"/>
    </row>
    <row r="105" spans="1:10" s="35" customFormat="1" x14ac:dyDescent="0.25">
      <c r="A105" s="182"/>
      <c r="B105" s="193" t="s">
        <v>119</v>
      </c>
      <c r="C105" s="194"/>
      <c r="D105" s="195"/>
      <c r="E105" s="36">
        <v>0</v>
      </c>
      <c r="F105" s="36">
        <v>3</v>
      </c>
      <c r="G105" s="36">
        <v>3</v>
      </c>
      <c r="H105" s="28"/>
      <c r="I105" s="28"/>
      <c r="J105" s="34"/>
    </row>
    <row r="106" spans="1:10" s="35" customFormat="1" x14ac:dyDescent="0.25">
      <c r="A106" s="182"/>
      <c r="B106" s="193" t="s">
        <v>1</v>
      </c>
      <c r="C106" s="194"/>
      <c r="D106" s="195"/>
      <c r="E106" s="36">
        <v>3</v>
      </c>
      <c r="F106" s="36">
        <v>42</v>
      </c>
      <c r="G106" s="36">
        <v>45</v>
      </c>
      <c r="H106" s="28"/>
      <c r="I106" s="28"/>
      <c r="J106" s="34"/>
    </row>
    <row r="107" spans="1:10" s="35" customFormat="1" x14ac:dyDescent="0.25">
      <c r="A107" s="181" t="s">
        <v>154</v>
      </c>
      <c r="B107" s="193" t="s">
        <v>158</v>
      </c>
      <c r="C107" s="194"/>
      <c r="D107" s="195"/>
      <c r="E107" s="36">
        <v>0</v>
      </c>
      <c r="F107" s="36">
        <v>7</v>
      </c>
      <c r="G107" s="36">
        <v>7</v>
      </c>
      <c r="H107" s="28"/>
      <c r="I107" s="28"/>
      <c r="J107" s="34"/>
    </row>
    <row r="108" spans="1:10" s="35" customFormat="1" ht="24" customHeight="1" x14ac:dyDescent="0.25">
      <c r="A108" s="182"/>
      <c r="B108" s="193" t="s">
        <v>156</v>
      </c>
      <c r="C108" s="194"/>
      <c r="D108" s="195"/>
      <c r="E108" s="36">
        <v>1</v>
      </c>
      <c r="F108" s="36">
        <v>6</v>
      </c>
      <c r="G108" s="36">
        <v>7</v>
      </c>
      <c r="H108" s="28"/>
      <c r="I108" s="28"/>
      <c r="J108" s="34"/>
    </row>
    <row r="109" spans="1:10" s="35" customFormat="1" ht="24" customHeight="1" x14ac:dyDescent="0.25">
      <c r="A109" s="182"/>
      <c r="B109" s="193" t="s">
        <v>525</v>
      </c>
      <c r="C109" s="194"/>
      <c r="D109" s="195"/>
      <c r="E109" s="36">
        <v>0</v>
      </c>
      <c r="F109" s="36">
        <v>1</v>
      </c>
      <c r="G109" s="36">
        <v>1</v>
      </c>
      <c r="H109" s="28"/>
      <c r="I109" s="28"/>
      <c r="J109" s="34"/>
    </row>
    <row r="110" spans="1:10" s="35" customFormat="1" x14ac:dyDescent="0.25">
      <c r="A110" s="182"/>
      <c r="B110" s="193" t="s">
        <v>161</v>
      </c>
      <c r="C110" s="194"/>
      <c r="D110" s="195"/>
      <c r="E110" s="36">
        <v>0</v>
      </c>
      <c r="F110" s="36">
        <v>1</v>
      </c>
      <c r="G110" s="36">
        <v>1</v>
      </c>
      <c r="H110" s="28"/>
      <c r="I110" s="28"/>
      <c r="J110" s="34"/>
    </row>
    <row r="111" spans="1:10" s="35" customFormat="1" x14ac:dyDescent="0.25">
      <c r="A111" s="182"/>
      <c r="B111" s="193" t="s">
        <v>162</v>
      </c>
      <c r="C111" s="194"/>
      <c r="D111" s="195"/>
      <c r="E111" s="36">
        <v>0</v>
      </c>
      <c r="F111" s="36">
        <v>1</v>
      </c>
      <c r="G111" s="36">
        <v>1</v>
      </c>
      <c r="H111" s="28"/>
      <c r="I111" s="28"/>
      <c r="J111" s="34"/>
    </row>
    <row r="112" spans="1:10" s="35" customFormat="1" x14ac:dyDescent="0.25">
      <c r="A112" s="182"/>
      <c r="B112" s="193" t="s">
        <v>159</v>
      </c>
      <c r="C112" s="194"/>
      <c r="D112" s="195"/>
      <c r="E112" s="36">
        <v>0</v>
      </c>
      <c r="F112" s="36">
        <v>1</v>
      </c>
      <c r="G112" s="36">
        <v>1</v>
      </c>
      <c r="H112" s="28"/>
      <c r="I112" s="28"/>
      <c r="J112" s="34"/>
    </row>
    <row r="113" spans="1:10" s="35" customFormat="1" ht="24" customHeight="1" x14ac:dyDescent="0.25">
      <c r="A113" s="182"/>
      <c r="B113" s="193" t="s">
        <v>430</v>
      </c>
      <c r="C113" s="194"/>
      <c r="D113" s="195"/>
      <c r="E113" s="36">
        <v>2</v>
      </c>
      <c r="F113" s="36">
        <v>0</v>
      </c>
      <c r="G113" s="36">
        <v>2</v>
      </c>
      <c r="H113" s="28"/>
      <c r="I113" s="28"/>
      <c r="J113" s="34"/>
    </row>
    <row r="114" spans="1:10" s="35" customFormat="1" x14ac:dyDescent="0.25">
      <c r="A114" s="182"/>
      <c r="B114" s="193" t="s">
        <v>163</v>
      </c>
      <c r="C114" s="194"/>
      <c r="D114" s="195"/>
      <c r="E114" s="36">
        <v>0</v>
      </c>
      <c r="F114" s="36">
        <v>1</v>
      </c>
      <c r="G114" s="36">
        <v>1</v>
      </c>
      <c r="H114" s="28"/>
      <c r="I114" s="28"/>
      <c r="J114" s="34"/>
    </row>
    <row r="115" spans="1:10" s="35" customFormat="1" x14ac:dyDescent="0.25">
      <c r="A115" s="182"/>
      <c r="B115" s="193" t="s">
        <v>155</v>
      </c>
      <c r="C115" s="194"/>
      <c r="D115" s="195"/>
      <c r="E115" s="36">
        <v>2</v>
      </c>
      <c r="F115" s="36">
        <v>23</v>
      </c>
      <c r="G115" s="36">
        <v>25</v>
      </c>
      <c r="H115" s="28"/>
      <c r="I115" s="28"/>
      <c r="J115" s="34"/>
    </row>
    <row r="116" spans="1:10" s="35" customFormat="1" x14ac:dyDescent="0.25">
      <c r="A116" s="182"/>
      <c r="B116" s="193" t="s">
        <v>157</v>
      </c>
      <c r="C116" s="194"/>
      <c r="D116" s="195"/>
      <c r="E116" s="36">
        <v>1</v>
      </c>
      <c r="F116" s="36">
        <v>9</v>
      </c>
      <c r="G116" s="36">
        <v>10</v>
      </c>
      <c r="H116" s="28"/>
      <c r="I116" s="28"/>
      <c r="J116" s="34"/>
    </row>
    <row r="117" spans="1:10" s="35" customFormat="1" ht="16.5" customHeight="1" x14ac:dyDescent="0.25">
      <c r="A117" s="182"/>
      <c r="B117" s="193" t="s">
        <v>164</v>
      </c>
      <c r="C117" s="194"/>
      <c r="D117" s="195"/>
      <c r="E117" s="36">
        <v>0</v>
      </c>
      <c r="F117" s="36">
        <v>1</v>
      </c>
      <c r="G117" s="36">
        <v>1</v>
      </c>
      <c r="H117" s="28"/>
      <c r="I117" s="28"/>
      <c r="J117" s="34"/>
    </row>
    <row r="118" spans="1:10" s="35" customFormat="1" x14ac:dyDescent="0.25">
      <c r="A118" s="182"/>
      <c r="B118" s="193" t="s">
        <v>1</v>
      </c>
      <c r="C118" s="194"/>
      <c r="D118" s="195"/>
      <c r="E118" s="36">
        <v>6</v>
      </c>
      <c r="F118" s="36">
        <v>51</v>
      </c>
      <c r="G118" s="36">
        <v>57</v>
      </c>
      <c r="H118" s="28"/>
      <c r="I118" s="28"/>
      <c r="J118" s="34"/>
    </row>
    <row r="119" spans="1:10" s="35" customFormat="1" x14ac:dyDescent="0.25">
      <c r="A119" s="181" t="s">
        <v>175</v>
      </c>
      <c r="B119" s="193" t="s">
        <v>181</v>
      </c>
      <c r="C119" s="194"/>
      <c r="D119" s="195"/>
      <c r="E119" s="36">
        <v>0</v>
      </c>
      <c r="F119" s="36">
        <v>2</v>
      </c>
      <c r="G119" s="36">
        <v>2</v>
      </c>
      <c r="H119" s="28"/>
      <c r="I119" s="28"/>
      <c r="J119" s="34"/>
    </row>
    <row r="120" spans="1:10" s="35" customFormat="1" x14ac:dyDescent="0.25">
      <c r="A120" s="182"/>
      <c r="B120" s="193" t="s">
        <v>182</v>
      </c>
      <c r="C120" s="194"/>
      <c r="D120" s="195"/>
      <c r="E120" s="36">
        <v>0</v>
      </c>
      <c r="F120" s="36">
        <v>2</v>
      </c>
      <c r="G120" s="36">
        <v>2</v>
      </c>
      <c r="H120" s="28"/>
      <c r="I120" s="28"/>
      <c r="J120" s="34"/>
    </row>
    <row r="121" spans="1:10" s="35" customFormat="1" x14ac:dyDescent="0.25">
      <c r="A121" s="182"/>
      <c r="B121" s="193" t="s">
        <v>184</v>
      </c>
      <c r="C121" s="194"/>
      <c r="D121" s="195"/>
      <c r="E121" s="36">
        <v>0</v>
      </c>
      <c r="F121" s="36">
        <v>1</v>
      </c>
      <c r="G121" s="36">
        <v>1</v>
      </c>
      <c r="H121" s="28"/>
      <c r="I121" s="28"/>
      <c r="J121" s="34"/>
    </row>
    <row r="122" spans="1:10" s="35" customFormat="1" x14ac:dyDescent="0.25">
      <c r="A122" s="182"/>
      <c r="B122" s="193" t="s">
        <v>512</v>
      </c>
      <c r="C122" s="194"/>
      <c r="D122" s="195"/>
      <c r="E122" s="36">
        <v>0</v>
      </c>
      <c r="F122" s="36">
        <v>3</v>
      </c>
      <c r="G122" s="36">
        <v>3</v>
      </c>
      <c r="H122" s="28"/>
      <c r="I122" s="28"/>
      <c r="J122" s="34"/>
    </row>
    <row r="123" spans="1:10" s="35" customFormat="1" ht="16.5" customHeight="1" x14ac:dyDescent="0.25">
      <c r="A123" s="182"/>
      <c r="B123" s="193" t="s">
        <v>176</v>
      </c>
      <c r="C123" s="194"/>
      <c r="D123" s="195"/>
      <c r="E123" s="36">
        <v>1</v>
      </c>
      <c r="F123" s="36">
        <v>22</v>
      </c>
      <c r="G123" s="36">
        <v>23</v>
      </c>
      <c r="H123" s="28"/>
      <c r="I123" s="28"/>
      <c r="J123" s="34"/>
    </row>
    <row r="124" spans="1:10" s="35" customFormat="1" x14ac:dyDescent="0.25">
      <c r="A124" s="182"/>
      <c r="B124" s="193" t="s">
        <v>185</v>
      </c>
      <c r="C124" s="194"/>
      <c r="D124" s="195"/>
      <c r="E124" s="36">
        <v>0</v>
      </c>
      <c r="F124" s="36">
        <v>1</v>
      </c>
      <c r="G124" s="36">
        <v>1</v>
      </c>
      <c r="H124" s="28"/>
      <c r="I124" s="28"/>
      <c r="J124" s="34"/>
    </row>
    <row r="125" spans="1:10" s="35" customFormat="1" x14ac:dyDescent="0.25">
      <c r="A125" s="182"/>
      <c r="B125" s="193" t="s">
        <v>179</v>
      </c>
      <c r="C125" s="194"/>
      <c r="D125" s="195"/>
      <c r="E125" s="36">
        <v>0</v>
      </c>
      <c r="F125" s="36">
        <v>1</v>
      </c>
      <c r="G125" s="36">
        <v>1</v>
      </c>
      <c r="H125" s="28"/>
      <c r="I125" s="28"/>
      <c r="J125" s="34"/>
    </row>
    <row r="126" spans="1:10" s="35" customFormat="1" ht="24" customHeight="1" x14ac:dyDescent="0.25">
      <c r="A126" s="182"/>
      <c r="B126" s="193" t="s">
        <v>180</v>
      </c>
      <c r="C126" s="194"/>
      <c r="D126" s="195"/>
      <c r="E126" s="36">
        <v>0</v>
      </c>
      <c r="F126" s="36">
        <v>3</v>
      </c>
      <c r="G126" s="36">
        <v>3</v>
      </c>
      <c r="H126" s="28"/>
      <c r="I126" s="28"/>
      <c r="J126" s="34"/>
    </row>
    <row r="127" spans="1:10" s="35" customFormat="1" x14ac:dyDescent="0.25">
      <c r="A127" s="182"/>
      <c r="B127" s="193" t="s">
        <v>465</v>
      </c>
      <c r="C127" s="194"/>
      <c r="D127" s="195"/>
      <c r="E127" s="36">
        <v>0</v>
      </c>
      <c r="F127" s="36">
        <v>3</v>
      </c>
      <c r="G127" s="36">
        <v>3</v>
      </c>
      <c r="H127" s="28"/>
      <c r="I127" s="28"/>
      <c r="J127" s="34"/>
    </row>
    <row r="128" spans="1:10" s="35" customFormat="1" x14ac:dyDescent="0.25">
      <c r="A128" s="182"/>
      <c r="B128" s="193" t="s">
        <v>511</v>
      </c>
      <c r="C128" s="194"/>
      <c r="D128" s="195"/>
      <c r="E128" s="36">
        <v>0</v>
      </c>
      <c r="F128" s="36">
        <v>1</v>
      </c>
      <c r="G128" s="36">
        <v>1</v>
      </c>
      <c r="H128" s="28"/>
      <c r="I128" s="28"/>
      <c r="J128" s="34"/>
    </row>
    <row r="129" spans="1:10" s="35" customFormat="1" ht="24" customHeight="1" x14ac:dyDescent="0.25">
      <c r="A129" s="182"/>
      <c r="B129" s="193" t="s">
        <v>432</v>
      </c>
      <c r="C129" s="194"/>
      <c r="D129" s="195"/>
      <c r="E129" s="36">
        <v>0</v>
      </c>
      <c r="F129" s="36">
        <v>3</v>
      </c>
      <c r="G129" s="36">
        <v>3</v>
      </c>
      <c r="H129" s="28"/>
      <c r="I129" s="28"/>
      <c r="J129" s="34"/>
    </row>
    <row r="130" spans="1:10" s="35" customFormat="1" ht="24" customHeight="1" x14ac:dyDescent="0.25">
      <c r="A130" s="182"/>
      <c r="B130" s="193" t="s">
        <v>526</v>
      </c>
      <c r="C130" s="194"/>
      <c r="D130" s="195"/>
      <c r="E130" s="36">
        <v>0</v>
      </c>
      <c r="F130" s="36">
        <v>1</v>
      </c>
      <c r="G130" s="36">
        <v>1</v>
      </c>
      <c r="H130" s="28"/>
      <c r="I130" s="28"/>
      <c r="J130" s="34"/>
    </row>
    <row r="131" spans="1:10" s="35" customFormat="1" ht="24" customHeight="1" x14ac:dyDescent="0.25">
      <c r="A131" s="182"/>
      <c r="B131" s="193" t="s">
        <v>177</v>
      </c>
      <c r="C131" s="194"/>
      <c r="D131" s="195"/>
      <c r="E131" s="36">
        <v>0</v>
      </c>
      <c r="F131" s="36">
        <v>5</v>
      </c>
      <c r="G131" s="36">
        <v>5</v>
      </c>
      <c r="H131" s="28"/>
      <c r="I131" s="28"/>
      <c r="J131" s="34"/>
    </row>
    <row r="132" spans="1:10" s="35" customFormat="1" x14ac:dyDescent="0.25">
      <c r="A132" s="182"/>
      <c r="B132" s="193" t="s">
        <v>431</v>
      </c>
      <c r="C132" s="194"/>
      <c r="D132" s="195"/>
      <c r="E132" s="36">
        <v>0</v>
      </c>
      <c r="F132" s="36">
        <v>7</v>
      </c>
      <c r="G132" s="36">
        <v>7</v>
      </c>
      <c r="H132" s="28"/>
      <c r="I132" s="28"/>
      <c r="J132" s="34"/>
    </row>
    <row r="133" spans="1:10" s="35" customFormat="1" x14ac:dyDescent="0.25">
      <c r="A133" s="182"/>
      <c r="B133" s="193" t="s">
        <v>510</v>
      </c>
      <c r="C133" s="194"/>
      <c r="D133" s="195"/>
      <c r="E133" s="36">
        <v>0</v>
      </c>
      <c r="F133" s="36">
        <v>1</v>
      </c>
      <c r="G133" s="36">
        <v>1</v>
      </c>
      <c r="H133" s="28"/>
      <c r="I133" s="28"/>
      <c r="J133" s="34"/>
    </row>
    <row r="134" spans="1:10" s="35" customFormat="1" x14ac:dyDescent="0.25">
      <c r="A134" s="182"/>
      <c r="B134" s="193" t="s">
        <v>189</v>
      </c>
      <c r="C134" s="194"/>
      <c r="D134" s="195"/>
      <c r="E134" s="36">
        <v>0</v>
      </c>
      <c r="F134" s="36">
        <v>2</v>
      </c>
      <c r="G134" s="36">
        <v>2</v>
      </c>
      <c r="H134" s="28"/>
      <c r="I134" s="28"/>
      <c r="J134" s="34"/>
    </row>
    <row r="135" spans="1:10" s="35" customFormat="1" x14ac:dyDescent="0.25">
      <c r="A135" s="182"/>
      <c r="B135" s="193" t="s">
        <v>1</v>
      </c>
      <c r="C135" s="194"/>
      <c r="D135" s="195"/>
      <c r="E135" s="36">
        <v>1</v>
      </c>
      <c r="F135" s="36">
        <v>58</v>
      </c>
      <c r="G135" s="36">
        <v>59</v>
      </c>
      <c r="H135" s="28"/>
      <c r="I135" s="28"/>
      <c r="J135" s="34"/>
    </row>
    <row r="136" spans="1:10" s="35" customFormat="1" x14ac:dyDescent="0.25">
      <c r="A136" s="181" t="s">
        <v>50</v>
      </c>
      <c r="B136" s="193" t="s">
        <v>57</v>
      </c>
      <c r="C136" s="194"/>
      <c r="D136" s="195"/>
      <c r="E136" s="36">
        <v>0</v>
      </c>
      <c r="F136" s="36">
        <v>2</v>
      </c>
      <c r="G136" s="36">
        <v>2</v>
      </c>
      <c r="H136" s="28"/>
      <c r="I136" s="28"/>
      <c r="J136" s="34"/>
    </row>
    <row r="137" spans="1:10" s="35" customFormat="1" x14ac:dyDescent="0.25">
      <c r="A137" s="182"/>
      <c r="B137" s="193" t="s">
        <v>58</v>
      </c>
      <c r="C137" s="194"/>
      <c r="D137" s="195"/>
      <c r="E137" s="36">
        <v>0</v>
      </c>
      <c r="F137" s="36">
        <v>2</v>
      </c>
      <c r="G137" s="36">
        <v>2</v>
      </c>
      <c r="H137" s="28"/>
      <c r="I137" s="28"/>
      <c r="J137" s="34"/>
    </row>
    <row r="138" spans="1:10" s="35" customFormat="1" ht="24" customHeight="1" x14ac:dyDescent="0.25">
      <c r="A138" s="182"/>
      <c r="B138" s="193" t="s">
        <v>466</v>
      </c>
      <c r="C138" s="194"/>
      <c r="D138" s="195"/>
      <c r="E138" s="36">
        <v>0</v>
      </c>
      <c r="F138" s="36">
        <v>3</v>
      </c>
      <c r="G138" s="36">
        <v>3</v>
      </c>
      <c r="H138" s="28"/>
      <c r="I138" s="28"/>
      <c r="J138" s="34"/>
    </row>
    <row r="139" spans="1:10" s="35" customFormat="1" x14ac:dyDescent="0.25">
      <c r="A139" s="182"/>
      <c r="B139" s="193" t="s">
        <v>51</v>
      </c>
      <c r="C139" s="194"/>
      <c r="D139" s="195"/>
      <c r="E139" s="36">
        <v>11</v>
      </c>
      <c r="F139" s="36">
        <v>69</v>
      </c>
      <c r="G139" s="36">
        <v>80</v>
      </c>
      <c r="H139" s="28"/>
      <c r="I139" s="28"/>
      <c r="J139" s="34"/>
    </row>
    <row r="140" spans="1:10" s="35" customFormat="1" ht="24" customHeight="1" x14ac:dyDescent="0.25">
      <c r="A140" s="182"/>
      <c r="B140" s="193" t="s">
        <v>61</v>
      </c>
      <c r="C140" s="194"/>
      <c r="D140" s="195"/>
      <c r="E140" s="36">
        <v>0</v>
      </c>
      <c r="F140" s="36">
        <v>1</v>
      </c>
      <c r="G140" s="36">
        <v>1</v>
      </c>
      <c r="H140" s="28"/>
      <c r="I140" s="28"/>
      <c r="J140" s="34"/>
    </row>
    <row r="141" spans="1:10" s="35" customFormat="1" x14ac:dyDescent="0.25">
      <c r="A141" s="182"/>
      <c r="B141" s="193" t="s">
        <v>527</v>
      </c>
      <c r="C141" s="194"/>
      <c r="D141" s="195"/>
      <c r="E141" s="36">
        <v>0</v>
      </c>
      <c r="F141" s="36">
        <v>1</v>
      </c>
      <c r="G141" s="36">
        <v>1</v>
      </c>
      <c r="H141" s="28"/>
      <c r="I141" s="28"/>
      <c r="J141" s="34"/>
    </row>
    <row r="142" spans="1:10" s="35" customFormat="1" x14ac:dyDescent="0.25">
      <c r="A142" s="182"/>
      <c r="B142" s="193" t="s">
        <v>63</v>
      </c>
      <c r="C142" s="194"/>
      <c r="D142" s="195"/>
      <c r="E142" s="36">
        <v>0</v>
      </c>
      <c r="F142" s="36">
        <v>2</v>
      </c>
      <c r="G142" s="36">
        <v>2</v>
      </c>
      <c r="H142" s="28"/>
      <c r="I142" s="28"/>
      <c r="J142" s="34"/>
    </row>
    <row r="143" spans="1:10" s="35" customFormat="1" ht="24" customHeight="1" x14ac:dyDescent="0.25">
      <c r="A143" s="182"/>
      <c r="B143" s="193" t="s">
        <v>55</v>
      </c>
      <c r="C143" s="194"/>
      <c r="D143" s="195"/>
      <c r="E143" s="36">
        <v>0</v>
      </c>
      <c r="F143" s="36">
        <v>3</v>
      </c>
      <c r="G143" s="36">
        <v>3</v>
      </c>
      <c r="H143" s="28"/>
      <c r="I143" s="28"/>
      <c r="J143" s="34"/>
    </row>
    <row r="144" spans="1:10" s="35" customFormat="1" x14ac:dyDescent="0.25">
      <c r="A144" s="182"/>
      <c r="B144" s="193" t="s">
        <v>59</v>
      </c>
      <c r="C144" s="194"/>
      <c r="D144" s="195"/>
      <c r="E144" s="36">
        <v>0</v>
      </c>
      <c r="F144" s="36">
        <v>4</v>
      </c>
      <c r="G144" s="36">
        <v>4</v>
      </c>
      <c r="H144" s="28"/>
      <c r="I144" s="28"/>
      <c r="J144" s="34"/>
    </row>
    <row r="145" spans="1:10" s="35" customFormat="1" x14ac:dyDescent="0.25">
      <c r="A145" s="182"/>
      <c r="B145" s="193" t="s">
        <v>65</v>
      </c>
      <c r="C145" s="194"/>
      <c r="D145" s="195"/>
      <c r="E145" s="36">
        <v>0</v>
      </c>
      <c r="F145" s="36">
        <v>1</v>
      </c>
      <c r="G145" s="36">
        <v>1</v>
      </c>
      <c r="H145" s="28"/>
      <c r="I145" s="28"/>
      <c r="J145" s="34"/>
    </row>
    <row r="146" spans="1:10" s="35" customFormat="1" x14ac:dyDescent="0.25">
      <c r="A146" s="182"/>
      <c r="B146" s="193" t="s">
        <v>56</v>
      </c>
      <c r="C146" s="194"/>
      <c r="D146" s="195"/>
      <c r="E146" s="36">
        <v>0</v>
      </c>
      <c r="F146" s="36">
        <v>6</v>
      </c>
      <c r="G146" s="36">
        <v>6</v>
      </c>
      <c r="H146" s="28"/>
      <c r="I146" s="28"/>
      <c r="J146" s="34"/>
    </row>
    <row r="147" spans="1:10" s="35" customFormat="1" ht="24" customHeight="1" x14ac:dyDescent="0.25">
      <c r="A147" s="182"/>
      <c r="B147" s="193" t="s">
        <v>52</v>
      </c>
      <c r="C147" s="194"/>
      <c r="D147" s="195"/>
      <c r="E147" s="36">
        <v>0</v>
      </c>
      <c r="F147" s="36">
        <v>6</v>
      </c>
      <c r="G147" s="36">
        <v>6</v>
      </c>
      <c r="H147" s="28"/>
      <c r="I147" s="28"/>
      <c r="J147" s="34"/>
    </row>
    <row r="148" spans="1:10" s="35" customFormat="1" x14ac:dyDescent="0.25">
      <c r="A148" s="182"/>
      <c r="B148" s="193" t="s">
        <v>53</v>
      </c>
      <c r="C148" s="194"/>
      <c r="D148" s="195"/>
      <c r="E148" s="36">
        <v>1</v>
      </c>
      <c r="F148" s="36">
        <v>3</v>
      </c>
      <c r="G148" s="36">
        <v>4</v>
      </c>
      <c r="H148" s="28"/>
      <c r="I148" s="28"/>
      <c r="J148" s="34"/>
    </row>
    <row r="149" spans="1:10" s="35" customFormat="1" x14ac:dyDescent="0.25">
      <c r="A149" s="182"/>
      <c r="B149" s="193" t="s">
        <v>54</v>
      </c>
      <c r="C149" s="194"/>
      <c r="D149" s="195"/>
      <c r="E149" s="36">
        <v>0</v>
      </c>
      <c r="F149" s="36">
        <v>7</v>
      </c>
      <c r="G149" s="36">
        <v>7</v>
      </c>
      <c r="H149" s="28"/>
      <c r="I149" s="28"/>
      <c r="J149" s="34"/>
    </row>
    <row r="150" spans="1:10" s="35" customFormat="1" ht="24" customHeight="1" x14ac:dyDescent="0.25">
      <c r="A150" s="182"/>
      <c r="B150" s="193" t="s">
        <v>60</v>
      </c>
      <c r="C150" s="194"/>
      <c r="D150" s="195"/>
      <c r="E150" s="36">
        <v>0</v>
      </c>
      <c r="F150" s="36">
        <v>4</v>
      </c>
      <c r="G150" s="36">
        <v>4</v>
      </c>
      <c r="H150" s="28"/>
      <c r="I150" s="28"/>
      <c r="J150" s="34"/>
    </row>
    <row r="151" spans="1:10" s="35" customFormat="1" x14ac:dyDescent="0.25">
      <c r="A151" s="182"/>
      <c r="B151" s="193" t="s">
        <v>1</v>
      </c>
      <c r="C151" s="194"/>
      <c r="D151" s="195"/>
      <c r="E151" s="36">
        <v>12</v>
      </c>
      <c r="F151" s="36">
        <v>114</v>
      </c>
      <c r="G151" s="36">
        <v>126</v>
      </c>
      <c r="H151" s="28"/>
      <c r="I151" s="28"/>
      <c r="J151" s="34"/>
    </row>
    <row r="152" spans="1:10" s="35" customFormat="1" ht="24" customHeight="1" x14ac:dyDescent="0.25">
      <c r="A152" s="181" t="s">
        <v>7</v>
      </c>
      <c r="B152" s="193" t="s">
        <v>11</v>
      </c>
      <c r="C152" s="194"/>
      <c r="D152" s="195"/>
      <c r="E152" s="36">
        <v>2</v>
      </c>
      <c r="F152" s="36">
        <v>7</v>
      </c>
      <c r="G152" s="36">
        <v>9</v>
      </c>
      <c r="H152" s="28"/>
      <c r="I152" s="28"/>
      <c r="J152" s="34"/>
    </row>
    <row r="153" spans="1:10" s="35" customFormat="1" x14ac:dyDescent="0.25">
      <c r="A153" s="182"/>
      <c r="B153" s="193" t="s">
        <v>14</v>
      </c>
      <c r="C153" s="194"/>
      <c r="D153" s="195"/>
      <c r="E153" s="36">
        <v>3</v>
      </c>
      <c r="F153" s="36">
        <v>9</v>
      </c>
      <c r="G153" s="36">
        <v>12</v>
      </c>
      <c r="H153" s="28"/>
      <c r="I153" s="28"/>
      <c r="J153" s="34"/>
    </row>
    <row r="154" spans="1:10" s="35" customFormat="1" ht="24" customHeight="1" x14ac:dyDescent="0.25">
      <c r="A154" s="182"/>
      <c r="B154" s="193" t="s">
        <v>24</v>
      </c>
      <c r="C154" s="194"/>
      <c r="D154" s="195"/>
      <c r="E154" s="36">
        <v>0</v>
      </c>
      <c r="F154" s="36">
        <v>1</v>
      </c>
      <c r="G154" s="36">
        <v>1</v>
      </c>
      <c r="H154" s="28"/>
      <c r="I154" s="28"/>
      <c r="J154" s="34"/>
    </row>
    <row r="155" spans="1:10" s="35" customFormat="1" ht="36" customHeight="1" x14ac:dyDescent="0.25">
      <c r="A155" s="182"/>
      <c r="B155" s="193" t="s">
        <v>22</v>
      </c>
      <c r="C155" s="194"/>
      <c r="D155" s="195"/>
      <c r="E155" s="36">
        <v>0</v>
      </c>
      <c r="F155" s="36">
        <v>1</v>
      </c>
      <c r="G155" s="36">
        <v>1</v>
      </c>
      <c r="H155" s="28"/>
      <c r="I155" s="28"/>
      <c r="J155" s="34"/>
    </row>
    <row r="156" spans="1:10" s="35" customFormat="1" ht="24" customHeight="1" x14ac:dyDescent="0.25">
      <c r="A156" s="182"/>
      <c r="B156" s="193" t="s">
        <v>8</v>
      </c>
      <c r="C156" s="194"/>
      <c r="D156" s="195"/>
      <c r="E156" s="36">
        <v>13</v>
      </c>
      <c r="F156" s="36">
        <v>55</v>
      </c>
      <c r="G156" s="36">
        <v>68</v>
      </c>
      <c r="H156" s="28"/>
      <c r="I156" s="28"/>
      <c r="J156" s="34"/>
    </row>
    <row r="157" spans="1:10" s="35" customFormat="1" x14ac:dyDescent="0.25">
      <c r="A157" s="182"/>
      <c r="B157" s="193" t="s">
        <v>16</v>
      </c>
      <c r="C157" s="194"/>
      <c r="D157" s="195"/>
      <c r="E157" s="36">
        <v>0</v>
      </c>
      <c r="F157" s="36">
        <v>7</v>
      </c>
      <c r="G157" s="36">
        <v>7</v>
      </c>
      <c r="H157" s="28"/>
      <c r="I157" s="28"/>
      <c r="J157" s="34"/>
    </row>
    <row r="158" spans="1:10" s="35" customFormat="1" ht="24" customHeight="1" x14ac:dyDescent="0.25">
      <c r="A158" s="182"/>
      <c r="B158" s="193" t="s">
        <v>17</v>
      </c>
      <c r="C158" s="194"/>
      <c r="D158" s="195"/>
      <c r="E158" s="36">
        <v>0</v>
      </c>
      <c r="F158" s="36">
        <v>1</v>
      </c>
      <c r="G158" s="36">
        <v>1</v>
      </c>
      <c r="H158" s="28"/>
      <c r="I158" s="28"/>
      <c r="J158" s="34"/>
    </row>
    <row r="159" spans="1:10" s="35" customFormat="1" ht="24" customHeight="1" x14ac:dyDescent="0.25">
      <c r="A159" s="182"/>
      <c r="B159" s="193" t="s">
        <v>25</v>
      </c>
      <c r="C159" s="194"/>
      <c r="D159" s="195"/>
      <c r="E159" s="36">
        <v>0</v>
      </c>
      <c r="F159" s="36">
        <v>1</v>
      </c>
      <c r="G159" s="36">
        <v>1</v>
      </c>
      <c r="H159" s="28"/>
      <c r="I159" s="28"/>
      <c r="J159" s="34"/>
    </row>
    <row r="160" spans="1:10" s="35" customFormat="1" ht="24" customHeight="1" x14ac:dyDescent="0.25">
      <c r="A160" s="182"/>
      <c r="B160" s="193" t="s">
        <v>19</v>
      </c>
      <c r="C160" s="194"/>
      <c r="D160" s="195"/>
      <c r="E160" s="36">
        <v>0</v>
      </c>
      <c r="F160" s="36">
        <v>1</v>
      </c>
      <c r="G160" s="36">
        <v>1</v>
      </c>
      <c r="H160" s="28"/>
      <c r="I160" s="28"/>
      <c r="J160" s="34"/>
    </row>
    <row r="161" spans="1:10" s="35" customFormat="1" x14ac:dyDescent="0.25">
      <c r="A161" s="182"/>
      <c r="B161" s="193" t="s">
        <v>18</v>
      </c>
      <c r="C161" s="194"/>
      <c r="D161" s="195"/>
      <c r="E161" s="36">
        <v>2</v>
      </c>
      <c r="F161" s="36">
        <v>0</v>
      </c>
      <c r="G161" s="36">
        <v>2</v>
      </c>
      <c r="H161" s="28"/>
      <c r="I161" s="28"/>
      <c r="J161" s="34"/>
    </row>
    <row r="162" spans="1:10" s="35" customFormat="1" x14ac:dyDescent="0.25">
      <c r="A162" s="182"/>
      <c r="B162" s="193" t="s">
        <v>10</v>
      </c>
      <c r="C162" s="194"/>
      <c r="D162" s="195"/>
      <c r="E162" s="36">
        <v>0</v>
      </c>
      <c r="F162" s="36">
        <v>13</v>
      </c>
      <c r="G162" s="36">
        <v>13</v>
      </c>
      <c r="H162" s="28"/>
      <c r="I162" s="28"/>
      <c r="J162" s="34"/>
    </row>
    <row r="163" spans="1:10" s="35" customFormat="1" x14ac:dyDescent="0.25">
      <c r="A163" s="182"/>
      <c r="B163" s="193" t="s">
        <v>15</v>
      </c>
      <c r="C163" s="194"/>
      <c r="D163" s="195"/>
      <c r="E163" s="36">
        <v>2</v>
      </c>
      <c r="F163" s="36">
        <v>5</v>
      </c>
      <c r="G163" s="36">
        <v>7</v>
      </c>
      <c r="H163" s="28"/>
      <c r="I163" s="28"/>
      <c r="J163" s="34"/>
    </row>
    <row r="164" spans="1:10" s="35" customFormat="1" x14ac:dyDescent="0.25">
      <c r="A164" s="182"/>
      <c r="B164" s="193" t="s">
        <v>23</v>
      </c>
      <c r="C164" s="194"/>
      <c r="D164" s="195"/>
      <c r="E164" s="36">
        <v>0</v>
      </c>
      <c r="F164" s="36">
        <v>9</v>
      </c>
      <c r="G164" s="36">
        <v>9</v>
      </c>
      <c r="H164" s="28"/>
      <c r="I164" s="28"/>
      <c r="J164" s="34"/>
    </row>
    <row r="165" spans="1:10" s="35" customFormat="1" x14ac:dyDescent="0.25">
      <c r="A165" s="182"/>
      <c r="B165" s="193" t="s">
        <v>26</v>
      </c>
      <c r="C165" s="194"/>
      <c r="D165" s="195"/>
      <c r="E165" s="36">
        <v>1</v>
      </c>
      <c r="F165" s="36">
        <v>1</v>
      </c>
      <c r="G165" s="36">
        <v>2</v>
      </c>
      <c r="H165" s="28"/>
      <c r="I165" s="28"/>
      <c r="J165" s="34"/>
    </row>
    <row r="166" spans="1:10" s="35" customFormat="1" ht="24" customHeight="1" x14ac:dyDescent="0.25">
      <c r="A166" s="182"/>
      <c r="B166" s="193" t="s">
        <v>12</v>
      </c>
      <c r="C166" s="194"/>
      <c r="D166" s="195"/>
      <c r="E166" s="36">
        <v>2</v>
      </c>
      <c r="F166" s="36">
        <v>6</v>
      </c>
      <c r="G166" s="36">
        <v>8</v>
      </c>
      <c r="H166" s="28"/>
      <c r="I166" s="28"/>
      <c r="J166" s="34"/>
    </row>
    <row r="167" spans="1:10" s="35" customFormat="1" ht="24" customHeight="1" x14ac:dyDescent="0.25">
      <c r="A167" s="182"/>
      <c r="B167" s="193" t="s">
        <v>13</v>
      </c>
      <c r="C167" s="194"/>
      <c r="D167" s="195"/>
      <c r="E167" s="36">
        <v>3</v>
      </c>
      <c r="F167" s="36">
        <v>14</v>
      </c>
      <c r="G167" s="36">
        <v>17</v>
      </c>
      <c r="H167" s="28"/>
      <c r="I167" s="28"/>
      <c r="J167" s="34"/>
    </row>
    <row r="168" spans="1:10" s="35" customFormat="1" ht="24" customHeight="1" x14ac:dyDescent="0.25">
      <c r="A168" s="182"/>
      <c r="B168" s="193" t="s">
        <v>20</v>
      </c>
      <c r="C168" s="194"/>
      <c r="D168" s="195"/>
      <c r="E168" s="36">
        <v>1</v>
      </c>
      <c r="F168" s="36">
        <v>3</v>
      </c>
      <c r="G168" s="36">
        <v>4</v>
      </c>
      <c r="H168" s="28"/>
      <c r="I168" s="28"/>
      <c r="J168" s="34"/>
    </row>
    <row r="169" spans="1:10" s="35" customFormat="1" x14ac:dyDescent="0.25">
      <c r="A169" s="182"/>
      <c r="B169" s="193" t="s">
        <v>9</v>
      </c>
      <c r="C169" s="194"/>
      <c r="D169" s="195"/>
      <c r="E169" s="36">
        <v>2</v>
      </c>
      <c r="F169" s="36">
        <v>7</v>
      </c>
      <c r="G169" s="36">
        <v>9</v>
      </c>
      <c r="H169" s="28"/>
      <c r="I169" s="28"/>
      <c r="J169" s="34"/>
    </row>
    <row r="170" spans="1:10" s="35" customFormat="1" x14ac:dyDescent="0.25">
      <c r="A170" s="182"/>
      <c r="B170" s="193" t="s">
        <v>21</v>
      </c>
      <c r="C170" s="194"/>
      <c r="D170" s="195"/>
      <c r="E170" s="36">
        <v>1</v>
      </c>
      <c r="F170" s="36">
        <v>2</v>
      </c>
      <c r="G170" s="36">
        <v>3</v>
      </c>
      <c r="H170" s="28"/>
      <c r="I170" s="28"/>
      <c r="J170" s="34"/>
    </row>
    <row r="171" spans="1:10" s="35" customFormat="1" x14ac:dyDescent="0.25">
      <c r="A171" s="182"/>
      <c r="B171" s="193" t="s">
        <v>1</v>
      </c>
      <c r="C171" s="194"/>
      <c r="D171" s="195"/>
      <c r="E171" s="36">
        <v>32</v>
      </c>
      <c r="F171" s="36">
        <v>143</v>
      </c>
      <c r="G171" s="36">
        <v>175</v>
      </c>
      <c r="H171" s="28"/>
      <c r="I171" s="28"/>
      <c r="J171" s="34"/>
    </row>
    <row r="172" spans="1:10" s="35" customFormat="1" x14ac:dyDescent="0.25">
      <c r="A172" s="181" t="s">
        <v>144</v>
      </c>
      <c r="B172" s="193" t="s">
        <v>150</v>
      </c>
      <c r="C172" s="194"/>
      <c r="D172" s="195"/>
      <c r="E172" s="36">
        <v>0</v>
      </c>
      <c r="F172" s="36">
        <v>1</v>
      </c>
      <c r="G172" s="36">
        <v>1</v>
      </c>
      <c r="H172" s="28"/>
      <c r="I172" s="28"/>
      <c r="J172" s="34"/>
    </row>
    <row r="173" spans="1:10" s="35" customFormat="1" x14ac:dyDescent="0.25">
      <c r="A173" s="182"/>
      <c r="B173" s="193" t="s">
        <v>513</v>
      </c>
      <c r="C173" s="194"/>
      <c r="D173" s="195"/>
      <c r="E173" s="36">
        <v>0</v>
      </c>
      <c r="F173" s="36">
        <v>3</v>
      </c>
      <c r="G173" s="36">
        <v>3</v>
      </c>
      <c r="H173" s="28"/>
      <c r="I173" s="28"/>
      <c r="J173" s="34"/>
    </row>
    <row r="174" spans="1:10" s="35" customFormat="1" x14ac:dyDescent="0.25">
      <c r="A174" s="182"/>
      <c r="B174" s="193" t="s">
        <v>146</v>
      </c>
      <c r="C174" s="194"/>
      <c r="D174" s="195"/>
      <c r="E174" s="36">
        <v>0</v>
      </c>
      <c r="F174" s="36">
        <v>2</v>
      </c>
      <c r="G174" s="36">
        <v>2</v>
      </c>
      <c r="H174" s="28"/>
      <c r="I174" s="28"/>
      <c r="J174" s="34"/>
    </row>
    <row r="175" spans="1:10" s="35" customFormat="1" ht="24" customHeight="1" x14ac:dyDescent="0.25">
      <c r="A175" s="182"/>
      <c r="B175" s="193" t="s">
        <v>147</v>
      </c>
      <c r="C175" s="194"/>
      <c r="D175" s="195"/>
      <c r="E175" s="36">
        <v>0</v>
      </c>
      <c r="F175" s="36">
        <v>3</v>
      </c>
      <c r="G175" s="36">
        <v>3</v>
      </c>
      <c r="H175" s="28"/>
      <c r="I175" s="28"/>
      <c r="J175" s="34"/>
    </row>
    <row r="176" spans="1:10" s="35" customFormat="1" ht="24" customHeight="1" x14ac:dyDescent="0.25">
      <c r="A176" s="182"/>
      <c r="B176" s="193" t="s">
        <v>519</v>
      </c>
      <c r="C176" s="194"/>
      <c r="D176" s="195"/>
      <c r="E176" s="36">
        <v>1</v>
      </c>
      <c r="F176" s="36">
        <v>1</v>
      </c>
      <c r="G176" s="36">
        <v>2</v>
      </c>
      <c r="H176" s="28"/>
      <c r="I176" s="28"/>
      <c r="J176" s="34"/>
    </row>
    <row r="177" spans="1:10" s="35" customFormat="1" ht="24" customHeight="1" x14ac:dyDescent="0.25">
      <c r="A177" s="182"/>
      <c r="B177" s="193" t="s">
        <v>145</v>
      </c>
      <c r="C177" s="194"/>
      <c r="D177" s="195"/>
      <c r="E177" s="36">
        <v>6</v>
      </c>
      <c r="F177" s="36">
        <v>10</v>
      </c>
      <c r="G177" s="36">
        <v>16</v>
      </c>
      <c r="H177" s="28"/>
      <c r="I177" s="28"/>
      <c r="J177" s="34"/>
    </row>
    <row r="178" spans="1:10" s="35" customFormat="1" ht="24" customHeight="1" x14ac:dyDescent="0.25">
      <c r="A178" s="182"/>
      <c r="B178" s="193" t="s">
        <v>149</v>
      </c>
      <c r="C178" s="194"/>
      <c r="D178" s="195"/>
      <c r="E178" s="36">
        <v>0</v>
      </c>
      <c r="F178" s="36">
        <v>4</v>
      </c>
      <c r="G178" s="36">
        <v>4</v>
      </c>
      <c r="H178" s="28"/>
      <c r="I178" s="28"/>
      <c r="J178" s="34"/>
    </row>
    <row r="179" spans="1:10" s="35" customFormat="1" ht="24" customHeight="1" x14ac:dyDescent="0.25">
      <c r="A179" s="182"/>
      <c r="B179" s="193" t="s">
        <v>90</v>
      </c>
      <c r="C179" s="194"/>
      <c r="D179" s="195"/>
      <c r="E179" s="36">
        <v>0</v>
      </c>
      <c r="F179" s="36">
        <v>2</v>
      </c>
      <c r="G179" s="36">
        <v>2</v>
      </c>
      <c r="H179" s="28"/>
      <c r="I179" s="28"/>
      <c r="J179" s="34"/>
    </row>
    <row r="180" spans="1:10" s="35" customFormat="1" ht="36" customHeight="1" x14ac:dyDescent="0.25">
      <c r="A180" s="182"/>
      <c r="B180" s="193" t="s">
        <v>152</v>
      </c>
      <c r="C180" s="194"/>
      <c r="D180" s="195"/>
      <c r="E180" s="36">
        <v>1</v>
      </c>
      <c r="F180" s="36">
        <v>2</v>
      </c>
      <c r="G180" s="36">
        <v>3</v>
      </c>
      <c r="H180" s="28"/>
      <c r="I180" s="28"/>
      <c r="J180" s="34"/>
    </row>
    <row r="181" spans="1:10" s="35" customFormat="1" ht="24" customHeight="1" x14ac:dyDescent="0.25">
      <c r="A181" s="182"/>
      <c r="B181" s="193" t="s">
        <v>148</v>
      </c>
      <c r="C181" s="194"/>
      <c r="D181" s="195"/>
      <c r="E181" s="36">
        <v>1</v>
      </c>
      <c r="F181" s="36">
        <v>3</v>
      </c>
      <c r="G181" s="36">
        <v>4</v>
      </c>
      <c r="H181" s="28"/>
      <c r="I181" s="28"/>
      <c r="J181" s="34"/>
    </row>
    <row r="182" spans="1:10" s="35" customFormat="1" x14ac:dyDescent="0.25">
      <c r="A182" s="182"/>
      <c r="B182" s="193" t="s">
        <v>1</v>
      </c>
      <c r="C182" s="194"/>
      <c r="D182" s="195"/>
      <c r="E182" s="36">
        <v>9</v>
      </c>
      <c r="F182" s="36">
        <v>31</v>
      </c>
      <c r="G182" s="36">
        <v>40</v>
      </c>
      <c r="H182" s="28"/>
      <c r="I182" s="28"/>
      <c r="J182" s="34"/>
    </row>
    <row r="183" spans="1:10" s="35" customFormat="1" x14ac:dyDescent="0.25">
      <c r="A183" s="181" t="s">
        <v>27</v>
      </c>
      <c r="B183" s="193" t="s">
        <v>28</v>
      </c>
      <c r="C183" s="194"/>
      <c r="D183" s="195"/>
      <c r="E183" s="36">
        <v>10</v>
      </c>
      <c r="F183" s="36">
        <v>57</v>
      </c>
      <c r="G183" s="36">
        <v>67</v>
      </c>
      <c r="H183" s="28"/>
      <c r="I183" s="28"/>
      <c r="J183" s="34"/>
    </row>
    <row r="184" spans="1:10" s="35" customFormat="1" ht="14.25" customHeight="1" x14ac:dyDescent="0.25">
      <c r="A184" s="182"/>
      <c r="B184" s="193" t="s">
        <v>30</v>
      </c>
      <c r="C184" s="194"/>
      <c r="D184" s="195"/>
      <c r="E184" s="36">
        <v>1</v>
      </c>
      <c r="F184" s="36">
        <v>1</v>
      </c>
      <c r="G184" s="36">
        <v>2</v>
      </c>
      <c r="H184" s="28"/>
      <c r="I184" s="28"/>
      <c r="J184" s="34"/>
    </row>
    <row r="185" spans="1:10" s="35" customFormat="1" x14ac:dyDescent="0.25">
      <c r="A185" s="182"/>
      <c r="B185" s="193" t="s">
        <v>33</v>
      </c>
      <c r="C185" s="194"/>
      <c r="D185" s="195"/>
      <c r="E185" s="36">
        <v>0</v>
      </c>
      <c r="F185" s="36">
        <v>7</v>
      </c>
      <c r="G185" s="36">
        <v>7</v>
      </c>
      <c r="H185" s="28"/>
      <c r="I185" s="28"/>
      <c r="J185" s="34"/>
    </row>
    <row r="186" spans="1:10" s="35" customFormat="1" ht="24" customHeight="1" x14ac:dyDescent="0.25">
      <c r="A186" s="182"/>
      <c r="B186" s="193" t="s">
        <v>520</v>
      </c>
      <c r="C186" s="194"/>
      <c r="D186" s="195"/>
      <c r="E186" s="36">
        <v>0</v>
      </c>
      <c r="F186" s="36">
        <v>1</v>
      </c>
      <c r="G186" s="36">
        <v>1</v>
      </c>
      <c r="H186" s="28"/>
      <c r="I186" s="28"/>
      <c r="J186" s="34"/>
    </row>
    <row r="187" spans="1:10" s="35" customFormat="1" x14ac:dyDescent="0.25">
      <c r="A187" s="182"/>
      <c r="B187" s="193" t="s">
        <v>32</v>
      </c>
      <c r="C187" s="194"/>
      <c r="D187" s="195"/>
      <c r="E187" s="36">
        <v>1</v>
      </c>
      <c r="F187" s="36">
        <v>4</v>
      </c>
      <c r="G187" s="36">
        <v>5</v>
      </c>
      <c r="H187" s="28"/>
      <c r="I187" s="28"/>
      <c r="J187" s="34"/>
    </row>
    <row r="188" spans="1:10" s="35" customFormat="1" ht="24" customHeight="1" x14ac:dyDescent="0.25">
      <c r="A188" s="182"/>
      <c r="B188" s="193" t="s">
        <v>31</v>
      </c>
      <c r="C188" s="194"/>
      <c r="D188" s="195"/>
      <c r="E188" s="36">
        <v>0</v>
      </c>
      <c r="F188" s="36">
        <v>16</v>
      </c>
      <c r="G188" s="36">
        <v>16</v>
      </c>
      <c r="H188" s="28"/>
      <c r="I188" s="28"/>
      <c r="J188" s="34"/>
    </row>
    <row r="189" spans="1:10" s="35" customFormat="1" ht="24" customHeight="1" x14ac:dyDescent="0.25">
      <c r="A189" s="182"/>
      <c r="B189" s="193" t="s">
        <v>29</v>
      </c>
      <c r="C189" s="194"/>
      <c r="D189" s="195"/>
      <c r="E189" s="36">
        <v>1</v>
      </c>
      <c r="F189" s="36">
        <v>21</v>
      </c>
      <c r="G189" s="36">
        <v>22</v>
      </c>
      <c r="H189" s="28"/>
      <c r="I189" s="28"/>
      <c r="J189" s="34"/>
    </row>
    <row r="190" spans="1:10" s="35" customFormat="1" ht="20.25" customHeight="1" x14ac:dyDescent="0.25">
      <c r="A190" s="182"/>
      <c r="B190" s="193" t="s">
        <v>34</v>
      </c>
      <c r="C190" s="194"/>
      <c r="D190" s="195"/>
      <c r="E190" s="36">
        <v>0</v>
      </c>
      <c r="F190" s="36">
        <v>4</v>
      </c>
      <c r="G190" s="36">
        <v>4</v>
      </c>
      <c r="H190" s="28"/>
      <c r="I190" s="28"/>
      <c r="J190" s="34"/>
    </row>
    <row r="191" spans="1:10" s="35" customFormat="1" x14ac:dyDescent="0.25">
      <c r="A191" s="182"/>
      <c r="B191" s="193" t="s">
        <v>1</v>
      </c>
      <c r="C191" s="194"/>
      <c r="D191" s="195"/>
      <c r="E191" s="36">
        <v>13</v>
      </c>
      <c r="F191" s="36">
        <v>111</v>
      </c>
      <c r="G191" s="36">
        <v>124</v>
      </c>
      <c r="H191" s="28"/>
      <c r="I191" s="28"/>
      <c r="J191" s="34"/>
    </row>
    <row r="192" spans="1:10" s="35" customFormat="1" x14ac:dyDescent="0.25">
      <c r="A192" s="181" t="s">
        <v>35</v>
      </c>
      <c r="B192" s="193" t="s">
        <v>43</v>
      </c>
      <c r="C192" s="194"/>
      <c r="D192" s="195"/>
      <c r="E192" s="36">
        <v>4</v>
      </c>
      <c r="F192" s="36">
        <v>8</v>
      </c>
      <c r="G192" s="36">
        <v>12</v>
      </c>
      <c r="H192" s="28"/>
      <c r="I192" s="28"/>
      <c r="J192" s="34"/>
    </row>
    <row r="193" spans="1:10" s="35" customFormat="1" x14ac:dyDescent="0.25">
      <c r="A193" s="182"/>
      <c r="B193" s="193" t="s">
        <v>40</v>
      </c>
      <c r="C193" s="194"/>
      <c r="D193" s="195"/>
      <c r="E193" s="36">
        <v>2</v>
      </c>
      <c r="F193" s="36">
        <v>20</v>
      </c>
      <c r="G193" s="36">
        <v>22</v>
      </c>
      <c r="H193" s="28"/>
      <c r="I193" s="28"/>
      <c r="J193" s="34"/>
    </row>
    <row r="194" spans="1:10" s="35" customFormat="1" ht="36" customHeight="1" x14ac:dyDescent="0.25">
      <c r="A194" s="182"/>
      <c r="B194" s="193" t="s">
        <v>522</v>
      </c>
      <c r="C194" s="194"/>
      <c r="D194" s="195"/>
      <c r="E194" s="36">
        <v>0</v>
      </c>
      <c r="F194" s="36">
        <v>1</v>
      </c>
      <c r="G194" s="36">
        <v>1</v>
      </c>
      <c r="H194" s="28"/>
      <c r="I194" s="28"/>
      <c r="J194" s="34"/>
    </row>
    <row r="195" spans="1:10" s="35" customFormat="1" ht="36" customHeight="1" x14ac:dyDescent="0.25">
      <c r="A195" s="182"/>
      <c r="B195" s="193" t="s">
        <v>521</v>
      </c>
      <c r="C195" s="194"/>
      <c r="D195" s="195"/>
      <c r="E195" s="36">
        <v>0</v>
      </c>
      <c r="F195" s="36">
        <v>6</v>
      </c>
      <c r="G195" s="36">
        <v>6</v>
      </c>
      <c r="H195" s="28"/>
      <c r="I195" s="28"/>
      <c r="J195" s="34"/>
    </row>
    <row r="196" spans="1:10" s="35" customFormat="1" x14ac:dyDescent="0.25">
      <c r="A196" s="182"/>
      <c r="B196" s="193" t="s">
        <v>39</v>
      </c>
      <c r="C196" s="194"/>
      <c r="D196" s="195"/>
      <c r="E196" s="36">
        <v>2</v>
      </c>
      <c r="F196" s="36">
        <v>29</v>
      </c>
      <c r="G196" s="36">
        <v>31</v>
      </c>
      <c r="H196" s="28"/>
      <c r="I196" s="28"/>
      <c r="J196" s="34"/>
    </row>
    <row r="197" spans="1:10" s="35" customFormat="1" ht="36" customHeight="1" x14ac:dyDescent="0.25">
      <c r="A197" s="182"/>
      <c r="B197" s="193" t="s">
        <v>45</v>
      </c>
      <c r="C197" s="194"/>
      <c r="D197" s="195"/>
      <c r="E197" s="36">
        <v>0</v>
      </c>
      <c r="F197" s="36">
        <v>5</v>
      </c>
      <c r="G197" s="36">
        <v>5</v>
      </c>
      <c r="H197" s="28"/>
      <c r="I197" s="28"/>
      <c r="J197" s="34"/>
    </row>
    <row r="198" spans="1:10" s="35" customFormat="1" ht="24" customHeight="1" x14ac:dyDescent="0.25">
      <c r="A198" s="182"/>
      <c r="B198" s="193" t="s">
        <v>48</v>
      </c>
      <c r="C198" s="194"/>
      <c r="D198" s="195"/>
      <c r="E198" s="36">
        <v>0</v>
      </c>
      <c r="F198" s="36">
        <v>2</v>
      </c>
      <c r="G198" s="36">
        <v>2</v>
      </c>
      <c r="H198" s="28"/>
      <c r="I198" s="28"/>
      <c r="J198" s="34"/>
    </row>
    <row r="199" spans="1:10" s="35" customFormat="1" x14ac:dyDescent="0.25">
      <c r="A199" s="182"/>
      <c r="B199" s="193" t="s">
        <v>46</v>
      </c>
      <c r="C199" s="194"/>
      <c r="D199" s="195"/>
      <c r="E199" s="36">
        <v>0</v>
      </c>
      <c r="F199" s="36">
        <v>3</v>
      </c>
      <c r="G199" s="36">
        <v>3</v>
      </c>
      <c r="H199" s="28"/>
      <c r="I199" s="28"/>
      <c r="J199" s="34"/>
    </row>
    <row r="200" spans="1:10" s="35" customFormat="1" x14ac:dyDescent="0.25">
      <c r="A200" s="182"/>
      <c r="B200" s="193" t="s">
        <v>37</v>
      </c>
      <c r="C200" s="194"/>
      <c r="D200" s="195"/>
      <c r="E200" s="36">
        <v>0</v>
      </c>
      <c r="F200" s="36">
        <v>19</v>
      </c>
      <c r="G200" s="36">
        <v>19</v>
      </c>
      <c r="H200" s="28"/>
      <c r="I200" s="28"/>
      <c r="J200" s="34"/>
    </row>
    <row r="201" spans="1:10" s="35" customFormat="1" x14ac:dyDescent="0.25">
      <c r="A201" s="182"/>
      <c r="B201" s="193" t="s">
        <v>41</v>
      </c>
      <c r="C201" s="194"/>
      <c r="D201" s="195"/>
      <c r="E201" s="36">
        <v>1</v>
      </c>
      <c r="F201" s="36">
        <v>17</v>
      </c>
      <c r="G201" s="36">
        <v>18</v>
      </c>
      <c r="H201" s="28"/>
      <c r="I201" s="28"/>
      <c r="J201" s="34"/>
    </row>
    <row r="202" spans="1:10" s="35" customFormat="1" x14ac:dyDescent="0.25">
      <c r="A202" s="182"/>
      <c r="B202" s="193" t="s">
        <v>38</v>
      </c>
      <c r="C202" s="194"/>
      <c r="D202" s="195"/>
      <c r="E202" s="36">
        <v>11</v>
      </c>
      <c r="F202" s="36">
        <v>62</v>
      </c>
      <c r="G202" s="36">
        <v>73</v>
      </c>
      <c r="H202" s="28"/>
      <c r="I202" s="28"/>
      <c r="J202" s="34"/>
    </row>
    <row r="203" spans="1:10" s="35" customFormat="1" x14ac:dyDescent="0.25">
      <c r="A203" s="182"/>
      <c r="B203" s="193" t="s">
        <v>44</v>
      </c>
      <c r="C203" s="194"/>
      <c r="D203" s="195"/>
      <c r="E203" s="36">
        <v>4</v>
      </c>
      <c r="F203" s="36">
        <v>5</v>
      </c>
      <c r="G203" s="36">
        <v>9</v>
      </c>
      <c r="H203" s="28"/>
      <c r="I203" s="28"/>
      <c r="J203" s="34"/>
    </row>
    <row r="204" spans="1:10" s="35" customFormat="1" x14ac:dyDescent="0.25">
      <c r="A204" s="182"/>
      <c r="B204" s="193" t="s">
        <v>36</v>
      </c>
      <c r="C204" s="194"/>
      <c r="D204" s="195"/>
      <c r="E204" s="36">
        <v>1</v>
      </c>
      <c r="F204" s="36">
        <v>19</v>
      </c>
      <c r="G204" s="36">
        <v>20</v>
      </c>
      <c r="H204" s="28"/>
      <c r="I204" s="28"/>
      <c r="J204" s="34"/>
    </row>
    <row r="205" spans="1:10" s="35" customFormat="1" x14ac:dyDescent="0.25">
      <c r="A205" s="182"/>
      <c r="B205" s="193" t="s">
        <v>42</v>
      </c>
      <c r="C205" s="194"/>
      <c r="D205" s="195"/>
      <c r="E205" s="36">
        <v>0</v>
      </c>
      <c r="F205" s="36">
        <v>7</v>
      </c>
      <c r="G205" s="36">
        <v>7</v>
      </c>
      <c r="H205" s="28"/>
      <c r="I205" s="28"/>
      <c r="J205" s="34"/>
    </row>
    <row r="206" spans="1:10" s="35" customFormat="1" x14ac:dyDescent="0.25">
      <c r="A206" s="182"/>
      <c r="B206" s="193" t="s">
        <v>1</v>
      </c>
      <c r="C206" s="194"/>
      <c r="D206" s="195"/>
      <c r="E206" s="36">
        <v>25</v>
      </c>
      <c r="F206" s="36">
        <v>203</v>
      </c>
      <c r="G206" s="36">
        <v>228</v>
      </c>
      <c r="H206" s="28"/>
      <c r="I206" s="28"/>
      <c r="J206" s="34"/>
    </row>
    <row r="207" spans="1:10" s="35" customFormat="1" x14ac:dyDescent="0.25">
      <c r="A207" s="181" t="s">
        <v>128</v>
      </c>
      <c r="B207" s="193" t="s">
        <v>129</v>
      </c>
      <c r="C207" s="194"/>
      <c r="D207" s="195"/>
      <c r="E207" s="36">
        <v>1</v>
      </c>
      <c r="F207" s="36">
        <v>21</v>
      </c>
      <c r="G207" s="36">
        <v>22</v>
      </c>
      <c r="H207" s="28"/>
      <c r="I207" s="28"/>
      <c r="J207" s="34"/>
    </row>
    <row r="208" spans="1:10" s="35" customFormat="1" ht="16.5" customHeight="1" x14ac:dyDescent="0.25">
      <c r="A208" s="182"/>
      <c r="B208" s="193" t="s">
        <v>130</v>
      </c>
      <c r="C208" s="194"/>
      <c r="D208" s="195"/>
      <c r="E208" s="36">
        <v>0</v>
      </c>
      <c r="F208" s="36">
        <v>5</v>
      </c>
      <c r="G208" s="36">
        <v>5</v>
      </c>
      <c r="H208" s="28"/>
      <c r="I208" s="28"/>
      <c r="J208" s="34"/>
    </row>
    <row r="209" spans="1:16" s="35" customFormat="1" ht="20.25" customHeight="1" x14ac:dyDescent="0.25">
      <c r="A209" s="182"/>
      <c r="B209" s="193" t="s">
        <v>136</v>
      </c>
      <c r="C209" s="194"/>
      <c r="D209" s="195"/>
      <c r="E209" s="36">
        <v>0</v>
      </c>
      <c r="F209" s="36">
        <v>3</v>
      </c>
      <c r="G209" s="36">
        <v>3</v>
      </c>
      <c r="H209" s="28"/>
      <c r="I209" s="28"/>
      <c r="J209" s="34"/>
    </row>
    <row r="210" spans="1:16" s="35" customFormat="1" ht="24" customHeight="1" x14ac:dyDescent="0.25">
      <c r="A210" s="182"/>
      <c r="B210" s="193" t="s">
        <v>132</v>
      </c>
      <c r="C210" s="194"/>
      <c r="D210" s="195"/>
      <c r="E210" s="36">
        <v>0</v>
      </c>
      <c r="F210" s="36">
        <v>3</v>
      </c>
      <c r="G210" s="36">
        <v>3</v>
      </c>
      <c r="H210" s="28"/>
      <c r="I210" s="28"/>
      <c r="J210" s="34"/>
    </row>
    <row r="211" spans="1:16" s="35" customFormat="1" x14ac:dyDescent="0.25">
      <c r="A211" s="182"/>
      <c r="B211" s="193" t="s">
        <v>514</v>
      </c>
      <c r="C211" s="194"/>
      <c r="D211" s="195"/>
      <c r="E211" s="36">
        <v>3</v>
      </c>
      <c r="F211" s="36">
        <v>3</v>
      </c>
      <c r="G211" s="36">
        <v>6</v>
      </c>
      <c r="H211" s="28"/>
      <c r="I211" s="28"/>
      <c r="J211" s="34"/>
    </row>
    <row r="212" spans="1:16" s="35" customFormat="1" ht="15.75" customHeight="1" x14ac:dyDescent="0.25">
      <c r="A212" s="182"/>
      <c r="B212" s="193" t="s">
        <v>133</v>
      </c>
      <c r="C212" s="194"/>
      <c r="D212" s="195"/>
      <c r="E212" s="36">
        <v>0</v>
      </c>
      <c r="F212" s="36">
        <v>8</v>
      </c>
      <c r="G212" s="36">
        <v>8</v>
      </c>
      <c r="H212" s="28"/>
      <c r="I212" s="28"/>
      <c r="J212" s="34"/>
    </row>
    <row r="213" spans="1:16" s="35" customFormat="1" ht="15.75" customHeight="1" x14ac:dyDescent="0.25">
      <c r="A213" s="182"/>
      <c r="B213" s="193" t="s">
        <v>139</v>
      </c>
      <c r="C213" s="194"/>
      <c r="D213" s="195"/>
      <c r="E213" s="36">
        <v>0</v>
      </c>
      <c r="F213" s="36">
        <v>1</v>
      </c>
      <c r="G213" s="36">
        <v>1</v>
      </c>
      <c r="H213" s="28"/>
      <c r="I213" s="28"/>
      <c r="J213" s="34"/>
    </row>
    <row r="214" spans="1:16" s="35" customFormat="1" x14ac:dyDescent="0.25">
      <c r="A214" s="182"/>
      <c r="B214" s="193" t="s">
        <v>528</v>
      </c>
      <c r="C214" s="194"/>
      <c r="D214" s="195"/>
      <c r="E214" s="36">
        <v>0</v>
      </c>
      <c r="F214" s="36">
        <v>2</v>
      </c>
      <c r="G214" s="36">
        <v>2</v>
      </c>
      <c r="H214" s="28"/>
      <c r="I214" s="28"/>
      <c r="J214" s="34"/>
    </row>
    <row r="215" spans="1:16" s="35" customFormat="1" x14ac:dyDescent="0.25">
      <c r="A215" s="182"/>
      <c r="B215" s="193" t="s">
        <v>131</v>
      </c>
      <c r="C215" s="194"/>
      <c r="D215" s="195"/>
      <c r="E215" s="36">
        <v>1</v>
      </c>
      <c r="F215" s="36">
        <v>16</v>
      </c>
      <c r="G215" s="36">
        <v>17</v>
      </c>
      <c r="H215" s="28"/>
      <c r="I215" s="28"/>
      <c r="J215" s="34"/>
    </row>
    <row r="216" spans="1:16" s="35" customFormat="1" x14ac:dyDescent="0.25">
      <c r="A216" s="182"/>
      <c r="B216" s="193" t="s">
        <v>140</v>
      </c>
      <c r="C216" s="194"/>
      <c r="D216" s="195"/>
      <c r="E216" s="36">
        <v>0</v>
      </c>
      <c r="F216" s="36">
        <v>2</v>
      </c>
      <c r="G216" s="36">
        <v>2</v>
      </c>
      <c r="H216" s="28"/>
      <c r="I216" s="28"/>
      <c r="J216" s="34"/>
    </row>
    <row r="217" spans="1:16" s="35" customFormat="1" ht="12.75" customHeight="1" x14ac:dyDescent="0.25">
      <c r="A217" s="182"/>
      <c r="B217" s="193" t="s">
        <v>134</v>
      </c>
      <c r="C217" s="194"/>
      <c r="D217" s="195"/>
      <c r="E217" s="36">
        <v>1</v>
      </c>
      <c r="F217" s="36">
        <v>4</v>
      </c>
      <c r="G217" s="36">
        <v>5</v>
      </c>
      <c r="H217" s="28"/>
      <c r="I217" s="28"/>
      <c r="J217" s="34"/>
    </row>
    <row r="218" spans="1:16" s="35" customFormat="1" x14ac:dyDescent="0.25">
      <c r="A218" s="182"/>
      <c r="B218" s="193" t="s">
        <v>138</v>
      </c>
      <c r="C218" s="194"/>
      <c r="D218" s="195"/>
      <c r="E218" s="36">
        <v>0</v>
      </c>
      <c r="F218" s="36">
        <v>2</v>
      </c>
      <c r="G218" s="36">
        <v>2</v>
      </c>
      <c r="H218" s="28"/>
      <c r="I218" s="28"/>
      <c r="J218" s="34"/>
    </row>
    <row r="219" spans="1:16" s="35" customFormat="1" x14ac:dyDescent="0.25">
      <c r="A219" s="182"/>
      <c r="B219" s="193" t="s">
        <v>1</v>
      </c>
      <c r="C219" s="194"/>
      <c r="D219" s="195"/>
      <c r="E219" s="36">
        <v>6</v>
      </c>
      <c r="F219" s="36">
        <v>70</v>
      </c>
      <c r="G219" s="36">
        <v>76</v>
      </c>
      <c r="H219" s="28"/>
      <c r="I219" s="28"/>
      <c r="J219" s="34"/>
    </row>
    <row r="220" spans="1:16" x14ac:dyDescent="0.25">
      <c r="A220" s="39" t="s">
        <v>411</v>
      </c>
      <c r="B220" s="30"/>
      <c r="C220" s="30"/>
      <c r="D220" s="30"/>
      <c r="E220" s="191" t="str">
        <f t="shared" ref="E220:E221" si="0">PROPER(B220)</f>
        <v/>
      </c>
      <c r="F220" s="31" t="s">
        <v>529</v>
      </c>
      <c r="G220" s="31"/>
      <c r="O220" s="22"/>
      <c r="P220" s="22"/>
    </row>
    <row r="221" spans="1:16" x14ac:dyDescent="0.25">
      <c r="A221" s="40">
        <v>43160</v>
      </c>
      <c r="D221" s="192"/>
      <c r="E221" s="191" t="str">
        <f t="shared" si="0"/>
        <v/>
      </c>
      <c r="F221" s="192" t="s">
        <v>529</v>
      </c>
    </row>
    <row r="222" spans="1:16" x14ac:dyDescent="0.25">
      <c r="A222" s="37"/>
    </row>
    <row r="223" spans="1:16" x14ac:dyDescent="0.25">
      <c r="A223" s="183" t="s">
        <v>413</v>
      </c>
      <c r="B223" s="183"/>
      <c r="C223" s="183"/>
      <c r="D223" s="183"/>
      <c r="E223" s="183"/>
      <c r="F223" s="183"/>
      <c r="G223" s="183"/>
      <c r="H223" s="183"/>
      <c r="I223" s="183"/>
      <c r="J223" s="183"/>
      <c r="K223" s="183"/>
      <c r="L223" s="183"/>
    </row>
    <row r="224" spans="1:16" x14ac:dyDescent="0.25">
      <c r="A224" s="106" t="s">
        <v>228</v>
      </c>
      <c r="B224" s="108" t="s">
        <v>200</v>
      </c>
      <c r="C224" s="108"/>
      <c r="D224" s="108"/>
      <c r="E224" s="177" t="s">
        <v>201</v>
      </c>
      <c r="F224" s="178"/>
      <c r="G224" s="179"/>
      <c r="H224" s="108" t="s">
        <v>202</v>
      </c>
      <c r="I224" s="108"/>
      <c r="J224" s="108"/>
      <c r="K224" s="108" t="s">
        <v>203</v>
      </c>
      <c r="L224" s="108"/>
      <c r="M224" s="108"/>
      <c r="N224" s="110" t="s">
        <v>1</v>
      </c>
      <c r="O224" s="110"/>
      <c r="P224" s="110"/>
    </row>
    <row r="225" spans="1:16" x14ac:dyDescent="0.25">
      <c r="A225" s="107"/>
      <c r="B225" s="23" t="s">
        <v>5</v>
      </c>
      <c r="C225" s="23" t="s">
        <v>6</v>
      </c>
      <c r="D225" s="23" t="s">
        <v>1</v>
      </c>
      <c r="E225" s="24" t="s">
        <v>5</v>
      </c>
      <c r="F225" s="24" t="s">
        <v>6</v>
      </c>
      <c r="G225" s="24" t="s">
        <v>1</v>
      </c>
      <c r="H225" s="23" t="s">
        <v>5</v>
      </c>
      <c r="I225" s="23" t="s">
        <v>6</v>
      </c>
      <c r="J225" s="23" t="s">
        <v>1</v>
      </c>
      <c r="K225" s="23" t="s">
        <v>5</v>
      </c>
      <c r="L225" s="23" t="s">
        <v>6</v>
      </c>
      <c r="M225" s="23" t="s">
        <v>1</v>
      </c>
      <c r="N225" s="23" t="s">
        <v>5</v>
      </c>
      <c r="O225" s="4" t="s">
        <v>6</v>
      </c>
      <c r="P225" s="4" t="s">
        <v>1</v>
      </c>
    </row>
    <row r="226" spans="1:16" x14ac:dyDescent="0.25">
      <c r="A226" s="44" t="s">
        <v>204</v>
      </c>
      <c r="B226" s="14">
        <v>2</v>
      </c>
      <c r="C226" s="14">
        <v>2</v>
      </c>
      <c r="D226" s="14">
        <v>4</v>
      </c>
      <c r="E226" s="14">
        <v>3</v>
      </c>
      <c r="F226" s="14">
        <v>19</v>
      </c>
      <c r="G226" s="14">
        <v>22</v>
      </c>
      <c r="H226" s="14">
        <v>7</v>
      </c>
      <c r="I226" s="14">
        <v>143</v>
      </c>
      <c r="J226" s="14">
        <v>150</v>
      </c>
      <c r="K226" s="14">
        <v>17</v>
      </c>
      <c r="L226" s="14">
        <v>189</v>
      </c>
      <c r="M226" s="14">
        <v>206</v>
      </c>
      <c r="N226" s="14">
        <f t="shared" ref="N226:N246" si="1">B226+E226+H226+K226</f>
        <v>29</v>
      </c>
      <c r="O226" s="2">
        <f t="shared" ref="O226:O246" si="2">C226+F226+I226+L226</f>
        <v>353</v>
      </c>
      <c r="P226" s="2">
        <f t="shared" ref="P226:P246" si="3">N226+O226</f>
        <v>382</v>
      </c>
    </row>
    <row r="227" spans="1:16" x14ac:dyDescent="0.25">
      <c r="A227" s="44" t="s">
        <v>205</v>
      </c>
      <c r="B227" s="14">
        <v>1</v>
      </c>
      <c r="C227" s="14">
        <v>0</v>
      </c>
      <c r="D227" s="14">
        <v>1</v>
      </c>
      <c r="E227" s="14">
        <v>4</v>
      </c>
      <c r="F227" s="14">
        <v>21</v>
      </c>
      <c r="G227" s="14">
        <v>25</v>
      </c>
      <c r="H227" s="14">
        <v>10</v>
      </c>
      <c r="I227" s="14">
        <v>122</v>
      </c>
      <c r="J227" s="14">
        <v>132</v>
      </c>
      <c r="K227" s="14">
        <v>30</v>
      </c>
      <c r="L227" s="14">
        <v>112</v>
      </c>
      <c r="M227" s="14">
        <v>142</v>
      </c>
      <c r="N227" s="14">
        <f t="shared" si="1"/>
        <v>45</v>
      </c>
      <c r="O227" s="2">
        <f t="shared" si="2"/>
        <v>255</v>
      </c>
      <c r="P227" s="2">
        <f t="shared" si="3"/>
        <v>300</v>
      </c>
    </row>
    <row r="228" spans="1:16" x14ac:dyDescent="0.25">
      <c r="A228" s="44" t="s">
        <v>206</v>
      </c>
      <c r="B228" s="14">
        <v>0</v>
      </c>
      <c r="C228" s="14">
        <v>2</v>
      </c>
      <c r="D228" s="14">
        <v>2</v>
      </c>
      <c r="E228" s="14">
        <v>5</v>
      </c>
      <c r="F228" s="14">
        <v>22</v>
      </c>
      <c r="G228" s="14">
        <v>27</v>
      </c>
      <c r="H228" s="14">
        <v>11</v>
      </c>
      <c r="I228" s="14">
        <v>88</v>
      </c>
      <c r="J228" s="14">
        <v>99</v>
      </c>
      <c r="K228" s="14">
        <v>10</v>
      </c>
      <c r="L228" s="14">
        <v>53</v>
      </c>
      <c r="M228" s="14">
        <v>63</v>
      </c>
      <c r="N228" s="14">
        <f t="shared" si="1"/>
        <v>26</v>
      </c>
      <c r="O228" s="2">
        <f t="shared" si="2"/>
        <v>165</v>
      </c>
      <c r="P228" s="2">
        <f t="shared" si="3"/>
        <v>191</v>
      </c>
    </row>
    <row r="229" spans="1:16" x14ac:dyDescent="0.25">
      <c r="A229" s="46" t="s">
        <v>213</v>
      </c>
      <c r="B229" s="20">
        <v>0</v>
      </c>
      <c r="C229" s="20">
        <v>2</v>
      </c>
      <c r="D229" s="20">
        <v>2</v>
      </c>
      <c r="E229" s="20">
        <v>4</v>
      </c>
      <c r="F229" s="20">
        <v>16</v>
      </c>
      <c r="G229" s="20">
        <v>20</v>
      </c>
      <c r="H229" s="20">
        <v>17</v>
      </c>
      <c r="I229" s="20">
        <v>83</v>
      </c>
      <c r="J229" s="20">
        <v>100</v>
      </c>
      <c r="K229" s="20">
        <v>5</v>
      </c>
      <c r="L229" s="20">
        <v>46</v>
      </c>
      <c r="M229" s="20">
        <v>51</v>
      </c>
      <c r="N229" s="20">
        <f t="shared" si="1"/>
        <v>26</v>
      </c>
      <c r="O229" s="3">
        <f t="shared" si="2"/>
        <v>147</v>
      </c>
      <c r="P229" s="3">
        <f t="shared" si="3"/>
        <v>173</v>
      </c>
    </row>
    <row r="230" spans="1:16" x14ac:dyDescent="0.25">
      <c r="A230" s="44" t="s">
        <v>223</v>
      </c>
      <c r="B230" s="14">
        <v>0</v>
      </c>
      <c r="C230" s="14">
        <v>0</v>
      </c>
      <c r="D230" s="14">
        <v>0</v>
      </c>
      <c r="E230" s="14">
        <v>0</v>
      </c>
      <c r="F230" s="14">
        <v>5</v>
      </c>
      <c r="G230" s="14">
        <v>5</v>
      </c>
      <c r="H230" s="14">
        <v>0</v>
      </c>
      <c r="I230" s="14">
        <v>41</v>
      </c>
      <c r="J230" s="14">
        <v>41</v>
      </c>
      <c r="K230" s="14">
        <v>1</v>
      </c>
      <c r="L230" s="14">
        <v>20</v>
      </c>
      <c r="M230" s="14">
        <v>21</v>
      </c>
      <c r="N230" s="14">
        <f t="shared" si="1"/>
        <v>1</v>
      </c>
      <c r="O230" s="2">
        <f t="shared" si="2"/>
        <v>66</v>
      </c>
      <c r="P230" s="2">
        <f t="shared" si="3"/>
        <v>67</v>
      </c>
    </row>
    <row r="231" spans="1:16" x14ac:dyDescent="0.25">
      <c r="A231" s="44" t="s">
        <v>209</v>
      </c>
      <c r="B231" s="14">
        <v>0</v>
      </c>
      <c r="C231" s="14">
        <v>0</v>
      </c>
      <c r="D231" s="14">
        <v>0</v>
      </c>
      <c r="E231" s="14">
        <v>0</v>
      </c>
      <c r="F231" s="14">
        <v>2</v>
      </c>
      <c r="G231" s="14">
        <v>2</v>
      </c>
      <c r="H231" s="14">
        <v>7</v>
      </c>
      <c r="I231" s="14">
        <v>31</v>
      </c>
      <c r="J231" s="14">
        <v>38</v>
      </c>
      <c r="K231" s="14">
        <v>3</v>
      </c>
      <c r="L231" s="14">
        <v>19</v>
      </c>
      <c r="M231" s="14">
        <v>22</v>
      </c>
      <c r="N231" s="14">
        <f t="shared" si="1"/>
        <v>10</v>
      </c>
      <c r="O231" s="2">
        <f t="shared" si="2"/>
        <v>52</v>
      </c>
      <c r="P231" s="2">
        <f t="shared" si="3"/>
        <v>62</v>
      </c>
    </row>
    <row r="232" spans="1:16" x14ac:dyDescent="0.25">
      <c r="A232" s="44" t="s">
        <v>210</v>
      </c>
      <c r="B232" s="14">
        <v>0</v>
      </c>
      <c r="C232" s="14">
        <v>0</v>
      </c>
      <c r="D232" s="14">
        <v>0</v>
      </c>
      <c r="E232" s="14">
        <v>0</v>
      </c>
      <c r="F232" s="14">
        <v>3</v>
      </c>
      <c r="G232" s="14">
        <v>3</v>
      </c>
      <c r="H232" s="14">
        <v>1</v>
      </c>
      <c r="I232" s="14">
        <v>29</v>
      </c>
      <c r="J232" s="14">
        <v>30</v>
      </c>
      <c r="K232" s="14">
        <v>1</v>
      </c>
      <c r="L232" s="14">
        <v>21</v>
      </c>
      <c r="M232" s="14">
        <v>22</v>
      </c>
      <c r="N232" s="14">
        <f t="shared" si="1"/>
        <v>2</v>
      </c>
      <c r="O232" s="2">
        <f t="shared" si="2"/>
        <v>53</v>
      </c>
      <c r="P232" s="2">
        <f t="shared" si="3"/>
        <v>55</v>
      </c>
    </row>
    <row r="233" spans="1:16" x14ac:dyDescent="0.25">
      <c r="A233" s="44" t="s">
        <v>207</v>
      </c>
      <c r="B233" s="14">
        <v>0</v>
      </c>
      <c r="C233" s="14">
        <v>1</v>
      </c>
      <c r="D233" s="14">
        <v>1</v>
      </c>
      <c r="E233" s="14">
        <v>0</v>
      </c>
      <c r="F233" s="14">
        <v>4</v>
      </c>
      <c r="G233" s="14">
        <v>4</v>
      </c>
      <c r="H233" s="14">
        <v>1</v>
      </c>
      <c r="I233" s="14">
        <v>28</v>
      </c>
      <c r="J233" s="14">
        <v>29</v>
      </c>
      <c r="K233" s="14">
        <v>0</v>
      </c>
      <c r="L233" s="14">
        <v>19</v>
      </c>
      <c r="M233" s="14">
        <v>19</v>
      </c>
      <c r="N233" s="14">
        <f t="shared" si="1"/>
        <v>1</v>
      </c>
      <c r="O233" s="2">
        <f t="shared" si="2"/>
        <v>52</v>
      </c>
      <c r="P233" s="2">
        <f t="shared" si="3"/>
        <v>53</v>
      </c>
    </row>
    <row r="234" spans="1:16" x14ac:dyDescent="0.25">
      <c r="A234" s="44" t="s">
        <v>222</v>
      </c>
      <c r="B234" s="14">
        <v>0</v>
      </c>
      <c r="C234" s="14">
        <v>1</v>
      </c>
      <c r="D234" s="14">
        <v>1</v>
      </c>
      <c r="E234" s="14">
        <v>0</v>
      </c>
      <c r="F234" s="14">
        <v>5</v>
      </c>
      <c r="G234" s="14">
        <v>5</v>
      </c>
      <c r="H234" s="14">
        <v>0</v>
      </c>
      <c r="I234" s="14">
        <v>21</v>
      </c>
      <c r="J234" s="14">
        <v>21</v>
      </c>
      <c r="K234" s="14">
        <v>2</v>
      </c>
      <c r="L234" s="14">
        <v>4</v>
      </c>
      <c r="M234" s="14">
        <v>6</v>
      </c>
      <c r="N234" s="14">
        <f t="shared" si="1"/>
        <v>2</v>
      </c>
      <c r="O234" s="2">
        <f t="shared" si="2"/>
        <v>31</v>
      </c>
      <c r="P234" s="2">
        <f t="shared" si="3"/>
        <v>33</v>
      </c>
    </row>
    <row r="235" spans="1:16" x14ac:dyDescent="0.25">
      <c r="A235" s="44" t="s">
        <v>406</v>
      </c>
      <c r="B235" s="14">
        <v>0</v>
      </c>
      <c r="C235" s="14">
        <v>0</v>
      </c>
      <c r="D235" s="14">
        <v>0</v>
      </c>
      <c r="E235" s="14">
        <v>2</v>
      </c>
      <c r="F235" s="14">
        <v>6</v>
      </c>
      <c r="G235" s="14">
        <v>8</v>
      </c>
      <c r="H235" s="14">
        <v>2</v>
      </c>
      <c r="I235" s="14">
        <v>9</v>
      </c>
      <c r="J235" s="14">
        <v>11</v>
      </c>
      <c r="K235" s="14">
        <v>1</v>
      </c>
      <c r="L235" s="14">
        <v>4</v>
      </c>
      <c r="M235" s="14">
        <v>5</v>
      </c>
      <c r="N235" s="14">
        <f t="shared" si="1"/>
        <v>5</v>
      </c>
      <c r="O235" s="2">
        <f t="shared" si="2"/>
        <v>19</v>
      </c>
      <c r="P235" s="2">
        <f t="shared" si="3"/>
        <v>24</v>
      </c>
    </row>
    <row r="236" spans="1:16" x14ac:dyDescent="0.25">
      <c r="A236" s="44" t="s">
        <v>217</v>
      </c>
      <c r="B236" s="14">
        <v>0</v>
      </c>
      <c r="C236" s="14">
        <v>0</v>
      </c>
      <c r="D236" s="14">
        <v>0</v>
      </c>
      <c r="E236" s="14">
        <v>0</v>
      </c>
      <c r="F236" s="14">
        <v>1</v>
      </c>
      <c r="G236" s="14">
        <v>1</v>
      </c>
      <c r="H236" s="14">
        <v>0</v>
      </c>
      <c r="I236" s="14">
        <v>3</v>
      </c>
      <c r="J236" s="14">
        <v>3</v>
      </c>
      <c r="K236" s="14">
        <v>2</v>
      </c>
      <c r="L236" s="14">
        <v>11</v>
      </c>
      <c r="M236" s="14">
        <v>13</v>
      </c>
      <c r="N236" s="14">
        <f t="shared" si="1"/>
        <v>2</v>
      </c>
      <c r="O236" s="2">
        <f t="shared" si="2"/>
        <v>15</v>
      </c>
      <c r="P236" s="2">
        <f t="shared" si="3"/>
        <v>17</v>
      </c>
    </row>
    <row r="237" spans="1:16" x14ac:dyDescent="0.25">
      <c r="A237" s="44" t="s">
        <v>212</v>
      </c>
      <c r="B237" s="14">
        <v>0</v>
      </c>
      <c r="C237" s="14">
        <v>0</v>
      </c>
      <c r="D237" s="14">
        <v>0</v>
      </c>
      <c r="E237" s="14">
        <v>2</v>
      </c>
      <c r="F237" s="14">
        <v>1</v>
      </c>
      <c r="G237" s="14">
        <v>3</v>
      </c>
      <c r="H237" s="14">
        <v>1</v>
      </c>
      <c r="I237" s="14">
        <v>3</v>
      </c>
      <c r="J237" s="14">
        <v>4</v>
      </c>
      <c r="K237" s="14">
        <v>0</v>
      </c>
      <c r="L237" s="14">
        <v>1</v>
      </c>
      <c r="M237" s="14">
        <v>1</v>
      </c>
      <c r="N237" s="14">
        <f t="shared" si="1"/>
        <v>3</v>
      </c>
      <c r="O237" s="2">
        <f t="shared" si="2"/>
        <v>5</v>
      </c>
      <c r="P237" s="2">
        <f t="shared" si="3"/>
        <v>8</v>
      </c>
    </row>
    <row r="238" spans="1:16" x14ac:dyDescent="0.25">
      <c r="A238" s="44" t="s">
        <v>220</v>
      </c>
      <c r="B238" s="14">
        <v>0</v>
      </c>
      <c r="C238" s="1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4</v>
      </c>
      <c r="J238" s="14">
        <v>4</v>
      </c>
      <c r="K238" s="14">
        <v>0</v>
      </c>
      <c r="L238" s="14">
        <v>3</v>
      </c>
      <c r="M238" s="14">
        <v>3</v>
      </c>
      <c r="N238" s="14">
        <f t="shared" si="1"/>
        <v>0</v>
      </c>
      <c r="O238" s="2">
        <f t="shared" si="2"/>
        <v>7</v>
      </c>
      <c r="P238" s="2">
        <f t="shared" si="3"/>
        <v>7</v>
      </c>
    </row>
    <row r="239" spans="1:16" x14ac:dyDescent="0.25">
      <c r="A239" s="44" t="s">
        <v>218</v>
      </c>
      <c r="B239" s="14">
        <v>0</v>
      </c>
      <c r="C239" s="14">
        <v>0</v>
      </c>
      <c r="D239" s="14">
        <v>0</v>
      </c>
      <c r="E239" s="14">
        <v>0</v>
      </c>
      <c r="F239" s="14">
        <v>1</v>
      </c>
      <c r="G239" s="14">
        <v>1</v>
      </c>
      <c r="H239" s="14">
        <v>1</v>
      </c>
      <c r="I239" s="14">
        <v>1</v>
      </c>
      <c r="J239" s="14">
        <v>2</v>
      </c>
      <c r="K239" s="14">
        <v>1</v>
      </c>
      <c r="L239" s="14">
        <v>1</v>
      </c>
      <c r="M239" s="14">
        <v>2</v>
      </c>
      <c r="N239" s="14">
        <f t="shared" si="1"/>
        <v>2</v>
      </c>
      <c r="O239" s="2">
        <f t="shared" si="2"/>
        <v>3</v>
      </c>
      <c r="P239" s="2">
        <f t="shared" si="3"/>
        <v>5</v>
      </c>
    </row>
    <row r="240" spans="1:16" x14ac:dyDescent="0.25">
      <c r="A240" s="44" t="s">
        <v>221</v>
      </c>
      <c r="B240" s="14">
        <v>0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1</v>
      </c>
      <c r="I240" s="14">
        <v>3</v>
      </c>
      <c r="J240" s="14">
        <v>4</v>
      </c>
      <c r="K240" s="14">
        <v>0</v>
      </c>
      <c r="L240" s="14">
        <v>0</v>
      </c>
      <c r="M240" s="14">
        <v>0</v>
      </c>
      <c r="N240" s="14">
        <f t="shared" si="1"/>
        <v>1</v>
      </c>
      <c r="O240" s="2">
        <f t="shared" si="2"/>
        <v>3</v>
      </c>
      <c r="P240" s="2">
        <f t="shared" si="3"/>
        <v>4</v>
      </c>
    </row>
    <row r="241" spans="1:16" x14ac:dyDescent="0.25">
      <c r="A241" s="44" t="s">
        <v>215</v>
      </c>
      <c r="B241" s="14">
        <v>0</v>
      </c>
      <c r="C241" s="1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v>2</v>
      </c>
      <c r="J241" s="14">
        <v>2</v>
      </c>
      <c r="K241" s="14">
        <v>0</v>
      </c>
      <c r="L241" s="14">
        <v>1</v>
      </c>
      <c r="M241" s="14">
        <v>1</v>
      </c>
      <c r="N241" s="14">
        <f t="shared" si="1"/>
        <v>0</v>
      </c>
      <c r="O241" s="2">
        <f t="shared" si="2"/>
        <v>3</v>
      </c>
      <c r="P241" s="2">
        <f t="shared" si="3"/>
        <v>3</v>
      </c>
    </row>
    <row r="242" spans="1:16" x14ac:dyDescent="0.25">
      <c r="A242" s="44" t="s">
        <v>233</v>
      </c>
      <c r="B242" s="14">
        <v>0</v>
      </c>
      <c r="C242" s="14">
        <v>0</v>
      </c>
      <c r="D242" s="14">
        <v>0</v>
      </c>
      <c r="E242" s="14">
        <v>0</v>
      </c>
      <c r="F242" s="14">
        <v>1</v>
      </c>
      <c r="G242" s="14">
        <v>1</v>
      </c>
      <c r="H242" s="14">
        <v>0</v>
      </c>
      <c r="I242" s="14">
        <v>0</v>
      </c>
      <c r="J242" s="14">
        <v>0</v>
      </c>
      <c r="K242" s="14">
        <v>0</v>
      </c>
      <c r="L242" s="14">
        <v>1</v>
      </c>
      <c r="M242" s="14">
        <v>1</v>
      </c>
      <c r="N242" s="14">
        <f t="shared" si="1"/>
        <v>0</v>
      </c>
      <c r="O242" s="2">
        <f t="shared" si="2"/>
        <v>2</v>
      </c>
      <c r="P242" s="2">
        <f t="shared" si="3"/>
        <v>2</v>
      </c>
    </row>
    <row r="243" spans="1:16" x14ac:dyDescent="0.25">
      <c r="A243" s="44" t="s">
        <v>405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2</v>
      </c>
      <c r="J243" s="14">
        <v>2</v>
      </c>
      <c r="K243" s="14">
        <v>0</v>
      </c>
      <c r="L243" s="14">
        <v>0</v>
      </c>
      <c r="M243" s="14">
        <v>0</v>
      </c>
      <c r="N243" s="14">
        <f t="shared" si="1"/>
        <v>0</v>
      </c>
      <c r="O243" s="2">
        <f t="shared" si="2"/>
        <v>2</v>
      </c>
      <c r="P243" s="2">
        <f t="shared" si="3"/>
        <v>2</v>
      </c>
    </row>
    <row r="244" spans="1:16" x14ac:dyDescent="0.25">
      <c r="A244" s="44" t="s">
        <v>211</v>
      </c>
      <c r="B244" s="14">
        <v>0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1</v>
      </c>
      <c r="J244" s="14">
        <v>1</v>
      </c>
      <c r="K244" s="14">
        <v>0</v>
      </c>
      <c r="L244" s="14">
        <v>0</v>
      </c>
      <c r="M244" s="14">
        <v>0</v>
      </c>
      <c r="N244" s="14">
        <f t="shared" si="1"/>
        <v>0</v>
      </c>
      <c r="O244" s="2">
        <f t="shared" si="2"/>
        <v>1</v>
      </c>
      <c r="P244" s="2">
        <f t="shared" si="3"/>
        <v>1</v>
      </c>
    </row>
    <row r="245" spans="1:16" x14ac:dyDescent="0.25">
      <c r="A245" s="44" t="s">
        <v>208</v>
      </c>
      <c r="B245" s="14">
        <v>0</v>
      </c>
      <c r="C245" s="14">
        <v>0</v>
      </c>
      <c r="D245" s="14">
        <v>0</v>
      </c>
      <c r="E245" s="14">
        <v>0</v>
      </c>
      <c r="F245" s="14">
        <v>1</v>
      </c>
      <c r="G245" s="14">
        <v>1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f t="shared" si="1"/>
        <v>0</v>
      </c>
      <c r="O245" s="2">
        <f t="shared" si="2"/>
        <v>1</v>
      </c>
      <c r="P245" s="2">
        <f t="shared" si="3"/>
        <v>1</v>
      </c>
    </row>
    <row r="246" spans="1:16" x14ac:dyDescent="0.25">
      <c r="A246" s="44" t="s">
        <v>224</v>
      </c>
      <c r="B246" s="14">
        <v>0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1</v>
      </c>
      <c r="I246" s="14">
        <v>0</v>
      </c>
      <c r="J246" s="14">
        <v>1</v>
      </c>
      <c r="K246" s="14">
        <v>0</v>
      </c>
      <c r="L246" s="14">
        <v>0</v>
      </c>
      <c r="M246" s="14">
        <v>0</v>
      </c>
      <c r="N246" s="14">
        <f t="shared" si="1"/>
        <v>1</v>
      </c>
      <c r="O246" s="2">
        <f t="shared" si="2"/>
        <v>0</v>
      </c>
      <c r="P246" s="2">
        <f t="shared" si="3"/>
        <v>1</v>
      </c>
    </row>
    <row r="247" spans="1:16" x14ac:dyDescent="0.25">
      <c r="A247" s="45" t="s">
        <v>1</v>
      </c>
      <c r="B247" s="6">
        <f t="shared" ref="B247:P247" si="4">SUM(B226:B246)</f>
        <v>3</v>
      </c>
      <c r="C247" s="6">
        <f t="shared" si="4"/>
        <v>8</v>
      </c>
      <c r="D247" s="6">
        <f t="shared" si="4"/>
        <v>11</v>
      </c>
      <c r="E247" s="6">
        <f t="shared" si="4"/>
        <v>20</v>
      </c>
      <c r="F247" s="6">
        <f t="shared" si="4"/>
        <v>108</v>
      </c>
      <c r="G247" s="6">
        <f t="shared" si="4"/>
        <v>128</v>
      </c>
      <c r="H247" s="6">
        <f t="shared" si="4"/>
        <v>60</v>
      </c>
      <c r="I247" s="6">
        <f t="shared" si="4"/>
        <v>614</v>
      </c>
      <c r="J247" s="6">
        <f t="shared" si="4"/>
        <v>674</v>
      </c>
      <c r="K247" s="6">
        <f t="shared" si="4"/>
        <v>73</v>
      </c>
      <c r="L247" s="6">
        <f t="shared" si="4"/>
        <v>505</v>
      </c>
      <c r="M247" s="6">
        <f t="shared" si="4"/>
        <v>578</v>
      </c>
      <c r="N247" s="6">
        <f t="shared" si="4"/>
        <v>156</v>
      </c>
      <c r="O247" s="1">
        <f t="shared" si="4"/>
        <v>1235</v>
      </c>
      <c r="P247" s="1">
        <f t="shared" si="4"/>
        <v>1391</v>
      </c>
    </row>
    <row r="248" spans="1:16" s="22" customFormat="1" x14ac:dyDescent="0.25">
      <c r="A248" s="39" t="s">
        <v>411</v>
      </c>
      <c r="O248"/>
      <c r="P248"/>
    </row>
    <row r="249" spans="1:16" s="22" customFormat="1" x14ac:dyDescent="0.25">
      <c r="A249" s="40">
        <v>43160</v>
      </c>
      <c r="O249"/>
      <c r="P249"/>
    </row>
    <row r="252" spans="1:16" x14ac:dyDescent="0.25">
      <c r="A252" s="57" t="s">
        <v>453</v>
      </c>
      <c r="B252"/>
      <c r="C252"/>
      <c r="D252"/>
    </row>
    <row r="253" spans="1:16" x14ac:dyDescent="0.25">
      <c r="A253" s="111" t="s">
        <v>441</v>
      </c>
      <c r="B253" s="113" t="s">
        <v>4</v>
      </c>
      <c r="C253" s="114"/>
      <c r="D253" s="114"/>
    </row>
    <row r="254" spans="1:16" x14ac:dyDescent="0.25">
      <c r="A254" s="112"/>
      <c r="B254" s="60" t="s">
        <v>5</v>
      </c>
      <c r="C254" s="60" t="s">
        <v>6</v>
      </c>
      <c r="D254" s="60" t="s">
        <v>1</v>
      </c>
    </row>
    <row r="255" spans="1:16" x14ac:dyDescent="0.25">
      <c r="A255" s="56" t="s">
        <v>442</v>
      </c>
      <c r="B255" s="58">
        <v>47</v>
      </c>
      <c r="C255" s="58">
        <v>436</v>
      </c>
      <c r="D255" s="58">
        <f>SUM(B255:C255)</f>
        <v>483</v>
      </c>
    </row>
    <row r="256" spans="1:16" x14ac:dyDescent="0.25">
      <c r="A256" s="56" t="s">
        <v>443</v>
      </c>
      <c r="B256" s="58">
        <v>84</v>
      </c>
      <c r="C256" s="58">
        <v>504</v>
      </c>
      <c r="D256" s="58">
        <f t="shared" ref="D256:D258" si="5">SUM(B256:C256)</f>
        <v>588</v>
      </c>
    </row>
    <row r="257" spans="1:14" x14ac:dyDescent="0.25">
      <c r="A257" s="56" t="s">
        <v>444</v>
      </c>
      <c r="B257" s="58">
        <v>25</v>
      </c>
      <c r="C257" s="58">
        <v>293</v>
      </c>
      <c r="D257" s="58">
        <f t="shared" si="5"/>
        <v>318</v>
      </c>
    </row>
    <row r="258" spans="1:14" x14ac:dyDescent="0.25">
      <c r="A258" s="56" t="s">
        <v>445</v>
      </c>
      <c r="B258" s="58">
        <v>0</v>
      </c>
      <c r="C258" s="58">
        <v>2</v>
      </c>
      <c r="D258" s="58">
        <f t="shared" si="5"/>
        <v>2</v>
      </c>
    </row>
    <row r="259" spans="1:14" x14ac:dyDescent="0.25">
      <c r="A259" s="59" t="s">
        <v>1</v>
      </c>
      <c r="B259" s="59">
        <f>SUM(B255:B258)</f>
        <v>156</v>
      </c>
      <c r="C259" s="1">
        <f>SUM(C255:C258)</f>
        <v>1235</v>
      </c>
      <c r="D259" s="1">
        <f>SUM(D255:D258)</f>
        <v>1391</v>
      </c>
    </row>
    <row r="260" spans="1:14" x14ac:dyDescent="0.25">
      <c r="A260" s="25" t="s">
        <v>411</v>
      </c>
      <c r="B260"/>
      <c r="C260"/>
      <c r="D260"/>
    </row>
    <row r="261" spans="1:14" x14ac:dyDescent="0.25">
      <c r="A261" s="26">
        <v>43160</v>
      </c>
      <c r="B261"/>
      <c r="C261"/>
    </row>
    <row r="262" spans="1:14" x14ac:dyDescent="0.25">
      <c r="H262"/>
      <c r="I262"/>
      <c r="J262"/>
      <c r="K262"/>
      <c r="L262"/>
      <c r="M262"/>
      <c r="N262"/>
    </row>
    <row r="263" spans="1:14" x14ac:dyDescent="0.25">
      <c r="H263"/>
      <c r="I263"/>
      <c r="J263"/>
      <c r="K263"/>
      <c r="L263"/>
      <c r="M263"/>
      <c r="N263"/>
    </row>
    <row r="264" spans="1:14" s="63" customFormat="1" ht="21" x14ac:dyDescent="0.35">
      <c r="A264" s="64" t="s">
        <v>470</v>
      </c>
      <c r="E264" s="79"/>
      <c r="F264" s="79"/>
    </row>
    <row r="265" spans="1:14" x14ac:dyDescent="0.25">
      <c r="A265"/>
      <c r="B265"/>
      <c r="C265"/>
      <c r="D265"/>
      <c r="E265" s="78"/>
      <c r="F265" s="78"/>
      <c r="G265"/>
      <c r="H265"/>
      <c r="I265"/>
      <c r="J265"/>
      <c r="K265"/>
      <c r="L265"/>
      <c r="M265"/>
      <c r="N265"/>
    </row>
    <row r="266" spans="1:14" x14ac:dyDescent="0.25">
      <c r="A266"/>
      <c r="B266"/>
      <c r="C266"/>
      <c r="D266"/>
      <c r="E266" s="78"/>
      <c r="F266" s="78"/>
      <c r="G266"/>
      <c r="H266"/>
      <c r="I266"/>
      <c r="J266"/>
      <c r="K266"/>
      <c r="L266"/>
      <c r="M266"/>
      <c r="N266"/>
    </row>
    <row r="267" spans="1:14" x14ac:dyDescent="0.25">
      <c r="A267" s="5" t="s">
        <v>500</v>
      </c>
      <c r="E267" s="38"/>
      <c r="F267" s="38"/>
      <c r="I267"/>
      <c r="J267"/>
      <c r="K267"/>
      <c r="L267"/>
      <c r="M267"/>
      <c r="N267"/>
    </row>
    <row r="268" spans="1:14" x14ac:dyDescent="0.25">
      <c r="A268" s="72" t="s">
        <v>226</v>
      </c>
      <c r="B268" s="72" t="s">
        <v>5</v>
      </c>
      <c r="C268" s="72" t="s">
        <v>6</v>
      </c>
      <c r="D268" s="72" t="s">
        <v>1</v>
      </c>
      <c r="E268" s="38"/>
      <c r="F268" s="38"/>
      <c r="I268"/>
      <c r="J268"/>
      <c r="K268"/>
      <c r="L268"/>
      <c r="M268"/>
      <c r="N268"/>
    </row>
    <row r="269" spans="1:14" x14ac:dyDescent="0.25">
      <c r="A269" s="8" t="s">
        <v>200</v>
      </c>
      <c r="B269" s="9">
        <v>1</v>
      </c>
      <c r="C269" s="9">
        <v>2</v>
      </c>
      <c r="D269" s="9">
        <f>SUM(B269:C269)</f>
        <v>3</v>
      </c>
      <c r="E269" s="38"/>
      <c r="F269" s="38"/>
      <c r="I269"/>
      <c r="J269"/>
      <c r="K269"/>
      <c r="L269"/>
      <c r="M269"/>
      <c r="N269"/>
    </row>
    <row r="270" spans="1:14" x14ac:dyDescent="0.25">
      <c r="A270" s="8" t="s">
        <v>201</v>
      </c>
      <c r="B270" s="9">
        <v>9</v>
      </c>
      <c r="C270" s="9">
        <v>55</v>
      </c>
      <c r="D270" s="9">
        <f>SUM(B270:C270)</f>
        <v>64</v>
      </c>
      <c r="E270" s="38"/>
      <c r="F270" s="38"/>
      <c r="I270"/>
      <c r="J270"/>
      <c r="K270"/>
      <c r="L270"/>
      <c r="M270"/>
      <c r="N270"/>
    </row>
    <row r="271" spans="1:14" x14ac:dyDescent="0.25">
      <c r="A271" s="8" t="s">
        <v>202</v>
      </c>
      <c r="B271" s="9">
        <v>31</v>
      </c>
      <c r="C271" s="9">
        <v>300</v>
      </c>
      <c r="D271" s="9">
        <f>SUM(B271:C271)</f>
        <v>331</v>
      </c>
      <c r="E271" s="38"/>
      <c r="F271" s="38"/>
      <c r="I271"/>
      <c r="J271"/>
      <c r="K271"/>
      <c r="L271"/>
      <c r="M271"/>
      <c r="N271"/>
    </row>
    <row r="272" spans="1:14" x14ac:dyDescent="0.25">
      <c r="A272" s="8" t="s">
        <v>203</v>
      </c>
      <c r="B272" s="9">
        <v>41</v>
      </c>
      <c r="C272" s="9">
        <v>234</v>
      </c>
      <c r="D272" s="9">
        <f>SUM(B272:C272)</f>
        <v>275</v>
      </c>
      <c r="E272" s="38"/>
      <c r="F272" s="38"/>
      <c r="I272"/>
      <c r="J272"/>
      <c r="K272"/>
      <c r="L272"/>
      <c r="M272"/>
      <c r="N272"/>
    </row>
    <row r="273" spans="1:14" x14ac:dyDescent="0.25">
      <c r="A273" s="10" t="s">
        <v>1</v>
      </c>
      <c r="B273" s="10">
        <f>SUM(B269:B272)</f>
        <v>82</v>
      </c>
      <c r="C273" s="6">
        <f>SUM(C269:C272)</f>
        <v>591</v>
      </c>
      <c r="D273" s="6">
        <f>SUM(B273:C273)</f>
        <v>673</v>
      </c>
      <c r="E273" s="38"/>
      <c r="F273" s="38"/>
      <c r="J273"/>
      <c r="K273"/>
      <c r="L273"/>
      <c r="M273"/>
      <c r="N273"/>
    </row>
    <row r="274" spans="1:14" x14ac:dyDescent="0.25">
      <c r="A274" s="25" t="s">
        <v>501</v>
      </c>
      <c r="E274" s="38"/>
      <c r="F274" s="38"/>
      <c r="J274"/>
      <c r="K274"/>
      <c r="L274"/>
      <c r="M274"/>
      <c r="N274"/>
    </row>
    <row r="275" spans="1:14" x14ac:dyDescent="0.25">
      <c r="A275" s="26">
        <v>43160</v>
      </c>
      <c r="E275" s="38"/>
      <c r="F275" s="38"/>
      <c r="J275"/>
      <c r="K275"/>
      <c r="L275"/>
      <c r="M275"/>
      <c r="N275"/>
    </row>
    <row r="276" spans="1:14" x14ac:dyDescent="0.25">
      <c r="A276" s="21"/>
      <c r="E276" s="38"/>
      <c r="F276" s="38"/>
      <c r="J276"/>
      <c r="K276"/>
      <c r="L276"/>
      <c r="M276"/>
      <c r="N276"/>
    </row>
    <row r="277" spans="1:14" x14ac:dyDescent="0.25">
      <c r="A277" s="11" t="s">
        <v>502</v>
      </c>
      <c r="E277" s="12"/>
      <c r="F277" s="12"/>
      <c r="G277" s="12"/>
      <c r="J277"/>
      <c r="K277"/>
      <c r="L277"/>
      <c r="M277"/>
      <c r="N277"/>
    </row>
    <row r="278" spans="1:14" ht="15" customHeight="1" x14ac:dyDescent="0.25">
      <c r="A278" s="109" t="s">
        <v>2</v>
      </c>
      <c r="B278" s="116" t="s">
        <v>3</v>
      </c>
      <c r="C278" s="116"/>
      <c r="D278" s="116"/>
      <c r="E278" s="118" t="s">
        <v>4</v>
      </c>
      <c r="F278" s="109"/>
      <c r="G278" s="109"/>
      <c r="J278"/>
      <c r="K278"/>
      <c r="L278"/>
      <c r="M278"/>
      <c r="N278"/>
    </row>
    <row r="279" spans="1:14" ht="15" customHeight="1" x14ac:dyDescent="0.25">
      <c r="A279" s="115"/>
      <c r="B279" s="117"/>
      <c r="C279" s="117"/>
      <c r="D279" s="117"/>
      <c r="E279" s="29" t="s">
        <v>5</v>
      </c>
      <c r="F279" s="29" t="s">
        <v>6</v>
      </c>
      <c r="G279" s="29" t="s">
        <v>1</v>
      </c>
      <c r="J279"/>
      <c r="K279"/>
      <c r="L279"/>
      <c r="M279"/>
      <c r="N279"/>
    </row>
    <row r="280" spans="1:14" s="35" customFormat="1" ht="15" customHeight="1" x14ac:dyDescent="0.25">
      <c r="A280" s="203" t="s">
        <v>83</v>
      </c>
      <c r="B280" s="187" t="s">
        <v>84</v>
      </c>
      <c r="C280" s="187"/>
      <c r="D280" s="187"/>
      <c r="E280" s="188">
        <v>1</v>
      </c>
      <c r="F280" s="188">
        <v>23</v>
      </c>
      <c r="G280" s="76">
        <f>SUM(E280:F280)</f>
        <v>24</v>
      </c>
      <c r="H280" s="34"/>
      <c r="I280" s="34"/>
    </row>
    <row r="281" spans="1:14" s="35" customFormat="1" ht="15" customHeight="1" x14ac:dyDescent="0.25">
      <c r="A281" s="189"/>
      <c r="B281" s="187" t="s">
        <v>515</v>
      </c>
      <c r="C281" s="187"/>
      <c r="D281" s="187"/>
      <c r="E281" s="188">
        <v>0</v>
      </c>
      <c r="F281" s="188">
        <v>2</v>
      </c>
      <c r="G281" s="76">
        <f t="shared" ref="G281:G344" si="6">SUM(E281:F281)</f>
        <v>2</v>
      </c>
      <c r="H281" s="34"/>
      <c r="I281" s="34"/>
    </row>
    <row r="282" spans="1:14" s="35" customFormat="1" ht="15" customHeight="1" x14ac:dyDescent="0.25">
      <c r="A282" s="189"/>
      <c r="B282" s="187" t="s">
        <v>85</v>
      </c>
      <c r="C282" s="187"/>
      <c r="D282" s="187"/>
      <c r="E282" s="188">
        <v>0</v>
      </c>
      <c r="F282" s="188">
        <v>14</v>
      </c>
      <c r="G282" s="76">
        <f t="shared" si="6"/>
        <v>14</v>
      </c>
      <c r="H282" s="34"/>
      <c r="I282" s="34"/>
    </row>
    <row r="283" spans="1:14" s="35" customFormat="1" ht="15" customHeight="1" x14ac:dyDescent="0.25">
      <c r="A283" s="189"/>
      <c r="B283" s="187" t="s">
        <v>91</v>
      </c>
      <c r="C283" s="187"/>
      <c r="D283" s="187"/>
      <c r="E283" s="188">
        <v>1</v>
      </c>
      <c r="F283" s="188">
        <v>3</v>
      </c>
      <c r="G283" s="76">
        <f t="shared" si="6"/>
        <v>4</v>
      </c>
      <c r="H283" s="34"/>
      <c r="I283" s="34"/>
    </row>
    <row r="284" spans="1:14" s="35" customFormat="1" ht="15" customHeight="1" x14ac:dyDescent="0.25">
      <c r="A284" s="189"/>
      <c r="B284" s="187" t="s">
        <v>92</v>
      </c>
      <c r="C284" s="187"/>
      <c r="D284" s="187"/>
      <c r="E284" s="188">
        <v>0</v>
      </c>
      <c r="F284" s="188">
        <v>1</v>
      </c>
      <c r="G284" s="76">
        <f t="shared" si="6"/>
        <v>1</v>
      </c>
      <c r="H284" s="34"/>
      <c r="I284" s="34"/>
    </row>
    <row r="285" spans="1:14" s="35" customFormat="1" ht="15" customHeight="1" x14ac:dyDescent="0.25">
      <c r="A285" s="189"/>
      <c r="B285" s="187" t="s">
        <v>93</v>
      </c>
      <c r="C285" s="187"/>
      <c r="D285" s="187"/>
      <c r="E285" s="188">
        <v>0</v>
      </c>
      <c r="F285" s="188">
        <v>3</v>
      </c>
      <c r="G285" s="76">
        <f t="shared" si="6"/>
        <v>3</v>
      </c>
      <c r="H285" s="34"/>
      <c r="I285" s="34"/>
    </row>
    <row r="286" spans="1:14" s="35" customFormat="1" ht="15" customHeight="1" x14ac:dyDescent="0.25">
      <c r="A286" s="189"/>
      <c r="B286" s="187" t="s">
        <v>89</v>
      </c>
      <c r="C286" s="187"/>
      <c r="D286" s="187"/>
      <c r="E286" s="188">
        <v>1</v>
      </c>
      <c r="F286" s="188">
        <v>3</v>
      </c>
      <c r="G286" s="76">
        <f t="shared" si="6"/>
        <v>4</v>
      </c>
      <c r="H286" s="34"/>
      <c r="I286" s="34"/>
    </row>
    <row r="287" spans="1:14" s="35" customFormat="1" ht="15" customHeight="1" x14ac:dyDescent="0.25">
      <c r="A287" s="189"/>
      <c r="B287" s="187" t="s">
        <v>87</v>
      </c>
      <c r="C287" s="187"/>
      <c r="D287" s="187"/>
      <c r="E287" s="188">
        <v>0</v>
      </c>
      <c r="F287" s="188">
        <v>3</v>
      </c>
      <c r="G287" s="76">
        <f t="shared" si="6"/>
        <v>3</v>
      </c>
      <c r="H287" s="34"/>
      <c r="I287" s="34"/>
    </row>
    <row r="288" spans="1:14" s="35" customFormat="1" ht="15" customHeight="1" x14ac:dyDescent="0.25">
      <c r="A288" s="189"/>
      <c r="B288" s="187" t="s">
        <v>90</v>
      </c>
      <c r="C288" s="187"/>
      <c r="D288" s="187"/>
      <c r="E288" s="188">
        <v>0</v>
      </c>
      <c r="F288" s="188">
        <v>1</v>
      </c>
      <c r="G288" s="76">
        <f t="shared" si="6"/>
        <v>1</v>
      </c>
      <c r="H288" s="34"/>
      <c r="I288" s="34"/>
    </row>
    <row r="289" spans="1:9" s="35" customFormat="1" ht="15" customHeight="1" x14ac:dyDescent="0.25">
      <c r="A289" s="189"/>
      <c r="B289" s="187" t="s">
        <v>460</v>
      </c>
      <c r="C289" s="187"/>
      <c r="D289" s="187"/>
      <c r="E289" s="188">
        <v>0</v>
      </c>
      <c r="F289" s="188">
        <v>1</v>
      </c>
      <c r="G289" s="76">
        <f t="shared" si="6"/>
        <v>1</v>
      </c>
      <c r="H289" s="34"/>
      <c r="I289" s="34"/>
    </row>
    <row r="290" spans="1:9" s="35" customFormat="1" ht="15" customHeight="1" x14ac:dyDescent="0.25">
      <c r="A290" s="189"/>
      <c r="B290" s="187" t="s">
        <v>88</v>
      </c>
      <c r="C290" s="187"/>
      <c r="D290" s="187"/>
      <c r="E290" s="188">
        <v>0</v>
      </c>
      <c r="F290" s="188">
        <v>4</v>
      </c>
      <c r="G290" s="76">
        <f t="shared" si="6"/>
        <v>4</v>
      </c>
      <c r="H290" s="34"/>
      <c r="I290" s="34"/>
    </row>
    <row r="291" spans="1:9" s="35" customFormat="1" ht="15" customHeight="1" x14ac:dyDescent="0.25">
      <c r="A291" s="189"/>
      <c r="B291" s="187" t="s">
        <v>86</v>
      </c>
      <c r="C291" s="187"/>
      <c r="D291" s="187"/>
      <c r="E291" s="188">
        <v>0</v>
      </c>
      <c r="F291" s="188">
        <v>3</v>
      </c>
      <c r="G291" s="76">
        <f t="shared" si="6"/>
        <v>3</v>
      </c>
      <c r="H291" s="34"/>
      <c r="I291" s="34"/>
    </row>
    <row r="292" spans="1:9" s="35" customFormat="1" ht="15" customHeight="1" x14ac:dyDescent="0.25">
      <c r="A292" s="203" t="s">
        <v>166</v>
      </c>
      <c r="B292" s="187" t="s">
        <v>171</v>
      </c>
      <c r="C292" s="187"/>
      <c r="D292" s="187"/>
      <c r="E292" s="188">
        <v>3</v>
      </c>
      <c r="F292" s="188">
        <v>0</v>
      </c>
      <c r="G292" s="76">
        <f t="shared" si="6"/>
        <v>3</v>
      </c>
      <c r="H292" s="34"/>
      <c r="I292" s="34"/>
    </row>
    <row r="293" spans="1:9" s="35" customFormat="1" ht="15" customHeight="1" x14ac:dyDescent="0.25">
      <c r="A293" s="189"/>
      <c r="B293" s="187" t="s">
        <v>169</v>
      </c>
      <c r="C293" s="187"/>
      <c r="D293" s="187"/>
      <c r="E293" s="188">
        <v>0</v>
      </c>
      <c r="F293" s="188">
        <v>1</v>
      </c>
      <c r="G293" s="76">
        <f t="shared" si="6"/>
        <v>1</v>
      </c>
      <c r="H293" s="34"/>
      <c r="I293" s="34"/>
    </row>
    <row r="294" spans="1:9" s="35" customFormat="1" ht="15" customHeight="1" x14ac:dyDescent="0.25">
      <c r="A294" s="189"/>
      <c r="B294" s="187" t="s">
        <v>167</v>
      </c>
      <c r="C294" s="187"/>
      <c r="D294" s="187"/>
      <c r="E294" s="188">
        <v>4</v>
      </c>
      <c r="F294" s="188">
        <v>9</v>
      </c>
      <c r="G294" s="76">
        <f t="shared" si="6"/>
        <v>13</v>
      </c>
      <c r="H294" s="34"/>
      <c r="I294" s="34"/>
    </row>
    <row r="295" spans="1:9" s="35" customFormat="1" ht="15" customHeight="1" x14ac:dyDescent="0.25">
      <c r="A295" s="189"/>
      <c r="B295" s="187" t="s">
        <v>174</v>
      </c>
      <c r="C295" s="187"/>
      <c r="D295" s="187"/>
      <c r="E295" s="188">
        <v>1</v>
      </c>
      <c r="F295" s="188">
        <v>1</v>
      </c>
      <c r="G295" s="76">
        <f t="shared" si="6"/>
        <v>2</v>
      </c>
      <c r="H295" s="34"/>
      <c r="I295" s="34"/>
    </row>
    <row r="296" spans="1:9" s="35" customFormat="1" ht="15" customHeight="1" x14ac:dyDescent="0.25">
      <c r="A296" s="189"/>
      <c r="B296" s="187" t="s">
        <v>170</v>
      </c>
      <c r="C296" s="187"/>
      <c r="D296" s="187"/>
      <c r="E296" s="188">
        <v>0</v>
      </c>
      <c r="F296" s="188">
        <v>1</v>
      </c>
      <c r="G296" s="76">
        <f t="shared" si="6"/>
        <v>1</v>
      </c>
      <c r="H296" s="34"/>
      <c r="I296" s="34"/>
    </row>
    <row r="297" spans="1:9" s="35" customFormat="1" ht="15" customHeight="1" x14ac:dyDescent="0.25">
      <c r="A297" s="189"/>
      <c r="B297" s="187" t="s">
        <v>168</v>
      </c>
      <c r="C297" s="187"/>
      <c r="D297" s="187"/>
      <c r="E297" s="188">
        <v>0</v>
      </c>
      <c r="F297" s="188">
        <v>1</v>
      </c>
      <c r="G297" s="76">
        <f t="shared" si="6"/>
        <v>1</v>
      </c>
      <c r="H297" s="34"/>
      <c r="I297" s="34"/>
    </row>
    <row r="298" spans="1:9" s="35" customFormat="1" ht="15" customHeight="1" x14ac:dyDescent="0.25">
      <c r="A298" s="189"/>
      <c r="B298" s="187" t="s">
        <v>172</v>
      </c>
      <c r="C298" s="187"/>
      <c r="D298" s="187"/>
      <c r="E298" s="188">
        <v>0</v>
      </c>
      <c r="F298" s="188">
        <v>1</v>
      </c>
      <c r="G298" s="76">
        <f t="shared" si="6"/>
        <v>1</v>
      </c>
      <c r="H298" s="34"/>
      <c r="I298" s="34"/>
    </row>
    <row r="299" spans="1:9" s="35" customFormat="1" ht="15" customHeight="1" x14ac:dyDescent="0.25">
      <c r="A299" s="203" t="s">
        <v>190</v>
      </c>
      <c r="B299" s="187" t="s">
        <v>516</v>
      </c>
      <c r="C299" s="187"/>
      <c r="D299" s="187"/>
      <c r="E299" s="188">
        <v>0</v>
      </c>
      <c r="F299" s="188">
        <v>1</v>
      </c>
      <c r="G299" s="76">
        <f t="shared" si="6"/>
        <v>1</v>
      </c>
      <c r="H299" s="34"/>
      <c r="I299" s="34"/>
    </row>
    <row r="300" spans="1:9" s="35" customFormat="1" ht="15" customHeight="1" x14ac:dyDescent="0.25">
      <c r="A300" s="189"/>
      <c r="B300" s="187" t="s">
        <v>517</v>
      </c>
      <c r="C300" s="187"/>
      <c r="D300" s="187"/>
      <c r="E300" s="188">
        <v>0</v>
      </c>
      <c r="F300" s="188">
        <v>1</v>
      </c>
      <c r="G300" s="76">
        <f t="shared" si="6"/>
        <v>1</v>
      </c>
      <c r="H300" s="34"/>
      <c r="I300" s="34"/>
    </row>
    <row r="301" spans="1:9" s="35" customFormat="1" ht="15" customHeight="1" x14ac:dyDescent="0.25">
      <c r="A301" s="189"/>
      <c r="B301" s="187" t="s">
        <v>195</v>
      </c>
      <c r="C301" s="187"/>
      <c r="D301" s="187"/>
      <c r="E301" s="188">
        <v>0</v>
      </c>
      <c r="F301" s="188">
        <v>1</v>
      </c>
      <c r="G301" s="76">
        <f t="shared" si="6"/>
        <v>1</v>
      </c>
      <c r="H301" s="34"/>
      <c r="I301" s="34"/>
    </row>
    <row r="302" spans="1:9" s="35" customFormat="1" ht="15" customHeight="1" x14ac:dyDescent="0.25">
      <c r="A302" s="189"/>
      <c r="B302" s="187" t="s">
        <v>198</v>
      </c>
      <c r="C302" s="187"/>
      <c r="D302" s="187"/>
      <c r="E302" s="188">
        <v>0</v>
      </c>
      <c r="F302" s="188">
        <v>1</v>
      </c>
      <c r="G302" s="76">
        <f t="shared" si="6"/>
        <v>1</v>
      </c>
      <c r="H302" s="34"/>
      <c r="I302" s="34"/>
    </row>
    <row r="303" spans="1:9" s="35" customFormat="1" ht="15" customHeight="1" x14ac:dyDescent="0.25">
      <c r="A303" s="189"/>
      <c r="B303" s="187" t="s">
        <v>196</v>
      </c>
      <c r="C303" s="187"/>
      <c r="D303" s="187"/>
      <c r="E303" s="188">
        <v>0</v>
      </c>
      <c r="F303" s="188">
        <v>1</v>
      </c>
      <c r="G303" s="76">
        <f t="shared" si="6"/>
        <v>1</v>
      </c>
      <c r="H303" s="34"/>
      <c r="I303" s="34"/>
    </row>
    <row r="304" spans="1:9" s="35" customFormat="1" ht="15" customHeight="1" x14ac:dyDescent="0.25">
      <c r="A304" s="189"/>
      <c r="B304" s="187" t="s">
        <v>518</v>
      </c>
      <c r="C304" s="187"/>
      <c r="D304" s="187"/>
      <c r="E304" s="188">
        <v>0</v>
      </c>
      <c r="F304" s="188">
        <v>1</v>
      </c>
      <c r="G304" s="76">
        <f t="shared" si="6"/>
        <v>1</v>
      </c>
      <c r="H304" s="34"/>
      <c r="I304" s="34"/>
    </row>
    <row r="305" spans="1:9" s="35" customFormat="1" ht="15" customHeight="1" x14ac:dyDescent="0.25">
      <c r="A305" s="189"/>
      <c r="B305" s="187" t="s">
        <v>192</v>
      </c>
      <c r="C305" s="187"/>
      <c r="D305" s="187"/>
      <c r="E305" s="188">
        <v>1</v>
      </c>
      <c r="F305" s="188">
        <v>1</v>
      </c>
      <c r="G305" s="76">
        <f t="shared" si="6"/>
        <v>2</v>
      </c>
      <c r="H305" s="34"/>
      <c r="I305" s="34"/>
    </row>
    <row r="306" spans="1:9" s="35" customFormat="1" ht="15" customHeight="1" x14ac:dyDescent="0.25">
      <c r="A306" s="203" t="s">
        <v>94</v>
      </c>
      <c r="B306" s="187" t="s">
        <v>95</v>
      </c>
      <c r="C306" s="187"/>
      <c r="D306" s="187"/>
      <c r="E306" s="188">
        <v>1</v>
      </c>
      <c r="F306" s="188">
        <v>12</v>
      </c>
      <c r="G306" s="76">
        <f t="shared" si="6"/>
        <v>13</v>
      </c>
      <c r="H306" s="34"/>
      <c r="I306" s="34"/>
    </row>
    <row r="307" spans="1:9" s="35" customFormat="1" ht="15" customHeight="1" x14ac:dyDescent="0.25">
      <c r="A307" s="189"/>
      <c r="B307" s="187" t="s">
        <v>98</v>
      </c>
      <c r="C307" s="187"/>
      <c r="D307" s="187"/>
      <c r="E307" s="188">
        <v>1</v>
      </c>
      <c r="F307" s="188">
        <v>7</v>
      </c>
      <c r="G307" s="76">
        <f t="shared" si="6"/>
        <v>8</v>
      </c>
      <c r="H307" s="34"/>
      <c r="I307" s="34"/>
    </row>
    <row r="308" spans="1:9" s="35" customFormat="1" ht="15" customHeight="1" x14ac:dyDescent="0.25">
      <c r="A308" s="189"/>
      <c r="B308" s="187" t="s">
        <v>101</v>
      </c>
      <c r="C308" s="187"/>
      <c r="D308" s="187"/>
      <c r="E308" s="188">
        <v>0</v>
      </c>
      <c r="F308" s="188">
        <v>1</v>
      </c>
      <c r="G308" s="76">
        <f t="shared" si="6"/>
        <v>1</v>
      </c>
      <c r="H308" s="34"/>
      <c r="I308" s="34"/>
    </row>
    <row r="309" spans="1:9" s="35" customFormat="1" ht="15" customHeight="1" x14ac:dyDescent="0.25">
      <c r="A309" s="189"/>
      <c r="B309" s="187" t="s">
        <v>108</v>
      </c>
      <c r="C309" s="187"/>
      <c r="D309" s="187"/>
      <c r="E309" s="188">
        <v>0</v>
      </c>
      <c r="F309" s="188">
        <v>1</v>
      </c>
      <c r="G309" s="76">
        <f t="shared" si="6"/>
        <v>1</v>
      </c>
      <c r="H309" s="34"/>
      <c r="I309" s="34"/>
    </row>
    <row r="310" spans="1:9" s="35" customFormat="1" ht="15" customHeight="1" x14ac:dyDescent="0.25">
      <c r="A310" s="189"/>
      <c r="B310" s="187" t="s">
        <v>100</v>
      </c>
      <c r="C310" s="187"/>
      <c r="D310" s="187"/>
      <c r="E310" s="188">
        <v>0</v>
      </c>
      <c r="F310" s="188">
        <v>1</v>
      </c>
      <c r="G310" s="76">
        <f t="shared" si="6"/>
        <v>1</v>
      </c>
      <c r="H310" s="34"/>
      <c r="I310" s="34"/>
    </row>
    <row r="311" spans="1:9" s="35" customFormat="1" ht="15" customHeight="1" x14ac:dyDescent="0.25">
      <c r="A311" s="189"/>
      <c r="B311" s="187" t="s">
        <v>103</v>
      </c>
      <c r="C311" s="187"/>
      <c r="D311" s="187"/>
      <c r="E311" s="188">
        <v>0</v>
      </c>
      <c r="F311" s="188">
        <v>3</v>
      </c>
      <c r="G311" s="76">
        <f t="shared" si="6"/>
        <v>3</v>
      </c>
      <c r="H311" s="34"/>
      <c r="I311" s="34"/>
    </row>
    <row r="312" spans="1:9" s="35" customFormat="1" ht="15" customHeight="1" x14ac:dyDescent="0.25">
      <c r="A312" s="189"/>
      <c r="B312" s="187" t="s">
        <v>96</v>
      </c>
      <c r="C312" s="187"/>
      <c r="D312" s="187"/>
      <c r="E312" s="188">
        <v>0</v>
      </c>
      <c r="F312" s="188">
        <v>5</v>
      </c>
      <c r="G312" s="76">
        <f t="shared" si="6"/>
        <v>5</v>
      </c>
      <c r="H312" s="34"/>
      <c r="I312" s="34"/>
    </row>
    <row r="313" spans="1:9" s="35" customFormat="1" ht="15" customHeight="1" x14ac:dyDescent="0.25">
      <c r="A313" s="189"/>
      <c r="B313" s="187" t="s">
        <v>104</v>
      </c>
      <c r="C313" s="187"/>
      <c r="D313" s="187"/>
      <c r="E313" s="188">
        <v>0</v>
      </c>
      <c r="F313" s="188">
        <v>1</v>
      </c>
      <c r="G313" s="76">
        <f t="shared" si="6"/>
        <v>1</v>
      </c>
      <c r="H313" s="34"/>
      <c r="I313" s="34"/>
    </row>
    <row r="314" spans="1:9" s="35" customFormat="1" ht="15" customHeight="1" x14ac:dyDescent="0.25">
      <c r="A314" s="189"/>
      <c r="B314" s="187" t="s">
        <v>97</v>
      </c>
      <c r="C314" s="187"/>
      <c r="D314" s="187"/>
      <c r="E314" s="188">
        <v>0</v>
      </c>
      <c r="F314" s="188">
        <v>4</v>
      </c>
      <c r="G314" s="76">
        <f t="shared" si="6"/>
        <v>4</v>
      </c>
      <c r="H314" s="34"/>
      <c r="I314" s="34"/>
    </row>
    <row r="315" spans="1:9" s="35" customFormat="1" ht="15" customHeight="1" x14ac:dyDescent="0.25">
      <c r="A315" s="189"/>
      <c r="B315" s="187" t="s">
        <v>99</v>
      </c>
      <c r="C315" s="187"/>
      <c r="D315" s="187"/>
      <c r="E315" s="188">
        <v>0</v>
      </c>
      <c r="F315" s="188">
        <v>1</v>
      </c>
      <c r="G315" s="76">
        <f t="shared" si="6"/>
        <v>1</v>
      </c>
      <c r="H315" s="34"/>
      <c r="I315" s="34"/>
    </row>
    <row r="316" spans="1:9" s="35" customFormat="1" ht="15" customHeight="1" x14ac:dyDescent="0.25">
      <c r="A316" s="204" t="s">
        <v>270</v>
      </c>
      <c r="B316" s="187" t="s">
        <v>506</v>
      </c>
      <c r="C316" s="187"/>
      <c r="D316" s="187"/>
      <c r="E316" s="188">
        <v>0</v>
      </c>
      <c r="F316" s="188">
        <v>2</v>
      </c>
      <c r="G316" s="76">
        <f t="shared" si="6"/>
        <v>2</v>
      </c>
      <c r="H316" s="34"/>
      <c r="I316" s="34"/>
    </row>
    <row r="317" spans="1:9" s="35" customFormat="1" ht="15" customHeight="1" x14ac:dyDescent="0.25">
      <c r="A317" s="203" t="s">
        <v>67</v>
      </c>
      <c r="B317" s="187" t="s">
        <v>76</v>
      </c>
      <c r="C317" s="187"/>
      <c r="D317" s="187"/>
      <c r="E317" s="188">
        <v>0</v>
      </c>
      <c r="F317" s="188">
        <v>2</v>
      </c>
      <c r="G317" s="76">
        <f t="shared" si="6"/>
        <v>2</v>
      </c>
      <c r="H317" s="34"/>
      <c r="I317" s="34"/>
    </row>
    <row r="318" spans="1:9" s="35" customFormat="1" ht="15" customHeight="1" x14ac:dyDescent="0.25">
      <c r="A318" s="189"/>
      <c r="B318" s="187" t="s">
        <v>68</v>
      </c>
      <c r="C318" s="187"/>
      <c r="D318" s="187"/>
      <c r="E318" s="188">
        <v>0</v>
      </c>
      <c r="F318" s="188">
        <v>24</v>
      </c>
      <c r="G318" s="76">
        <f t="shared" si="6"/>
        <v>24</v>
      </c>
      <c r="H318" s="34"/>
      <c r="I318" s="34"/>
    </row>
    <row r="319" spans="1:9" s="35" customFormat="1" ht="15" customHeight="1" x14ac:dyDescent="0.25">
      <c r="A319" s="189"/>
      <c r="B319" s="187" t="s">
        <v>82</v>
      </c>
      <c r="C319" s="187"/>
      <c r="D319" s="187"/>
      <c r="E319" s="188">
        <v>0</v>
      </c>
      <c r="F319" s="188">
        <v>2</v>
      </c>
      <c r="G319" s="76">
        <f t="shared" si="6"/>
        <v>2</v>
      </c>
      <c r="H319" s="34"/>
      <c r="I319" s="34"/>
    </row>
    <row r="320" spans="1:9" s="35" customFormat="1" ht="15" customHeight="1" x14ac:dyDescent="0.25">
      <c r="A320" s="189"/>
      <c r="B320" s="187" t="s">
        <v>73</v>
      </c>
      <c r="C320" s="187"/>
      <c r="D320" s="187"/>
      <c r="E320" s="188">
        <v>0</v>
      </c>
      <c r="F320" s="188">
        <v>4</v>
      </c>
      <c r="G320" s="76">
        <f t="shared" si="6"/>
        <v>4</v>
      </c>
      <c r="H320" s="34"/>
      <c r="I320" s="34"/>
    </row>
    <row r="321" spans="1:9" s="35" customFormat="1" ht="15" customHeight="1" x14ac:dyDescent="0.25">
      <c r="A321" s="189"/>
      <c r="B321" s="187" t="s">
        <v>507</v>
      </c>
      <c r="C321" s="187"/>
      <c r="D321" s="187"/>
      <c r="E321" s="188">
        <v>0</v>
      </c>
      <c r="F321" s="188">
        <v>1</v>
      </c>
      <c r="G321" s="76">
        <f t="shared" si="6"/>
        <v>1</v>
      </c>
      <c r="H321" s="34"/>
      <c r="I321" s="34"/>
    </row>
    <row r="322" spans="1:9" s="35" customFormat="1" ht="15" customHeight="1" x14ac:dyDescent="0.25">
      <c r="A322" s="189"/>
      <c r="B322" s="187" t="s">
        <v>69</v>
      </c>
      <c r="C322" s="187"/>
      <c r="D322" s="187"/>
      <c r="E322" s="188">
        <v>5</v>
      </c>
      <c r="F322" s="188">
        <v>10</v>
      </c>
      <c r="G322" s="76">
        <f t="shared" si="6"/>
        <v>15</v>
      </c>
      <c r="H322" s="34"/>
      <c r="I322" s="34"/>
    </row>
    <row r="323" spans="1:9" s="35" customFormat="1" ht="15" customHeight="1" x14ac:dyDescent="0.25">
      <c r="A323" s="189"/>
      <c r="B323" s="187" t="s">
        <v>71</v>
      </c>
      <c r="C323" s="187"/>
      <c r="D323" s="187"/>
      <c r="E323" s="188">
        <v>0</v>
      </c>
      <c r="F323" s="188">
        <v>5</v>
      </c>
      <c r="G323" s="76">
        <f t="shared" si="6"/>
        <v>5</v>
      </c>
      <c r="H323" s="34"/>
      <c r="I323" s="34"/>
    </row>
    <row r="324" spans="1:9" s="35" customFormat="1" ht="15" customHeight="1" x14ac:dyDescent="0.25">
      <c r="A324" s="189"/>
      <c r="B324" s="187" t="s">
        <v>70</v>
      </c>
      <c r="C324" s="187"/>
      <c r="D324" s="187"/>
      <c r="E324" s="188">
        <v>1</v>
      </c>
      <c r="F324" s="188">
        <v>11</v>
      </c>
      <c r="G324" s="76">
        <f t="shared" si="6"/>
        <v>12</v>
      </c>
      <c r="H324" s="34"/>
      <c r="I324" s="34"/>
    </row>
    <row r="325" spans="1:9" s="35" customFormat="1" ht="15" customHeight="1" x14ac:dyDescent="0.25">
      <c r="A325" s="189"/>
      <c r="B325" s="187" t="s">
        <v>75</v>
      </c>
      <c r="C325" s="187"/>
      <c r="D325" s="187"/>
      <c r="E325" s="188">
        <v>0</v>
      </c>
      <c r="F325" s="188">
        <v>3</v>
      </c>
      <c r="G325" s="76">
        <f t="shared" si="6"/>
        <v>3</v>
      </c>
      <c r="H325" s="34"/>
      <c r="I325" s="34"/>
    </row>
    <row r="326" spans="1:9" s="35" customFormat="1" ht="15" customHeight="1" x14ac:dyDescent="0.25">
      <c r="A326" s="189"/>
      <c r="B326" s="187" t="s">
        <v>72</v>
      </c>
      <c r="C326" s="187"/>
      <c r="D326" s="187"/>
      <c r="E326" s="188">
        <v>0</v>
      </c>
      <c r="F326" s="188">
        <v>2</v>
      </c>
      <c r="G326" s="76">
        <f t="shared" si="6"/>
        <v>2</v>
      </c>
      <c r="H326" s="34"/>
      <c r="I326" s="34"/>
    </row>
    <row r="327" spans="1:9" s="35" customFormat="1" ht="15" customHeight="1" x14ac:dyDescent="0.25">
      <c r="A327" s="189"/>
      <c r="B327" s="187" t="s">
        <v>508</v>
      </c>
      <c r="C327" s="187"/>
      <c r="D327" s="187"/>
      <c r="E327" s="188">
        <v>0</v>
      </c>
      <c r="F327" s="188">
        <v>1</v>
      </c>
      <c r="G327" s="76">
        <f t="shared" si="6"/>
        <v>1</v>
      </c>
      <c r="H327" s="34"/>
      <c r="I327" s="34"/>
    </row>
    <row r="328" spans="1:9" s="35" customFormat="1" ht="15" customHeight="1" x14ac:dyDescent="0.25">
      <c r="A328" s="189"/>
      <c r="B328" s="187" t="s">
        <v>79</v>
      </c>
      <c r="C328" s="187"/>
      <c r="D328" s="187"/>
      <c r="E328" s="188">
        <v>0</v>
      </c>
      <c r="F328" s="188">
        <v>1</v>
      </c>
      <c r="G328" s="76">
        <f t="shared" si="6"/>
        <v>1</v>
      </c>
      <c r="H328" s="34"/>
      <c r="I328" s="34"/>
    </row>
    <row r="329" spans="1:9" s="35" customFormat="1" ht="15" customHeight="1" x14ac:dyDescent="0.25">
      <c r="A329" s="189"/>
      <c r="B329" s="187" t="s">
        <v>461</v>
      </c>
      <c r="C329" s="187"/>
      <c r="D329" s="187"/>
      <c r="E329" s="188">
        <v>0</v>
      </c>
      <c r="F329" s="188">
        <v>2</v>
      </c>
      <c r="G329" s="76">
        <f t="shared" si="6"/>
        <v>2</v>
      </c>
      <c r="H329" s="34"/>
      <c r="I329" s="34"/>
    </row>
    <row r="330" spans="1:9" s="35" customFormat="1" ht="15" customHeight="1" x14ac:dyDescent="0.25">
      <c r="A330" s="189"/>
      <c r="B330" s="187" t="s">
        <v>509</v>
      </c>
      <c r="C330" s="187"/>
      <c r="D330" s="187"/>
      <c r="E330" s="188">
        <v>0</v>
      </c>
      <c r="F330" s="188">
        <v>1</v>
      </c>
      <c r="G330" s="76">
        <f t="shared" si="6"/>
        <v>1</v>
      </c>
      <c r="H330" s="34"/>
      <c r="I330" s="34"/>
    </row>
    <row r="331" spans="1:9" s="35" customFormat="1" ht="15" customHeight="1" x14ac:dyDescent="0.25">
      <c r="A331" s="189"/>
      <c r="B331" s="187" t="s">
        <v>74</v>
      </c>
      <c r="C331" s="187"/>
      <c r="D331" s="187"/>
      <c r="E331" s="188">
        <v>1</v>
      </c>
      <c r="F331" s="188">
        <v>1</v>
      </c>
      <c r="G331" s="76">
        <f t="shared" si="6"/>
        <v>2</v>
      </c>
      <c r="H331" s="34"/>
      <c r="I331" s="34"/>
    </row>
    <row r="332" spans="1:9" s="35" customFormat="1" ht="15" customHeight="1" x14ac:dyDescent="0.25">
      <c r="A332" s="203" t="s">
        <v>110</v>
      </c>
      <c r="B332" s="187" t="s">
        <v>119</v>
      </c>
      <c r="C332" s="187"/>
      <c r="D332" s="187"/>
      <c r="E332" s="188">
        <v>0</v>
      </c>
      <c r="F332" s="188">
        <v>1</v>
      </c>
      <c r="G332" s="76">
        <f t="shared" si="6"/>
        <v>1</v>
      </c>
      <c r="H332" s="34"/>
      <c r="I332" s="34"/>
    </row>
    <row r="333" spans="1:9" s="35" customFormat="1" ht="15" customHeight="1" x14ac:dyDescent="0.25">
      <c r="A333" s="189"/>
      <c r="B333" s="187" t="s">
        <v>116</v>
      </c>
      <c r="C333" s="187"/>
      <c r="D333" s="187"/>
      <c r="E333" s="188">
        <v>0</v>
      </c>
      <c r="F333" s="188">
        <v>1</v>
      </c>
      <c r="G333" s="76">
        <f t="shared" si="6"/>
        <v>1</v>
      </c>
      <c r="H333" s="34"/>
      <c r="I333" s="34"/>
    </row>
    <row r="334" spans="1:9" s="35" customFormat="1" ht="15" customHeight="1" x14ac:dyDescent="0.25">
      <c r="A334" s="189"/>
      <c r="B334" s="187" t="s">
        <v>118</v>
      </c>
      <c r="C334" s="187"/>
      <c r="D334" s="187"/>
      <c r="E334" s="188">
        <v>0</v>
      </c>
      <c r="F334" s="188">
        <v>1</v>
      </c>
      <c r="G334" s="76">
        <f t="shared" si="6"/>
        <v>1</v>
      </c>
      <c r="H334" s="34"/>
      <c r="I334" s="34"/>
    </row>
    <row r="335" spans="1:9" s="35" customFormat="1" ht="15" customHeight="1" x14ac:dyDescent="0.25">
      <c r="A335" s="189"/>
      <c r="B335" s="187" t="s">
        <v>115</v>
      </c>
      <c r="C335" s="187"/>
      <c r="D335" s="187"/>
      <c r="E335" s="188">
        <v>0</v>
      </c>
      <c r="F335" s="188">
        <v>1</v>
      </c>
      <c r="G335" s="76">
        <f t="shared" si="6"/>
        <v>1</v>
      </c>
      <c r="H335" s="34"/>
      <c r="I335" s="34"/>
    </row>
    <row r="336" spans="1:9" s="35" customFormat="1" ht="15" customHeight="1" x14ac:dyDescent="0.25">
      <c r="A336" s="189"/>
      <c r="B336" s="187" t="s">
        <v>121</v>
      </c>
      <c r="C336" s="187"/>
      <c r="D336" s="187"/>
      <c r="E336" s="188">
        <v>0</v>
      </c>
      <c r="F336" s="188">
        <v>1</v>
      </c>
      <c r="G336" s="76">
        <f t="shared" si="6"/>
        <v>1</v>
      </c>
      <c r="H336" s="34"/>
      <c r="I336" s="34"/>
    </row>
    <row r="337" spans="1:9" s="35" customFormat="1" ht="15" customHeight="1" x14ac:dyDescent="0.25">
      <c r="A337" s="189"/>
      <c r="B337" s="187" t="s">
        <v>112</v>
      </c>
      <c r="C337" s="187"/>
      <c r="D337" s="187"/>
      <c r="E337" s="188">
        <v>0</v>
      </c>
      <c r="F337" s="188">
        <v>1</v>
      </c>
      <c r="G337" s="76">
        <f t="shared" si="6"/>
        <v>1</v>
      </c>
      <c r="H337" s="34"/>
      <c r="I337" s="34"/>
    </row>
    <row r="338" spans="1:9" s="35" customFormat="1" ht="15" customHeight="1" x14ac:dyDescent="0.25">
      <c r="A338" s="189"/>
      <c r="B338" s="187" t="s">
        <v>113</v>
      </c>
      <c r="C338" s="187"/>
      <c r="D338" s="187"/>
      <c r="E338" s="188">
        <v>0</v>
      </c>
      <c r="F338" s="188">
        <v>1</v>
      </c>
      <c r="G338" s="76">
        <f t="shared" si="6"/>
        <v>1</v>
      </c>
      <c r="H338" s="34"/>
      <c r="I338" s="34"/>
    </row>
    <row r="339" spans="1:9" s="35" customFormat="1" ht="15" customHeight="1" x14ac:dyDescent="0.25">
      <c r="A339" s="189"/>
      <c r="B339" s="187" t="s">
        <v>111</v>
      </c>
      <c r="C339" s="187"/>
      <c r="D339" s="187"/>
      <c r="E339" s="188">
        <v>1</v>
      </c>
      <c r="F339" s="188">
        <v>11</v>
      </c>
      <c r="G339" s="76">
        <f t="shared" si="6"/>
        <v>12</v>
      </c>
      <c r="H339" s="34"/>
      <c r="I339" s="34"/>
    </row>
    <row r="340" spans="1:9" s="35" customFormat="1" ht="15" customHeight="1" x14ac:dyDescent="0.25">
      <c r="A340" s="203" t="s">
        <v>154</v>
      </c>
      <c r="B340" s="187" t="s">
        <v>164</v>
      </c>
      <c r="C340" s="187"/>
      <c r="D340" s="187"/>
      <c r="E340" s="188">
        <v>0</v>
      </c>
      <c r="F340" s="188">
        <v>1</v>
      </c>
      <c r="G340" s="76">
        <f t="shared" si="6"/>
        <v>1</v>
      </c>
      <c r="H340" s="34"/>
      <c r="I340" s="34"/>
    </row>
    <row r="341" spans="1:9" s="35" customFormat="1" ht="15" customHeight="1" x14ac:dyDescent="0.25">
      <c r="A341" s="189"/>
      <c r="B341" s="187" t="s">
        <v>157</v>
      </c>
      <c r="C341" s="187"/>
      <c r="D341" s="187"/>
      <c r="E341" s="188">
        <v>0</v>
      </c>
      <c r="F341" s="188">
        <v>5</v>
      </c>
      <c r="G341" s="76">
        <f t="shared" si="6"/>
        <v>5</v>
      </c>
      <c r="H341" s="34"/>
      <c r="I341" s="34"/>
    </row>
    <row r="342" spans="1:9" s="35" customFormat="1" ht="15" customHeight="1" x14ac:dyDescent="0.25">
      <c r="A342" s="189"/>
      <c r="B342" s="187" t="s">
        <v>155</v>
      </c>
      <c r="C342" s="187"/>
      <c r="D342" s="187"/>
      <c r="E342" s="188">
        <v>2</v>
      </c>
      <c r="F342" s="188">
        <v>13</v>
      </c>
      <c r="G342" s="76">
        <f t="shared" si="6"/>
        <v>15</v>
      </c>
      <c r="H342" s="34"/>
      <c r="I342" s="34"/>
    </row>
    <row r="343" spans="1:9" s="35" customFormat="1" ht="15" customHeight="1" x14ac:dyDescent="0.25">
      <c r="A343" s="189"/>
      <c r="B343" s="187" t="s">
        <v>430</v>
      </c>
      <c r="C343" s="187"/>
      <c r="D343" s="187"/>
      <c r="E343" s="188">
        <v>1</v>
      </c>
      <c r="F343" s="188">
        <v>0</v>
      </c>
      <c r="G343" s="76">
        <f t="shared" si="6"/>
        <v>1</v>
      </c>
      <c r="H343" s="34"/>
      <c r="I343" s="34"/>
    </row>
    <row r="344" spans="1:9" s="35" customFormat="1" ht="15" customHeight="1" x14ac:dyDescent="0.25">
      <c r="A344" s="189"/>
      <c r="B344" s="187" t="s">
        <v>159</v>
      </c>
      <c r="C344" s="187"/>
      <c r="D344" s="187"/>
      <c r="E344" s="188">
        <v>0</v>
      </c>
      <c r="F344" s="188">
        <v>1</v>
      </c>
      <c r="G344" s="76">
        <f t="shared" si="6"/>
        <v>1</v>
      </c>
      <c r="H344" s="34"/>
      <c r="I344" s="34"/>
    </row>
    <row r="345" spans="1:9" s="35" customFormat="1" ht="15" customHeight="1" x14ac:dyDescent="0.25">
      <c r="A345" s="189"/>
      <c r="B345" s="187" t="s">
        <v>162</v>
      </c>
      <c r="C345" s="187"/>
      <c r="D345" s="187"/>
      <c r="E345" s="188">
        <v>0</v>
      </c>
      <c r="F345" s="188">
        <v>1</v>
      </c>
      <c r="G345" s="76">
        <f t="shared" ref="G345:G408" si="7">SUM(E345:F345)</f>
        <v>1</v>
      </c>
      <c r="H345" s="34"/>
      <c r="I345" s="34"/>
    </row>
    <row r="346" spans="1:9" s="35" customFormat="1" ht="15" customHeight="1" x14ac:dyDescent="0.25">
      <c r="A346" s="189"/>
      <c r="B346" s="187" t="s">
        <v>156</v>
      </c>
      <c r="C346" s="187"/>
      <c r="D346" s="187"/>
      <c r="E346" s="188">
        <v>0</v>
      </c>
      <c r="F346" s="188">
        <v>5</v>
      </c>
      <c r="G346" s="76">
        <f t="shared" si="7"/>
        <v>5</v>
      </c>
      <c r="H346" s="34"/>
      <c r="I346" s="34"/>
    </row>
    <row r="347" spans="1:9" s="35" customFormat="1" ht="15" customHeight="1" x14ac:dyDescent="0.25">
      <c r="A347" s="189"/>
      <c r="B347" s="187" t="s">
        <v>158</v>
      </c>
      <c r="C347" s="187"/>
      <c r="D347" s="187"/>
      <c r="E347" s="188">
        <v>0</v>
      </c>
      <c r="F347" s="188">
        <v>1</v>
      </c>
      <c r="G347" s="76">
        <f t="shared" si="7"/>
        <v>1</v>
      </c>
      <c r="H347" s="34"/>
      <c r="I347" s="34"/>
    </row>
    <row r="348" spans="1:9" s="35" customFormat="1" ht="15" customHeight="1" x14ac:dyDescent="0.25">
      <c r="A348" s="203" t="s">
        <v>175</v>
      </c>
      <c r="B348" s="187" t="s">
        <v>189</v>
      </c>
      <c r="C348" s="187"/>
      <c r="D348" s="187"/>
      <c r="E348" s="188">
        <v>0</v>
      </c>
      <c r="F348" s="188">
        <v>1</v>
      </c>
      <c r="G348" s="76">
        <f t="shared" si="7"/>
        <v>1</v>
      </c>
      <c r="H348" s="34"/>
      <c r="I348" s="34"/>
    </row>
    <row r="349" spans="1:9" s="35" customFormat="1" ht="15" customHeight="1" x14ac:dyDescent="0.25">
      <c r="A349" s="189"/>
      <c r="B349" s="187" t="s">
        <v>431</v>
      </c>
      <c r="C349" s="187"/>
      <c r="D349" s="187"/>
      <c r="E349" s="188">
        <v>0</v>
      </c>
      <c r="F349" s="188">
        <v>6</v>
      </c>
      <c r="G349" s="76">
        <f t="shared" si="7"/>
        <v>6</v>
      </c>
      <c r="H349" s="34"/>
      <c r="I349" s="34"/>
    </row>
    <row r="350" spans="1:9" s="35" customFormat="1" ht="15" customHeight="1" x14ac:dyDescent="0.25">
      <c r="A350" s="189"/>
      <c r="B350" s="187" t="s">
        <v>177</v>
      </c>
      <c r="C350" s="187"/>
      <c r="D350" s="187"/>
      <c r="E350" s="188">
        <v>0</v>
      </c>
      <c r="F350" s="188">
        <v>3</v>
      </c>
      <c r="G350" s="76">
        <f t="shared" si="7"/>
        <v>3</v>
      </c>
      <c r="H350" s="34"/>
      <c r="I350" s="34"/>
    </row>
    <row r="351" spans="1:9" s="35" customFormat="1" ht="15" customHeight="1" x14ac:dyDescent="0.25">
      <c r="A351" s="189"/>
      <c r="B351" s="187" t="s">
        <v>432</v>
      </c>
      <c r="C351" s="187"/>
      <c r="D351" s="187"/>
      <c r="E351" s="188">
        <v>0</v>
      </c>
      <c r="F351" s="188">
        <v>2</v>
      </c>
      <c r="G351" s="76">
        <f t="shared" si="7"/>
        <v>2</v>
      </c>
      <c r="H351" s="34"/>
      <c r="I351" s="34"/>
    </row>
    <row r="352" spans="1:9" s="35" customFormat="1" ht="15" customHeight="1" x14ac:dyDescent="0.25">
      <c r="A352" s="189"/>
      <c r="B352" s="187" t="s">
        <v>465</v>
      </c>
      <c r="C352" s="187"/>
      <c r="D352" s="187"/>
      <c r="E352" s="188">
        <v>0</v>
      </c>
      <c r="F352" s="188">
        <v>3</v>
      </c>
      <c r="G352" s="76">
        <f t="shared" si="7"/>
        <v>3</v>
      </c>
      <c r="H352" s="34"/>
      <c r="I352" s="34"/>
    </row>
    <row r="353" spans="1:9" s="35" customFormat="1" ht="15" customHeight="1" x14ac:dyDescent="0.25">
      <c r="A353" s="189"/>
      <c r="B353" s="187" t="s">
        <v>180</v>
      </c>
      <c r="C353" s="187"/>
      <c r="D353" s="187"/>
      <c r="E353" s="188">
        <v>0</v>
      </c>
      <c r="F353" s="188">
        <v>1</v>
      </c>
      <c r="G353" s="76">
        <f t="shared" si="7"/>
        <v>1</v>
      </c>
      <c r="H353" s="34"/>
      <c r="I353" s="34"/>
    </row>
    <row r="354" spans="1:9" s="35" customFormat="1" ht="15" customHeight="1" x14ac:dyDescent="0.25">
      <c r="A354" s="189"/>
      <c r="B354" s="187" t="s">
        <v>185</v>
      </c>
      <c r="C354" s="187"/>
      <c r="D354" s="187"/>
      <c r="E354" s="188">
        <v>0</v>
      </c>
      <c r="F354" s="188">
        <v>1</v>
      </c>
      <c r="G354" s="76">
        <f t="shared" si="7"/>
        <v>1</v>
      </c>
      <c r="H354" s="34"/>
      <c r="I354" s="34"/>
    </row>
    <row r="355" spans="1:9" s="35" customFormat="1" ht="15" customHeight="1" x14ac:dyDescent="0.25">
      <c r="A355" s="189"/>
      <c r="B355" s="187" t="s">
        <v>176</v>
      </c>
      <c r="C355" s="187"/>
      <c r="D355" s="187"/>
      <c r="E355" s="188">
        <v>0</v>
      </c>
      <c r="F355" s="188">
        <v>6</v>
      </c>
      <c r="G355" s="76">
        <f t="shared" si="7"/>
        <v>6</v>
      </c>
      <c r="H355" s="34"/>
      <c r="I355" s="34"/>
    </row>
    <row r="356" spans="1:9" s="35" customFormat="1" ht="15" customHeight="1" x14ac:dyDescent="0.25">
      <c r="A356" s="189"/>
      <c r="B356" s="187" t="s">
        <v>182</v>
      </c>
      <c r="C356" s="187"/>
      <c r="D356" s="187"/>
      <c r="E356" s="188">
        <v>0</v>
      </c>
      <c r="F356" s="188">
        <v>1</v>
      </c>
      <c r="G356" s="76">
        <f t="shared" si="7"/>
        <v>1</v>
      </c>
      <c r="H356" s="34"/>
      <c r="I356" s="34"/>
    </row>
    <row r="357" spans="1:9" s="35" customFormat="1" ht="15" customHeight="1" x14ac:dyDescent="0.25">
      <c r="A357" s="189"/>
      <c r="B357" s="187" t="s">
        <v>181</v>
      </c>
      <c r="C357" s="187"/>
      <c r="D357" s="187"/>
      <c r="E357" s="188">
        <v>0</v>
      </c>
      <c r="F357" s="188">
        <v>2</v>
      </c>
      <c r="G357" s="76">
        <f t="shared" si="7"/>
        <v>2</v>
      </c>
      <c r="H357" s="34"/>
      <c r="I357" s="34"/>
    </row>
    <row r="358" spans="1:9" s="35" customFormat="1" ht="15" customHeight="1" x14ac:dyDescent="0.25">
      <c r="A358" s="203" t="s">
        <v>50</v>
      </c>
      <c r="B358" s="187" t="s">
        <v>60</v>
      </c>
      <c r="C358" s="187"/>
      <c r="D358" s="187"/>
      <c r="E358" s="188">
        <v>0</v>
      </c>
      <c r="F358" s="188">
        <v>2</v>
      </c>
      <c r="G358" s="76">
        <f t="shared" si="7"/>
        <v>2</v>
      </c>
      <c r="H358" s="34"/>
      <c r="I358" s="34"/>
    </row>
    <row r="359" spans="1:9" s="35" customFormat="1" ht="15" customHeight="1" x14ac:dyDescent="0.25">
      <c r="A359" s="189"/>
      <c r="B359" s="187" t="s">
        <v>54</v>
      </c>
      <c r="C359" s="187"/>
      <c r="D359" s="187"/>
      <c r="E359" s="188">
        <v>0</v>
      </c>
      <c r="F359" s="188">
        <v>3</v>
      </c>
      <c r="G359" s="76">
        <f t="shared" si="7"/>
        <v>3</v>
      </c>
      <c r="H359" s="34"/>
      <c r="I359" s="34"/>
    </row>
    <row r="360" spans="1:9" s="35" customFormat="1" ht="15" customHeight="1" x14ac:dyDescent="0.25">
      <c r="A360" s="189"/>
      <c r="B360" s="187" t="s">
        <v>53</v>
      </c>
      <c r="C360" s="187"/>
      <c r="D360" s="187"/>
      <c r="E360" s="188">
        <v>0</v>
      </c>
      <c r="F360" s="188">
        <v>1</v>
      </c>
      <c r="G360" s="76">
        <f t="shared" si="7"/>
        <v>1</v>
      </c>
      <c r="H360" s="34"/>
      <c r="I360" s="34"/>
    </row>
    <row r="361" spans="1:9" s="35" customFormat="1" ht="15" customHeight="1" x14ac:dyDescent="0.25">
      <c r="A361" s="189"/>
      <c r="B361" s="187" t="s">
        <v>52</v>
      </c>
      <c r="C361" s="187"/>
      <c r="D361" s="187"/>
      <c r="E361" s="188">
        <v>0</v>
      </c>
      <c r="F361" s="188">
        <v>3</v>
      </c>
      <c r="G361" s="76">
        <f t="shared" si="7"/>
        <v>3</v>
      </c>
      <c r="H361" s="34"/>
      <c r="I361" s="34"/>
    </row>
    <row r="362" spans="1:9" s="35" customFormat="1" ht="15" customHeight="1" x14ac:dyDescent="0.25">
      <c r="A362" s="189"/>
      <c r="B362" s="187" t="s">
        <v>56</v>
      </c>
      <c r="C362" s="187"/>
      <c r="D362" s="187"/>
      <c r="E362" s="188">
        <v>0</v>
      </c>
      <c r="F362" s="188">
        <v>3</v>
      </c>
      <c r="G362" s="76">
        <f t="shared" si="7"/>
        <v>3</v>
      </c>
      <c r="H362" s="34"/>
      <c r="I362" s="34"/>
    </row>
    <row r="363" spans="1:9" s="35" customFormat="1" ht="15" customHeight="1" x14ac:dyDescent="0.25">
      <c r="A363" s="189"/>
      <c r="B363" s="187" t="s">
        <v>59</v>
      </c>
      <c r="C363" s="187"/>
      <c r="D363" s="187"/>
      <c r="E363" s="188">
        <v>0</v>
      </c>
      <c r="F363" s="188">
        <v>2</v>
      </c>
      <c r="G363" s="76">
        <f t="shared" si="7"/>
        <v>2</v>
      </c>
      <c r="H363" s="34"/>
      <c r="I363" s="34"/>
    </row>
    <row r="364" spans="1:9" s="35" customFormat="1" ht="15" customHeight="1" x14ac:dyDescent="0.25">
      <c r="A364" s="189"/>
      <c r="B364" s="187" t="s">
        <v>55</v>
      </c>
      <c r="C364" s="187"/>
      <c r="D364" s="187"/>
      <c r="E364" s="188">
        <v>0</v>
      </c>
      <c r="F364" s="188">
        <v>1</v>
      </c>
      <c r="G364" s="76">
        <f t="shared" si="7"/>
        <v>1</v>
      </c>
      <c r="H364" s="34"/>
      <c r="I364" s="34"/>
    </row>
    <row r="365" spans="1:9" s="35" customFormat="1" ht="15" customHeight="1" x14ac:dyDescent="0.25">
      <c r="A365" s="189"/>
      <c r="B365" s="187" t="s">
        <v>63</v>
      </c>
      <c r="C365" s="187"/>
      <c r="D365" s="187"/>
      <c r="E365" s="188">
        <v>0</v>
      </c>
      <c r="F365" s="188">
        <v>1</v>
      </c>
      <c r="G365" s="76">
        <f t="shared" si="7"/>
        <v>1</v>
      </c>
      <c r="H365" s="34"/>
      <c r="I365" s="34"/>
    </row>
    <row r="366" spans="1:9" s="35" customFormat="1" ht="15" customHeight="1" x14ac:dyDescent="0.25">
      <c r="A366" s="189"/>
      <c r="B366" s="187" t="s">
        <v>51</v>
      </c>
      <c r="C366" s="187"/>
      <c r="D366" s="187"/>
      <c r="E366" s="188">
        <v>6</v>
      </c>
      <c r="F366" s="188">
        <v>23</v>
      </c>
      <c r="G366" s="76">
        <f t="shared" si="7"/>
        <v>29</v>
      </c>
      <c r="H366" s="34"/>
      <c r="I366" s="34"/>
    </row>
    <row r="367" spans="1:9" s="35" customFormat="1" ht="15" customHeight="1" x14ac:dyDescent="0.25">
      <c r="A367" s="189"/>
      <c r="B367" s="187" t="s">
        <v>466</v>
      </c>
      <c r="C367" s="187"/>
      <c r="D367" s="187"/>
      <c r="E367" s="188">
        <v>0</v>
      </c>
      <c r="F367" s="188">
        <v>2</v>
      </c>
      <c r="G367" s="76">
        <f t="shared" si="7"/>
        <v>2</v>
      </c>
      <c r="H367" s="34"/>
      <c r="I367" s="34"/>
    </row>
    <row r="368" spans="1:9" s="35" customFormat="1" ht="15" customHeight="1" x14ac:dyDescent="0.25">
      <c r="A368" s="189"/>
      <c r="B368" s="187" t="s">
        <v>58</v>
      </c>
      <c r="C368" s="187"/>
      <c r="D368" s="187"/>
      <c r="E368" s="188">
        <v>0</v>
      </c>
      <c r="F368" s="188">
        <v>1</v>
      </c>
      <c r="G368" s="76">
        <f t="shared" si="7"/>
        <v>1</v>
      </c>
      <c r="H368" s="34"/>
      <c r="I368" s="34"/>
    </row>
    <row r="369" spans="1:9" s="35" customFormat="1" ht="15" customHeight="1" x14ac:dyDescent="0.25">
      <c r="A369" s="203" t="s">
        <v>7</v>
      </c>
      <c r="B369" s="187" t="s">
        <v>21</v>
      </c>
      <c r="C369" s="187"/>
      <c r="D369" s="187"/>
      <c r="E369" s="188">
        <v>0</v>
      </c>
      <c r="F369" s="188">
        <v>1</v>
      </c>
      <c r="G369" s="76">
        <f t="shared" si="7"/>
        <v>1</v>
      </c>
      <c r="H369" s="34"/>
      <c r="I369" s="34"/>
    </row>
    <row r="370" spans="1:9" s="35" customFormat="1" ht="15" customHeight="1" x14ac:dyDescent="0.25">
      <c r="A370" s="189"/>
      <c r="B370" s="187" t="s">
        <v>9</v>
      </c>
      <c r="C370" s="187"/>
      <c r="D370" s="187"/>
      <c r="E370" s="188">
        <v>0</v>
      </c>
      <c r="F370" s="188">
        <v>1</v>
      </c>
      <c r="G370" s="76">
        <f t="shared" si="7"/>
        <v>1</v>
      </c>
      <c r="H370" s="34"/>
      <c r="I370" s="34"/>
    </row>
    <row r="371" spans="1:9" s="35" customFormat="1" ht="15" customHeight="1" x14ac:dyDescent="0.25">
      <c r="A371" s="189"/>
      <c r="B371" s="187" t="s">
        <v>20</v>
      </c>
      <c r="C371" s="187"/>
      <c r="D371" s="187"/>
      <c r="E371" s="188">
        <v>1</v>
      </c>
      <c r="F371" s="188">
        <v>2</v>
      </c>
      <c r="G371" s="76">
        <f t="shared" si="7"/>
        <v>3</v>
      </c>
      <c r="H371" s="34"/>
      <c r="I371" s="34"/>
    </row>
    <row r="372" spans="1:9" s="35" customFormat="1" ht="15" customHeight="1" x14ac:dyDescent="0.25">
      <c r="A372" s="189"/>
      <c r="B372" s="187" t="s">
        <v>13</v>
      </c>
      <c r="C372" s="187"/>
      <c r="D372" s="187"/>
      <c r="E372" s="188">
        <v>0</v>
      </c>
      <c r="F372" s="188">
        <v>8</v>
      </c>
      <c r="G372" s="76">
        <f t="shared" si="7"/>
        <v>8</v>
      </c>
      <c r="H372" s="34"/>
      <c r="I372" s="34"/>
    </row>
    <row r="373" spans="1:9" s="35" customFormat="1" ht="15" customHeight="1" x14ac:dyDescent="0.25">
      <c r="A373" s="189"/>
      <c r="B373" s="187" t="s">
        <v>12</v>
      </c>
      <c r="C373" s="187"/>
      <c r="D373" s="187"/>
      <c r="E373" s="188">
        <v>1</v>
      </c>
      <c r="F373" s="188">
        <v>1</v>
      </c>
      <c r="G373" s="76">
        <f t="shared" si="7"/>
        <v>2</v>
      </c>
      <c r="H373" s="34"/>
      <c r="I373" s="34"/>
    </row>
    <row r="374" spans="1:9" s="35" customFormat="1" ht="15" customHeight="1" x14ac:dyDescent="0.25">
      <c r="A374" s="189"/>
      <c r="B374" s="187" t="s">
        <v>26</v>
      </c>
      <c r="C374" s="187"/>
      <c r="D374" s="187"/>
      <c r="E374" s="188">
        <v>0</v>
      </c>
      <c r="F374" s="188">
        <v>1</v>
      </c>
      <c r="G374" s="76">
        <f t="shared" si="7"/>
        <v>1</v>
      </c>
      <c r="H374" s="34"/>
      <c r="I374" s="34"/>
    </row>
    <row r="375" spans="1:9" s="35" customFormat="1" ht="15" customHeight="1" x14ac:dyDescent="0.25">
      <c r="A375" s="189"/>
      <c r="B375" s="187" t="s">
        <v>23</v>
      </c>
      <c r="C375" s="187"/>
      <c r="D375" s="187"/>
      <c r="E375" s="188">
        <v>0</v>
      </c>
      <c r="F375" s="188">
        <v>2</v>
      </c>
      <c r="G375" s="76">
        <f t="shared" si="7"/>
        <v>2</v>
      </c>
      <c r="H375" s="34"/>
      <c r="I375" s="34"/>
    </row>
    <row r="376" spans="1:9" s="35" customFormat="1" ht="15" customHeight="1" x14ac:dyDescent="0.25">
      <c r="A376" s="189"/>
      <c r="B376" s="187" t="s">
        <v>15</v>
      </c>
      <c r="C376" s="187"/>
      <c r="D376" s="187"/>
      <c r="E376" s="188">
        <v>1</v>
      </c>
      <c r="F376" s="188">
        <v>3</v>
      </c>
      <c r="G376" s="76">
        <f t="shared" si="7"/>
        <v>4</v>
      </c>
      <c r="H376" s="34"/>
      <c r="I376" s="34"/>
    </row>
    <row r="377" spans="1:9" s="35" customFormat="1" ht="15" customHeight="1" x14ac:dyDescent="0.25">
      <c r="A377" s="189"/>
      <c r="B377" s="187" t="s">
        <v>10</v>
      </c>
      <c r="C377" s="187"/>
      <c r="D377" s="187"/>
      <c r="E377" s="188">
        <v>0</v>
      </c>
      <c r="F377" s="188">
        <v>4</v>
      </c>
      <c r="G377" s="76">
        <f t="shared" si="7"/>
        <v>4</v>
      </c>
      <c r="H377" s="34"/>
      <c r="I377" s="34"/>
    </row>
    <row r="378" spans="1:9" s="35" customFormat="1" ht="15" customHeight="1" x14ac:dyDescent="0.25">
      <c r="A378" s="189"/>
      <c r="B378" s="187" t="s">
        <v>19</v>
      </c>
      <c r="C378" s="187"/>
      <c r="D378" s="187"/>
      <c r="E378" s="188">
        <v>0</v>
      </c>
      <c r="F378" s="188">
        <v>1</v>
      </c>
      <c r="G378" s="76">
        <f t="shared" si="7"/>
        <v>1</v>
      </c>
      <c r="H378" s="34"/>
      <c r="I378" s="34"/>
    </row>
    <row r="379" spans="1:9" s="35" customFormat="1" ht="15" customHeight="1" x14ac:dyDescent="0.25">
      <c r="A379" s="189"/>
      <c r="B379" s="187" t="s">
        <v>17</v>
      </c>
      <c r="C379" s="187"/>
      <c r="D379" s="187"/>
      <c r="E379" s="188">
        <v>0</v>
      </c>
      <c r="F379" s="188">
        <v>1</v>
      </c>
      <c r="G379" s="76">
        <f t="shared" si="7"/>
        <v>1</v>
      </c>
      <c r="H379" s="34"/>
      <c r="I379" s="34"/>
    </row>
    <row r="380" spans="1:9" s="35" customFormat="1" ht="15" customHeight="1" x14ac:dyDescent="0.25">
      <c r="A380" s="189"/>
      <c r="B380" s="187" t="s">
        <v>16</v>
      </c>
      <c r="C380" s="187"/>
      <c r="D380" s="187"/>
      <c r="E380" s="188">
        <v>0</v>
      </c>
      <c r="F380" s="188">
        <v>3</v>
      </c>
      <c r="G380" s="76">
        <f t="shared" si="7"/>
        <v>3</v>
      </c>
      <c r="H380" s="34"/>
      <c r="I380" s="34"/>
    </row>
    <row r="381" spans="1:9" s="35" customFormat="1" ht="15" customHeight="1" x14ac:dyDescent="0.25">
      <c r="A381" s="189"/>
      <c r="B381" s="187" t="s">
        <v>8</v>
      </c>
      <c r="C381" s="187"/>
      <c r="D381" s="187"/>
      <c r="E381" s="188">
        <v>7</v>
      </c>
      <c r="F381" s="188">
        <v>25</v>
      </c>
      <c r="G381" s="76">
        <f t="shared" si="7"/>
        <v>32</v>
      </c>
      <c r="H381" s="34"/>
      <c r="I381" s="34"/>
    </row>
    <row r="382" spans="1:9" s="35" customFormat="1" ht="15" customHeight="1" x14ac:dyDescent="0.25">
      <c r="A382" s="189"/>
      <c r="B382" s="187" t="s">
        <v>14</v>
      </c>
      <c r="C382" s="187"/>
      <c r="D382" s="187"/>
      <c r="E382" s="188">
        <v>3</v>
      </c>
      <c r="F382" s="188">
        <v>2</v>
      </c>
      <c r="G382" s="76">
        <f t="shared" si="7"/>
        <v>5</v>
      </c>
      <c r="H382" s="34"/>
      <c r="I382" s="34"/>
    </row>
    <row r="383" spans="1:9" s="35" customFormat="1" ht="15" customHeight="1" x14ac:dyDescent="0.25">
      <c r="A383" s="189"/>
      <c r="B383" s="187" t="s">
        <v>11</v>
      </c>
      <c r="C383" s="187"/>
      <c r="D383" s="187"/>
      <c r="E383" s="188">
        <v>0</v>
      </c>
      <c r="F383" s="188">
        <v>6</v>
      </c>
      <c r="G383" s="76">
        <f t="shared" si="7"/>
        <v>6</v>
      </c>
      <c r="H383" s="34"/>
      <c r="I383" s="34"/>
    </row>
    <row r="384" spans="1:9" s="35" customFormat="1" ht="15" customHeight="1" x14ac:dyDescent="0.25">
      <c r="A384" s="203" t="s">
        <v>144</v>
      </c>
      <c r="B384" s="187" t="s">
        <v>148</v>
      </c>
      <c r="C384" s="187"/>
      <c r="D384" s="187"/>
      <c r="E384" s="188">
        <v>1</v>
      </c>
      <c r="F384" s="188">
        <v>3</v>
      </c>
      <c r="G384" s="76">
        <f t="shared" si="7"/>
        <v>4</v>
      </c>
      <c r="H384" s="34"/>
      <c r="I384" s="34"/>
    </row>
    <row r="385" spans="1:9" s="35" customFormat="1" ht="15" customHeight="1" x14ac:dyDescent="0.25">
      <c r="A385" s="189"/>
      <c r="B385" s="187" t="s">
        <v>152</v>
      </c>
      <c r="C385" s="187"/>
      <c r="D385" s="187"/>
      <c r="E385" s="188">
        <v>0</v>
      </c>
      <c r="F385" s="188">
        <v>1</v>
      </c>
      <c r="G385" s="76">
        <f t="shared" si="7"/>
        <v>1</v>
      </c>
      <c r="H385" s="34"/>
      <c r="I385" s="34"/>
    </row>
    <row r="386" spans="1:9" s="35" customFormat="1" ht="15" customHeight="1" x14ac:dyDescent="0.25">
      <c r="A386" s="189"/>
      <c r="B386" s="187" t="s">
        <v>90</v>
      </c>
      <c r="C386" s="187"/>
      <c r="D386" s="187"/>
      <c r="E386" s="188">
        <v>0</v>
      </c>
      <c r="F386" s="188">
        <v>1</v>
      </c>
      <c r="G386" s="76">
        <f t="shared" si="7"/>
        <v>1</v>
      </c>
      <c r="H386" s="34"/>
      <c r="I386" s="34"/>
    </row>
    <row r="387" spans="1:9" s="35" customFormat="1" ht="15" customHeight="1" x14ac:dyDescent="0.25">
      <c r="A387" s="189"/>
      <c r="B387" s="187" t="s">
        <v>149</v>
      </c>
      <c r="C387" s="187"/>
      <c r="D387" s="187"/>
      <c r="E387" s="188">
        <v>0</v>
      </c>
      <c r="F387" s="188">
        <v>3</v>
      </c>
      <c r="G387" s="76">
        <f t="shared" si="7"/>
        <v>3</v>
      </c>
      <c r="H387" s="34"/>
      <c r="I387" s="34"/>
    </row>
    <row r="388" spans="1:9" s="35" customFormat="1" ht="15" customHeight="1" x14ac:dyDescent="0.25">
      <c r="A388" s="189"/>
      <c r="B388" s="187" t="s">
        <v>145</v>
      </c>
      <c r="C388" s="187"/>
      <c r="D388" s="187"/>
      <c r="E388" s="188">
        <v>4</v>
      </c>
      <c r="F388" s="188">
        <v>5</v>
      </c>
      <c r="G388" s="76">
        <f t="shared" si="7"/>
        <v>9</v>
      </c>
      <c r="H388" s="34"/>
      <c r="I388" s="34"/>
    </row>
    <row r="389" spans="1:9" s="35" customFormat="1" ht="15" customHeight="1" x14ac:dyDescent="0.25">
      <c r="A389" s="189"/>
      <c r="B389" s="187" t="s">
        <v>519</v>
      </c>
      <c r="C389" s="187"/>
      <c r="D389" s="187"/>
      <c r="E389" s="188">
        <v>0</v>
      </c>
      <c r="F389" s="188">
        <v>1</v>
      </c>
      <c r="G389" s="76">
        <f t="shared" si="7"/>
        <v>1</v>
      </c>
      <c r="H389" s="34"/>
      <c r="I389" s="34"/>
    </row>
    <row r="390" spans="1:9" s="35" customFormat="1" ht="15" customHeight="1" x14ac:dyDescent="0.25">
      <c r="A390" s="189"/>
      <c r="B390" s="187" t="s">
        <v>147</v>
      </c>
      <c r="C390" s="187"/>
      <c r="D390" s="187"/>
      <c r="E390" s="188">
        <v>0</v>
      </c>
      <c r="F390" s="188">
        <v>2</v>
      </c>
      <c r="G390" s="76">
        <f t="shared" si="7"/>
        <v>2</v>
      </c>
      <c r="H390" s="34"/>
      <c r="I390" s="34"/>
    </row>
    <row r="391" spans="1:9" s="35" customFormat="1" ht="15" customHeight="1" x14ac:dyDescent="0.25">
      <c r="A391" s="189"/>
      <c r="B391" s="187" t="s">
        <v>146</v>
      </c>
      <c r="C391" s="187"/>
      <c r="D391" s="187"/>
      <c r="E391" s="188">
        <v>0</v>
      </c>
      <c r="F391" s="188">
        <v>2</v>
      </c>
      <c r="G391" s="76">
        <f t="shared" si="7"/>
        <v>2</v>
      </c>
      <c r="H391" s="34"/>
      <c r="I391" s="34"/>
    </row>
    <row r="392" spans="1:9" s="35" customFormat="1" ht="15" customHeight="1" x14ac:dyDescent="0.25">
      <c r="A392" s="189"/>
      <c r="B392" s="187" t="s">
        <v>513</v>
      </c>
      <c r="C392" s="187"/>
      <c r="D392" s="187"/>
      <c r="E392" s="188">
        <v>0</v>
      </c>
      <c r="F392" s="188">
        <v>3</v>
      </c>
      <c r="G392" s="76">
        <f t="shared" si="7"/>
        <v>3</v>
      </c>
      <c r="H392" s="34"/>
      <c r="I392" s="34"/>
    </row>
    <row r="393" spans="1:9" s="35" customFormat="1" ht="15" customHeight="1" x14ac:dyDescent="0.25">
      <c r="A393" s="189"/>
      <c r="B393" s="187" t="s">
        <v>150</v>
      </c>
      <c r="C393" s="187"/>
      <c r="D393" s="187"/>
      <c r="E393" s="188">
        <v>0</v>
      </c>
      <c r="F393" s="188">
        <v>1</v>
      </c>
      <c r="G393" s="76">
        <f t="shared" si="7"/>
        <v>1</v>
      </c>
      <c r="H393" s="34"/>
      <c r="I393" s="34"/>
    </row>
    <row r="394" spans="1:9" s="35" customFormat="1" ht="15" customHeight="1" x14ac:dyDescent="0.25">
      <c r="A394" s="203" t="s">
        <v>27</v>
      </c>
      <c r="B394" s="187" t="s">
        <v>34</v>
      </c>
      <c r="C394" s="187"/>
      <c r="D394" s="187"/>
      <c r="E394" s="188">
        <v>0</v>
      </c>
      <c r="F394" s="188">
        <v>4</v>
      </c>
      <c r="G394" s="76">
        <f t="shared" si="7"/>
        <v>4</v>
      </c>
      <c r="H394" s="34"/>
      <c r="I394" s="34"/>
    </row>
    <row r="395" spans="1:9" s="35" customFormat="1" ht="15" customHeight="1" x14ac:dyDescent="0.25">
      <c r="A395" s="189"/>
      <c r="B395" s="187" t="s">
        <v>29</v>
      </c>
      <c r="C395" s="187"/>
      <c r="D395" s="187"/>
      <c r="E395" s="188">
        <v>0</v>
      </c>
      <c r="F395" s="188">
        <v>12</v>
      </c>
      <c r="G395" s="76">
        <f t="shared" si="7"/>
        <v>12</v>
      </c>
      <c r="H395" s="34"/>
      <c r="I395" s="34"/>
    </row>
    <row r="396" spans="1:9" s="35" customFormat="1" ht="15" customHeight="1" x14ac:dyDescent="0.25">
      <c r="A396" s="189"/>
      <c r="B396" s="187" t="s">
        <v>31</v>
      </c>
      <c r="C396" s="187"/>
      <c r="D396" s="187"/>
      <c r="E396" s="188">
        <v>0</v>
      </c>
      <c r="F396" s="188">
        <v>10</v>
      </c>
      <c r="G396" s="76">
        <f t="shared" si="7"/>
        <v>10</v>
      </c>
      <c r="H396" s="34"/>
      <c r="I396" s="34"/>
    </row>
    <row r="397" spans="1:9" s="35" customFormat="1" ht="15" customHeight="1" x14ac:dyDescent="0.25">
      <c r="A397" s="189"/>
      <c r="B397" s="187" t="s">
        <v>32</v>
      </c>
      <c r="C397" s="187"/>
      <c r="D397" s="187"/>
      <c r="E397" s="188">
        <v>0</v>
      </c>
      <c r="F397" s="188">
        <v>1</v>
      </c>
      <c r="G397" s="76">
        <f t="shared" si="7"/>
        <v>1</v>
      </c>
      <c r="H397" s="34"/>
      <c r="I397" s="34"/>
    </row>
    <row r="398" spans="1:9" s="35" customFormat="1" ht="15" customHeight="1" x14ac:dyDescent="0.25">
      <c r="A398" s="189"/>
      <c r="B398" s="187" t="s">
        <v>520</v>
      </c>
      <c r="C398" s="187"/>
      <c r="D398" s="187"/>
      <c r="E398" s="188">
        <v>0</v>
      </c>
      <c r="F398" s="188">
        <v>1</v>
      </c>
      <c r="G398" s="76">
        <f t="shared" si="7"/>
        <v>1</v>
      </c>
      <c r="H398" s="34"/>
      <c r="I398" s="34"/>
    </row>
    <row r="399" spans="1:9" s="35" customFormat="1" ht="15" customHeight="1" x14ac:dyDescent="0.25">
      <c r="A399" s="189"/>
      <c r="B399" s="187" t="s">
        <v>33</v>
      </c>
      <c r="C399" s="187"/>
      <c r="D399" s="187"/>
      <c r="E399" s="188">
        <v>0</v>
      </c>
      <c r="F399" s="188">
        <v>4</v>
      </c>
      <c r="G399" s="76">
        <f t="shared" si="7"/>
        <v>4</v>
      </c>
      <c r="H399" s="34"/>
      <c r="I399" s="34"/>
    </row>
    <row r="400" spans="1:9" s="35" customFormat="1" ht="15" customHeight="1" x14ac:dyDescent="0.25">
      <c r="A400" s="189"/>
      <c r="B400" s="187" t="s">
        <v>30</v>
      </c>
      <c r="C400" s="187"/>
      <c r="D400" s="187"/>
      <c r="E400" s="188">
        <v>1</v>
      </c>
      <c r="F400" s="188">
        <v>1</v>
      </c>
      <c r="G400" s="76">
        <f t="shared" si="7"/>
        <v>2</v>
      </c>
      <c r="H400" s="34"/>
      <c r="I400" s="34"/>
    </row>
    <row r="401" spans="1:9" s="35" customFormat="1" ht="15" customHeight="1" x14ac:dyDescent="0.25">
      <c r="A401" s="189"/>
      <c r="B401" s="187" t="s">
        <v>28</v>
      </c>
      <c r="C401" s="187"/>
      <c r="D401" s="187"/>
      <c r="E401" s="188">
        <v>6</v>
      </c>
      <c r="F401" s="188">
        <v>28</v>
      </c>
      <c r="G401" s="76">
        <f t="shared" si="7"/>
        <v>34</v>
      </c>
      <c r="H401" s="34"/>
      <c r="I401" s="34"/>
    </row>
    <row r="402" spans="1:9" s="35" customFormat="1" ht="15" customHeight="1" x14ac:dyDescent="0.25">
      <c r="A402" s="203" t="s">
        <v>35</v>
      </c>
      <c r="B402" s="187" t="s">
        <v>42</v>
      </c>
      <c r="C402" s="187"/>
      <c r="D402" s="187"/>
      <c r="E402" s="188">
        <v>0</v>
      </c>
      <c r="F402" s="188">
        <v>1</v>
      </c>
      <c r="G402" s="76">
        <f t="shared" si="7"/>
        <v>1</v>
      </c>
      <c r="H402" s="34"/>
      <c r="I402" s="34"/>
    </row>
    <row r="403" spans="1:9" s="35" customFormat="1" ht="15" customHeight="1" x14ac:dyDescent="0.25">
      <c r="A403" s="189"/>
      <c r="B403" s="187" t="s">
        <v>36</v>
      </c>
      <c r="C403" s="187"/>
      <c r="D403" s="187"/>
      <c r="E403" s="188">
        <v>1</v>
      </c>
      <c r="F403" s="188">
        <v>12</v>
      </c>
      <c r="G403" s="76">
        <f t="shared" si="7"/>
        <v>13</v>
      </c>
      <c r="H403" s="34"/>
      <c r="I403" s="34"/>
    </row>
    <row r="404" spans="1:9" s="35" customFormat="1" ht="15" customHeight="1" x14ac:dyDescent="0.25">
      <c r="A404" s="189"/>
      <c r="B404" s="187" t="s">
        <v>44</v>
      </c>
      <c r="C404" s="187"/>
      <c r="D404" s="187"/>
      <c r="E404" s="188">
        <v>3</v>
      </c>
      <c r="F404" s="188">
        <v>4</v>
      </c>
      <c r="G404" s="76">
        <f t="shared" si="7"/>
        <v>7</v>
      </c>
      <c r="H404" s="34"/>
      <c r="I404" s="34"/>
    </row>
    <row r="405" spans="1:9" s="35" customFormat="1" ht="15" customHeight="1" x14ac:dyDescent="0.25">
      <c r="A405" s="189"/>
      <c r="B405" s="187" t="s">
        <v>38</v>
      </c>
      <c r="C405" s="187"/>
      <c r="D405" s="187"/>
      <c r="E405" s="188">
        <v>9</v>
      </c>
      <c r="F405" s="188">
        <v>41</v>
      </c>
      <c r="G405" s="76">
        <f t="shared" si="7"/>
        <v>50</v>
      </c>
      <c r="H405" s="34"/>
      <c r="I405" s="34"/>
    </row>
    <row r="406" spans="1:9" s="35" customFormat="1" ht="15" customHeight="1" x14ac:dyDescent="0.25">
      <c r="A406" s="189"/>
      <c r="B406" s="187" t="s">
        <v>41</v>
      </c>
      <c r="C406" s="187"/>
      <c r="D406" s="187"/>
      <c r="E406" s="188">
        <v>1</v>
      </c>
      <c r="F406" s="188">
        <v>12</v>
      </c>
      <c r="G406" s="76">
        <f t="shared" si="7"/>
        <v>13</v>
      </c>
      <c r="H406" s="34"/>
      <c r="I406" s="34"/>
    </row>
    <row r="407" spans="1:9" s="35" customFormat="1" ht="15" customHeight="1" x14ac:dyDescent="0.25">
      <c r="A407" s="189"/>
      <c r="B407" s="187" t="s">
        <v>37</v>
      </c>
      <c r="C407" s="187"/>
      <c r="D407" s="187"/>
      <c r="E407" s="188">
        <v>0</v>
      </c>
      <c r="F407" s="188">
        <v>10</v>
      </c>
      <c r="G407" s="76">
        <f t="shared" si="7"/>
        <v>10</v>
      </c>
      <c r="H407" s="34"/>
      <c r="I407" s="34"/>
    </row>
    <row r="408" spans="1:9" s="35" customFormat="1" ht="15" customHeight="1" x14ac:dyDescent="0.25">
      <c r="A408" s="189"/>
      <c r="B408" s="187" t="s">
        <v>46</v>
      </c>
      <c r="C408" s="187"/>
      <c r="D408" s="187"/>
      <c r="E408" s="188">
        <v>0</v>
      </c>
      <c r="F408" s="188">
        <v>3</v>
      </c>
      <c r="G408" s="76">
        <f t="shared" si="7"/>
        <v>3</v>
      </c>
      <c r="H408" s="34"/>
      <c r="I408" s="34"/>
    </row>
    <row r="409" spans="1:9" s="35" customFormat="1" ht="15" customHeight="1" x14ac:dyDescent="0.25">
      <c r="A409" s="189"/>
      <c r="B409" s="187" t="s">
        <v>45</v>
      </c>
      <c r="C409" s="187"/>
      <c r="D409" s="187"/>
      <c r="E409" s="188">
        <v>0</v>
      </c>
      <c r="F409" s="188">
        <v>3</v>
      </c>
      <c r="G409" s="76">
        <f t="shared" ref="G409:G423" si="8">SUM(E409:F409)</f>
        <v>3</v>
      </c>
      <c r="H409" s="34"/>
      <c r="I409" s="34"/>
    </row>
    <row r="410" spans="1:9" s="35" customFormat="1" ht="15" customHeight="1" x14ac:dyDescent="0.25">
      <c r="A410" s="189"/>
      <c r="B410" s="187" t="s">
        <v>39</v>
      </c>
      <c r="C410" s="187"/>
      <c r="D410" s="187"/>
      <c r="E410" s="188">
        <v>2</v>
      </c>
      <c r="F410" s="188">
        <v>19</v>
      </c>
      <c r="G410" s="76">
        <f t="shared" si="8"/>
        <v>21</v>
      </c>
      <c r="H410" s="34"/>
      <c r="I410" s="34"/>
    </row>
    <row r="411" spans="1:9" s="35" customFormat="1" ht="15" customHeight="1" x14ac:dyDescent="0.25">
      <c r="A411" s="189"/>
      <c r="B411" s="187" t="s">
        <v>521</v>
      </c>
      <c r="C411" s="187"/>
      <c r="D411" s="187"/>
      <c r="E411" s="188">
        <v>0</v>
      </c>
      <c r="F411" s="188">
        <v>5</v>
      </c>
      <c r="G411" s="76">
        <f t="shared" si="8"/>
        <v>5</v>
      </c>
      <c r="H411" s="34"/>
      <c r="I411" s="34"/>
    </row>
    <row r="412" spans="1:9" s="35" customFormat="1" ht="15" customHeight="1" x14ac:dyDescent="0.25">
      <c r="A412" s="189"/>
      <c r="B412" s="187" t="s">
        <v>522</v>
      </c>
      <c r="C412" s="187"/>
      <c r="D412" s="187"/>
      <c r="E412" s="188">
        <v>0</v>
      </c>
      <c r="F412" s="188">
        <v>1</v>
      </c>
      <c r="G412" s="76">
        <f t="shared" si="8"/>
        <v>1</v>
      </c>
      <c r="H412" s="34"/>
      <c r="I412" s="34"/>
    </row>
    <row r="413" spans="1:9" s="35" customFormat="1" ht="15" customHeight="1" x14ac:dyDescent="0.25">
      <c r="A413" s="189"/>
      <c r="B413" s="187" t="s">
        <v>40</v>
      </c>
      <c r="C413" s="187"/>
      <c r="D413" s="187"/>
      <c r="E413" s="188">
        <v>2</v>
      </c>
      <c r="F413" s="188">
        <v>9</v>
      </c>
      <c r="G413" s="76">
        <f t="shared" si="8"/>
        <v>11</v>
      </c>
      <c r="H413" s="34"/>
      <c r="I413" s="34"/>
    </row>
    <row r="414" spans="1:9" s="35" customFormat="1" ht="15" customHeight="1" x14ac:dyDescent="0.25">
      <c r="A414" s="189"/>
      <c r="B414" s="187" t="s">
        <v>43</v>
      </c>
      <c r="C414" s="187"/>
      <c r="D414" s="187"/>
      <c r="E414" s="188">
        <v>2</v>
      </c>
      <c r="F414" s="188">
        <v>3</v>
      </c>
      <c r="G414" s="76">
        <f t="shared" si="8"/>
        <v>5</v>
      </c>
      <c r="H414" s="34"/>
      <c r="I414" s="34"/>
    </row>
    <row r="415" spans="1:9" s="35" customFormat="1" ht="15" customHeight="1" x14ac:dyDescent="0.25">
      <c r="A415" s="203" t="s">
        <v>128</v>
      </c>
      <c r="B415" s="187" t="s">
        <v>138</v>
      </c>
      <c r="C415" s="187"/>
      <c r="D415" s="187"/>
      <c r="E415" s="188">
        <v>0</v>
      </c>
      <c r="F415" s="188">
        <v>1</v>
      </c>
      <c r="G415" s="76">
        <f t="shared" si="8"/>
        <v>1</v>
      </c>
      <c r="H415" s="34"/>
      <c r="I415" s="34"/>
    </row>
    <row r="416" spans="1:9" s="35" customFormat="1" ht="15" customHeight="1" x14ac:dyDescent="0.25">
      <c r="A416" s="189"/>
      <c r="B416" s="187" t="s">
        <v>134</v>
      </c>
      <c r="C416" s="187"/>
      <c r="D416" s="187"/>
      <c r="E416" s="188">
        <v>1</v>
      </c>
      <c r="F416" s="188">
        <v>0</v>
      </c>
      <c r="G416" s="76">
        <f t="shared" si="8"/>
        <v>1</v>
      </c>
      <c r="H416" s="34"/>
      <c r="I416" s="34"/>
    </row>
    <row r="417" spans="1:19" s="35" customFormat="1" ht="15" customHeight="1" x14ac:dyDescent="0.25">
      <c r="A417" s="189"/>
      <c r="B417" s="187" t="s">
        <v>140</v>
      </c>
      <c r="C417" s="187"/>
      <c r="D417" s="187"/>
      <c r="E417" s="188">
        <v>0</v>
      </c>
      <c r="F417" s="188">
        <v>1</v>
      </c>
      <c r="G417" s="76">
        <f t="shared" si="8"/>
        <v>1</v>
      </c>
      <c r="H417" s="34"/>
      <c r="I417" s="34"/>
    </row>
    <row r="418" spans="1:19" s="35" customFormat="1" ht="15" customHeight="1" x14ac:dyDescent="0.25">
      <c r="A418" s="189"/>
      <c r="B418" s="187" t="s">
        <v>131</v>
      </c>
      <c r="C418" s="187"/>
      <c r="D418" s="187"/>
      <c r="E418" s="188">
        <v>1</v>
      </c>
      <c r="F418" s="188">
        <v>8</v>
      </c>
      <c r="G418" s="76">
        <f t="shared" si="8"/>
        <v>9</v>
      </c>
      <c r="H418" s="34"/>
      <c r="I418" s="34"/>
    </row>
    <row r="419" spans="1:19" ht="24" customHeight="1" x14ac:dyDescent="0.25">
      <c r="A419" s="189"/>
      <c r="B419" s="187" t="s">
        <v>133</v>
      </c>
      <c r="C419" s="187"/>
      <c r="D419" s="187"/>
      <c r="E419" s="188">
        <v>0</v>
      </c>
      <c r="F419" s="188">
        <v>1</v>
      </c>
      <c r="G419" s="76">
        <f t="shared" si="8"/>
        <v>1</v>
      </c>
      <c r="O419" s="22"/>
      <c r="P419" s="22"/>
      <c r="Q419" s="97"/>
      <c r="R419" s="98"/>
      <c r="S419" s="99"/>
    </row>
    <row r="420" spans="1:19" ht="24" customHeight="1" x14ac:dyDescent="0.25">
      <c r="A420" s="189"/>
      <c r="B420" s="187" t="s">
        <v>514</v>
      </c>
      <c r="C420" s="187"/>
      <c r="D420" s="187"/>
      <c r="E420" s="188">
        <v>3</v>
      </c>
      <c r="F420" s="188">
        <v>2</v>
      </c>
      <c r="G420" s="76">
        <f t="shared" si="8"/>
        <v>5</v>
      </c>
      <c r="O420" s="22"/>
      <c r="P420" s="22"/>
      <c r="Q420" s="97"/>
      <c r="R420" s="98"/>
      <c r="S420" s="99"/>
    </row>
    <row r="421" spans="1:19" ht="15.75" customHeight="1" x14ac:dyDescent="0.25">
      <c r="A421" s="189"/>
      <c r="B421" s="187" t="s">
        <v>132</v>
      </c>
      <c r="C421" s="187"/>
      <c r="D421" s="187"/>
      <c r="E421" s="188">
        <v>0</v>
      </c>
      <c r="F421" s="188">
        <v>1</v>
      </c>
      <c r="G421" s="76">
        <f t="shared" si="8"/>
        <v>1</v>
      </c>
      <c r="O421" s="22"/>
      <c r="P421" s="22"/>
      <c r="Q421" s="97"/>
      <c r="R421" s="98"/>
      <c r="S421" s="99"/>
    </row>
    <row r="422" spans="1:19" ht="15.75" customHeight="1" x14ac:dyDescent="0.25">
      <c r="A422" s="189"/>
      <c r="B422" s="187" t="s">
        <v>130</v>
      </c>
      <c r="C422" s="187"/>
      <c r="D422" s="187"/>
      <c r="E422" s="188">
        <v>0</v>
      </c>
      <c r="F422" s="188">
        <v>1</v>
      </c>
      <c r="G422" s="76">
        <f t="shared" si="8"/>
        <v>1</v>
      </c>
      <c r="O422" s="22"/>
      <c r="P422" s="22"/>
      <c r="Q422" s="97"/>
      <c r="R422" s="98"/>
      <c r="S422" s="99"/>
    </row>
    <row r="423" spans="1:19" ht="15.75" customHeight="1" x14ac:dyDescent="0.25">
      <c r="A423" s="189"/>
      <c r="B423" s="187" t="s">
        <v>129</v>
      </c>
      <c r="C423" s="187"/>
      <c r="D423" s="187"/>
      <c r="E423" s="188">
        <v>1</v>
      </c>
      <c r="F423" s="188">
        <v>6</v>
      </c>
      <c r="G423" s="76">
        <f t="shared" si="8"/>
        <v>7</v>
      </c>
      <c r="O423" s="22"/>
      <c r="P423" s="22"/>
      <c r="Q423" s="97"/>
      <c r="R423" s="98"/>
      <c r="S423" s="99"/>
    </row>
    <row r="424" spans="1:19" ht="15.75" customHeight="1" x14ac:dyDescent="0.25">
      <c r="A424" s="189" t="s">
        <v>499</v>
      </c>
      <c r="B424" s="189"/>
      <c r="C424" s="189"/>
      <c r="D424" s="189"/>
      <c r="E424" s="190">
        <f>SUM(E280:E423)</f>
        <v>82</v>
      </c>
      <c r="F424" s="190">
        <f t="shared" ref="F424:G424" si="9">SUM(F280:F423)</f>
        <v>591</v>
      </c>
      <c r="G424" s="190">
        <f t="shared" si="9"/>
        <v>673</v>
      </c>
      <c r="O424" s="22"/>
      <c r="P424" s="22"/>
      <c r="Q424" s="97"/>
      <c r="R424" s="98"/>
      <c r="S424" s="99"/>
    </row>
    <row r="425" spans="1:19" ht="15.75" customHeight="1" x14ac:dyDescent="0.25">
      <c r="A425" s="185"/>
      <c r="B425" s="184"/>
      <c r="C425" s="184"/>
      <c r="D425" s="184"/>
      <c r="E425" s="186"/>
      <c r="F425" s="186"/>
      <c r="G425" s="12"/>
      <c r="O425" s="22"/>
      <c r="P425" s="22"/>
      <c r="Q425" s="97"/>
      <c r="R425" s="98"/>
      <c r="S425" s="99"/>
    </row>
    <row r="426" spans="1:19" ht="15.75" customHeight="1" x14ac:dyDescent="0.25">
      <c r="A426" s="185"/>
      <c r="B426" s="184"/>
      <c r="C426" s="184"/>
      <c r="D426" s="184"/>
      <c r="E426" s="186"/>
      <c r="F426" s="186"/>
      <c r="G426" s="12"/>
      <c r="O426" s="22"/>
      <c r="P426" s="22"/>
      <c r="Q426" s="97"/>
      <c r="R426" s="98"/>
      <c r="S426" s="99"/>
    </row>
    <row r="427" spans="1:19" ht="15.75" customHeight="1" x14ac:dyDescent="0.25">
      <c r="A427" s="185"/>
      <c r="B427" s="184"/>
      <c r="C427" s="184"/>
      <c r="D427" s="184"/>
      <c r="E427" s="186"/>
      <c r="F427" s="186"/>
      <c r="G427" s="12"/>
      <c r="O427" s="22"/>
      <c r="P427" s="22"/>
      <c r="Q427" s="97"/>
      <c r="R427" s="98"/>
      <c r="S427" s="99"/>
    </row>
    <row r="428" spans="1:19" ht="15.75" customHeight="1" x14ac:dyDescent="0.25">
      <c r="A428" s="185"/>
      <c r="B428" s="184"/>
      <c r="C428" s="184"/>
      <c r="D428" s="184"/>
      <c r="E428" s="186"/>
      <c r="F428" s="186"/>
      <c r="G428" s="12"/>
      <c r="O428" s="22"/>
      <c r="P428" s="22"/>
      <c r="Q428" s="97"/>
      <c r="R428" s="98"/>
      <c r="S428" s="99"/>
    </row>
    <row r="429" spans="1:19" ht="15" customHeight="1" x14ac:dyDescent="0.25">
      <c r="A429" s="106" t="s">
        <v>228</v>
      </c>
      <c r="B429" s="108" t="s">
        <v>200</v>
      </c>
      <c r="C429" s="108"/>
      <c r="D429" s="108"/>
      <c r="E429" s="109" t="s">
        <v>201</v>
      </c>
      <c r="F429" s="109"/>
      <c r="G429" s="109"/>
      <c r="H429" s="108" t="s">
        <v>202</v>
      </c>
      <c r="I429" s="108"/>
      <c r="J429" s="108"/>
      <c r="K429" s="108" t="s">
        <v>203</v>
      </c>
      <c r="L429" s="108"/>
      <c r="M429" s="108"/>
      <c r="N429" s="129" t="s">
        <v>1</v>
      </c>
      <c r="O429" s="129"/>
      <c r="P429" s="130"/>
      <c r="Q429" s="97"/>
      <c r="R429" s="98"/>
      <c r="S429" s="99"/>
    </row>
    <row r="430" spans="1:19" ht="15" customHeight="1" x14ac:dyDescent="0.25">
      <c r="A430" s="107"/>
      <c r="B430" s="71" t="s">
        <v>5</v>
      </c>
      <c r="C430" s="71" t="s">
        <v>6</v>
      </c>
      <c r="D430" s="71" t="s">
        <v>1</v>
      </c>
      <c r="E430" s="72" t="s">
        <v>5</v>
      </c>
      <c r="F430" s="72" t="s">
        <v>6</v>
      </c>
      <c r="G430" s="72" t="s">
        <v>1</v>
      </c>
      <c r="H430" s="71" t="s">
        <v>5</v>
      </c>
      <c r="I430" s="71" t="s">
        <v>6</v>
      </c>
      <c r="J430" s="71" t="s">
        <v>1</v>
      </c>
      <c r="K430" s="71" t="s">
        <v>5</v>
      </c>
      <c r="L430" s="71" t="s">
        <v>6</v>
      </c>
      <c r="M430" s="71" t="s">
        <v>1</v>
      </c>
      <c r="N430" s="71" t="s">
        <v>5</v>
      </c>
      <c r="O430" s="73" t="s">
        <v>6</v>
      </c>
      <c r="P430" s="73" t="s">
        <v>1</v>
      </c>
    </row>
    <row r="431" spans="1:19" ht="16.5" customHeight="1" x14ac:dyDescent="0.25">
      <c r="A431" s="85" t="s">
        <v>204</v>
      </c>
      <c r="B431" s="86">
        <v>1</v>
      </c>
      <c r="C431" s="86">
        <v>0</v>
      </c>
      <c r="D431" s="86">
        <v>1</v>
      </c>
      <c r="E431" s="86">
        <v>3</v>
      </c>
      <c r="F431" s="86">
        <v>11</v>
      </c>
      <c r="G431" s="86">
        <v>14</v>
      </c>
      <c r="H431" s="86">
        <v>3</v>
      </c>
      <c r="I431" s="86">
        <v>89</v>
      </c>
      <c r="J431" s="86">
        <v>92</v>
      </c>
      <c r="K431" s="86">
        <v>13</v>
      </c>
      <c r="L431" s="86">
        <v>94</v>
      </c>
      <c r="M431" s="86">
        <v>107</v>
      </c>
      <c r="N431" s="86">
        <f t="shared" ref="N431:O446" si="10">B431+E431+H431+K431</f>
        <v>20</v>
      </c>
      <c r="O431" s="87">
        <f t="shared" si="10"/>
        <v>194</v>
      </c>
      <c r="P431" s="87">
        <f t="shared" ref="P431:P446" si="11">N431+O431</f>
        <v>214</v>
      </c>
    </row>
    <row r="432" spans="1:19" ht="16.5" customHeight="1" x14ac:dyDescent="0.25">
      <c r="A432" s="85" t="s">
        <v>205</v>
      </c>
      <c r="B432" s="86">
        <v>0</v>
      </c>
      <c r="C432" s="86">
        <v>0</v>
      </c>
      <c r="D432" s="86">
        <v>0</v>
      </c>
      <c r="E432" s="86">
        <v>1</v>
      </c>
      <c r="F432" s="86">
        <v>9</v>
      </c>
      <c r="G432" s="86">
        <v>10</v>
      </c>
      <c r="H432" s="86">
        <v>7</v>
      </c>
      <c r="I432" s="86">
        <v>63</v>
      </c>
      <c r="J432" s="86">
        <v>70</v>
      </c>
      <c r="K432" s="86">
        <v>14</v>
      </c>
      <c r="L432" s="86">
        <v>58</v>
      </c>
      <c r="M432" s="86">
        <v>72</v>
      </c>
      <c r="N432" s="86">
        <f t="shared" si="10"/>
        <v>22</v>
      </c>
      <c r="O432" s="87">
        <f t="shared" si="10"/>
        <v>130</v>
      </c>
      <c r="P432" s="87">
        <f t="shared" si="11"/>
        <v>152</v>
      </c>
    </row>
    <row r="433" spans="1:16" ht="16.5" customHeight="1" x14ac:dyDescent="0.25">
      <c r="A433" s="88" t="s">
        <v>213</v>
      </c>
      <c r="B433" s="89">
        <v>0</v>
      </c>
      <c r="C433" s="89">
        <v>1</v>
      </c>
      <c r="D433" s="86">
        <v>1</v>
      </c>
      <c r="E433" s="89">
        <v>3</v>
      </c>
      <c r="F433" s="89">
        <v>6</v>
      </c>
      <c r="G433" s="86">
        <v>9</v>
      </c>
      <c r="H433" s="89">
        <v>9</v>
      </c>
      <c r="I433" s="89">
        <v>38</v>
      </c>
      <c r="J433" s="86">
        <v>47</v>
      </c>
      <c r="K433" s="89">
        <v>5</v>
      </c>
      <c r="L433" s="89">
        <v>24</v>
      </c>
      <c r="M433" s="86">
        <v>29</v>
      </c>
      <c r="N433" s="89">
        <f t="shared" si="10"/>
        <v>17</v>
      </c>
      <c r="O433" s="87">
        <f t="shared" si="10"/>
        <v>69</v>
      </c>
      <c r="P433" s="90">
        <f t="shared" si="11"/>
        <v>86</v>
      </c>
    </row>
    <row r="434" spans="1:16" ht="16.5" customHeight="1" x14ac:dyDescent="0.25">
      <c r="A434" s="85" t="s">
        <v>206</v>
      </c>
      <c r="B434" s="86">
        <v>0</v>
      </c>
      <c r="C434" s="86">
        <v>1</v>
      </c>
      <c r="D434" s="86">
        <v>1</v>
      </c>
      <c r="E434" s="86">
        <v>1</v>
      </c>
      <c r="F434" s="86">
        <v>11</v>
      </c>
      <c r="G434" s="86">
        <v>12</v>
      </c>
      <c r="H434" s="86">
        <v>6</v>
      </c>
      <c r="I434" s="86">
        <v>35</v>
      </c>
      <c r="J434" s="86">
        <v>41</v>
      </c>
      <c r="K434" s="86">
        <v>4</v>
      </c>
      <c r="L434" s="86">
        <v>13</v>
      </c>
      <c r="M434" s="86">
        <v>17</v>
      </c>
      <c r="N434" s="86">
        <f t="shared" si="10"/>
        <v>11</v>
      </c>
      <c r="O434" s="87">
        <f t="shared" si="10"/>
        <v>60</v>
      </c>
      <c r="P434" s="87">
        <f t="shared" si="11"/>
        <v>71</v>
      </c>
    </row>
    <row r="435" spans="1:16" ht="16.5" customHeight="1" x14ac:dyDescent="0.25">
      <c r="A435" s="85" t="s">
        <v>207</v>
      </c>
      <c r="B435" s="86">
        <v>0</v>
      </c>
      <c r="C435" s="86">
        <v>0</v>
      </c>
      <c r="D435" s="86">
        <v>0</v>
      </c>
      <c r="E435" s="86">
        <v>0</v>
      </c>
      <c r="F435" s="86">
        <v>3</v>
      </c>
      <c r="G435" s="86">
        <v>3</v>
      </c>
      <c r="H435" s="86">
        <v>1</v>
      </c>
      <c r="I435" s="86">
        <v>17</v>
      </c>
      <c r="J435" s="86">
        <v>18</v>
      </c>
      <c r="K435" s="86">
        <v>0</v>
      </c>
      <c r="L435" s="86">
        <v>10</v>
      </c>
      <c r="M435" s="86">
        <v>10</v>
      </c>
      <c r="N435" s="86">
        <f t="shared" si="10"/>
        <v>1</v>
      </c>
      <c r="O435" s="87">
        <f t="shared" si="10"/>
        <v>30</v>
      </c>
      <c r="P435" s="87">
        <f t="shared" si="11"/>
        <v>31</v>
      </c>
    </row>
    <row r="436" spans="1:16" ht="16.5" customHeight="1" x14ac:dyDescent="0.25">
      <c r="A436" s="85" t="s">
        <v>223</v>
      </c>
      <c r="B436" s="86">
        <v>0</v>
      </c>
      <c r="C436" s="86">
        <v>0</v>
      </c>
      <c r="D436" s="86">
        <v>0</v>
      </c>
      <c r="E436" s="86">
        <v>0</v>
      </c>
      <c r="F436" s="86">
        <v>3</v>
      </c>
      <c r="G436" s="86">
        <v>3</v>
      </c>
      <c r="H436" s="86">
        <v>0</v>
      </c>
      <c r="I436" s="86">
        <v>19</v>
      </c>
      <c r="J436" s="86">
        <v>19</v>
      </c>
      <c r="K436" s="86">
        <v>0</v>
      </c>
      <c r="L436" s="86">
        <v>4</v>
      </c>
      <c r="M436" s="86">
        <v>4</v>
      </c>
      <c r="N436" s="86">
        <f t="shared" si="10"/>
        <v>0</v>
      </c>
      <c r="O436" s="87">
        <f t="shared" si="10"/>
        <v>26</v>
      </c>
      <c r="P436" s="87">
        <f t="shared" si="11"/>
        <v>26</v>
      </c>
    </row>
    <row r="437" spans="1:16" ht="16.5" customHeight="1" x14ac:dyDescent="0.25">
      <c r="A437" s="85" t="s">
        <v>209</v>
      </c>
      <c r="B437" s="86">
        <v>0</v>
      </c>
      <c r="C437" s="86">
        <v>0</v>
      </c>
      <c r="D437" s="86">
        <v>0</v>
      </c>
      <c r="E437" s="86">
        <v>0</v>
      </c>
      <c r="F437" s="86">
        <v>1</v>
      </c>
      <c r="G437" s="86">
        <v>1</v>
      </c>
      <c r="H437" s="86">
        <v>3</v>
      </c>
      <c r="I437" s="86">
        <v>5</v>
      </c>
      <c r="J437" s="86">
        <v>8</v>
      </c>
      <c r="K437" s="86">
        <v>3</v>
      </c>
      <c r="L437" s="86">
        <v>11</v>
      </c>
      <c r="M437" s="86">
        <v>14</v>
      </c>
      <c r="N437" s="86">
        <f t="shared" si="10"/>
        <v>6</v>
      </c>
      <c r="O437" s="87">
        <f t="shared" si="10"/>
        <v>17</v>
      </c>
      <c r="P437" s="87">
        <f t="shared" si="11"/>
        <v>23</v>
      </c>
    </row>
    <row r="438" spans="1:16" ht="16.5" customHeight="1" x14ac:dyDescent="0.25">
      <c r="A438" s="85" t="s">
        <v>210</v>
      </c>
      <c r="B438" s="86">
        <v>0</v>
      </c>
      <c r="C438" s="86">
        <v>0</v>
      </c>
      <c r="D438" s="86">
        <v>0</v>
      </c>
      <c r="E438" s="86">
        <v>0</v>
      </c>
      <c r="F438" s="86">
        <v>0</v>
      </c>
      <c r="G438" s="86">
        <v>0</v>
      </c>
      <c r="H438" s="86">
        <v>0</v>
      </c>
      <c r="I438" s="86">
        <v>10</v>
      </c>
      <c r="J438" s="86">
        <v>10</v>
      </c>
      <c r="K438" s="86">
        <v>0</v>
      </c>
      <c r="L438" s="86">
        <v>9</v>
      </c>
      <c r="M438" s="86">
        <v>9</v>
      </c>
      <c r="N438" s="86">
        <f t="shared" si="10"/>
        <v>0</v>
      </c>
      <c r="O438" s="87">
        <f t="shared" si="10"/>
        <v>19</v>
      </c>
      <c r="P438" s="87">
        <f t="shared" si="11"/>
        <v>19</v>
      </c>
    </row>
    <row r="439" spans="1:16" ht="16.5" customHeight="1" x14ac:dyDescent="0.25">
      <c r="A439" s="85" t="s">
        <v>406</v>
      </c>
      <c r="B439" s="86">
        <v>0</v>
      </c>
      <c r="C439" s="86">
        <v>0</v>
      </c>
      <c r="D439" s="86">
        <v>0</v>
      </c>
      <c r="E439" s="86">
        <v>1</v>
      </c>
      <c r="F439" s="86">
        <v>6</v>
      </c>
      <c r="G439" s="86">
        <v>7</v>
      </c>
      <c r="H439" s="86">
        <v>1</v>
      </c>
      <c r="I439" s="86">
        <v>5</v>
      </c>
      <c r="J439" s="86">
        <v>6</v>
      </c>
      <c r="K439" s="86">
        <v>1</v>
      </c>
      <c r="L439" s="86">
        <v>2</v>
      </c>
      <c r="M439" s="86">
        <v>3</v>
      </c>
      <c r="N439" s="86">
        <f t="shared" si="10"/>
        <v>3</v>
      </c>
      <c r="O439" s="87">
        <f t="shared" si="10"/>
        <v>13</v>
      </c>
      <c r="P439" s="87">
        <f t="shared" si="11"/>
        <v>16</v>
      </c>
    </row>
    <row r="440" spans="1:16" ht="16.5" customHeight="1" x14ac:dyDescent="0.25">
      <c r="A440" s="85" t="s">
        <v>222</v>
      </c>
      <c r="B440" s="86">
        <v>0</v>
      </c>
      <c r="C440" s="86">
        <v>0</v>
      </c>
      <c r="D440" s="86">
        <v>0</v>
      </c>
      <c r="E440" s="86">
        <v>0</v>
      </c>
      <c r="F440" s="86">
        <v>4</v>
      </c>
      <c r="G440" s="86">
        <v>4</v>
      </c>
      <c r="H440" s="86">
        <v>0</v>
      </c>
      <c r="I440" s="86">
        <v>8</v>
      </c>
      <c r="J440" s="86">
        <v>8</v>
      </c>
      <c r="K440" s="86">
        <v>1</v>
      </c>
      <c r="L440" s="86">
        <v>3</v>
      </c>
      <c r="M440" s="86">
        <v>4</v>
      </c>
      <c r="N440" s="86">
        <f t="shared" si="10"/>
        <v>1</v>
      </c>
      <c r="O440" s="87">
        <f t="shared" si="10"/>
        <v>15</v>
      </c>
      <c r="P440" s="87">
        <f t="shared" si="11"/>
        <v>16</v>
      </c>
    </row>
    <row r="441" spans="1:16" ht="16.5" customHeight="1" x14ac:dyDescent="0.25">
      <c r="A441" s="85" t="s">
        <v>217</v>
      </c>
      <c r="B441" s="86">
        <v>0</v>
      </c>
      <c r="C441" s="86">
        <v>0</v>
      </c>
      <c r="D441" s="86">
        <v>0</v>
      </c>
      <c r="E441" s="86">
        <v>0</v>
      </c>
      <c r="F441" s="86">
        <v>1</v>
      </c>
      <c r="G441" s="86">
        <v>1</v>
      </c>
      <c r="H441" s="86">
        <v>0</v>
      </c>
      <c r="I441" s="86">
        <v>3</v>
      </c>
      <c r="J441" s="86">
        <v>3</v>
      </c>
      <c r="K441" s="86">
        <v>0</v>
      </c>
      <c r="L441" s="86">
        <v>6</v>
      </c>
      <c r="M441" s="86">
        <v>6</v>
      </c>
      <c r="N441" s="86">
        <f t="shared" si="10"/>
        <v>0</v>
      </c>
      <c r="O441" s="87">
        <f t="shared" si="10"/>
        <v>10</v>
      </c>
      <c r="P441" s="87">
        <f t="shared" si="11"/>
        <v>10</v>
      </c>
    </row>
    <row r="442" spans="1:16" ht="16.5" customHeight="1" x14ac:dyDescent="0.25">
      <c r="A442" s="85" t="s">
        <v>212</v>
      </c>
      <c r="B442" s="86">
        <v>0</v>
      </c>
      <c r="C442" s="86">
        <v>0</v>
      </c>
      <c r="D442" s="86">
        <v>0</v>
      </c>
      <c r="E442" s="86">
        <v>0</v>
      </c>
      <c r="F442" s="86">
        <v>0</v>
      </c>
      <c r="G442" s="86">
        <v>0</v>
      </c>
      <c r="H442" s="86">
        <v>1</v>
      </c>
      <c r="I442" s="86">
        <v>2</v>
      </c>
      <c r="J442" s="86">
        <v>3</v>
      </c>
      <c r="K442" s="86">
        <v>0</v>
      </c>
      <c r="L442" s="86">
        <v>0</v>
      </c>
      <c r="M442" s="86">
        <v>0</v>
      </c>
      <c r="N442" s="86">
        <f t="shared" si="10"/>
        <v>1</v>
      </c>
      <c r="O442" s="87">
        <f t="shared" si="10"/>
        <v>2</v>
      </c>
      <c r="P442" s="87">
        <f t="shared" si="11"/>
        <v>3</v>
      </c>
    </row>
    <row r="443" spans="1:16" ht="16.5" customHeight="1" x14ac:dyDescent="0.25">
      <c r="A443" s="85" t="s">
        <v>405</v>
      </c>
      <c r="B443" s="86">
        <v>0</v>
      </c>
      <c r="C443" s="86">
        <v>0</v>
      </c>
      <c r="D443" s="86">
        <v>0</v>
      </c>
      <c r="E443" s="86">
        <v>0</v>
      </c>
      <c r="F443" s="86">
        <v>0</v>
      </c>
      <c r="G443" s="86">
        <v>0</v>
      </c>
      <c r="H443" s="86">
        <v>0</v>
      </c>
      <c r="I443" s="86">
        <v>2</v>
      </c>
      <c r="J443" s="86">
        <v>2</v>
      </c>
      <c r="K443" s="86">
        <v>0</v>
      </c>
      <c r="L443" s="86">
        <v>0</v>
      </c>
      <c r="M443" s="86">
        <v>0</v>
      </c>
      <c r="N443" s="86">
        <f t="shared" si="10"/>
        <v>0</v>
      </c>
      <c r="O443" s="87">
        <f t="shared" si="10"/>
        <v>2</v>
      </c>
      <c r="P443" s="87">
        <f t="shared" si="11"/>
        <v>2</v>
      </c>
    </row>
    <row r="444" spans="1:16" ht="16.5" customHeight="1" x14ac:dyDescent="0.25">
      <c r="A444" s="85" t="s">
        <v>220</v>
      </c>
      <c r="B444" s="86">
        <v>0</v>
      </c>
      <c r="C444" s="86">
        <v>0</v>
      </c>
      <c r="D444" s="86">
        <v>0</v>
      </c>
      <c r="E444" s="86">
        <v>0</v>
      </c>
      <c r="F444" s="86">
        <v>0</v>
      </c>
      <c r="G444" s="86">
        <v>0</v>
      </c>
      <c r="H444" s="86">
        <v>0</v>
      </c>
      <c r="I444" s="86">
        <v>2</v>
      </c>
      <c r="J444" s="86">
        <v>2</v>
      </c>
      <c r="K444" s="86">
        <v>0</v>
      </c>
      <c r="L444" s="86">
        <v>0</v>
      </c>
      <c r="M444" s="86">
        <v>0</v>
      </c>
      <c r="N444" s="86">
        <f t="shared" si="10"/>
        <v>0</v>
      </c>
      <c r="O444" s="87">
        <f t="shared" si="10"/>
        <v>2</v>
      </c>
      <c r="P444" s="87">
        <f t="shared" si="11"/>
        <v>2</v>
      </c>
    </row>
    <row r="445" spans="1:16" ht="16.5" customHeight="1" x14ac:dyDescent="0.25">
      <c r="A445" s="85" t="s">
        <v>523</v>
      </c>
      <c r="B445" s="86">
        <v>0</v>
      </c>
      <c r="C445" s="86">
        <v>0</v>
      </c>
      <c r="D445" s="86">
        <v>0</v>
      </c>
      <c r="E445" s="86">
        <v>0</v>
      </c>
      <c r="F445" s="86">
        <v>0</v>
      </c>
      <c r="G445" s="86">
        <v>0</v>
      </c>
      <c r="H445" s="86">
        <v>0</v>
      </c>
      <c r="I445" s="86">
        <v>1</v>
      </c>
      <c r="J445" s="86">
        <v>1</v>
      </c>
      <c r="K445" s="86">
        <v>0</v>
      </c>
      <c r="L445" s="86">
        <v>0</v>
      </c>
      <c r="M445" s="86">
        <v>0</v>
      </c>
      <c r="N445" s="86">
        <f t="shared" si="10"/>
        <v>0</v>
      </c>
      <c r="O445" s="87">
        <f t="shared" si="10"/>
        <v>1</v>
      </c>
      <c r="P445" s="87">
        <f t="shared" si="11"/>
        <v>1</v>
      </c>
    </row>
    <row r="446" spans="1:16" ht="16.5" customHeight="1" x14ac:dyDescent="0.25">
      <c r="A446" s="85" t="s">
        <v>221</v>
      </c>
      <c r="B446" s="86">
        <v>0</v>
      </c>
      <c r="C446" s="86">
        <v>0</v>
      </c>
      <c r="D446" s="86">
        <v>0</v>
      </c>
      <c r="E446" s="86">
        <v>0</v>
      </c>
      <c r="F446" s="86">
        <v>0</v>
      </c>
      <c r="G446" s="86">
        <v>0</v>
      </c>
      <c r="H446" s="86">
        <v>0</v>
      </c>
      <c r="I446" s="86">
        <v>1</v>
      </c>
      <c r="J446" s="86">
        <v>1</v>
      </c>
      <c r="K446" s="86">
        <v>0</v>
      </c>
      <c r="L446" s="86">
        <v>0</v>
      </c>
      <c r="M446" s="86">
        <v>0</v>
      </c>
      <c r="N446" s="86">
        <f t="shared" si="10"/>
        <v>0</v>
      </c>
      <c r="O446" s="87">
        <f t="shared" si="10"/>
        <v>1</v>
      </c>
      <c r="P446" s="87">
        <f t="shared" si="11"/>
        <v>1</v>
      </c>
    </row>
    <row r="447" spans="1:16" ht="16.5" customHeight="1" x14ac:dyDescent="0.25">
      <c r="A447" s="91" t="s">
        <v>1</v>
      </c>
      <c r="B447" s="92">
        <f t="shared" ref="B447:P447" si="12">SUM(B431:B446)</f>
        <v>1</v>
      </c>
      <c r="C447" s="92">
        <f t="shared" si="12"/>
        <v>2</v>
      </c>
      <c r="D447" s="92">
        <f t="shared" si="12"/>
        <v>3</v>
      </c>
      <c r="E447" s="93">
        <f t="shared" si="12"/>
        <v>9</v>
      </c>
      <c r="F447" s="93">
        <f t="shared" si="12"/>
        <v>55</v>
      </c>
      <c r="G447" s="92">
        <f t="shared" si="12"/>
        <v>64</v>
      </c>
      <c r="H447" s="92">
        <f t="shared" si="12"/>
        <v>31</v>
      </c>
      <c r="I447" s="92">
        <f t="shared" si="12"/>
        <v>300</v>
      </c>
      <c r="J447" s="92">
        <f t="shared" si="12"/>
        <v>331</v>
      </c>
      <c r="K447" s="92">
        <f t="shared" si="12"/>
        <v>41</v>
      </c>
      <c r="L447" s="92">
        <f t="shared" si="12"/>
        <v>234</v>
      </c>
      <c r="M447" s="92">
        <f t="shared" si="12"/>
        <v>275</v>
      </c>
      <c r="N447" s="92">
        <f t="shared" si="12"/>
        <v>82</v>
      </c>
      <c r="O447" s="94">
        <f t="shared" si="12"/>
        <v>591</v>
      </c>
      <c r="P447" s="94">
        <f t="shared" si="12"/>
        <v>673</v>
      </c>
    </row>
    <row r="448" spans="1:16" x14ac:dyDescent="0.25">
      <c r="A448" s="25" t="s">
        <v>501</v>
      </c>
      <c r="E448" s="38"/>
      <c r="F448" s="38"/>
      <c r="O448" s="22"/>
      <c r="P448" s="22"/>
    </row>
    <row r="449" spans="1:16" x14ac:dyDescent="0.25">
      <c r="A449" s="26">
        <v>43160</v>
      </c>
      <c r="E449" s="38"/>
      <c r="F449" s="38"/>
      <c r="O449" s="22"/>
      <c r="P449" s="22"/>
    </row>
    <row r="450" spans="1:16" x14ac:dyDescent="0.25">
      <c r="A450" s="21"/>
      <c r="E450" s="38"/>
      <c r="F450" s="38"/>
      <c r="O450" s="22"/>
      <c r="P450" s="22"/>
    </row>
    <row r="451" spans="1:16" x14ac:dyDescent="0.25">
      <c r="A451" s="21"/>
      <c r="E451" s="38"/>
      <c r="F451" s="38"/>
      <c r="M451"/>
      <c r="N451"/>
    </row>
    <row r="452" spans="1:16" x14ac:dyDescent="0.25">
      <c r="A452" s="57" t="s">
        <v>504</v>
      </c>
      <c r="B452"/>
      <c r="C452"/>
      <c r="D452"/>
      <c r="E452" s="38"/>
      <c r="F452" s="38"/>
      <c r="M452"/>
      <c r="N452"/>
    </row>
    <row r="453" spans="1:16" x14ac:dyDescent="0.25">
      <c r="A453" s="111" t="s">
        <v>441</v>
      </c>
      <c r="B453" s="113" t="s">
        <v>4</v>
      </c>
      <c r="C453" s="114"/>
      <c r="D453" s="114"/>
      <c r="E453" s="78"/>
      <c r="F453" s="78"/>
      <c r="G453"/>
      <c r="H453"/>
      <c r="I453"/>
      <c r="J453"/>
      <c r="K453" s="96"/>
      <c r="L453"/>
      <c r="M453"/>
      <c r="N453"/>
    </row>
    <row r="454" spans="1:16" x14ac:dyDescent="0.25">
      <c r="A454" s="112"/>
      <c r="B454" s="81" t="s">
        <v>5</v>
      </c>
      <c r="C454" s="81" t="s">
        <v>6</v>
      </c>
      <c r="D454" s="81" t="s">
        <v>1</v>
      </c>
      <c r="E454" s="78"/>
      <c r="F454" s="78"/>
      <c r="G454"/>
      <c r="H454"/>
      <c r="I454"/>
      <c r="J454"/>
      <c r="K454"/>
      <c r="L454"/>
      <c r="M454"/>
      <c r="N454"/>
    </row>
    <row r="455" spans="1:16" x14ac:dyDescent="0.25">
      <c r="A455" s="56" t="s">
        <v>442</v>
      </c>
      <c r="B455" s="104">
        <v>30</v>
      </c>
      <c r="C455" s="104">
        <v>245</v>
      </c>
      <c r="D455" s="104">
        <f>SUM(B455:C455)</f>
        <v>275</v>
      </c>
      <c r="E455" s="78"/>
      <c r="F455" s="78"/>
      <c r="G455"/>
      <c r="H455"/>
      <c r="I455"/>
      <c r="J455"/>
      <c r="K455"/>
      <c r="L455"/>
      <c r="M455"/>
      <c r="N455"/>
    </row>
    <row r="456" spans="1:16" x14ac:dyDescent="0.25">
      <c r="A456" s="56" t="s">
        <v>443</v>
      </c>
      <c r="B456" s="104">
        <v>37</v>
      </c>
      <c r="C456" s="104">
        <v>228</v>
      </c>
      <c r="D456" s="104">
        <f t="shared" ref="D456:D458" si="13">SUM(B456:C456)</f>
        <v>265</v>
      </c>
      <c r="E456" s="78"/>
      <c r="F456" s="78"/>
      <c r="G456"/>
      <c r="H456"/>
      <c r="I456"/>
      <c r="J456"/>
      <c r="K456"/>
      <c r="L456"/>
      <c r="M456"/>
      <c r="N456"/>
    </row>
    <row r="457" spans="1:16" x14ac:dyDescent="0.25">
      <c r="A457" s="56" t="s">
        <v>444</v>
      </c>
      <c r="B457" s="104">
        <v>15</v>
      </c>
      <c r="C457" s="104">
        <v>116</v>
      </c>
      <c r="D457" s="104">
        <f t="shared" si="13"/>
        <v>131</v>
      </c>
      <c r="E457" s="78"/>
      <c r="F457" s="78"/>
      <c r="G457"/>
      <c r="H457"/>
      <c r="I457"/>
      <c r="J457"/>
      <c r="K457"/>
      <c r="L457"/>
      <c r="M457"/>
      <c r="N457"/>
    </row>
    <row r="458" spans="1:16" x14ac:dyDescent="0.25">
      <c r="A458" s="56" t="s">
        <v>445</v>
      </c>
      <c r="B458" s="104">
        <v>0</v>
      </c>
      <c r="C458" s="104">
        <v>2</v>
      </c>
      <c r="D458" s="104">
        <f t="shared" si="13"/>
        <v>2</v>
      </c>
      <c r="E458" s="78"/>
      <c r="F458" s="78"/>
      <c r="G458"/>
      <c r="H458"/>
      <c r="I458"/>
      <c r="J458"/>
      <c r="K458"/>
      <c r="L458"/>
      <c r="M458"/>
      <c r="N458"/>
    </row>
    <row r="459" spans="1:16" x14ac:dyDescent="0.25">
      <c r="A459" s="59" t="s">
        <v>1</v>
      </c>
      <c r="B459" s="10">
        <f>SUM(B455:B458)</f>
        <v>82</v>
      </c>
      <c r="C459" s="6">
        <f>SUM(C455:C458)</f>
        <v>591</v>
      </c>
      <c r="D459" s="6">
        <f>SUM(D455:D458)</f>
        <v>673</v>
      </c>
      <c r="E459" s="78"/>
      <c r="F459" s="78"/>
      <c r="G459"/>
      <c r="H459"/>
      <c r="I459"/>
      <c r="J459"/>
      <c r="K459"/>
      <c r="L459"/>
      <c r="M459"/>
      <c r="N459"/>
    </row>
    <row r="460" spans="1:16" x14ac:dyDescent="0.25">
      <c r="A460" s="25" t="s">
        <v>505</v>
      </c>
      <c r="B460"/>
      <c r="C460"/>
      <c r="D460"/>
      <c r="E460" s="78"/>
      <c r="H460"/>
      <c r="I460"/>
      <c r="J460"/>
      <c r="K460"/>
      <c r="L460"/>
      <c r="M460"/>
      <c r="N460"/>
    </row>
    <row r="461" spans="1:16" x14ac:dyDescent="0.25">
      <c r="A461" s="26">
        <v>43160</v>
      </c>
      <c r="B461"/>
      <c r="C461"/>
      <c r="D461"/>
      <c r="E461" s="78"/>
      <c r="H461"/>
      <c r="I461"/>
      <c r="J461"/>
      <c r="K461"/>
      <c r="L461"/>
      <c r="M461"/>
      <c r="N461"/>
    </row>
    <row r="462" spans="1:16" x14ac:dyDescent="0.25">
      <c r="A462" s="21"/>
      <c r="K462"/>
      <c r="L462"/>
      <c r="M462"/>
      <c r="N462"/>
    </row>
  </sheetData>
  <mergeCells count="397">
    <mergeCell ref="A280:A291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A292:A298"/>
    <mergeCell ref="A299:A305"/>
    <mergeCell ref="A306:A315"/>
    <mergeCell ref="A317:A331"/>
    <mergeCell ref="A332:A339"/>
    <mergeCell ref="A340:A347"/>
    <mergeCell ref="A348:A357"/>
    <mergeCell ref="A358:A368"/>
    <mergeCell ref="A369:A383"/>
    <mergeCell ref="A453:A454"/>
    <mergeCell ref="B453:D453"/>
    <mergeCell ref="A253:A254"/>
    <mergeCell ref="B253:D253"/>
    <mergeCell ref="A21:G21"/>
    <mergeCell ref="A223:L223"/>
    <mergeCell ref="B30:D30"/>
    <mergeCell ref="B31:D31"/>
    <mergeCell ref="B32:D32"/>
    <mergeCell ref="B33:D33"/>
    <mergeCell ref="B34:D34"/>
    <mergeCell ref="B35:D35"/>
    <mergeCell ref="A22:A23"/>
    <mergeCell ref="B22:D23"/>
    <mergeCell ref="E22:G22"/>
    <mergeCell ref="B45:D45"/>
    <mergeCell ref="B46:D46"/>
    <mergeCell ref="B47:D47"/>
    <mergeCell ref="B48:D48"/>
    <mergeCell ref="B49:D49"/>
    <mergeCell ref="B50:D50"/>
    <mergeCell ref="B51:D51"/>
    <mergeCell ref="B52:D52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8:D68"/>
    <mergeCell ref="B69:D69"/>
    <mergeCell ref="B70:D70"/>
    <mergeCell ref="B71:D71"/>
    <mergeCell ref="B72:D72"/>
    <mergeCell ref="B73:D73"/>
    <mergeCell ref="B74:D74"/>
    <mergeCell ref="B75:D75"/>
    <mergeCell ref="B62:D62"/>
    <mergeCell ref="B63:D63"/>
    <mergeCell ref="B64:D64"/>
    <mergeCell ref="B65:D65"/>
    <mergeCell ref="B66:D66"/>
    <mergeCell ref="B67:D67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97:D97"/>
    <mergeCell ref="B98:D98"/>
    <mergeCell ref="B99:D99"/>
    <mergeCell ref="B100:D100"/>
    <mergeCell ref="B101:D101"/>
    <mergeCell ref="B102:D102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42:D142"/>
    <mergeCell ref="B143:D143"/>
    <mergeCell ref="B144:D144"/>
    <mergeCell ref="B145:D145"/>
    <mergeCell ref="B146:D146"/>
    <mergeCell ref="B147:D147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63:D163"/>
    <mergeCell ref="B164:D164"/>
    <mergeCell ref="B165:D165"/>
    <mergeCell ref="B166:D166"/>
    <mergeCell ref="B167:D167"/>
    <mergeCell ref="B168:D168"/>
    <mergeCell ref="B157:D157"/>
    <mergeCell ref="B158:D158"/>
    <mergeCell ref="B159:D159"/>
    <mergeCell ref="B160:D160"/>
    <mergeCell ref="B161:D161"/>
    <mergeCell ref="B162:D162"/>
    <mergeCell ref="B169:D169"/>
    <mergeCell ref="B170:D170"/>
    <mergeCell ref="B171:D171"/>
    <mergeCell ref="A172:A182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97:D197"/>
    <mergeCell ref="B198:D198"/>
    <mergeCell ref="B199:D199"/>
    <mergeCell ref="B200:D200"/>
    <mergeCell ref="B201:D201"/>
    <mergeCell ref="B187:D187"/>
    <mergeCell ref="B188:D188"/>
    <mergeCell ref="B189:D189"/>
    <mergeCell ref="B190:D190"/>
    <mergeCell ref="B191:D191"/>
    <mergeCell ref="B192:D192"/>
    <mergeCell ref="B194:D194"/>
    <mergeCell ref="B195:D195"/>
    <mergeCell ref="B196:D196"/>
    <mergeCell ref="E224:G224"/>
    <mergeCell ref="H224:J224"/>
    <mergeCell ref="K224:M224"/>
    <mergeCell ref="N224:P224"/>
    <mergeCell ref="A24:A36"/>
    <mergeCell ref="A37:A44"/>
    <mergeCell ref="A45:A55"/>
    <mergeCell ref="A56:A69"/>
    <mergeCell ref="A70:A71"/>
    <mergeCell ref="A72:A92"/>
    <mergeCell ref="B217:D217"/>
    <mergeCell ref="B218:D218"/>
    <mergeCell ref="B219:D219"/>
    <mergeCell ref="A224:A225"/>
    <mergeCell ref="B224:D224"/>
    <mergeCell ref="A93:A106"/>
    <mergeCell ref="A107:A118"/>
    <mergeCell ref="A119:A135"/>
    <mergeCell ref="B208:D208"/>
    <mergeCell ref="B209:D209"/>
    <mergeCell ref="B210:D210"/>
    <mergeCell ref="B211:D211"/>
    <mergeCell ref="B212:D212"/>
    <mergeCell ref="B213:D213"/>
    <mergeCell ref="A1:J1"/>
    <mergeCell ref="A2:J2"/>
    <mergeCell ref="A3:J3"/>
    <mergeCell ref="B29:D29"/>
    <mergeCell ref="A136:A151"/>
    <mergeCell ref="A152:A171"/>
    <mergeCell ref="A183:A191"/>
    <mergeCell ref="A192:A206"/>
    <mergeCell ref="A207:A219"/>
    <mergeCell ref="B24:D24"/>
    <mergeCell ref="B25:D25"/>
    <mergeCell ref="B26:D26"/>
    <mergeCell ref="B27:D27"/>
    <mergeCell ref="B28:D28"/>
    <mergeCell ref="B214:D214"/>
    <mergeCell ref="B215:D215"/>
    <mergeCell ref="B216:D216"/>
    <mergeCell ref="B202:D202"/>
    <mergeCell ref="B203:D203"/>
    <mergeCell ref="B204:D204"/>
    <mergeCell ref="B205:D205"/>
    <mergeCell ref="B206:D206"/>
    <mergeCell ref="B207:D207"/>
    <mergeCell ref="B193:D193"/>
    <mergeCell ref="A278:A279"/>
    <mergeCell ref="B278:D279"/>
    <mergeCell ref="E278:G278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58:D358"/>
    <mergeCell ref="B359:D359"/>
    <mergeCell ref="B360:D360"/>
    <mergeCell ref="B361:D361"/>
    <mergeCell ref="B362:D362"/>
    <mergeCell ref="B363:D363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B374:D374"/>
    <mergeCell ref="B375:D375"/>
    <mergeCell ref="B376:D376"/>
    <mergeCell ref="B377:D377"/>
    <mergeCell ref="B378:D378"/>
    <mergeCell ref="B379:D379"/>
    <mergeCell ref="B380:D380"/>
    <mergeCell ref="B381:D381"/>
    <mergeCell ref="B382:D382"/>
    <mergeCell ref="B383:D383"/>
    <mergeCell ref="B384:D384"/>
    <mergeCell ref="B385:D385"/>
    <mergeCell ref="B386:D386"/>
    <mergeCell ref="B387:D387"/>
    <mergeCell ref="B388:D388"/>
    <mergeCell ref="B389:D389"/>
    <mergeCell ref="A384:A393"/>
    <mergeCell ref="B390:D390"/>
    <mergeCell ref="B391:D391"/>
    <mergeCell ref="B392:D392"/>
    <mergeCell ref="B393:D393"/>
    <mergeCell ref="B394:D394"/>
    <mergeCell ref="B395:D395"/>
    <mergeCell ref="B396:D396"/>
    <mergeCell ref="B397:D397"/>
    <mergeCell ref="B398:D398"/>
    <mergeCell ref="B399:D399"/>
    <mergeCell ref="B400:D400"/>
    <mergeCell ref="B401:D401"/>
    <mergeCell ref="B402:D402"/>
    <mergeCell ref="B403:D403"/>
    <mergeCell ref="B404:D404"/>
    <mergeCell ref="B405:D405"/>
    <mergeCell ref="B406:D406"/>
    <mergeCell ref="B407:D407"/>
    <mergeCell ref="A394:A401"/>
    <mergeCell ref="A402:A414"/>
    <mergeCell ref="B408:D408"/>
    <mergeCell ref="B409:D409"/>
    <mergeCell ref="B410:D410"/>
    <mergeCell ref="B411:D411"/>
    <mergeCell ref="B412:D412"/>
    <mergeCell ref="B413:D413"/>
    <mergeCell ref="B414:D414"/>
    <mergeCell ref="B415:D415"/>
    <mergeCell ref="B416:D416"/>
    <mergeCell ref="B417:D417"/>
    <mergeCell ref="A415:A423"/>
    <mergeCell ref="B418:D418"/>
    <mergeCell ref="B419:D419"/>
    <mergeCell ref="B420:D420"/>
    <mergeCell ref="B421:D421"/>
    <mergeCell ref="B422:D422"/>
    <mergeCell ref="B423:D423"/>
    <mergeCell ref="A429:A430"/>
    <mergeCell ref="B429:D429"/>
    <mergeCell ref="E429:G429"/>
    <mergeCell ref="H429:J429"/>
    <mergeCell ref="K429:M429"/>
    <mergeCell ref="N429:P429"/>
    <mergeCell ref="A424:D4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2013</vt:lpstr>
      <vt:lpstr>2014</vt:lpstr>
      <vt:lpstr>2015</vt:lpstr>
      <vt:lpstr>2016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Ana E. Sorto Fuentes</cp:lastModifiedBy>
  <dcterms:created xsi:type="dcterms:W3CDTF">2018-02-27T16:51:15Z</dcterms:created>
  <dcterms:modified xsi:type="dcterms:W3CDTF">2018-03-08T19:25:51Z</dcterms:modified>
</cp:coreProperties>
</file>