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calopez\Documents\DOC_ISBM\UAIP\2023\DA\Solicitudes de Información Oficiosa\Estadísticas\08 Agosto\"/>
    </mc:Choice>
  </mc:AlternateContent>
  <bookViews>
    <workbookView xWindow="0" yWindow="0" windowWidth="24000" windowHeight="9000" tabRatio="970" firstSheet="2" activeTab="2"/>
  </bookViews>
  <sheets>
    <sheet name="Hoja1" sheetId="1" state="hidden" r:id="rId1"/>
    <sheet name="Hoja2" sheetId="20" state="hidden" r:id="rId2"/>
    <sheet name="Depto" sheetId="19" r:id="rId3"/>
    <sheet name="Municipio" sheetId="2" r:id="rId4"/>
    <sheet name="Ahuachapán" sheetId="3" r:id="rId5"/>
    <sheet name="Santa Ana" sheetId="6" r:id="rId6"/>
    <sheet name="Sonsonate" sheetId="7" r:id="rId7"/>
    <sheet name="Chalatenango" sheetId="8" r:id="rId8"/>
    <sheet name="La Libertad" sheetId="9" r:id="rId9"/>
    <sheet name="San Salvador" sheetId="10" r:id="rId10"/>
    <sheet name="Cuscatlán" sheetId="11" r:id="rId11"/>
    <sheet name="La Paz" sheetId="12" r:id="rId12"/>
    <sheet name="Cabañas" sheetId="13" r:id="rId13"/>
    <sheet name="San Vicente" sheetId="14" r:id="rId14"/>
    <sheet name="Usulután" sheetId="15" r:id="rId15"/>
    <sheet name="San Miguel" sheetId="16" r:id="rId16"/>
    <sheet name="Morazán" sheetId="17" r:id="rId17"/>
    <sheet name="La Unión" sheetId="18" r:id="rId18"/>
  </sheets>
  <definedNames>
    <definedName name="_xlnm._FilterDatabase" localSheetId="0" hidden="1">Hoja1!$A$1:$F$264</definedName>
  </definedNames>
  <calcPr calcId="191029"/>
  <pivotCaches>
    <pivotCache cacheId="0" r:id="rId19"/>
  </pivotCaches>
</workbook>
</file>

<file path=xl/calcChain.xml><?xml version="1.0" encoding="utf-8"?>
<calcChain xmlns="http://schemas.openxmlformats.org/spreadsheetml/2006/main">
  <c r="D20" i="19" l="1"/>
  <c r="D19" i="19"/>
  <c r="D18" i="19"/>
  <c r="D17" i="19"/>
  <c r="D16" i="19"/>
  <c r="D15" i="19"/>
  <c r="D14" i="19"/>
  <c r="D13" i="19"/>
  <c r="D12" i="19"/>
  <c r="D11" i="19"/>
  <c r="D10" i="19"/>
  <c r="D9" i="19"/>
  <c r="D8" i="19"/>
  <c r="D7" i="19"/>
  <c r="D6" i="19"/>
  <c r="H216" i="1" l="1"/>
  <c r="H240" i="1"/>
  <c r="H234" i="1"/>
  <c r="H104" i="1"/>
  <c r="D3" i="3" l="1"/>
  <c r="E3" i="3"/>
  <c r="D4" i="3"/>
  <c r="E4" i="3"/>
  <c r="D5" i="3"/>
  <c r="E5" i="3"/>
  <c r="D6" i="3"/>
  <c r="E6" i="3"/>
  <c r="D7" i="3"/>
  <c r="E7" i="3"/>
  <c r="D8" i="3"/>
  <c r="E8" i="3"/>
  <c r="D9" i="3"/>
  <c r="E9" i="3"/>
  <c r="D10" i="3"/>
  <c r="E10" i="3"/>
  <c r="D11" i="3"/>
  <c r="E11" i="3"/>
  <c r="D12" i="3"/>
  <c r="E12" i="3"/>
  <c r="D13" i="3"/>
  <c r="E13" i="3"/>
  <c r="D14" i="3"/>
  <c r="E14" i="3"/>
  <c r="D3" i="6"/>
  <c r="E3" i="6"/>
  <c r="D4" i="6"/>
  <c r="E4" i="6"/>
  <c r="D5" i="6"/>
  <c r="E5" i="6"/>
  <c r="D6" i="6"/>
  <c r="E6" i="6"/>
  <c r="D7" i="6"/>
  <c r="E7" i="6"/>
  <c r="D8" i="6"/>
  <c r="E8" i="6"/>
  <c r="D9" i="6"/>
  <c r="E9" i="6"/>
  <c r="D10" i="6"/>
  <c r="E10" i="6"/>
  <c r="D11" i="6"/>
  <c r="E11" i="6"/>
  <c r="D12" i="6"/>
  <c r="E12" i="6"/>
  <c r="D13" i="6"/>
  <c r="E13" i="6"/>
  <c r="D14" i="6"/>
  <c r="E14" i="6"/>
  <c r="D15" i="6"/>
  <c r="E15" i="6"/>
  <c r="D3" i="7"/>
  <c r="E3" i="7"/>
  <c r="D4" i="7"/>
  <c r="E4" i="7"/>
  <c r="D5" i="7"/>
  <c r="E5" i="7"/>
  <c r="D6" i="7"/>
  <c r="E6" i="7"/>
  <c r="D7" i="7"/>
  <c r="E7" i="7"/>
  <c r="D8" i="7"/>
  <c r="E8" i="7"/>
  <c r="D9" i="7"/>
  <c r="E9" i="7"/>
  <c r="D10" i="7"/>
  <c r="E10" i="7"/>
  <c r="D11" i="7"/>
  <c r="E11" i="7"/>
  <c r="D12" i="7"/>
  <c r="E12" i="7"/>
  <c r="D13" i="7"/>
  <c r="E13" i="7"/>
  <c r="D14" i="7"/>
  <c r="E14" i="7"/>
  <c r="D15" i="7"/>
  <c r="E15" i="7"/>
  <c r="D16" i="7"/>
  <c r="E16" i="7"/>
  <c r="D17" i="7"/>
  <c r="E17" i="7"/>
  <c r="D18" i="7"/>
  <c r="E18" i="7"/>
  <c r="F9" i="6" l="1"/>
  <c r="F17" i="7"/>
  <c r="F10" i="6"/>
  <c r="F12" i="3"/>
  <c r="F4" i="3"/>
  <c r="F14" i="7"/>
  <c r="F14" i="3"/>
  <c r="F7" i="7"/>
  <c r="F18" i="7"/>
  <c r="F14" i="6"/>
  <c r="F11" i="6"/>
  <c r="F3" i="6"/>
  <c r="F16" i="7"/>
  <c r="F6" i="3"/>
  <c r="F4" i="6"/>
  <c r="F12" i="7"/>
  <c r="F4" i="7"/>
  <c r="F7" i="3"/>
  <c r="F3" i="3"/>
  <c r="F15" i="7"/>
  <c r="F6" i="6"/>
  <c r="F10" i="3"/>
  <c r="F12" i="6"/>
  <c r="F10" i="7"/>
  <c r="F6" i="7"/>
  <c r="F15" i="6"/>
  <c r="F9" i="3"/>
  <c r="F13" i="7"/>
  <c r="F9" i="7"/>
  <c r="F7" i="6"/>
  <c r="F8" i="7"/>
  <c r="F5" i="3"/>
  <c r="F8" i="6"/>
  <c r="F5" i="6"/>
  <c r="F11" i="3"/>
  <c r="F5" i="7"/>
  <c r="F8" i="3"/>
  <c r="F11" i="7"/>
  <c r="F3" i="7"/>
  <c r="F13" i="6"/>
  <c r="F13" i="3"/>
  <c r="E3" i="18"/>
  <c r="E4" i="18"/>
  <c r="E5" i="18"/>
  <c r="E6" i="18"/>
  <c r="E7" i="18"/>
  <c r="E8" i="18"/>
  <c r="E9" i="18"/>
  <c r="E10" i="18"/>
  <c r="E11" i="18"/>
  <c r="E12" i="18"/>
  <c r="E13" i="18"/>
  <c r="E14" i="18"/>
  <c r="E15" i="18"/>
  <c r="E16" i="18"/>
  <c r="E17" i="18"/>
  <c r="E18" i="18"/>
  <c r="E19" i="18"/>
  <c r="E20" i="18"/>
  <c r="D4" i="18"/>
  <c r="D5" i="18"/>
  <c r="D6" i="18"/>
  <c r="D7" i="18"/>
  <c r="D8" i="18"/>
  <c r="D9" i="18"/>
  <c r="D10" i="18"/>
  <c r="D11" i="18"/>
  <c r="D12" i="18"/>
  <c r="D13" i="18"/>
  <c r="D14" i="18"/>
  <c r="D15" i="18"/>
  <c r="D16" i="18"/>
  <c r="D17" i="18"/>
  <c r="D18" i="18"/>
  <c r="D19" i="18"/>
  <c r="D20" i="18"/>
  <c r="D3" i="18"/>
  <c r="E3" i="17"/>
  <c r="E4" i="17"/>
  <c r="E5" i="17"/>
  <c r="E6" i="17"/>
  <c r="E7" i="17"/>
  <c r="E8" i="17"/>
  <c r="E9" i="17"/>
  <c r="E10" i="17"/>
  <c r="E11" i="17"/>
  <c r="E12" i="17"/>
  <c r="E13" i="17"/>
  <c r="E14" i="17"/>
  <c r="E15" i="17"/>
  <c r="E16" i="17"/>
  <c r="E17" i="17"/>
  <c r="E18" i="17"/>
  <c r="E19" i="17"/>
  <c r="E20" i="17"/>
  <c r="E21" i="17"/>
  <c r="E22" i="17"/>
  <c r="E23" i="17"/>
  <c r="E24" i="17"/>
  <c r="E25" i="17"/>
  <c r="E26" i="17"/>
  <c r="E27" i="17"/>
  <c r="E28" i="17"/>
  <c r="D4" i="17"/>
  <c r="D5" i="17"/>
  <c r="D6" i="17"/>
  <c r="D7" i="17"/>
  <c r="D8" i="17"/>
  <c r="D9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3" i="17"/>
  <c r="E3" i="16"/>
  <c r="E4" i="16"/>
  <c r="E5" i="16"/>
  <c r="E6" i="16"/>
  <c r="E7" i="16"/>
  <c r="E8" i="16"/>
  <c r="E9" i="16"/>
  <c r="E10" i="16"/>
  <c r="E11" i="16"/>
  <c r="E12" i="16"/>
  <c r="E13" i="16"/>
  <c r="E14" i="16"/>
  <c r="E15" i="16"/>
  <c r="E16" i="16"/>
  <c r="E17" i="16"/>
  <c r="E18" i="16"/>
  <c r="E19" i="16"/>
  <c r="E20" i="16"/>
  <c r="E21" i="16"/>
  <c r="E22" i="16"/>
  <c r="D4" i="16"/>
  <c r="D5" i="16"/>
  <c r="D6" i="16"/>
  <c r="D7" i="16"/>
  <c r="D8" i="16"/>
  <c r="D9" i="16"/>
  <c r="D10" i="16"/>
  <c r="D11" i="16"/>
  <c r="D12" i="16"/>
  <c r="D13" i="16"/>
  <c r="D14" i="16"/>
  <c r="D15" i="16"/>
  <c r="D16" i="16"/>
  <c r="D17" i="16"/>
  <c r="D18" i="16"/>
  <c r="D19" i="16"/>
  <c r="D20" i="16"/>
  <c r="D21" i="16"/>
  <c r="D22" i="16"/>
  <c r="D3" i="16"/>
  <c r="E3" i="15"/>
  <c r="E4" i="15"/>
  <c r="E5" i="15"/>
  <c r="E6" i="15"/>
  <c r="E7" i="15"/>
  <c r="E8" i="15"/>
  <c r="E9" i="15"/>
  <c r="E10" i="15"/>
  <c r="E11" i="15"/>
  <c r="E12" i="15"/>
  <c r="E13" i="15"/>
  <c r="E14" i="15"/>
  <c r="E15" i="15"/>
  <c r="E16" i="15"/>
  <c r="E17" i="15"/>
  <c r="E18" i="15"/>
  <c r="E19" i="15"/>
  <c r="E20" i="15"/>
  <c r="E21" i="15"/>
  <c r="E22" i="15"/>
  <c r="E23" i="15"/>
  <c r="E24" i="15"/>
  <c r="E25" i="15"/>
  <c r="D4" i="15"/>
  <c r="D5" i="15"/>
  <c r="D6" i="15"/>
  <c r="D7" i="15"/>
  <c r="D8" i="15"/>
  <c r="D9" i="15"/>
  <c r="D10" i="15"/>
  <c r="D11" i="15"/>
  <c r="D12" i="15"/>
  <c r="D13" i="15"/>
  <c r="D14" i="15"/>
  <c r="D15" i="15"/>
  <c r="D16" i="15"/>
  <c r="D17" i="15"/>
  <c r="D18" i="15"/>
  <c r="D19" i="15"/>
  <c r="D20" i="15"/>
  <c r="D21" i="15"/>
  <c r="D22" i="15"/>
  <c r="D23" i="15"/>
  <c r="D24" i="15"/>
  <c r="D25" i="15"/>
  <c r="D3" i="15"/>
  <c r="E3" i="14"/>
  <c r="E4" i="14"/>
  <c r="E5" i="14"/>
  <c r="E6" i="14"/>
  <c r="E7" i="14"/>
  <c r="E8" i="14"/>
  <c r="E9" i="14"/>
  <c r="E10" i="14"/>
  <c r="E11" i="14"/>
  <c r="E12" i="14"/>
  <c r="E13" i="14"/>
  <c r="E14" i="14"/>
  <c r="E15" i="14"/>
  <c r="D4" i="14"/>
  <c r="D5" i="14"/>
  <c r="D6" i="14"/>
  <c r="D7" i="14"/>
  <c r="D8" i="14"/>
  <c r="D9" i="14"/>
  <c r="D10" i="14"/>
  <c r="D11" i="14"/>
  <c r="D12" i="14"/>
  <c r="D13" i="14"/>
  <c r="D14" i="14"/>
  <c r="D15" i="14"/>
  <c r="D3" i="14"/>
  <c r="E3" i="13"/>
  <c r="E4" i="13"/>
  <c r="E5" i="13"/>
  <c r="E6" i="13"/>
  <c r="E7" i="13"/>
  <c r="E8" i="13"/>
  <c r="E9" i="13"/>
  <c r="E10" i="13"/>
  <c r="E11" i="13"/>
  <c r="D4" i="13"/>
  <c r="D5" i="13"/>
  <c r="D6" i="13"/>
  <c r="D7" i="13"/>
  <c r="D8" i="13"/>
  <c r="D9" i="13"/>
  <c r="D10" i="13"/>
  <c r="D11" i="13"/>
  <c r="D3" i="13"/>
  <c r="E3" i="12"/>
  <c r="E4" i="12"/>
  <c r="E5" i="12"/>
  <c r="E6" i="12"/>
  <c r="E7" i="12"/>
  <c r="E8" i="12"/>
  <c r="E9" i="12"/>
  <c r="E10" i="12"/>
  <c r="E11" i="12"/>
  <c r="E12" i="12"/>
  <c r="E13" i="12"/>
  <c r="E14" i="12"/>
  <c r="E15" i="12"/>
  <c r="E16" i="12"/>
  <c r="E17" i="12"/>
  <c r="E18" i="12"/>
  <c r="E19" i="12"/>
  <c r="E20" i="12"/>
  <c r="E21" i="12"/>
  <c r="E22" i="12"/>
  <c r="E23" i="12"/>
  <c r="E24" i="12"/>
  <c r="D4" i="12"/>
  <c r="D5" i="12"/>
  <c r="D6" i="12"/>
  <c r="D7" i="12"/>
  <c r="D8" i="12"/>
  <c r="D9" i="12"/>
  <c r="D10" i="12"/>
  <c r="D11" i="12"/>
  <c r="D12" i="12"/>
  <c r="D13" i="12"/>
  <c r="D14" i="12"/>
  <c r="D15" i="12"/>
  <c r="D16" i="12"/>
  <c r="D17" i="12"/>
  <c r="D18" i="12"/>
  <c r="D19" i="12"/>
  <c r="D20" i="12"/>
  <c r="D21" i="12"/>
  <c r="D22" i="12"/>
  <c r="D23" i="12"/>
  <c r="D24" i="12"/>
  <c r="D3" i="12"/>
  <c r="E3" i="11"/>
  <c r="E4" i="11"/>
  <c r="E5" i="11"/>
  <c r="E6" i="11"/>
  <c r="E7" i="11"/>
  <c r="E8" i="11"/>
  <c r="E9" i="11"/>
  <c r="E10" i="11"/>
  <c r="E11" i="11"/>
  <c r="E12" i="11"/>
  <c r="E13" i="11"/>
  <c r="E14" i="11"/>
  <c r="E15" i="11"/>
  <c r="E16" i="11"/>
  <c r="E17" i="11"/>
  <c r="E18" i="11"/>
  <c r="D4" i="11"/>
  <c r="D5" i="11"/>
  <c r="D6" i="11"/>
  <c r="D7" i="11"/>
  <c r="D8" i="11"/>
  <c r="D9" i="11"/>
  <c r="D10" i="11"/>
  <c r="D11" i="11"/>
  <c r="D12" i="11"/>
  <c r="D13" i="11"/>
  <c r="D14" i="11"/>
  <c r="D15" i="11"/>
  <c r="D16" i="11"/>
  <c r="D17" i="11"/>
  <c r="D18" i="11"/>
  <c r="D3" i="11"/>
  <c r="E3" i="10"/>
  <c r="E4" i="10"/>
  <c r="E5" i="10"/>
  <c r="E6" i="10"/>
  <c r="E7" i="10"/>
  <c r="E8" i="10"/>
  <c r="E9" i="10"/>
  <c r="E10" i="10"/>
  <c r="E11" i="10"/>
  <c r="E12" i="10"/>
  <c r="E13" i="10"/>
  <c r="E14" i="10"/>
  <c r="E15" i="10"/>
  <c r="E16" i="10"/>
  <c r="E17" i="10"/>
  <c r="E18" i="10"/>
  <c r="E19" i="10"/>
  <c r="E20" i="10"/>
  <c r="E21" i="10"/>
  <c r="D4" i="10"/>
  <c r="D5" i="10"/>
  <c r="D6" i="10"/>
  <c r="D7" i="10"/>
  <c r="D8" i="10"/>
  <c r="D9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3" i="10"/>
  <c r="E3" i="9"/>
  <c r="E4" i="9"/>
  <c r="E5" i="9"/>
  <c r="E6" i="9"/>
  <c r="E7" i="9"/>
  <c r="E8" i="9"/>
  <c r="E9" i="9"/>
  <c r="E10" i="9"/>
  <c r="E11" i="9"/>
  <c r="E12" i="9"/>
  <c r="E13" i="9"/>
  <c r="E14" i="9"/>
  <c r="E15" i="9"/>
  <c r="E16" i="9"/>
  <c r="E17" i="9"/>
  <c r="E18" i="9"/>
  <c r="E19" i="9"/>
  <c r="E20" i="9"/>
  <c r="E21" i="9"/>
  <c r="E22" i="9"/>
  <c r="E23" i="9"/>
  <c r="E24" i="9"/>
  <c r="D4" i="9"/>
  <c r="D5" i="9"/>
  <c r="D6" i="9"/>
  <c r="D7" i="9"/>
  <c r="D8" i="9"/>
  <c r="D9" i="9"/>
  <c r="D10" i="9"/>
  <c r="D11" i="9"/>
  <c r="D12" i="9"/>
  <c r="D13" i="9"/>
  <c r="D14" i="9"/>
  <c r="D15" i="9"/>
  <c r="D16" i="9"/>
  <c r="D17" i="9"/>
  <c r="D18" i="9"/>
  <c r="D19" i="9"/>
  <c r="D20" i="9"/>
  <c r="D21" i="9"/>
  <c r="D22" i="9"/>
  <c r="D23" i="9"/>
  <c r="D24" i="9"/>
  <c r="D3" i="9"/>
  <c r="E3" i="8"/>
  <c r="E4" i="8"/>
  <c r="E5" i="8"/>
  <c r="E6" i="8"/>
  <c r="E7" i="8"/>
  <c r="E8" i="8"/>
  <c r="E9" i="8"/>
  <c r="E10" i="8"/>
  <c r="E11" i="8"/>
  <c r="E12" i="8"/>
  <c r="E13" i="8"/>
  <c r="E14" i="8"/>
  <c r="E15" i="8"/>
  <c r="E16" i="8"/>
  <c r="E17" i="8"/>
  <c r="E18" i="8"/>
  <c r="E19" i="8"/>
  <c r="E20" i="8"/>
  <c r="E21" i="8"/>
  <c r="E22" i="8"/>
  <c r="E23" i="8"/>
  <c r="E24" i="8"/>
  <c r="E25" i="8"/>
  <c r="E26" i="8"/>
  <c r="E27" i="8"/>
  <c r="E28" i="8"/>
  <c r="E29" i="8"/>
  <c r="E30" i="8"/>
  <c r="E31" i="8"/>
  <c r="E32" i="8"/>
  <c r="E33" i="8"/>
  <c r="E34" i="8"/>
  <c r="E35" i="8"/>
  <c r="D4" i="8"/>
  <c r="D5" i="8"/>
  <c r="D6" i="8"/>
  <c r="D7" i="8"/>
  <c r="D8" i="8"/>
  <c r="D9" i="8"/>
  <c r="D10" i="8"/>
  <c r="D11" i="8"/>
  <c r="D12" i="8"/>
  <c r="D13" i="8"/>
  <c r="D14" i="8"/>
  <c r="D15" i="8"/>
  <c r="D16" i="8"/>
  <c r="D17" i="8"/>
  <c r="D18" i="8"/>
  <c r="D19" i="8"/>
  <c r="D20" i="8"/>
  <c r="D21" i="8"/>
  <c r="D22" i="8"/>
  <c r="D23" i="8"/>
  <c r="D24" i="8"/>
  <c r="D25" i="8"/>
  <c r="D26" i="8"/>
  <c r="D27" i="8"/>
  <c r="D28" i="8"/>
  <c r="D29" i="8"/>
  <c r="D30" i="8"/>
  <c r="D31" i="8"/>
  <c r="D32" i="8"/>
  <c r="D33" i="8"/>
  <c r="D34" i="8"/>
  <c r="D35" i="8"/>
  <c r="D3" i="8"/>
  <c r="D25" i="9" l="1"/>
  <c r="D264" i="1"/>
  <c r="C264" i="1"/>
  <c r="E264" i="1" l="1"/>
  <c r="E19" i="7"/>
  <c r="D19" i="7"/>
  <c r="E16" i="6"/>
  <c r="D16" i="6"/>
  <c r="E15" i="3"/>
  <c r="D15" i="3"/>
  <c r="J19" i="7" l="1"/>
  <c r="E6" i="2" l="1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J25" i="9" l="1"/>
  <c r="I23" i="16" l="1"/>
  <c r="I22" i="10"/>
  <c r="I16" i="6"/>
  <c r="K21" i="18" l="1"/>
  <c r="J21" i="18"/>
  <c r="K29" i="17"/>
  <c r="J29" i="17"/>
  <c r="L23" i="16"/>
  <c r="K23" i="16"/>
  <c r="K26" i="15"/>
  <c r="J26" i="15"/>
  <c r="K16" i="14"/>
  <c r="J16" i="14"/>
  <c r="K12" i="13"/>
  <c r="J12" i="13"/>
  <c r="K25" i="12"/>
  <c r="J25" i="12"/>
  <c r="K19" i="11"/>
  <c r="J19" i="11"/>
  <c r="L22" i="10"/>
  <c r="K22" i="10"/>
  <c r="K25" i="9"/>
  <c r="K36" i="8"/>
  <c r="J36" i="8"/>
  <c r="K19" i="7"/>
  <c r="L16" i="6"/>
  <c r="K16" i="6"/>
  <c r="K15" i="3"/>
  <c r="J15" i="3"/>
  <c r="I15" i="3"/>
  <c r="F20" i="18" l="1"/>
  <c r="F19" i="18"/>
  <c r="F18" i="18"/>
  <c r="F17" i="18"/>
  <c r="F16" i="18"/>
  <c r="F15" i="18"/>
  <c r="F14" i="18"/>
  <c r="F13" i="18"/>
  <c r="F12" i="18"/>
  <c r="F11" i="18"/>
  <c r="F10" i="18"/>
  <c r="F9" i="18"/>
  <c r="F8" i="18"/>
  <c r="F7" i="18"/>
  <c r="F6" i="18"/>
  <c r="F5" i="18"/>
  <c r="F4" i="18"/>
  <c r="F3" i="18"/>
  <c r="F28" i="17"/>
  <c r="F27" i="17"/>
  <c r="F26" i="17"/>
  <c r="F25" i="17"/>
  <c r="F24" i="17"/>
  <c r="F23" i="17"/>
  <c r="F22" i="17"/>
  <c r="F21" i="17"/>
  <c r="F20" i="17"/>
  <c r="F19" i="17"/>
  <c r="F18" i="17"/>
  <c r="F17" i="17"/>
  <c r="F16" i="17"/>
  <c r="F15" i="17"/>
  <c r="F14" i="17"/>
  <c r="F13" i="17"/>
  <c r="F12" i="17"/>
  <c r="F11" i="17"/>
  <c r="F10" i="17"/>
  <c r="F9" i="17"/>
  <c r="F8" i="17"/>
  <c r="F7" i="17"/>
  <c r="F6" i="17"/>
  <c r="F5" i="17"/>
  <c r="F4" i="17"/>
  <c r="F3" i="17"/>
  <c r="F22" i="16"/>
  <c r="F21" i="16"/>
  <c r="F20" i="16"/>
  <c r="F19" i="16"/>
  <c r="F18" i="16"/>
  <c r="F17" i="16"/>
  <c r="F16" i="16"/>
  <c r="F15" i="16"/>
  <c r="F14" i="16"/>
  <c r="F13" i="16"/>
  <c r="F12" i="16"/>
  <c r="F11" i="16"/>
  <c r="F10" i="16"/>
  <c r="F9" i="16"/>
  <c r="F8" i="16"/>
  <c r="F7" i="16"/>
  <c r="F6" i="16"/>
  <c r="F5" i="16"/>
  <c r="F4" i="16"/>
  <c r="F3" i="16"/>
  <c r="F25" i="15"/>
  <c r="F24" i="15"/>
  <c r="F23" i="15"/>
  <c r="F22" i="15"/>
  <c r="F21" i="15"/>
  <c r="F20" i="15"/>
  <c r="F19" i="15"/>
  <c r="F18" i="15"/>
  <c r="F17" i="15"/>
  <c r="F16" i="15"/>
  <c r="F15" i="15"/>
  <c r="F14" i="15"/>
  <c r="F13" i="15"/>
  <c r="F12" i="15"/>
  <c r="F11" i="15"/>
  <c r="F10" i="15"/>
  <c r="F9" i="15"/>
  <c r="F8" i="15"/>
  <c r="F7" i="15"/>
  <c r="F6" i="15"/>
  <c r="F5" i="15"/>
  <c r="F4" i="15"/>
  <c r="F3" i="15"/>
  <c r="F15" i="14"/>
  <c r="F14" i="14"/>
  <c r="F13" i="14"/>
  <c r="F12" i="14"/>
  <c r="F11" i="14"/>
  <c r="F10" i="14"/>
  <c r="F9" i="14"/>
  <c r="F8" i="14"/>
  <c r="F7" i="14"/>
  <c r="F6" i="14"/>
  <c r="F5" i="14"/>
  <c r="F4" i="14"/>
  <c r="F3" i="14"/>
  <c r="F11" i="13"/>
  <c r="F10" i="13"/>
  <c r="F9" i="13"/>
  <c r="F8" i="13"/>
  <c r="F7" i="13"/>
  <c r="F6" i="13"/>
  <c r="F5" i="13"/>
  <c r="F4" i="13"/>
  <c r="F3" i="13"/>
  <c r="F24" i="12"/>
  <c r="F23" i="12"/>
  <c r="F22" i="12"/>
  <c r="F21" i="12"/>
  <c r="F20" i="12"/>
  <c r="F19" i="12"/>
  <c r="F18" i="12"/>
  <c r="F17" i="12"/>
  <c r="F16" i="12"/>
  <c r="F15" i="12"/>
  <c r="F14" i="12"/>
  <c r="F13" i="12"/>
  <c r="F12" i="12"/>
  <c r="F11" i="12"/>
  <c r="F10" i="12"/>
  <c r="F9" i="12"/>
  <c r="F8" i="12"/>
  <c r="F7" i="12"/>
  <c r="F6" i="12"/>
  <c r="F5" i="12"/>
  <c r="F4" i="12"/>
  <c r="F3" i="12"/>
  <c r="F18" i="11"/>
  <c r="F17" i="11"/>
  <c r="F16" i="11"/>
  <c r="F15" i="11"/>
  <c r="F14" i="11"/>
  <c r="F13" i="11"/>
  <c r="F12" i="11"/>
  <c r="F11" i="11"/>
  <c r="F10" i="11"/>
  <c r="F9" i="11"/>
  <c r="F8" i="11"/>
  <c r="F7" i="11"/>
  <c r="F6" i="11"/>
  <c r="F5" i="11"/>
  <c r="F4" i="11"/>
  <c r="F3" i="11"/>
  <c r="F21" i="10"/>
  <c r="F20" i="10"/>
  <c r="F19" i="10"/>
  <c r="F18" i="10"/>
  <c r="F17" i="10"/>
  <c r="F16" i="10"/>
  <c r="F15" i="10"/>
  <c r="F14" i="10"/>
  <c r="F13" i="10"/>
  <c r="F12" i="10"/>
  <c r="F11" i="10"/>
  <c r="F10" i="10"/>
  <c r="F9" i="10"/>
  <c r="F8" i="10"/>
  <c r="F7" i="10"/>
  <c r="F6" i="10"/>
  <c r="F5" i="10"/>
  <c r="F4" i="10"/>
  <c r="F3" i="10"/>
  <c r="F24" i="9"/>
  <c r="F23" i="9"/>
  <c r="F22" i="9"/>
  <c r="F21" i="9"/>
  <c r="F20" i="9"/>
  <c r="F19" i="9"/>
  <c r="F18" i="9"/>
  <c r="F17" i="9"/>
  <c r="F16" i="9"/>
  <c r="F15" i="9"/>
  <c r="F14" i="9"/>
  <c r="F13" i="9"/>
  <c r="F12" i="9"/>
  <c r="F11" i="9"/>
  <c r="F10" i="9"/>
  <c r="F9" i="9"/>
  <c r="F8" i="9"/>
  <c r="F7" i="9"/>
  <c r="F6" i="9"/>
  <c r="F5" i="9"/>
  <c r="F4" i="9"/>
  <c r="F3" i="9"/>
  <c r="F35" i="8"/>
  <c r="F34" i="8"/>
  <c r="F33" i="8"/>
  <c r="F32" i="8"/>
  <c r="F31" i="8"/>
  <c r="F30" i="8"/>
  <c r="F29" i="8"/>
  <c r="F28" i="8"/>
  <c r="F27" i="8"/>
  <c r="F26" i="8"/>
  <c r="F25" i="8"/>
  <c r="F24" i="8"/>
  <c r="F23" i="8"/>
  <c r="F22" i="8"/>
  <c r="F21" i="8"/>
  <c r="F20" i="8"/>
  <c r="F19" i="8"/>
  <c r="F18" i="8"/>
  <c r="F17" i="8"/>
  <c r="F16" i="8"/>
  <c r="F15" i="8"/>
  <c r="F14" i="8"/>
  <c r="F13" i="8"/>
  <c r="F12" i="8"/>
  <c r="F11" i="8"/>
  <c r="F10" i="8"/>
  <c r="F9" i="8"/>
  <c r="F8" i="8"/>
  <c r="F7" i="8"/>
  <c r="F6" i="8"/>
  <c r="F5" i="8"/>
  <c r="F4" i="8"/>
  <c r="F3" i="8"/>
  <c r="F16" i="14" l="1"/>
  <c r="F25" i="12"/>
  <c r="F22" i="10"/>
  <c r="F21" i="18"/>
  <c r="F19" i="7"/>
  <c r="F36" i="8"/>
  <c r="F12" i="13"/>
  <c r="F25" i="9"/>
  <c r="F29" i="17"/>
  <c r="F26" i="15"/>
  <c r="F23" i="16"/>
  <c r="F19" i="11"/>
  <c r="F15" i="3"/>
  <c r="F16" i="6" l="1"/>
  <c r="L15" i="3"/>
  <c r="G15" i="3"/>
  <c r="D22" i="3" l="1"/>
  <c r="L21" i="18"/>
  <c r="I21" i="18"/>
  <c r="H21" i="18"/>
  <c r="G21" i="18"/>
  <c r="E21" i="18"/>
  <c r="D21" i="18"/>
  <c r="L29" i="17"/>
  <c r="I29" i="17"/>
  <c r="H29" i="17"/>
  <c r="G29" i="17"/>
  <c r="E29" i="17"/>
  <c r="D29" i="17"/>
  <c r="M23" i="16"/>
  <c r="J23" i="16"/>
  <c r="H23" i="16"/>
  <c r="G23" i="16"/>
  <c r="E23" i="16"/>
  <c r="D23" i="16"/>
  <c r="L26" i="15"/>
  <c r="I26" i="15"/>
  <c r="H26" i="15"/>
  <c r="G26" i="15"/>
  <c r="E26" i="15"/>
  <c r="D26" i="15"/>
  <c r="L16" i="14"/>
  <c r="I16" i="14"/>
  <c r="H16" i="14"/>
  <c r="G16" i="14"/>
  <c r="E16" i="14"/>
  <c r="D16" i="14"/>
  <c r="L12" i="13"/>
  <c r="I12" i="13"/>
  <c r="H12" i="13"/>
  <c r="G12" i="13"/>
  <c r="E12" i="13"/>
  <c r="D12" i="13"/>
  <c r="L25" i="12"/>
  <c r="I25" i="12"/>
  <c r="H25" i="12"/>
  <c r="G25" i="12"/>
  <c r="E25" i="12"/>
  <c r="D25" i="12"/>
  <c r="L19" i="11"/>
  <c r="I19" i="11"/>
  <c r="H19" i="11"/>
  <c r="G19" i="11"/>
  <c r="E19" i="11"/>
  <c r="D19" i="11"/>
  <c r="M22" i="10"/>
  <c r="J22" i="10"/>
  <c r="H22" i="10"/>
  <c r="G22" i="10"/>
  <c r="E22" i="10"/>
  <c r="D22" i="10"/>
  <c r="L25" i="9"/>
  <c r="I25" i="9"/>
  <c r="H25" i="9"/>
  <c r="G25" i="9"/>
  <c r="E25" i="9"/>
  <c r="L36" i="8"/>
  <c r="I36" i="8"/>
  <c r="H36" i="8"/>
  <c r="G36" i="8"/>
  <c r="E36" i="8"/>
  <c r="D36" i="8"/>
  <c r="L19" i="7"/>
  <c r="I19" i="7"/>
  <c r="H19" i="7"/>
  <c r="G19" i="7"/>
  <c r="M16" i="6"/>
  <c r="J16" i="6"/>
  <c r="H16" i="6"/>
  <c r="G16" i="6"/>
  <c r="H15" i="3"/>
  <c r="E35" i="17" l="1"/>
  <c r="E18" i="13"/>
  <c r="E30" i="16"/>
  <c r="D33" i="15"/>
  <c r="D23" i="14"/>
  <c r="D31" i="12"/>
  <c r="D28" i="10"/>
  <c r="D31" i="9"/>
  <c r="D25" i="7"/>
  <c r="D24" i="6"/>
  <c r="D25" i="11"/>
  <c r="E27" i="18"/>
  <c r="C42" i="8"/>
</calcChain>
</file>

<file path=xl/sharedStrings.xml><?xml version="1.0" encoding="utf-8"?>
<sst xmlns="http://schemas.openxmlformats.org/spreadsheetml/2006/main" count="3167" uniqueCount="584">
  <si>
    <t>DEPARTAMENTO</t>
  </si>
  <si>
    <t>MUNICIPIO</t>
  </si>
  <si>
    <t>COTIZANTES</t>
  </si>
  <si>
    <t>Total general</t>
  </si>
  <si>
    <t>DEPARTAMENTOS</t>
  </si>
  <si>
    <t>MUNICIPIOS</t>
  </si>
  <si>
    <t>TOTAL</t>
  </si>
  <si>
    <t>INSTITUTO SALVADOREÑO DE BIENESTAR MAGISTERIAL</t>
  </si>
  <si>
    <t>POBLACIÓN POR DEPARTAMENTO Y MUNICIPIO</t>
  </si>
  <si>
    <t>BENEFICIARIOS</t>
  </si>
  <si>
    <t>TOTALES</t>
  </si>
  <si>
    <t xml:space="preserve">AHUACHAPAN                                                                                          </t>
  </si>
  <si>
    <t xml:space="preserve">APANECA                                                                                             </t>
  </si>
  <si>
    <t xml:space="preserve">ATIQUIZAYA                                                                                          </t>
  </si>
  <si>
    <t xml:space="preserve">ATACO                                                                                               </t>
  </si>
  <si>
    <t xml:space="preserve">EL REFUGIO                                                                                          </t>
  </si>
  <si>
    <t xml:space="preserve">GUAYMANGO                                                                                           </t>
  </si>
  <si>
    <t xml:space="preserve">JUJUTLA                                                                                             </t>
  </si>
  <si>
    <t xml:space="preserve">SAN FRANCISCO MENENDEZ                                                                              </t>
  </si>
  <si>
    <t xml:space="preserve">SAN LORENZO                                                                                         </t>
  </si>
  <si>
    <t xml:space="preserve">SAN PEDRO PUXTLA                                                                                    </t>
  </si>
  <si>
    <t xml:space="preserve">TACUBA                                                                                              </t>
  </si>
  <si>
    <t xml:space="preserve">TURIN                                                                                               </t>
  </si>
  <si>
    <t>FC</t>
  </si>
  <si>
    <t>COD</t>
  </si>
  <si>
    <t>LCC</t>
  </si>
  <si>
    <t>-</t>
  </si>
  <si>
    <t xml:space="preserve">CANDELARIA DE LA FRONTERA                                                                           </t>
  </si>
  <si>
    <t xml:space="preserve">COATEPEQUE                                                                                          </t>
  </si>
  <si>
    <t xml:space="preserve">CHALCHUAPA                                                                                          </t>
  </si>
  <si>
    <t xml:space="preserve">EL CONGO                                                                                            </t>
  </si>
  <si>
    <t xml:space="preserve">EL PORVENIR                                                                                         </t>
  </si>
  <si>
    <t xml:space="preserve">MASAHUAT                                                                                            </t>
  </si>
  <si>
    <t xml:space="preserve">METAPAN                                                                                             </t>
  </si>
  <si>
    <t xml:space="preserve">SAN ANTONIO PAJONAL                                                                                 </t>
  </si>
  <si>
    <t xml:space="preserve">SAN SEBASTIAN SALITRILLO                                                                            </t>
  </si>
  <si>
    <t xml:space="preserve">SANTA ANA                                                                                           </t>
  </si>
  <si>
    <t xml:space="preserve">SANTA ROSA GUACHIPILIN                                                                              </t>
  </si>
  <si>
    <t xml:space="preserve">SANTIAGO DE LA FRONTERA                                                                             </t>
  </si>
  <si>
    <t xml:space="preserve">TEXISTEPEQUE                                                                                        </t>
  </si>
  <si>
    <t>COTIZ</t>
  </si>
  <si>
    <t>BENEF</t>
  </si>
  <si>
    <t>BENEF - BENEFICIARIOS</t>
  </si>
  <si>
    <t xml:space="preserve"> COTIZ - COTIZANTES |</t>
  </si>
  <si>
    <t>FC - FARMACIA CONTRATADA |</t>
  </si>
  <si>
    <t xml:space="preserve">ACAJUTLA                                                                                            </t>
  </si>
  <si>
    <t xml:space="preserve">ARMENIA                                                                                             </t>
  </si>
  <si>
    <t xml:space="preserve">CALUCO                                                                                              </t>
  </si>
  <si>
    <t xml:space="preserve">CUISNAHUAT                                                                                          </t>
  </si>
  <si>
    <t xml:space="preserve">ISHUATAN                                                                                            </t>
  </si>
  <si>
    <t xml:space="preserve">IZALCO                                                                                              </t>
  </si>
  <si>
    <t xml:space="preserve">JUAYUA                                                                                              </t>
  </si>
  <si>
    <t xml:space="preserve">NAHUIZALCO                                                                                          </t>
  </si>
  <si>
    <t xml:space="preserve">NAHULINGO                                                                                           </t>
  </si>
  <si>
    <t xml:space="preserve">SALCOATITAN                                                                                         </t>
  </si>
  <si>
    <t xml:space="preserve">SAN ANTONIO DEL MONTE                                                                               </t>
  </si>
  <si>
    <t xml:space="preserve">SAN JULIAN                                                                                          </t>
  </si>
  <si>
    <t xml:space="preserve">SANTA CATARINA MASAHUAT                                                                             </t>
  </si>
  <si>
    <t xml:space="preserve">SANTO DOMINGO DE GUZMAN                                                                             </t>
  </si>
  <si>
    <t xml:space="preserve">SONSONATE                                                                                           </t>
  </si>
  <si>
    <t xml:space="preserve">SONZACATE                                                                                           </t>
  </si>
  <si>
    <t xml:space="preserve">AGUA CALIENTE                                                                                       </t>
  </si>
  <si>
    <t xml:space="preserve">ARCATAO                                                                                             </t>
  </si>
  <si>
    <t xml:space="preserve">AZACUALPA                                                                                           </t>
  </si>
  <si>
    <t xml:space="preserve">CITALA                                                                                              </t>
  </si>
  <si>
    <t xml:space="preserve">COMALAPA                                                                                            </t>
  </si>
  <si>
    <t xml:space="preserve">CONCEPCION QUEZALTEPEQUE                                                                            </t>
  </si>
  <si>
    <t xml:space="preserve">CHALATENANGO                                                                                        </t>
  </si>
  <si>
    <t xml:space="preserve">DULCE NOMBRE DE MARIA                                                                               </t>
  </si>
  <si>
    <t xml:space="preserve">EL CARRIZAL                                                                                         </t>
  </si>
  <si>
    <t xml:space="preserve">EL PARAISO                                                                                          </t>
  </si>
  <si>
    <t xml:space="preserve">LA LAGUNA                                                                                           </t>
  </si>
  <si>
    <t xml:space="preserve">LA  PALMA                                                                                           </t>
  </si>
  <si>
    <t xml:space="preserve">LA REINA                                                                                            </t>
  </si>
  <si>
    <t xml:space="preserve">LAS VUELTAS                                                                                         </t>
  </si>
  <si>
    <t xml:space="preserve">NOMBRE DE JESUS                                                                                     </t>
  </si>
  <si>
    <t xml:space="preserve">NUEVA CONCEPCION                                                                                    </t>
  </si>
  <si>
    <t xml:space="preserve">NUEVA TRINIDAD                                                                                      </t>
  </si>
  <si>
    <t xml:space="preserve">OJOS DE AGUA                                                                                        </t>
  </si>
  <si>
    <t xml:space="preserve">POTONICO                                                                                            </t>
  </si>
  <si>
    <t xml:space="preserve">SAN ANTONIO DE LA CRUZ                                                                              </t>
  </si>
  <si>
    <t xml:space="preserve">SAN FERNANDO                                                                                        </t>
  </si>
  <si>
    <t xml:space="preserve">SAN FRANCISCO LEMPA                                                                                 </t>
  </si>
  <si>
    <t xml:space="preserve">SAN FRANCISCO MORAZAN                                                                               </t>
  </si>
  <si>
    <t xml:space="preserve">SAN IGNACIO                                                                                         </t>
  </si>
  <si>
    <t xml:space="preserve">SAN JOSE CANCASQUE                                                                                  </t>
  </si>
  <si>
    <t xml:space="preserve">SAN JOSE LAS FLORES                                                                                 </t>
  </si>
  <si>
    <t xml:space="preserve">SAN LUIS DEL CARMEN                                                                                 </t>
  </si>
  <si>
    <t xml:space="preserve">SAN MIGUEL DE MERCEDES                                                                              </t>
  </si>
  <si>
    <t xml:space="preserve">SAN RAFAEL                                                                                          </t>
  </si>
  <si>
    <t xml:space="preserve">SANTA RITA                                                                                          </t>
  </si>
  <si>
    <t xml:space="preserve">TEJUTLA                                                                                             </t>
  </si>
  <si>
    <t xml:space="preserve">ANTIGUO CUSCATLAN                                                                                   </t>
  </si>
  <si>
    <t xml:space="preserve">CIUDAD ARCE                                                                                         </t>
  </si>
  <si>
    <t xml:space="preserve">COLON                                                                                               </t>
  </si>
  <si>
    <t xml:space="preserve">COMASAGUA                                                                                           </t>
  </si>
  <si>
    <t xml:space="preserve">CHILTIUPAN                                                                                          </t>
  </si>
  <si>
    <t xml:space="preserve">HUIZUCAR                                                                                            </t>
  </si>
  <si>
    <t xml:space="preserve">JAYAQUE                                                                                             </t>
  </si>
  <si>
    <t xml:space="preserve">JICALAPA                                                                                            </t>
  </si>
  <si>
    <t xml:space="preserve">LA LIBERTAD                                                                                         </t>
  </si>
  <si>
    <t xml:space="preserve">NUEVO CUSCATLAN                                                                                     </t>
  </si>
  <si>
    <t xml:space="preserve">QUEZALTEPEQUE                                                                                       </t>
  </si>
  <si>
    <t xml:space="preserve">SACACOYO                                                                                            </t>
  </si>
  <si>
    <t xml:space="preserve">SAN JOSE VILLANUEVA                                                                                 </t>
  </si>
  <si>
    <t xml:space="preserve">SAN JUAN OPICO                                                                                      </t>
  </si>
  <si>
    <t xml:space="preserve">SAN MATIAS                                                                                          </t>
  </si>
  <si>
    <t xml:space="preserve">SAN PABLO TACACHICO                                                                                 </t>
  </si>
  <si>
    <t xml:space="preserve">TAMANIQUE                                                                                           </t>
  </si>
  <si>
    <t xml:space="preserve">TALNIQUE                                                                                            </t>
  </si>
  <si>
    <t xml:space="preserve">TEOTEPEQUE                                                                                          </t>
  </si>
  <si>
    <t xml:space="preserve">TEPECOYO                                                                                            </t>
  </si>
  <si>
    <t xml:space="preserve">ZARAGOZA                                                                                            </t>
  </si>
  <si>
    <t xml:space="preserve">AGUILARES                                                                                           </t>
  </si>
  <si>
    <t xml:space="preserve">APOPA                                                                                               </t>
  </si>
  <si>
    <t xml:space="preserve">AYUTUXTEPEQUE                                                                                       </t>
  </si>
  <si>
    <t xml:space="preserve">CUSCATANCINGO                                                                                       </t>
  </si>
  <si>
    <t xml:space="preserve">EL PAISNAL                                                                                          </t>
  </si>
  <si>
    <t xml:space="preserve">GUAZAPA                                                                                             </t>
  </si>
  <si>
    <t xml:space="preserve">ILOPANGO                                                                                            </t>
  </si>
  <si>
    <t xml:space="preserve">NEJAPA                                                                                              </t>
  </si>
  <si>
    <t xml:space="preserve">MEJICANOS                                                                                           </t>
  </si>
  <si>
    <t xml:space="preserve">PANCHIMALCO                                                                                         </t>
  </si>
  <si>
    <t xml:space="preserve">ROSARIO DE MORA                                                                                     </t>
  </si>
  <si>
    <t xml:space="preserve">SAN MARCOS                                                                                          </t>
  </si>
  <si>
    <t xml:space="preserve">SAN MARTIN                                                                                          </t>
  </si>
  <si>
    <t xml:space="preserve">SAN SALVADOR                                                                                        </t>
  </si>
  <si>
    <t xml:space="preserve">SANTIAGO TEXACUANGOS                                                                                </t>
  </si>
  <si>
    <t xml:space="preserve">SANTO TOMAS                                                                                         </t>
  </si>
  <si>
    <t xml:space="preserve">SOYAPANGO                                                                                           </t>
  </si>
  <si>
    <t xml:space="preserve">TONACATEPEQUE                                                                                       </t>
  </si>
  <si>
    <t xml:space="preserve">CIUDAD DELGADO                                                                                      </t>
  </si>
  <si>
    <t xml:space="preserve">CANDELARIA                                                                                          </t>
  </si>
  <si>
    <t xml:space="preserve">COJUTEPEQUE                                                                                         </t>
  </si>
  <si>
    <t xml:space="preserve">EL CARMEN                                                                                           </t>
  </si>
  <si>
    <t xml:space="preserve">EL ROSARIO                                                                                          </t>
  </si>
  <si>
    <t xml:space="preserve">MONTE SAN JUAN                                                                                      </t>
  </si>
  <si>
    <t xml:space="preserve">ORATORIO DE CONCEPCION                                                                              </t>
  </si>
  <si>
    <t xml:space="preserve">SAN BARTOLOME PERULAPIA                                                                             </t>
  </si>
  <si>
    <t xml:space="preserve">SAN CRISTOBAL                                                                                       </t>
  </si>
  <si>
    <t xml:space="preserve">SAN JOSE GUAYABAL                                                                                   </t>
  </si>
  <si>
    <t xml:space="preserve">SAN PEDRO PERULAPAN                                                                                 </t>
  </si>
  <si>
    <t xml:space="preserve">SAN RAFAEL CEDROS                                                                                   </t>
  </si>
  <si>
    <t xml:space="preserve">SAN RAMON                                                                                           </t>
  </si>
  <si>
    <t xml:space="preserve">SANTA CRUZ ANALQUITO                                                                                </t>
  </si>
  <si>
    <t xml:space="preserve">SANTA CRUZ MICHAPA                                                                                  </t>
  </si>
  <si>
    <t xml:space="preserve">SUCHITOTO                                                                                           </t>
  </si>
  <si>
    <t xml:space="preserve">TENANCINGO                                                                                          </t>
  </si>
  <si>
    <t xml:space="preserve">CUYULTITAN                                                                                          </t>
  </si>
  <si>
    <t xml:space="preserve">JERUSALEN                                                                                           </t>
  </si>
  <si>
    <t xml:space="preserve">MERCEDES LA CEIBA                                                                                   </t>
  </si>
  <si>
    <t xml:space="preserve">OLOCUILTA                                                                                           </t>
  </si>
  <si>
    <t xml:space="preserve">PARAISO DE OSORIO                                                                                   </t>
  </si>
  <si>
    <t xml:space="preserve">SAN EMIGDIO                                                                                         </t>
  </si>
  <si>
    <t xml:space="preserve">SAN ANTONIO MASAHUAT                                                                                </t>
  </si>
  <si>
    <t xml:space="preserve">SAN FRANCISCO CHINAMECA                                                                             </t>
  </si>
  <si>
    <t xml:space="preserve">SAN JUAN NONUALCO                                                                                   </t>
  </si>
  <si>
    <t xml:space="preserve">SAN JUAN TALPA                                                                                      </t>
  </si>
  <si>
    <t xml:space="preserve">SAN JUAN TEPEZONTES                                                                                 </t>
  </si>
  <si>
    <t xml:space="preserve">SAN LUIS TALPA                                                                                      </t>
  </si>
  <si>
    <t xml:space="preserve">SAN MIGUEL TEPEZONTES                                                                               </t>
  </si>
  <si>
    <t xml:space="preserve">SAN PEDRO MASAHUAT                                                                                  </t>
  </si>
  <si>
    <t xml:space="preserve">SAN  PEDRO NONUALCO                                                                                 </t>
  </si>
  <si>
    <t xml:space="preserve">SAN RAFAEL OBRAJUELO                                                                                </t>
  </si>
  <si>
    <t xml:space="preserve">SANTA MARIA OSTUMA                                                                                  </t>
  </si>
  <si>
    <t xml:space="preserve">SANTIAGO NONUALCO                                                                                   </t>
  </si>
  <si>
    <t xml:space="preserve">TAPALHUACA                                                                                          </t>
  </si>
  <si>
    <t xml:space="preserve">ZACATECOLUCA                                                                                        </t>
  </si>
  <si>
    <t xml:space="preserve">SAN LUIS LA HERRADURA                                                                               </t>
  </si>
  <si>
    <t xml:space="preserve">GUACOTECTI                                                                                          </t>
  </si>
  <si>
    <t xml:space="preserve">ILOBASCO                                                                                            </t>
  </si>
  <si>
    <t xml:space="preserve">JUTIAPA                                                                                             </t>
  </si>
  <si>
    <t xml:space="preserve">SAN ISIDRO                                                                                          </t>
  </si>
  <si>
    <t xml:space="preserve">SENSUNTEPEQUE                                                                                       </t>
  </si>
  <si>
    <t xml:space="preserve">VICTORIA                                                                                            </t>
  </si>
  <si>
    <t xml:space="preserve">DOLORES                                                                                             </t>
  </si>
  <si>
    <t xml:space="preserve">TEJUTEPEQUE                                                                                         </t>
  </si>
  <si>
    <t xml:space="preserve">APASTEPEQUE                                                                                         </t>
  </si>
  <si>
    <t xml:space="preserve">GUADALUPE                                                                                           </t>
  </si>
  <si>
    <t xml:space="preserve">SAN CAYETANO ISTEPEQUE                                                                              </t>
  </si>
  <si>
    <t xml:space="preserve">SANTA CLARA                                                                                         </t>
  </si>
  <si>
    <t xml:space="preserve">SANTO DOMINGO                                                                                       </t>
  </si>
  <si>
    <t xml:space="preserve">SAN ESTEBAN CATARINA                                                                                </t>
  </si>
  <si>
    <t xml:space="preserve">SAN ILDEFONSO                                                                                       </t>
  </si>
  <si>
    <t xml:space="preserve">SAN SEBASTIAN                                                                                       </t>
  </si>
  <si>
    <t xml:space="preserve">SAN VICENTE                                                                                         </t>
  </si>
  <si>
    <t xml:space="preserve">TECOLUCA                                                                                            </t>
  </si>
  <si>
    <t xml:space="preserve">TEPETITAN                                                                                           </t>
  </si>
  <si>
    <t xml:space="preserve">VERAPAZ                                                                                             </t>
  </si>
  <si>
    <t xml:space="preserve">ALEGRIA                                                                                             </t>
  </si>
  <si>
    <t xml:space="preserve">BERLIN                                                                                              </t>
  </si>
  <si>
    <t xml:space="preserve">CALIFORNIA                                                                                          </t>
  </si>
  <si>
    <t xml:space="preserve">CONCEPCION BATRES                                                                                   </t>
  </si>
  <si>
    <t xml:space="preserve">VILLA EL TRIUNFO                                                                                    </t>
  </si>
  <si>
    <t xml:space="preserve">EREGUAYQUIN                                                                                         </t>
  </si>
  <si>
    <t xml:space="preserve">ESTANZUELAS                                                                                         </t>
  </si>
  <si>
    <t xml:space="preserve">JIQUILISCO                                                                                          </t>
  </si>
  <si>
    <t xml:space="preserve">JUCUAPA                                                                                             </t>
  </si>
  <si>
    <t xml:space="preserve">JUCUARAN                                                                                            </t>
  </si>
  <si>
    <t xml:space="preserve">MERCEDES UMANA                                                                                      </t>
  </si>
  <si>
    <t xml:space="preserve">NUEVA GRANADA                                                                                       </t>
  </si>
  <si>
    <t xml:space="preserve">OZATLAN                                                                                             </t>
  </si>
  <si>
    <t xml:space="preserve">PUERTO EL TRIUNFO                                                                                   </t>
  </si>
  <si>
    <t xml:space="preserve">SAN AGUSTIN                                                                                         </t>
  </si>
  <si>
    <t xml:space="preserve">SAN BUENAVENTURA                                                                                    </t>
  </si>
  <si>
    <t xml:space="preserve">SAN DIONISIO                                                                                        </t>
  </si>
  <si>
    <t xml:space="preserve">SANTA ELENA                                                                                         </t>
  </si>
  <si>
    <t xml:space="preserve">SAN FRANCISCO JAVIER                                                                                </t>
  </si>
  <si>
    <t xml:space="preserve">SANTA MARIA                                                                                         </t>
  </si>
  <si>
    <t xml:space="preserve">SANTIAGO DE MARIA                                                                                   </t>
  </si>
  <si>
    <t xml:space="preserve">TECAPAN                                                                                             </t>
  </si>
  <si>
    <t xml:space="preserve">USULUTAN                                                                                            </t>
  </si>
  <si>
    <t xml:space="preserve">CAROLINA                                                                                            </t>
  </si>
  <si>
    <t xml:space="preserve">CIUDAD BARRIOS                                                                                      </t>
  </si>
  <si>
    <t xml:space="preserve">COMACARAN                                                                                           </t>
  </si>
  <si>
    <t xml:space="preserve">CHAPELTIQUE                                                                                         </t>
  </si>
  <si>
    <t xml:space="preserve">CHINAMECA                                                                                           </t>
  </si>
  <si>
    <t xml:space="preserve">CHIRILAGUA                                                                                          </t>
  </si>
  <si>
    <t xml:space="preserve">EL TRANSITO                                                                                         </t>
  </si>
  <si>
    <t xml:space="preserve">LOLOTIQUE                                                                                           </t>
  </si>
  <si>
    <t xml:space="preserve">MONCAGUA                                                                                            </t>
  </si>
  <si>
    <t xml:space="preserve">NUEVA GUADALUPE                                                                                     </t>
  </si>
  <si>
    <t xml:space="preserve">NUEVO EDEN DE SAN JUAN                                                                              </t>
  </si>
  <si>
    <t xml:space="preserve">QUELEPA                                                                                             </t>
  </si>
  <si>
    <t xml:space="preserve">SAN ANTONIO                                                                                         </t>
  </si>
  <si>
    <t xml:space="preserve">SAN GERARDO                                                                                         </t>
  </si>
  <si>
    <t xml:space="preserve">SAN JORGE                                                                                           </t>
  </si>
  <si>
    <t xml:space="preserve">SAN LUIS DE LA REINA                                                                                </t>
  </si>
  <si>
    <t xml:space="preserve">SAN MIGUEL                                                                                          </t>
  </si>
  <si>
    <t xml:space="preserve">SAN RAFAEL ORIENTE                                                                                  </t>
  </si>
  <si>
    <t xml:space="preserve">SESORI                                                                                              </t>
  </si>
  <si>
    <t xml:space="preserve">ULUAZAPA                                                                                            </t>
  </si>
  <si>
    <t xml:space="preserve">ARAMBALA                                                                                            </t>
  </si>
  <si>
    <t xml:space="preserve">CACAOPERA                                                                                           </t>
  </si>
  <si>
    <t xml:space="preserve">CORINTO                                                                                             </t>
  </si>
  <si>
    <t xml:space="preserve">CHILANGA                                                                                            </t>
  </si>
  <si>
    <t xml:space="preserve">DELICIAS DE CONCEPCION                                                                              </t>
  </si>
  <si>
    <t xml:space="preserve">EL DIVISADERO                                                                                       </t>
  </si>
  <si>
    <t xml:space="preserve">GUALOCOCTI                                                                                          </t>
  </si>
  <si>
    <t xml:space="preserve">GUATAJIAGUA                                                                                         </t>
  </si>
  <si>
    <t xml:space="preserve">JOATECA                                                                                             </t>
  </si>
  <si>
    <t xml:space="preserve">JOCOAITIQUE                                                                                         </t>
  </si>
  <si>
    <t xml:space="preserve">JOCORO                                                                                              </t>
  </si>
  <si>
    <t xml:space="preserve">LOLOTIQUILLO                                                                                        </t>
  </si>
  <si>
    <t xml:space="preserve">MEANGUERA                                                                                           </t>
  </si>
  <si>
    <t xml:space="preserve">OSICALA                                                                                             </t>
  </si>
  <si>
    <t xml:space="preserve">PERQUIN                                                                                             </t>
  </si>
  <si>
    <t xml:space="preserve">SAN CARLOS                                                                                          </t>
  </si>
  <si>
    <t xml:space="preserve">SAN FRANCISCO GOTERA                                                                                </t>
  </si>
  <si>
    <t xml:space="preserve">SAN SIMON                                                                                           </t>
  </si>
  <si>
    <t xml:space="preserve">SENSEMBRA                                                                                           </t>
  </si>
  <si>
    <t xml:space="preserve">SOCIEDAD                                                                                            </t>
  </si>
  <si>
    <t xml:space="preserve">TOROLA                                                                                              </t>
  </si>
  <si>
    <t xml:space="preserve">YAMABAL                                                                                             </t>
  </si>
  <si>
    <t xml:space="preserve">YOLOAIQUIN                                                                                          </t>
  </si>
  <si>
    <t xml:space="preserve">ANAMOROS                                                                                            </t>
  </si>
  <si>
    <t xml:space="preserve">BOLIVAR                                                                                             </t>
  </si>
  <si>
    <t xml:space="preserve">CONCEPCION DE ORIENTE                                                                               </t>
  </si>
  <si>
    <t xml:space="preserve">CONCHAGUA                                                                                           </t>
  </si>
  <si>
    <t xml:space="preserve">EL SAUCE                                                                                            </t>
  </si>
  <si>
    <t xml:space="preserve">INTIPUCA                                                                                            </t>
  </si>
  <si>
    <t xml:space="preserve">LA UNION                                                                                            </t>
  </si>
  <si>
    <t xml:space="preserve">LISLIQUE                                                                                            </t>
  </si>
  <si>
    <t xml:space="preserve">MEANGUERA DEL GOLFO                                                                                 </t>
  </si>
  <si>
    <t xml:space="preserve">NUEVA ESPARTA                                                                                       </t>
  </si>
  <si>
    <t xml:space="preserve">PASAQUINA                                                                                           </t>
  </si>
  <si>
    <t xml:space="preserve">POLOROS                                                                                             </t>
  </si>
  <si>
    <t xml:space="preserve">SAN ALEJO                                                                                           </t>
  </si>
  <si>
    <t xml:space="preserve">SAN JOSE                                                                                            </t>
  </si>
  <si>
    <t xml:space="preserve">SANTA ROSA DE LIMA                                                                                  </t>
  </si>
  <si>
    <t xml:space="preserve">YAYANTIQUE                                                                                          </t>
  </si>
  <si>
    <t xml:space="preserve">YUCUAIQUIN                                                                                          </t>
  </si>
  <si>
    <t>CINQUERA</t>
  </si>
  <si>
    <t>SAN ANTONIO LOS RANCHOS</t>
  </si>
  <si>
    <t>SAN ISIDRO</t>
  </si>
  <si>
    <t>SANTA TECLA</t>
  </si>
  <si>
    <t>POLI</t>
  </si>
  <si>
    <t>POLI - POLICLINICO MAGISTERIAL |</t>
  </si>
  <si>
    <t>CON</t>
  </si>
  <si>
    <t>LCC - LABORATORIO CLÍNICO CONTRATADO</t>
  </si>
  <si>
    <t>LCC - LABORATORIOS CONTRATADOS</t>
  </si>
  <si>
    <t>0511-SANTA TECLA</t>
  </si>
  <si>
    <t>CON - CONSULTORIO MAGISTERIAL</t>
  </si>
  <si>
    <t>DETALLE DE POBLACIÓN POR DEPARTAMENTO</t>
  </si>
  <si>
    <t>HPU</t>
  </si>
  <si>
    <t>HPR</t>
  </si>
  <si>
    <t>HPU - HOSPITAL PÚBLICO |</t>
  </si>
  <si>
    <t>HPR - HOSPITAL PRIVADO</t>
  </si>
  <si>
    <t>Suma de COTIZANTES</t>
  </si>
  <si>
    <t>Suma de BENEFICIARIOS</t>
  </si>
  <si>
    <t>CO</t>
  </si>
  <si>
    <t>CO -CENTRO ODONTOLÓGICO  |</t>
  </si>
  <si>
    <t>HPR - HOSPITAL PRIVADO |</t>
  </si>
  <si>
    <t>HPU - HOSPITAL PÚBLICO</t>
  </si>
  <si>
    <t>01-AHUACHAPAN</t>
  </si>
  <si>
    <t>0101-AHUACHAPAN</t>
  </si>
  <si>
    <t>0102-APANECA</t>
  </si>
  <si>
    <t>0103-ATIQUIZAYA</t>
  </si>
  <si>
    <t>0104-ATACO</t>
  </si>
  <si>
    <t>0105-EL REFUGIO</t>
  </si>
  <si>
    <t>0106-GUAYMANGO</t>
  </si>
  <si>
    <t>0107-JUJUTLA</t>
  </si>
  <si>
    <t>0108-SAN FRANCISCO MENENDEZ</t>
  </si>
  <si>
    <t>0109-SAN LORENZO</t>
  </si>
  <si>
    <t>0110-SAN PEDRO PUXTLA</t>
  </si>
  <si>
    <t>0111-TACUBA</t>
  </si>
  <si>
    <t>0112-TURIN</t>
  </si>
  <si>
    <t>02-SANTA ANA</t>
  </si>
  <si>
    <t>0201-CANDELARIA DE LA FRONTERA</t>
  </si>
  <si>
    <t>0202-COATEPEQUE</t>
  </si>
  <si>
    <t>0203-CHALCHUAPA</t>
  </si>
  <si>
    <t>0204-EL CONGO</t>
  </si>
  <si>
    <t>0205-EL PORVENIR</t>
  </si>
  <si>
    <t>0206-MASAHUAT</t>
  </si>
  <si>
    <t>0207-METAPAN</t>
  </si>
  <si>
    <t>0208-SAN ANTONIO PAJONAL</t>
  </si>
  <si>
    <t>0209-SAN SEBASTIAN SALITRILLO</t>
  </si>
  <si>
    <t>0210-SANTA ANA</t>
  </si>
  <si>
    <t>0211-SANTA ROSA GUACHIPILIN</t>
  </si>
  <si>
    <t>0212-SANTIAGO DE LA FRONTERA</t>
  </si>
  <si>
    <t>0213-TEXISTEPEQUE</t>
  </si>
  <si>
    <t>03-SONSONATE</t>
  </si>
  <si>
    <t>0301-ACAJUTLA</t>
  </si>
  <si>
    <t>0302-ARMENIA</t>
  </si>
  <si>
    <t>0303-CALUCO</t>
  </si>
  <si>
    <t>0304-CUISNAHUAT</t>
  </si>
  <si>
    <t>0306-IZALCO</t>
  </si>
  <si>
    <t>0307-JUAYUA</t>
  </si>
  <si>
    <t>0308-NAHUIZALCO</t>
  </si>
  <si>
    <t>0309-NAHULINGO</t>
  </si>
  <si>
    <t>0310-SALCOATITAN</t>
  </si>
  <si>
    <t>0311-SAN ANTONIO DEL MONTE</t>
  </si>
  <si>
    <t>0312-SAN JULIAN</t>
  </si>
  <si>
    <t>0313-SANTA CATARINA MASAHUAT</t>
  </si>
  <si>
    <t>0314-SANTO DOMINGO DE GUZMAN</t>
  </si>
  <si>
    <t>0315-SONSONATE</t>
  </si>
  <si>
    <t>0316-SONZACATE</t>
  </si>
  <si>
    <t>04-CHALATENANGO</t>
  </si>
  <si>
    <t>0401-AGUA CALIENTE</t>
  </si>
  <si>
    <t>0402-ARCATAO</t>
  </si>
  <si>
    <t>0403-AZACUALPA</t>
  </si>
  <si>
    <t>0404-CITALA</t>
  </si>
  <si>
    <t>0405-COMALAPA</t>
  </si>
  <si>
    <t>0406-CONCEPCION QUEZALTEPEQUE</t>
  </si>
  <si>
    <t>0407-CHALATENANGO</t>
  </si>
  <si>
    <t>0408-DULCE NOMBRE DE MARIA</t>
  </si>
  <si>
    <t>0409-EL CARRIZAL</t>
  </si>
  <si>
    <t>0410-EL PARAISO</t>
  </si>
  <si>
    <t>0411-LA LAGUNA</t>
  </si>
  <si>
    <t>0412-LA PALMA</t>
  </si>
  <si>
    <t>0413-LA REINA</t>
  </si>
  <si>
    <t>0414-LAS VUELTAS</t>
  </si>
  <si>
    <t>0415-NOMBRE DE JESUS</t>
  </si>
  <si>
    <t>0416-NUEVA CONCEPCION</t>
  </si>
  <si>
    <t>0417-NUEVA TRINIDAD</t>
  </si>
  <si>
    <t>0418-OJOS DE AGUA</t>
  </si>
  <si>
    <t>0419-POTONICO</t>
  </si>
  <si>
    <t>0420-SAN ANTONIO DE LA CRUZ</t>
  </si>
  <si>
    <t>0421-SAN ANTONIO DE LOS RANCHOS</t>
  </si>
  <si>
    <t>0422-SAN FERNANDO</t>
  </si>
  <si>
    <t>0423-SAN FRANCISCO LEMPA</t>
  </si>
  <si>
    <t>0424-SAN FRANCISCO MORAZAN</t>
  </si>
  <si>
    <t>0425-SAN IGNACIO</t>
  </si>
  <si>
    <t>0426-SAN ISIDRO LABRADOR</t>
  </si>
  <si>
    <t>0427-SAN JOSE CANCASQUE</t>
  </si>
  <si>
    <t>0428-SAN JOSE LAS FLORES</t>
  </si>
  <si>
    <t>0429-SAN LUIS DEL CARMEN</t>
  </si>
  <si>
    <t>0430-SAN MIGUEL DE MERCEDES</t>
  </si>
  <si>
    <t>0431-SAN RAFAEL</t>
  </si>
  <si>
    <t>0432-SANTA RITA</t>
  </si>
  <si>
    <t>0433-TEJUTLA</t>
  </si>
  <si>
    <t>05-LA LIBERTAD</t>
  </si>
  <si>
    <t>0501-ANTIGUO CUSCATLAN</t>
  </si>
  <si>
    <t>0502-CIUDAD ARCE</t>
  </si>
  <si>
    <t>0503-COLON</t>
  </si>
  <si>
    <t>0504-COMASAGUA</t>
  </si>
  <si>
    <t>0505-CHILTIUPAN</t>
  </si>
  <si>
    <t>0506-HUIZUCAR</t>
  </si>
  <si>
    <t>0507-JAYAQUE</t>
  </si>
  <si>
    <t>0508-JICALAPA</t>
  </si>
  <si>
    <t>0509-LA LIBERTAD</t>
  </si>
  <si>
    <t>0510-NUEVO CUSCATLAN</t>
  </si>
  <si>
    <t>0512-QUEZALTEPEQUE</t>
  </si>
  <si>
    <t>0513-SACACOYO</t>
  </si>
  <si>
    <t>0514-SAN JOSE VILLANUEVA</t>
  </si>
  <si>
    <t>0515-SAN JUAN OPICO</t>
  </si>
  <si>
    <t>0516-SAN MATIAS</t>
  </si>
  <si>
    <t>0517-SAN PABLO TACACHICO</t>
  </si>
  <si>
    <t>0518-TAMANIQUE</t>
  </si>
  <si>
    <t>0519-TALNIQUE</t>
  </si>
  <si>
    <t>0520-TEOTEPEQUE</t>
  </si>
  <si>
    <t>0521-TEPECOYO</t>
  </si>
  <si>
    <t>0522-ZARAGOZA</t>
  </si>
  <si>
    <t>06-SAN SALVADOR</t>
  </si>
  <si>
    <t>0601-AGUILARES</t>
  </si>
  <si>
    <t>0602-APOPA</t>
  </si>
  <si>
    <t>0603-AYUTUXTEPEQUE</t>
  </si>
  <si>
    <t>0604-CUSCATANCINGO</t>
  </si>
  <si>
    <t>0605-EL PAISNAL</t>
  </si>
  <si>
    <t>0606-GUAZAPA</t>
  </si>
  <si>
    <t>0607-ILOPANGO</t>
  </si>
  <si>
    <t>0608-MEJICANOS</t>
  </si>
  <si>
    <t>0609-NEJAPA</t>
  </si>
  <si>
    <t>0610-PANCHIMALCO</t>
  </si>
  <si>
    <t>0611-ROSARIO DE MORA</t>
  </si>
  <si>
    <t>0612-SAN MARCOS</t>
  </si>
  <si>
    <t>0613-SAN MARTIN</t>
  </si>
  <si>
    <t>0614-SAN SALVADOR</t>
  </si>
  <si>
    <t>0615-SANTIAGO TEXACUANGOS</t>
  </si>
  <si>
    <t>0616-SANTO TOMAS</t>
  </si>
  <si>
    <t>0617-SOYAPANGO</t>
  </si>
  <si>
    <t>0618-TONACATEPEQUE</t>
  </si>
  <si>
    <t>0619-CIUDAD DELGADO</t>
  </si>
  <si>
    <t>07-CUSCATLAN</t>
  </si>
  <si>
    <t>0701-CANDELARIA</t>
  </si>
  <si>
    <t>0702-COJUTEPEQUE</t>
  </si>
  <si>
    <t>0703-EL CARMEN</t>
  </si>
  <si>
    <t>0704-EL ROSARIO</t>
  </si>
  <si>
    <t>0705-MONTE SAN JUAN</t>
  </si>
  <si>
    <t>0706-ORATORIO DE CONCEPCION</t>
  </si>
  <si>
    <t>0707-SAN BARTOLOME PERULAPIA</t>
  </si>
  <si>
    <t>0708-SAN CRISTOBAL</t>
  </si>
  <si>
    <t>0709-SAN JOSE GUAYABAL</t>
  </si>
  <si>
    <t>0710-SAN PEDRO PERULAPAN</t>
  </si>
  <si>
    <t>0711-SAN RAFAEL CEDROS</t>
  </si>
  <si>
    <t>0712-SAN RAMON</t>
  </si>
  <si>
    <t>0713-SANTA CRUZ ANALQUITO</t>
  </si>
  <si>
    <t>0714-SANTA CRUZ MICHAPA</t>
  </si>
  <si>
    <t>0715-SUCHITOTO</t>
  </si>
  <si>
    <t>0716-TENANCINGO</t>
  </si>
  <si>
    <t>08-LA PAZ</t>
  </si>
  <si>
    <t>0801-CUYULTITAN</t>
  </si>
  <si>
    <t>0802-EL ROSARIO</t>
  </si>
  <si>
    <t>0803-JERUSALEN</t>
  </si>
  <si>
    <t>0804-MERCEDES LA CEIBA</t>
  </si>
  <si>
    <t>0805-OLOCUILTA</t>
  </si>
  <si>
    <t>0806-PARAISO DE OSORIO</t>
  </si>
  <si>
    <t>0807-SAN ANTONIO MASAHUAT</t>
  </si>
  <si>
    <t>0808-SAN EMIGDIO</t>
  </si>
  <si>
    <t>0809-SAN FRANCISCO CHINAMECA</t>
  </si>
  <si>
    <t>0810-SAN JUAN NONUALCO</t>
  </si>
  <si>
    <t>0811-SAN JUAN TALPA</t>
  </si>
  <si>
    <t>0812-SAN JUAN TEPEZONTES</t>
  </si>
  <si>
    <t>0813-SAN LUIS TALPA</t>
  </si>
  <si>
    <t>0814-SAN MIGUEL TEPEZONTES</t>
  </si>
  <si>
    <t>0815-SAN PEDRO MASAHUAT</t>
  </si>
  <si>
    <t>0816-SAN  PEDRO NONUALCO</t>
  </si>
  <si>
    <t>0817-SAN RAFAEL OBRAJUELO</t>
  </si>
  <si>
    <t>0818-SANTA MARIA OSTUMA</t>
  </si>
  <si>
    <t>0819-SANTIAGO NONUALCO</t>
  </si>
  <si>
    <t>0820-TAPALHUACA</t>
  </si>
  <si>
    <t>0821-ZACATECOLUCA</t>
  </si>
  <si>
    <t>0822-SAN LUIS LA HERRADURA</t>
  </si>
  <si>
    <t>09-CABAÑAS</t>
  </si>
  <si>
    <t>0901-CINQUERA</t>
  </si>
  <si>
    <t>0902-GUACOTECTI</t>
  </si>
  <si>
    <t>0903-ILOBASCO</t>
  </si>
  <si>
    <t>0904-JUTIAPA</t>
  </si>
  <si>
    <t>0905-SAN ISIDRO</t>
  </si>
  <si>
    <t>0906-SENSUNTEPEQUE</t>
  </si>
  <si>
    <t>0907-TEJUTEPEQUE</t>
  </si>
  <si>
    <t>0908-VICTORIA</t>
  </si>
  <si>
    <t>0909-DOLORES</t>
  </si>
  <si>
    <t>10-SAN VICENTE</t>
  </si>
  <si>
    <t>1001-APASTEPEQUE</t>
  </si>
  <si>
    <t>1002-GUADALUPE</t>
  </si>
  <si>
    <t>1003-SAN CAYETANO ISTEPEQUE</t>
  </si>
  <si>
    <t>1004-SANTA CLARA</t>
  </si>
  <si>
    <t>1005-SANTO DOMINGO</t>
  </si>
  <si>
    <t>1006-SAN ESTEBAN CATARINA</t>
  </si>
  <si>
    <t>1007-SAN ILDEFONSO</t>
  </si>
  <si>
    <t>1008-SAN LORENZO</t>
  </si>
  <si>
    <t>1009-SAN SEBASTIAN</t>
  </si>
  <si>
    <t>1010-SAN VICENTE</t>
  </si>
  <si>
    <t>1011-TECOLUCA</t>
  </si>
  <si>
    <t>1012-TEPETITAN</t>
  </si>
  <si>
    <t>1013-VERAPAZ</t>
  </si>
  <si>
    <t>11-USULUTAN</t>
  </si>
  <si>
    <t>1101-ALEGRIA</t>
  </si>
  <si>
    <t>1102-BERLIN</t>
  </si>
  <si>
    <t>1103-CALIFORNIA</t>
  </si>
  <si>
    <t>1104-CONCEPCION BATRES</t>
  </si>
  <si>
    <t>1105-VILLA EL TRIUNFO</t>
  </si>
  <si>
    <t>1106-EREGUAYQUIN</t>
  </si>
  <si>
    <t>1107-ESTANZUELAS</t>
  </si>
  <si>
    <t>1108-JIQUILISCO</t>
  </si>
  <si>
    <t>1109-JUCUAPA</t>
  </si>
  <si>
    <t>1110-JUCUARAN</t>
  </si>
  <si>
    <t>1111-MERCEDES UMANA</t>
  </si>
  <si>
    <t>1112-NUEVA GRANADA</t>
  </si>
  <si>
    <t>1113-OZATLAN</t>
  </si>
  <si>
    <t>1114-PUERTO EL TRIUNFO</t>
  </si>
  <si>
    <t>1115-SAN AGUSTIN</t>
  </si>
  <si>
    <t>1116-SAN BUENAVENTURA</t>
  </si>
  <si>
    <t>1117-SAN DIONISIO</t>
  </si>
  <si>
    <t>1118-SANTA ELENA</t>
  </si>
  <si>
    <t>1119-SAN FRANCISCO JAVIER</t>
  </si>
  <si>
    <t>1120-SANTA MARIA</t>
  </si>
  <si>
    <t>1121-SANTIAGO DE MARIA</t>
  </si>
  <si>
    <t>1122-TECAPAN</t>
  </si>
  <si>
    <t>1123-USULUTAN</t>
  </si>
  <si>
    <t>12-SAN MIGUEL</t>
  </si>
  <si>
    <t>1201-CAROLINA</t>
  </si>
  <si>
    <t>1202-CIUDAD BARRIOS</t>
  </si>
  <si>
    <t>1203-COMACARAN</t>
  </si>
  <si>
    <t>1204-CHAPELTIQUE</t>
  </si>
  <si>
    <t>1205-CHINAMECA</t>
  </si>
  <si>
    <t>1206-CHIRILAGUA</t>
  </si>
  <si>
    <t>1207-EL TRANSITO</t>
  </si>
  <si>
    <t>1208-LOLOTIQUE</t>
  </si>
  <si>
    <t>1209-MONCAGUA</t>
  </si>
  <si>
    <t>1210-NUEVA GUADALUPE</t>
  </si>
  <si>
    <t>1211-NUEVO EDEN DE SAN JUAN</t>
  </si>
  <si>
    <t>1212-QUELEPA</t>
  </si>
  <si>
    <t>1213-SAN ANTONIO</t>
  </si>
  <si>
    <t>1214-SAN GERARDO</t>
  </si>
  <si>
    <t>1215-SAN JORGE</t>
  </si>
  <si>
    <t>1216-SAN LUIS DE LA REINA</t>
  </si>
  <si>
    <t>1217-SAN MIGUEL</t>
  </si>
  <si>
    <t>1218-SAN RAFAEL ORIENTE</t>
  </si>
  <si>
    <t>1219-SESORI</t>
  </si>
  <si>
    <t>1220-ULUAZAPA</t>
  </si>
  <si>
    <t>13-MORAZAN</t>
  </si>
  <si>
    <t>1301-ARAMBALA</t>
  </si>
  <si>
    <t>1302-CACAOPERA</t>
  </si>
  <si>
    <t>1303-CORINTO</t>
  </si>
  <si>
    <t>1304-CHILANGA</t>
  </si>
  <si>
    <t>1305-DELICIAS DE CONCEPCION</t>
  </si>
  <si>
    <t>1306-EL DIVISADERO</t>
  </si>
  <si>
    <t>1307-EL ROSARIO</t>
  </si>
  <si>
    <t>1308-GUALOCOCTI</t>
  </si>
  <si>
    <t>1309-GUATAJIAGUA</t>
  </si>
  <si>
    <t>1310-JOATECA</t>
  </si>
  <si>
    <t>1311-JOCOAITIQUE</t>
  </si>
  <si>
    <t>1312-JOCORO</t>
  </si>
  <si>
    <t>1313-LOLOTIQUILLO</t>
  </si>
  <si>
    <t>1314-MEANGUERA</t>
  </si>
  <si>
    <t>1315-OSICALA</t>
  </si>
  <si>
    <t>1316-PERQUIN</t>
  </si>
  <si>
    <t>1317-SAN CARLOS</t>
  </si>
  <si>
    <t>1318-SAN FERNANDO</t>
  </si>
  <si>
    <t>1319-SAN FRANCISCO GOTERA</t>
  </si>
  <si>
    <t>1320-SAN ISIDRO</t>
  </si>
  <si>
    <t>1321-SAN SIMON</t>
  </si>
  <si>
    <t>1322-SENSEMBRA</t>
  </si>
  <si>
    <t>1323-SOCIEDAD</t>
  </si>
  <si>
    <t>1324-TOROLA</t>
  </si>
  <si>
    <t>1325-YAMABAL</t>
  </si>
  <si>
    <t>1326-YOLOAIQUIN</t>
  </si>
  <si>
    <t>14-LA UNION</t>
  </si>
  <si>
    <t>1401-ANAMOROS</t>
  </si>
  <si>
    <t>1402-BOLIVAR</t>
  </si>
  <si>
    <t>1403-CONCEPCION DE ORIENTE</t>
  </si>
  <si>
    <t>1404-CONCHAGUA</t>
  </si>
  <si>
    <t>1405-EL CARMEN</t>
  </si>
  <si>
    <t>1406-EL SAUCE</t>
  </si>
  <si>
    <t>1407-INTIPUCA</t>
  </si>
  <si>
    <t>1408-LA UNION</t>
  </si>
  <si>
    <t>1409-LISLIQUE</t>
  </si>
  <si>
    <t>1410-MEANGUERA DEL GOLFO</t>
  </si>
  <si>
    <t>1411-NUEVA ESPARTA</t>
  </si>
  <si>
    <t>1412-PASAQUINA</t>
  </si>
  <si>
    <t>1413-POLOROS</t>
  </si>
  <si>
    <t>1414-SAN ALEJO</t>
  </si>
  <si>
    <t>1415-SAN JOSE</t>
  </si>
  <si>
    <t>1416-SANTA ROSA DE LIMA</t>
  </si>
  <si>
    <t>1417-YAYANTIQUE</t>
  </si>
  <si>
    <t>1418-YUCUAIQUIN</t>
  </si>
  <si>
    <t>Total 01-AHUACHAPAN</t>
  </si>
  <si>
    <t>Total 02-SANTA ANA</t>
  </si>
  <si>
    <t>Total 03-SONSONATE</t>
  </si>
  <si>
    <t>Total 04-CHALATENANGO</t>
  </si>
  <si>
    <t>Total 05-LA LIBERTAD</t>
  </si>
  <si>
    <t>Total 06-SAN SALVADOR</t>
  </si>
  <si>
    <t>Total 07-CUSCATLAN</t>
  </si>
  <si>
    <t>Total 08-LA PAZ</t>
  </si>
  <si>
    <t>Total 09-CABAÑAS</t>
  </si>
  <si>
    <t>Total 10-SAN VICENTE</t>
  </si>
  <si>
    <t>Total 11-USULUTAN</t>
  </si>
  <si>
    <t>Total 12-SAN MIGUEL</t>
  </si>
  <si>
    <t>Total 13-MORAZAN</t>
  </si>
  <si>
    <t>Total 14-LA UNION</t>
  </si>
  <si>
    <t>0305-SANTA ISABEL ISHUATAN</t>
  </si>
  <si>
    <t>FECHA DE ACTUALIZACION:  14-08-2023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</si>
</sst>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name val="Calibri"/>
      <family val="2"/>
    </font>
    <font>
      <b/>
      <sz val="11"/>
      <name val="Calibri"/>
      <family val="2"/>
    </font>
    <font>
      <b/>
      <sz val="16"/>
      <name val="Calibri"/>
      <family val="2"/>
    </font>
    <font>
      <b/>
      <sz val="10"/>
      <color theme="1"/>
      <name val="Calibri"/>
      <family val="2"/>
      <scheme val="minor"/>
    </font>
    <font>
      <b/>
      <sz val="14"/>
      <name val="Calibri"/>
      <family val="2"/>
    </font>
    <font>
      <b/>
      <sz val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49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5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65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5"/>
      </left>
      <right/>
      <top style="thin">
        <color indexed="8"/>
      </top>
      <bottom style="thin">
        <color indexed="64"/>
      </bottom>
      <diagonal/>
    </border>
    <border>
      <left style="thin">
        <color rgb="FF999999"/>
      </left>
      <right/>
      <top style="thin">
        <color rgb="FF999999"/>
      </top>
      <bottom/>
      <diagonal/>
    </border>
    <border>
      <left/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  <border>
      <left/>
      <right style="thin">
        <color indexed="64"/>
      </right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 style="thin">
        <color rgb="FF999999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rgb="FF999999"/>
      </top>
      <bottom/>
      <diagonal/>
    </border>
    <border>
      <left style="thin">
        <color auto="1"/>
      </left>
      <right style="thin">
        <color auto="1"/>
      </right>
      <top style="thin">
        <color rgb="FF999999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rgb="FF999999"/>
      </left>
      <right/>
      <top style="thin">
        <color indexed="65"/>
      </top>
      <bottom/>
      <diagonal/>
    </border>
    <border>
      <left style="thin">
        <color rgb="FF999999"/>
      </left>
      <right/>
      <top/>
      <bottom/>
      <diagonal/>
    </border>
    <border>
      <left/>
      <right style="thin">
        <color rgb="FF999999"/>
      </right>
      <top/>
      <bottom/>
      <diagonal/>
    </border>
  </borders>
  <cellStyleXfs count="1">
    <xf numFmtId="0" fontId="0" fillId="0" borderId="0"/>
  </cellStyleXfs>
  <cellXfs count="88">
    <xf numFmtId="0" fontId="0" fillId="0" borderId="0" xfId="0"/>
    <xf numFmtId="49" fontId="0" fillId="0" borderId="0" xfId="0" applyNumberFormat="1"/>
    <xf numFmtId="49" fontId="1" fillId="0" borderId="0" xfId="0" applyNumberFormat="1" applyFont="1"/>
    <xf numFmtId="0" fontId="0" fillId="0" borderId="1" xfId="0" applyBorder="1"/>
    <xf numFmtId="0" fontId="0" fillId="0" borderId="3" xfId="0" applyBorder="1"/>
    <xf numFmtId="0" fontId="1" fillId="2" borderId="4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NumberFormat="1"/>
    <xf numFmtId="3" fontId="0" fillId="0" borderId="8" xfId="0" applyNumberFormat="1" applyBorder="1"/>
    <xf numFmtId="3" fontId="1" fillId="2" borderId="5" xfId="0" applyNumberFormat="1" applyFont="1" applyFill="1" applyBorder="1"/>
    <xf numFmtId="3" fontId="1" fillId="2" borderId="9" xfId="0" applyNumberFormat="1" applyFont="1" applyFill="1" applyBorder="1"/>
    <xf numFmtId="0" fontId="0" fillId="0" borderId="7" xfId="0" applyBorder="1"/>
    <xf numFmtId="0" fontId="0" fillId="0" borderId="13" xfId="0" applyFont="1" applyBorder="1" applyAlignment="1">
      <alignment horizontal="center"/>
    </xf>
    <xf numFmtId="0" fontId="0" fillId="0" borderId="7" xfId="0" applyFont="1" applyBorder="1"/>
    <xf numFmtId="3" fontId="0" fillId="0" borderId="13" xfId="0" applyNumberFormat="1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3" fontId="1" fillId="2" borderId="15" xfId="0" applyNumberFormat="1" applyFont="1" applyFill="1" applyBorder="1"/>
    <xf numFmtId="0" fontId="0" fillId="0" borderId="1" xfId="0" applyFont="1" applyBorder="1"/>
    <xf numFmtId="3" fontId="0" fillId="0" borderId="13" xfId="0" applyNumberFormat="1" applyBorder="1" applyAlignment="1">
      <alignment horizontal="center"/>
    </xf>
    <xf numFmtId="3" fontId="0" fillId="0" borderId="8" xfId="0" applyNumberFormat="1" applyBorder="1" applyAlignment="1">
      <alignment horizontal="center"/>
    </xf>
    <xf numFmtId="3" fontId="1" fillId="2" borderId="17" xfId="0" applyNumberFormat="1" applyFont="1" applyFill="1" applyBorder="1"/>
    <xf numFmtId="3" fontId="1" fillId="2" borderId="18" xfId="0" applyNumberFormat="1" applyFont="1" applyFill="1" applyBorder="1"/>
    <xf numFmtId="3" fontId="0" fillId="0" borderId="6" xfId="0" applyNumberFormat="1" applyBorder="1" applyAlignment="1">
      <alignment horizontal="center"/>
    </xf>
    <xf numFmtId="3" fontId="0" fillId="0" borderId="0" xfId="0" applyNumberFormat="1"/>
    <xf numFmtId="3" fontId="1" fillId="2" borderId="4" xfId="0" applyNumberFormat="1" applyFont="1" applyFill="1" applyBorder="1" applyAlignment="1">
      <alignment horizontal="center"/>
    </xf>
    <xf numFmtId="3" fontId="1" fillId="2" borderId="19" xfId="0" applyNumberFormat="1" applyFont="1" applyFill="1" applyBorder="1"/>
    <xf numFmtId="0" fontId="1" fillId="2" borderId="20" xfId="0" applyFont="1" applyFill="1" applyBorder="1"/>
    <xf numFmtId="0" fontId="1" fillId="2" borderId="1" xfId="0" applyFont="1" applyFill="1" applyBorder="1"/>
    <xf numFmtId="0" fontId="1" fillId="2" borderId="2" xfId="0" applyFont="1" applyFill="1" applyBorder="1"/>
    <xf numFmtId="0" fontId="1" fillId="2" borderId="5" xfId="0" applyFont="1" applyFill="1" applyBorder="1"/>
    <xf numFmtId="0" fontId="1" fillId="2" borderId="22" xfId="0" applyFont="1" applyFill="1" applyBorder="1"/>
    <xf numFmtId="3" fontId="0" fillId="0" borderId="12" xfId="0" applyNumberFormat="1" applyFont="1" applyBorder="1" applyAlignment="1">
      <alignment horizontal="center"/>
    </xf>
    <xf numFmtId="0" fontId="5" fillId="2" borderId="0" xfId="0" applyFont="1" applyFill="1" applyAlignment="1"/>
    <xf numFmtId="0" fontId="0" fillId="0" borderId="23" xfId="0" pivotButton="1" applyBorder="1"/>
    <xf numFmtId="0" fontId="0" fillId="0" borderId="23" xfId="0" applyBorder="1"/>
    <xf numFmtId="0" fontId="0" fillId="0" borderId="24" xfId="0" applyBorder="1"/>
    <xf numFmtId="0" fontId="0" fillId="0" borderId="23" xfId="0" applyNumberFormat="1" applyBorder="1"/>
    <xf numFmtId="0" fontId="0" fillId="0" borderId="24" xfId="0" applyNumberFormat="1" applyBorder="1"/>
    <xf numFmtId="0" fontId="0" fillId="0" borderId="25" xfId="0" applyBorder="1"/>
    <xf numFmtId="0" fontId="0" fillId="0" borderId="25" xfId="0" applyNumberFormat="1" applyBorder="1"/>
    <xf numFmtId="0" fontId="0" fillId="0" borderId="26" xfId="0" applyNumberFormat="1" applyBorder="1"/>
    <xf numFmtId="0" fontId="0" fillId="0" borderId="28" xfId="0" applyBorder="1"/>
    <xf numFmtId="0" fontId="0" fillId="0" borderId="29" xfId="0" applyBorder="1"/>
    <xf numFmtId="3" fontId="0" fillId="0" borderId="27" xfId="0" applyNumberFormat="1" applyBorder="1" applyAlignment="1">
      <alignment horizontal="center"/>
    </xf>
    <xf numFmtId="3" fontId="1" fillId="2" borderId="20" xfId="0" applyNumberFormat="1" applyFont="1" applyFill="1" applyBorder="1" applyAlignment="1">
      <alignment horizontal="center"/>
    </xf>
    <xf numFmtId="3" fontId="1" fillId="2" borderId="2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3" fontId="1" fillId="2" borderId="6" xfId="0" applyNumberFormat="1" applyFont="1" applyFill="1" applyBorder="1" applyAlignment="1">
      <alignment horizontal="center"/>
    </xf>
    <xf numFmtId="3" fontId="1" fillId="2" borderId="5" xfId="0" applyNumberFormat="1" applyFont="1" applyFill="1" applyBorder="1" applyAlignment="1">
      <alignment horizontal="center"/>
    </xf>
    <xf numFmtId="3" fontId="1" fillId="2" borderId="9" xfId="0" applyNumberFormat="1" applyFont="1" applyFill="1" applyBorder="1" applyAlignment="1">
      <alignment horizontal="center"/>
    </xf>
    <xf numFmtId="3" fontId="0" fillId="0" borderId="30" xfId="0" applyNumberFormat="1" applyBorder="1"/>
    <xf numFmtId="0" fontId="1" fillId="2" borderId="10" xfId="0" applyFont="1" applyFill="1" applyBorder="1" applyAlignment="1">
      <alignment horizontal="center" wrapText="1"/>
    </xf>
    <xf numFmtId="0" fontId="1" fillId="2" borderId="31" xfId="0" applyFont="1" applyFill="1" applyBorder="1" applyAlignment="1">
      <alignment horizontal="center"/>
    </xf>
    <xf numFmtId="0" fontId="1" fillId="2" borderId="32" xfId="0" applyFont="1" applyFill="1" applyBorder="1" applyAlignment="1">
      <alignment horizontal="center"/>
    </xf>
    <xf numFmtId="0" fontId="0" fillId="0" borderId="33" xfId="0" applyNumberFormat="1" applyBorder="1"/>
    <xf numFmtId="0" fontId="0" fillId="0" borderId="34" xfId="0" applyNumberFormat="1" applyBorder="1"/>
    <xf numFmtId="0" fontId="0" fillId="0" borderId="35" xfId="0" applyNumberFormat="1" applyBorder="1"/>
    <xf numFmtId="3" fontId="0" fillId="0" borderId="36" xfId="0" applyNumberFormat="1" applyBorder="1" applyAlignment="1">
      <alignment horizontal="center"/>
    </xf>
    <xf numFmtId="3" fontId="0" fillId="0" borderId="30" xfId="0" applyNumberFormat="1" applyBorder="1" applyAlignment="1">
      <alignment horizontal="center"/>
    </xf>
    <xf numFmtId="3" fontId="0" fillId="0" borderId="37" xfId="0" applyNumberFormat="1" applyBorder="1" applyAlignment="1">
      <alignment horizontal="center"/>
    </xf>
    <xf numFmtId="3" fontId="0" fillId="0" borderId="38" xfId="0" applyNumberFormat="1" applyBorder="1" applyAlignment="1">
      <alignment horizontal="center"/>
    </xf>
    <xf numFmtId="3" fontId="1" fillId="2" borderId="39" xfId="0" applyNumberFormat="1" applyFont="1" applyFill="1" applyBorder="1"/>
    <xf numFmtId="3" fontId="0" fillId="0" borderId="40" xfId="0" applyNumberFormat="1" applyBorder="1"/>
    <xf numFmtId="3" fontId="0" fillId="0" borderId="41" xfId="0" applyNumberFormat="1" applyBorder="1"/>
    <xf numFmtId="3" fontId="0" fillId="0" borderId="42" xfId="0" applyNumberFormat="1" applyBorder="1"/>
    <xf numFmtId="3" fontId="1" fillId="2" borderId="44" xfId="0" applyNumberFormat="1" applyFont="1" applyFill="1" applyBorder="1"/>
    <xf numFmtId="3" fontId="1" fillId="2" borderId="45" xfId="0" applyNumberFormat="1" applyFont="1" applyFill="1" applyBorder="1"/>
    <xf numFmtId="0" fontId="0" fillId="0" borderId="46" xfId="0" applyBorder="1"/>
    <xf numFmtId="0" fontId="0" fillId="0" borderId="47" xfId="0" applyBorder="1"/>
    <xf numFmtId="0" fontId="0" fillId="0" borderId="47" xfId="0" applyNumberFormat="1" applyBorder="1"/>
    <xf numFmtId="0" fontId="0" fillId="0" borderId="48" xfId="0" applyNumberFormat="1" applyBorder="1"/>
    <xf numFmtId="22" fontId="0" fillId="0" borderId="0" xfId="0" applyNumberFormat="1"/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2" borderId="0" xfId="0" applyFont="1" applyFill="1" applyAlignment="1">
      <alignment horizontal="right"/>
    </xf>
    <xf numFmtId="0" fontId="5" fillId="2" borderId="0" xfId="0" applyFont="1" applyFill="1" applyAlignment="1">
      <alignment horizontal="left"/>
    </xf>
    <xf numFmtId="0" fontId="5" fillId="2" borderId="16" xfId="0" applyFont="1" applyFill="1" applyBorder="1" applyAlignment="1">
      <alignment horizontal="right" wrapText="1"/>
    </xf>
    <xf numFmtId="3" fontId="5" fillId="2" borderId="16" xfId="0" applyNumberFormat="1" applyFont="1" applyFill="1" applyBorder="1" applyAlignment="1">
      <alignment horizontal="left"/>
    </xf>
    <xf numFmtId="0" fontId="1" fillId="2" borderId="10" xfId="0" applyFont="1" applyFill="1" applyBorder="1" applyAlignment="1">
      <alignment horizontal="left" wrapText="1"/>
    </xf>
    <xf numFmtId="0" fontId="1" fillId="2" borderId="11" xfId="0" applyFont="1" applyFill="1" applyBorder="1" applyAlignment="1">
      <alignment horizontal="left" wrapText="1"/>
    </xf>
    <xf numFmtId="0" fontId="5" fillId="2" borderId="0" xfId="0" applyFont="1" applyFill="1" applyBorder="1" applyAlignment="1">
      <alignment horizontal="right"/>
    </xf>
    <xf numFmtId="0" fontId="5" fillId="2" borderId="0" xfId="0" applyFont="1" applyFill="1" applyBorder="1" applyAlignment="1">
      <alignment horizontal="left"/>
    </xf>
    <xf numFmtId="0" fontId="5" fillId="2" borderId="0" xfId="0" applyFont="1" applyFill="1" applyAlignment="1">
      <alignment horizontal="center"/>
    </xf>
    <xf numFmtId="0" fontId="1" fillId="2" borderId="43" xfId="0" applyFont="1" applyFill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uan Ramiro Garcia Duran" refreshedDate="45152.311957523147" createdVersion="4" refreshedVersion="6" minRefreshableVersion="3" recordCount="262">
  <cacheSource type="worksheet">
    <worksheetSource ref="A1:D263" sheet="Hoja1"/>
  </cacheSource>
  <cacheFields count="4">
    <cacheField name="DEPARTAMENTO" numFmtId="49">
      <sharedItems count="28">
        <s v="01-AHUACHAPAN"/>
        <s v="02-SANTA ANA"/>
        <s v="03-SONSONATE"/>
        <s v="04-CHALATENANGO"/>
        <s v="05-LA LIBERTAD"/>
        <s v="06-SAN SALVADOR"/>
        <s v="07-CUSCATLAN"/>
        <s v="08-LA PAZ"/>
        <s v="09-CABAÑAS"/>
        <s v="10-SAN VICENTE"/>
        <s v="11-USULUTAN"/>
        <s v="12-SAN MIGUEL"/>
        <s v="13-MORAZAN"/>
        <s v="14-LA UNION"/>
        <s v="02-SANTA ANA                                                                                           " u="1"/>
        <s v="06-SAN SALVADOR                                                                                        " u="1"/>
        <s v="14-LA UNION                                                                                            " u="1"/>
        <s v="07-CUSCATLAN                                                                                           " u="1"/>
        <s v="09-CABAÑAS                                                                                             " u="1"/>
        <s v="01-AHUACHAPAN                                                                                          " u="1"/>
        <s v="05-LA LIBERTAD                                                                                         " u="1"/>
        <s v="10-SAN VICENTE                                                                                         " u="1"/>
        <s v="12-SAN MIGUEL                                                                                          " u="1"/>
        <s v="03-SONSONATE                                                                                           " u="1"/>
        <s v="13-MORAZAN                                                                                             " u="1"/>
        <s v="04-CHALATENANGO                                                                                        " u="1"/>
        <s v="11-USULUTAN                                                                                            " u="1"/>
        <s v="08-LA PAZ                                                                                              " u="1"/>
      </sharedItems>
    </cacheField>
    <cacheField name="MUNICIPIO" numFmtId="49">
      <sharedItems count="524">
        <s v="0101-AHUACHAPAN"/>
        <s v="0102-APANECA"/>
        <s v="0103-ATIQUIZAYA"/>
        <s v="0104-ATACO"/>
        <s v="0105-EL REFUGIO"/>
        <s v="0106-GUAYMANGO"/>
        <s v="0107-JUJUTLA"/>
        <s v="0108-SAN FRANCISCO MENENDEZ"/>
        <s v="0109-SAN LORENZO"/>
        <s v="0110-SAN PEDRO PUXTLA"/>
        <s v="0111-TACUBA"/>
        <s v="0112-TURIN"/>
        <s v="0201-CANDELARIA DE LA FRONTERA"/>
        <s v="0202-COATEPEQUE"/>
        <s v="0203-CHALCHUAPA"/>
        <s v="0204-EL CONGO"/>
        <s v="0205-EL PORVENIR"/>
        <s v="0206-MASAHUAT"/>
        <s v="0207-METAPAN"/>
        <s v="0208-SAN ANTONIO PAJONAL"/>
        <s v="0209-SAN SEBASTIAN SALITRILLO"/>
        <s v="0210-SANTA ANA"/>
        <s v="0211-SANTA ROSA GUACHIPILIN"/>
        <s v="0212-SANTIAGO DE LA FRONTERA"/>
        <s v="0213-TEXISTEPEQUE"/>
        <s v="0301-ACAJUTLA"/>
        <s v="0302-ARMENIA"/>
        <s v="0303-CALUCO"/>
        <s v="0304-CUISNAHUAT"/>
        <s v="0305-SANTA ISABEL ISHUATAN"/>
        <s v="0306-IZALCO"/>
        <s v="0307-JUAYUA"/>
        <s v="0308-NAHUIZALCO"/>
        <s v="0309-NAHULINGO"/>
        <s v="0310-SALCOATITAN"/>
        <s v="0311-SAN ANTONIO DEL MONTE"/>
        <s v="0312-SAN JULIAN"/>
        <s v="0313-SANTA CATARINA MASAHUAT"/>
        <s v="0314-SANTO DOMINGO DE GUZMAN"/>
        <s v="0315-SONSONATE"/>
        <s v="0316-SONZACATE"/>
        <s v="0401-AGUA CALIENTE"/>
        <s v="0402-ARCATAO"/>
        <s v="0403-AZACUALPA"/>
        <s v="0404-CITALA"/>
        <s v="0405-COMALAPA"/>
        <s v="0406-CONCEPCION QUEZALTEPEQUE"/>
        <s v="0407-CHALATENANGO"/>
        <s v="0408-DULCE NOMBRE DE MARIA"/>
        <s v="0409-EL CARRIZAL"/>
        <s v="0410-EL PARAISO"/>
        <s v="0411-LA LAGUNA"/>
        <s v="0412-LA PALMA"/>
        <s v="0413-LA REINA"/>
        <s v="0414-LAS VUELTAS"/>
        <s v="0415-NOMBRE DE JESUS"/>
        <s v="0416-NUEVA CONCEPCION"/>
        <s v="0417-NUEVA TRINIDAD"/>
        <s v="0418-OJOS DE AGUA"/>
        <s v="0419-POTONICO"/>
        <s v="0420-SAN ANTONIO DE LA CRUZ"/>
        <s v="0421-SAN ANTONIO DE LOS RANCHOS"/>
        <s v="0422-SAN FERNANDO"/>
        <s v="0423-SAN FRANCISCO LEMPA"/>
        <s v="0424-SAN FRANCISCO MORAZAN"/>
        <s v="0425-SAN IGNACIO"/>
        <s v="0426-SAN ISIDRO LABRADOR"/>
        <s v="0427-SAN JOSE CANCASQUE"/>
        <s v="0428-SAN JOSE LAS FLORES"/>
        <s v="0429-SAN LUIS DEL CARMEN"/>
        <s v="0430-SAN MIGUEL DE MERCEDES"/>
        <s v="0431-SAN RAFAEL"/>
        <s v="0432-SANTA RITA"/>
        <s v="0433-TEJUTLA"/>
        <s v="0501-ANTIGUO CUSCATLAN"/>
        <s v="0502-CIUDAD ARCE"/>
        <s v="0503-COLON"/>
        <s v="0504-COMASAGUA"/>
        <s v="0505-CHILTIUPAN"/>
        <s v="0506-HUIZUCAR"/>
        <s v="0507-JAYAQUE"/>
        <s v="0508-JICALAPA"/>
        <s v="0509-LA LIBERTAD"/>
        <s v="0510-NUEVO CUSCATLAN"/>
        <s v="0511-SANTA TECLA"/>
        <s v="0512-QUEZALTEPEQUE"/>
        <s v="0513-SACACOYO"/>
        <s v="0514-SAN JOSE VILLANUEVA"/>
        <s v="0515-SAN JUAN OPICO"/>
        <s v="0516-SAN MATIAS"/>
        <s v="0517-SAN PABLO TACACHICO"/>
        <s v="0518-TAMANIQUE"/>
        <s v="0519-TALNIQUE"/>
        <s v="0520-TEOTEPEQUE"/>
        <s v="0521-TEPECOYO"/>
        <s v="0522-ZARAGOZA"/>
        <s v="0601-AGUILARES"/>
        <s v="0602-APOPA"/>
        <s v="0603-AYUTUXTEPEQUE"/>
        <s v="0604-CUSCATANCINGO"/>
        <s v="0605-EL PAISNAL"/>
        <s v="0606-GUAZAPA"/>
        <s v="0607-ILOPANGO"/>
        <s v="0608-MEJICANOS"/>
        <s v="0609-NEJAPA"/>
        <s v="0610-PANCHIMALCO"/>
        <s v="0611-ROSARIO DE MORA"/>
        <s v="0612-SAN MARCOS"/>
        <s v="0613-SAN MARTIN"/>
        <s v="0614-SAN SALVADOR"/>
        <s v="0615-SANTIAGO TEXACUANGOS"/>
        <s v="0616-SANTO TOMAS"/>
        <s v="0617-SOYAPANGO"/>
        <s v="0618-TONACATEPEQUE"/>
        <s v="0619-CIUDAD DELGADO"/>
        <s v="0701-CANDELARIA"/>
        <s v="0702-COJUTEPEQUE"/>
        <s v="0703-EL CARMEN"/>
        <s v="0704-EL ROSARIO"/>
        <s v="0705-MONTE SAN JUAN"/>
        <s v="0706-ORATORIO DE CONCEPCION"/>
        <s v="0707-SAN BARTOLOME PERULAPIA"/>
        <s v="0708-SAN CRISTOBAL"/>
        <s v="0709-SAN JOSE GUAYABAL"/>
        <s v="0710-SAN PEDRO PERULAPAN"/>
        <s v="0711-SAN RAFAEL CEDROS"/>
        <s v="0712-SAN RAMON"/>
        <s v="0713-SANTA CRUZ ANALQUITO"/>
        <s v="0714-SANTA CRUZ MICHAPA"/>
        <s v="0715-SUCHITOTO"/>
        <s v="0716-TENANCINGO"/>
        <s v="0801-CUYULTITAN"/>
        <s v="0802-EL ROSARIO"/>
        <s v="0803-JERUSALEN"/>
        <s v="0804-MERCEDES LA CEIBA"/>
        <s v="0805-OLOCUILTA"/>
        <s v="0806-PARAISO DE OSORIO"/>
        <s v="0807-SAN ANTONIO MASAHUAT"/>
        <s v="0808-SAN EMIGDIO"/>
        <s v="0809-SAN FRANCISCO CHINAMECA"/>
        <s v="0810-SAN JUAN NONUALCO"/>
        <s v="0811-SAN JUAN TALPA"/>
        <s v="0812-SAN JUAN TEPEZONTES"/>
        <s v="0813-SAN LUIS TALPA"/>
        <s v="0814-SAN MIGUEL TEPEZONTES"/>
        <s v="0815-SAN PEDRO MASAHUAT"/>
        <s v="0816-SAN  PEDRO NONUALCO"/>
        <s v="0817-SAN RAFAEL OBRAJUELO"/>
        <s v="0818-SANTA MARIA OSTUMA"/>
        <s v="0819-SANTIAGO NONUALCO"/>
        <s v="0820-TAPALHUACA"/>
        <s v="0821-ZACATECOLUCA"/>
        <s v="0822-SAN LUIS LA HERRADURA"/>
        <s v="0901-CINQUERA"/>
        <s v="0902-GUACOTECTI"/>
        <s v="0903-ILOBASCO"/>
        <s v="0904-JUTIAPA"/>
        <s v="0905-SAN ISIDRO"/>
        <s v="0906-SENSUNTEPEQUE"/>
        <s v="0907-TEJUTEPEQUE"/>
        <s v="0908-VICTORIA"/>
        <s v="0909-DOLORES"/>
        <s v="1001-APASTEPEQUE"/>
        <s v="1002-GUADALUPE"/>
        <s v="1003-SAN CAYETANO ISTEPEQUE"/>
        <s v="1004-SANTA CLARA"/>
        <s v="1005-SANTO DOMINGO"/>
        <s v="1006-SAN ESTEBAN CATARINA"/>
        <s v="1007-SAN ILDEFONSO"/>
        <s v="1008-SAN LORENZO"/>
        <s v="1009-SAN SEBASTIAN"/>
        <s v="1010-SAN VICENTE"/>
        <s v="1011-TECOLUCA"/>
        <s v="1012-TEPETITAN"/>
        <s v="1013-VERAPAZ"/>
        <s v="1101-ALEGRIA"/>
        <s v="1102-BERLIN"/>
        <s v="1103-CALIFORNIA"/>
        <s v="1104-CONCEPCION BATRES"/>
        <s v="1105-VILLA EL TRIUNFO"/>
        <s v="1106-EREGUAYQUIN"/>
        <s v="1107-ESTANZUELAS"/>
        <s v="1108-JIQUILISCO"/>
        <s v="1109-JUCUAPA"/>
        <s v="1110-JUCUARAN"/>
        <s v="1111-MERCEDES UMANA"/>
        <s v="1112-NUEVA GRANADA"/>
        <s v="1113-OZATLAN"/>
        <s v="1114-PUERTO EL TRIUNFO"/>
        <s v="1115-SAN AGUSTIN"/>
        <s v="1116-SAN BUENAVENTURA"/>
        <s v="1117-SAN DIONISIO"/>
        <s v="1118-SANTA ELENA"/>
        <s v="1119-SAN FRANCISCO JAVIER"/>
        <s v="1120-SANTA MARIA"/>
        <s v="1121-SANTIAGO DE MARIA"/>
        <s v="1122-TECAPAN"/>
        <s v="1123-USULUTAN"/>
        <s v="1201-CAROLINA"/>
        <s v="1202-CIUDAD BARRIOS"/>
        <s v="1203-COMACARAN"/>
        <s v="1204-CHAPELTIQUE"/>
        <s v="1205-CHINAMECA"/>
        <s v="1206-CHIRILAGUA"/>
        <s v="1207-EL TRANSITO"/>
        <s v="1208-LOLOTIQUE"/>
        <s v="1209-MONCAGUA"/>
        <s v="1210-NUEVA GUADALUPE"/>
        <s v="1211-NUEVO EDEN DE SAN JUAN"/>
        <s v="1212-QUELEPA"/>
        <s v="1213-SAN ANTONIO"/>
        <s v="1214-SAN GERARDO"/>
        <s v="1215-SAN JORGE"/>
        <s v="1216-SAN LUIS DE LA REINA"/>
        <s v="1217-SAN MIGUEL"/>
        <s v="1218-SAN RAFAEL ORIENTE"/>
        <s v="1219-SESORI"/>
        <s v="1220-ULUAZAPA"/>
        <s v="1301-ARAMBALA"/>
        <s v="1302-CACAOPERA"/>
        <s v="1303-CORINTO"/>
        <s v="1304-CHILANGA"/>
        <s v="1305-DELICIAS DE CONCEPCION"/>
        <s v="1306-EL DIVISADERO"/>
        <s v="1307-EL ROSARIO"/>
        <s v="1308-GUALOCOCTI"/>
        <s v="1309-GUATAJIAGUA"/>
        <s v="1310-JOATECA"/>
        <s v="1311-JOCOAITIQUE"/>
        <s v="1312-JOCORO"/>
        <s v="1313-LOLOTIQUILLO"/>
        <s v="1314-MEANGUERA"/>
        <s v="1315-OSICALA"/>
        <s v="1316-PERQUIN"/>
        <s v="1317-SAN CARLOS"/>
        <s v="1318-SAN FERNANDO"/>
        <s v="1319-SAN FRANCISCO GOTERA"/>
        <s v="1320-SAN ISIDRO"/>
        <s v="1321-SAN SIMON"/>
        <s v="1322-SENSEMBRA"/>
        <s v="1323-SOCIEDAD"/>
        <s v="1324-TOROLA"/>
        <s v="1325-YAMABAL"/>
        <s v="1326-YOLOAIQUIN"/>
        <s v="1401-ANAMOROS"/>
        <s v="1402-BOLIVAR"/>
        <s v="1403-CONCEPCION DE ORIENTE"/>
        <s v="1404-CONCHAGUA"/>
        <s v="1405-EL CARMEN"/>
        <s v="1406-EL SAUCE"/>
        <s v="1407-INTIPUCA"/>
        <s v="1408-LA UNION"/>
        <s v="1409-LISLIQUE"/>
        <s v="1410-MEANGUERA DEL GOLFO"/>
        <s v="1411-NUEVA ESPARTA"/>
        <s v="1412-PASAQUINA"/>
        <s v="1413-POLOROS"/>
        <s v="1414-SAN ALEJO"/>
        <s v="1415-SAN JOSE"/>
        <s v="1416-SANTA ROSA DE LIMA"/>
        <s v="1417-YAYANTIQUE"/>
        <s v="1418-YUCUAIQUIN"/>
        <s v="0601-AGUILARES                                                                                           " u="1"/>
        <s v="0611-ROSARIO DE MORA                                                                                     " u="1"/>
        <s v="1010-SAN VICENTE                                                                                         " u="1"/>
        <s v="0509-LA LIBERTAD                                                                                         " u="1"/>
        <s v="0519-TALNIQUE                                                                                            " u="1"/>
        <s v="1401-ANAMOROS                                                                                            " u="1"/>
        <s v="0201-CANDELARIA DE LA FRONTERA                                                                           " u="1"/>
        <s v="1411-NUEVA ESPARTA                                                                                       " u="1"/>
        <s v="0211-SANTA ROSA GUACHIPILIN                                                                              " u="1"/>
        <s v="1309-GUATAJIAGUA                                                                                         " u="1"/>
        <s v="0109-SAN LORENZO                                                                                         " u="1"/>
        <s v="1319-SAN FRANCISCO GOTERA                                                                                " u="1"/>
        <s v="0602-APOPA                                                                                               " u="1"/>
        <s v="1001-APASTEPEQUE                                                                                         " u="1"/>
        <s v="0612-SAN MARCOS                                                                                          " u="1"/>
        <s v="1011-TECOLUCA                                                                                            " u="1"/>
        <s v="1402-BOLIVAR                                                                                             " u="1"/>
        <s v="0202-COATEPEQUE                                                                                          " u="1"/>
        <s v="1412-PASAQUINA                                                                                           " u="1"/>
        <s v="0212-SANTIAGO DE LA FRONTERA                                                                             " u="1"/>
        <s v="0603-AYUTUXTEPEQUE                                                                                       " u="1"/>
        <s v="1002-GUADALUPE                                                                                           " u="1"/>
        <s v="0613-SAN MARTIN                                                                                          " u="1"/>
        <s v="1012-TEPETITAN                                                                                           " u="1"/>
        <s v="1403-CONCEPCION DE ORIENTE                                                                               " u="1"/>
        <s v="0203-CHALCHUAPA                                                                                          " u="1"/>
        <s v="1413-POLOROS                                                                                             " u="1"/>
        <s v="0213-TEXISTEPEQUE                                                                                        " u="1"/>
        <s v="0604-CUSCATANCINGO                                                                                       " u="1"/>
        <s v="1003-SAN CAYETANO ISTEPEQUE                                                                              " u="1"/>
        <s v="0614-SAN SALVADOR                                                                                        " u="1"/>
        <s v="1013-VERAPAZ                                                                                             " u="1"/>
        <s v="1404-CONCHAGUA                                                                                           " u="1"/>
        <s v="0204-EL CONGO                                                                                            " u="1"/>
        <s v="1414-SAN ALEJO                                                                                           " u="1"/>
        <s v="0605-EL PAISNAL                                                                                          " u="1"/>
        <s v="1004-SANTA CLARA                                                                                         " u="1"/>
        <s v="0615-SANTIAGO TEXACUANGOS                                                                                " u="1"/>
        <s v="1405-EL CARMEN                                                                                           " u="1"/>
        <s v="0205-EL PORVENIR                                                                                         " u="1"/>
        <s v="1415-SAN JOSE                                                                                            " u="1"/>
        <s v="0606-GUAZAPA                                                                                             " u="1"/>
        <s v="1005-SANTO DOMINGO                                                                                       " u="1"/>
        <s v="0616-SANTO TOMAS                                                                                         " u="1"/>
        <s v="1406-EL SAUCE                                                                                            " u="1"/>
        <s v="0206-MASAHUAT                                                                                            " u="1"/>
        <s v="1416-SANTA ROSA DE LIMA                                                                                  " u="1"/>
        <s v="0607-ILOPANGO                                                                                            " u="1"/>
        <s v="1006-SAN ESTEBAN CATARINA                                                                                " u="1"/>
        <s v="0617-SOYAPANGO                                                                                           " u="1"/>
        <s v="1407-INTIPUCA                                                                                            " u="1"/>
        <s v="0207-METAPAN                                                                                             " u="1"/>
        <s v="1417-YAYANTIQUE                                                                                          " u="1"/>
        <s v="0710-SAN PEDRO PERULAPAN                                                                                 " u="1"/>
        <s v="0608-MEJICANOS                                                                                           " u="1"/>
        <s v="1007-SAN ILDEFONSO                                                                                       " u="1"/>
        <s v="0618-TONACATEPEQUE                                                                                       " u="1"/>
        <s v="0310-SALCOATITAN                                                                                         " u="1"/>
        <s v="1408-LA UNION                                                                                            " u="1"/>
        <s v="0208-SAN ANTONIO PAJONAL                                                                                 " u="1"/>
        <s v="1418-YUCUAIQUIN                                                                                          " u="1"/>
        <s v="0701-CANDELARIA                                                                                          " u="1"/>
        <s v="0711-SAN RAFAEL CEDROS                                                                                   " u="1"/>
        <s v="1110-JUCUARAN                                                                                            " u="1"/>
        <s v="1120-SANTA MARIA                                                                                         " u="1"/>
        <s v="0609-NEJAPA                                                                                              " u="1"/>
        <s v="1008-SAN LORENZO                                                                                         " u="1"/>
        <s v="0619-CIUDAD DELGADO                                                                                      " u="1"/>
        <s v="0301-ACAJUTLA                                                                                            " u="1"/>
        <s v="0311-SAN ANTONIO DEL MONTE                                                                               " u="1"/>
        <s v="1409-LISLIQUE                                                                                            " u="1"/>
        <s v="0209-SAN SEBASTIAN SALITRILLO                                                                            " u="1"/>
        <s v="0702-COJUTEPEQUE                                                                                         " u="1"/>
        <s v="1101-ALEGRIA                                                                                             " u="1"/>
        <s v="0712-SAN RAMON                                                                                           " u="1"/>
        <s v="1111-MERCEDES UMANA                                                                                      " u="1"/>
        <s v="1121-SANTIAGO DE MARIA                                                                                   " u="1"/>
        <s v="1009-SAN SEBASTIAN                                                                                       " u="1"/>
        <s v="0302-ARMENIA                                                                                             " u="1"/>
        <s v="0312-SAN JULIAN                                                                                          " u="1"/>
        <s v="0703-EL CARMEN                                                                                           " u="1"/>
        <s v="1102-BERLIN                                                                                              " u="1"/>
        <s v="0713-SANTA CRUZ ANALQUITO                                                                                " u="1"/>
        <s v="1112-NUEVA GRANADA                                                                                       " u="1"/>
        <s v="1122-TECAPAN                                                                                             " u="1"/>
        <s v="0303-CALUCO                                                                                              " u="1"/>
        <s v="0313-SANTA CATARINA MASAHUAT                                                                             " u="1"/>
        <s v="0704-EL ROSARIO                                                                                          " u="1"/>
        <s v="1103-CALIFORNIA                                                                                          " u="1"/>
        <s v="0714-SANTA CRUZ MICHAPA                                                                                  " u="1"/>
        <s v="1113-OZATLAN                                                                                             " u="1"/>
        <s v="1123-USULUTAN                                                                                            " u="1"/>
        <s v="0304-CUISNAHUAT                                                                                          " u="1"/>
        <s v="0314-SANTO DOMINGO DE GUZMAN                                                                             " u="1"/>
        <s v="0705-MONTE SAN JUAN                                                                                      " u="1"/>
        <s v="1104-CONCEPCION BATRES                                                                                   " u="1"/>
        <s v="0715-SUCHITOTO                                                                                           " u="1"/>
        <s v="1114-PUERTO EL TRIUNFO                                                                                   " u="1"/>
        <s v="0305-ISHUATAN                                                                                            " u="1"/>
        <s v="0315-SONSONATE                                                                                           " u="1"/>
        <s v="0706-ORATORIO DE CONCEPCION                                                                              " u="1"/>
        <s v="1105-VILLA EL TRIUNFO                                                                                    " u="1"/>
        <s v="0716-TENANCINGO                                                                                          " u="1"/>
        <s v="1115-SAN AGUSTIN                                                                                         " u="1"/>
        <s v="0306-IZALCO                                                                                              " u="1"/>
        <s v="0316-SONZACATE                                                                                           " u="1"/>
        <s v="0707-SAN BARTOLOME PERULAPIA                                                                             " u="1"/>
        <s v="1106-EREGUAYQUIN                                                                                         " u="1"/>
        <s v="1116-SAN BUENAVENTURA                                                                                    " u="1"/>
        <s v="0307-JUAYUA                                                                                              " u="1"/>
        <s v="0810-SAN JUAN NONUALCO                                                                                   " u="1"/>
        <s v="0820-TAPALHUACA                                                                                          " u="1"/>
        <s v="0708-SAN CRISTOBAL                                                                                       " u="1"/>
        <s v="1107-ESTANZUELAS                                                                                         " u="1"/>
        <s v="1117-SAN DIONISIO                                                                                        " u="1"/>
        <s v="0410-EL PARAISO                                                                                          " u="1"/>
        <s v="0420-SAN ANTONIO DE LA CRUZ                                                                              " u="1"/>
        <s v="0430-SAN MIGUEL DE MERCEDES                                                                              " u="1"/>
        <s v="0308-NAHUIZALCO                                                                                          " u="1"/>
        <s v="0801-CUYULTITAN                                                                                          " u="1"/>
        <s v="0811-SAN JUAN TALPA                                                                                      " u="1"/>
        <s v="1210-NUEVA GUADALUPE                                                                                     " u="1"/>
        <s v="0821-ZACATECOLUCA                                                                                        " u="1"/>
        <s v="1220-ULUAZAPA                                                                                            " u="1"/>
        <s v="0709-SAN JOSE GUAYABAL                                                                                   " u="1"/>
        <s v="1108-JIQUILISCO                                                                                          " u="1"/>
        <s v="1118-SANTA ELENA                                                                                         " u="1"/>
        <s v="0401-AGUA CALIENTE                                                                                       " u="1"/>
        <s v="0411-LA LAGUNA                                                                                           " u="1"/>
        <s v="0421-SAN ANTONIO DE LOS RANCHOS                                                                          " u="1"/>
        <s v="0431-SAN RAFAEL                                                                                          " u="1"/>
        <s v="0309-NAHULINGO                                                                                           " u="1"/>
        <s v="0802-EL ROSARIO                                                                                          " u="1"/>
        <s v="1201-CAROLINA                                                                                            " u="1"/>
        <s v="0812-SAN JUAN TEPEZONTES                                                                                 " u="1"/>
        <s v="1211-NUEVO EDEN DE SAN JUAN                                                                              " u="1"/>
        <s v="0822-SAN LUIS LA HERRADURA                                                                               " u="1"/>
        <s v="1109-JUCUAPA                                                                                             " u="1"/>
        <s v="1119-SAN FRANCISCO JAVIER                                                                                " u="1"/>
        <s v="0402-ARCATAO                                                                                             " u="1"/>
        <s v="0412-LA  PALMA                                                                                           " u="1"/>
        <s v="0422-SAN FERNANDO                                                                                        " u="1"/>
        <s v="0432-SANTA RITA                                                                                          " u="1"/>
        <s v="0803-JERUSALEN                                                                                           " u="1"/>
        <s v="1202-CIUDAD BARRIOS                                                                                      " u="1"/>
        <s v="0813-SAN LUIS TALPA                                                                                      " u="1"/>
        <s v="1212-QUELEPA                                                                                             " u="1"/>
        <s v="0403-AZACUALPA                                                                                           " u="1"/>
        <s v="0413-LA REINA                                                                                            " u="1"/>
        <s v="0423-SAN FRANCISCO LEMPA                                                                                 " u="1"/>
        <s v="0433-TEJUTLA                                                                                             " u="1"/>
        <s v="0804-MERCEDES LA CEIBA                                                                                   " u="1"/>
        <s v="1203-COMACARAN                                                                                           " u="1"/>
        <s v="0814-SAN MIGUEL TEPEZONTES                                                                               " u="1"/>
        <s v="1213-SAN ANTONIO                                                                                         " u="1"/>
        <s v="0404-CITALA                                                                                              " u="1"/>
        <s v="0414-LAS VUELTAS                                                                                         " u="1"/>
        <s v="0424-SAN FRANCISCO MORAZAN                                                                               " u="1"/>
        <s v="0805-OLOCUILTA                                                                                           " u="1"/>
        <s v="1204-CHAPELTIQUE                                                                                         " u="1"/>
        <s v="0815-SAN PEDRO MASAHUAT                                                                                  " u="1"/>
        <s v="1214-SAN GERARDO                                                                                         " u="1"/>
        <s v="0405-COMALAPA                                                                                            " u="1"/>
        <s v="0415-NOMBRE DE JESUS                                                                                     " u="1"/>
        <s v="0425-SAN IGNACIO                                                                                         " u="1"/>
        <s v="0806-PARAISO DE OSORIO                                                                                   " u="1"/>
        <s v="1205-CHINAMECA                                                                                           " u="1"/>
        <s v="0816-SAN  PEDRO NONUALCO                                                                                 " u="1"/>
        <s v="1215-SAN JORGE                                                                                           " u="1"/>
        <s v="0406-CONCEPCION QUEZALTEPEQUE                                                                            " u="1"/>
        <s v="0416-NUEVA CONCEPCION                                                                                    " u="1"/>
        <s v="0426-SAN ISIDRO LABRADOR                                                                                 " u="1"/>
        <s v="0807-SAN ANTONIO MASAHUAT                                                                                " u="1"/>
        <s v="1206-CHIRILAGUA                                                                                          " u="1"/>
        <s v="0817-SAN RAFAEL OBRAJUELO                                                                                " u="1"/>
        <s v="1216-SAN LUIS DE LA REINA                                                                                " u="1"/>
        <s v="0407-CHALATENANGO                                                                                        " u="1"/>
        <s v="0417-NUEVA TRINIDAD                                                                                      " u="1"/>
        <s v="0427-SAN JOSE CANCASQUE                                                                                  " u="1"/>
        <s v="0808-SAN EMIGDIO                                                                                         " u="1"/>
        <s v="1207-EL TRANSITO                                                                                         " u="1"/>
        <s v="0818-SANTA MARIA OSTUMA                                                                                  " u="1"/>
        <s v="1217-SAN MIGUEL                                                                                          " u="1"/>
        <s v="0510-NUEVO CUSCATLAN                                                                                     " u="1"/>
        <s v="0520-TEOTEPEQUE                                                                                          " u="1"/>
        <s v="0408-DULCE NOMBRE DE MARIA                                                                               " u="1"/>
        <s v="0418-OJOS DE AGUA                                                                                        " u="1"/>
        <s v="0428-SAN JOSE LAS FLORES                                                                                 " u="1"/>
        <s v="0901-CINQUERA                                                                                            " u="1"/>
        <s v="1310-JOATECA                                                                                             " u="1"/>
        <s v="0110-SAN PEDRO PUXTLA                                                                                    " u="1"/>
        <s v="1320-SAN ISIDRO                                                                                          " u="1"/>
        <s v="0809-SAN FRANCISCO CHINAMECA                                                                             " u="1"/>
        <s v="1208-LOLOTIQUE                                                                                           " u="1"/>
        <s v="0819-SANTIAGO NONUALCO                                                                                   " u="1"/>
        <s v="1218-SAN RAFAEL ORIENTE                                                                                  " u="1"/>
        <s v="0501-ANTIGUO CUSCATLAN                                                                                   " u="1"/>
        <s v="0521-TEPECOYO                                                                                            " u="1"/>
        <s v="0409-EL CARRIZAL                                                                                         " u="1"/>
        <s v="0419-POTONICO                                                                                            " u="1"/>
        <s v="0429-SAN LUIS DEL CARMEN                                                                                 " u="1"/>
        <s v="0902-GUACOTECTI                                                                                          " u="1"/>
        <s v="1301-ARAMBALA                                                                                            " u="1"/>
        <s v="0101-AHUACHAPAN                                                                                          " u="1"/>
        <s v="1311-JOCOAITIQUE                                                                                         " u="1"/>
        <s v="0111-TACUBA                                                                                              " u="1"/>
        <s v="1321-SAN SIMON                                                                                           " u="1"/>
        <s v="1209-MONCAGUA                                                                                            " u="1"/>
        <s v="1219-SESORI                                                                                              " u="1"/>
        <s v="0502-CIUDAD ARCE                                                                                         " u="1"/>
        <s v="0512-QUEZALTEPEQUE                                                                                       " u="1"/>
        <s v="0522-ZARAGOZA                                                                                            " u="1"/>
        <s v="0903-ILOBASCO                                                                                            " u="1"/>
        <s v="1302-CACAOPERA                                                                                           " u="1"/>
        <s v="0102-APANECA                                                                                             " u="1"/>
        <s v="1312-JOCORO                                                                                              " u="1"/>
        <s v="0112-TURIN                                                                                               " u="1"/>
        <s v="1322-SENSEMBRA                                                                                           " u="1"/>
        <s v="0503-COLON                                                                                               " u="1"/>
        <s v="0513-SACACOYO                                                                                            " u="1"/>
        <s v="0904-JUTIAPA                                                                                             " u="1"/>
        <s v="1303-CORINTO                                                                                             " u="1"/>
        <s v="0103-ATIQUIZAYA                                                                                          " u="1"/>
        <s v="1313-LOLOTIQUILLO                                                                                        " u="1"/>
        <s v="1323-SOCIEDAD                                                                                            " u="1"/>
        <s v="0504-COMASAGUA                                                                                           " u="1"/>
        <s v="0514-SAN JOSE VILLANUEVA                                                                                 " u="1"/>
        <s v="0905-SAN ISIDRO                                                                                          " u="1"/>
        <s v="1304-CHILANGA                                                                                            " u="1"/>
        <s v="0104-ATACO                                                                                               " u="1"/>
        <s v="1314-MEANGUERA                                                                                           " u="1"/>
        <s v="1324-TOROLA                                                                                              " u="1"/>
        <s v="0505-CHILTIUPAN                                                                                          " u="1"/>
        <s v="0515-SAN JUAN OPICO                                                                                      " u="1"/>
        <s v="0906-SENSUNTEPEQUE                                                                                       " u="1"/>
        <s v="1305-DELICIAS DE CONCEPCION                                                                              " u="1"/>
        <s v="0105-EL REFUGIO                                                                                          " u="1"/>
        <s v="1315-OSICALA                                                                                             " u="1"/>
        <s v="0305-ISHUATAN" u="1"/>
        <s v="1325-YAMABAL                                                                                             " u="1"/>
        <s v="0506-HUIZUCAR                                                                                            " u="1"/>
        <s v="0516-SAN MATIAS                                                                                          " u="1"/>
        <s v="0907-TEJUTEPEQUE                                                                                         " u="1"/>
        <s v="1306-EL DIVISADERO                                                                                       " u="1"/>
        <s v="0106-GUAYMANGO                                                                                           " u="1"/>
        <s v="1316-PERQUIN                                                                                             " u="1"/>
        <s v="1326-YOLOAIQUIN                                                                                          " u="1"/>
        <s v="0507-JAYAQUE                                                                                             " u="1"/>
        <s v="0517-SAN PABLO TACACHICO                                                                                 " u="1"/>
        <s v="0908-VICTORIA                                                                                            " u="1"/>
        <s v="1307-EL ROSARIO                                                                                          " u="1"/>
        <s v="0107-JUJUTLA                                                                                             " u="1"/>
        <s v="1317-SAN CARLOS                                                                                          " u="1"/>
        <s v="0610-PANCHIMALCO                                                                                         " u="1"/>
        <s v="0508-JICALAPA                                                                                            " u="1"/>
        <s v="0518-TAMANIQUE                                                                                           " u="1"/>
        <s v="1410-MEANGUERA DEL GOLFO                                                                                 " u="1"/>
        <s v="0210-SANTA ANA                                                                                           " u="1"/>
        <s v="0909-DOLORES                                                                                             " u="1"/>
        <s v="1308-GUALOCOCTI                                                                                          " u="1"/>
        <s v="0108-SAN FRANCISCO MENENDEZ                                                                              " u="1"/>
        <s v="1318-SAN FERNANDO                                                                                        " u="1"/>
      </sharedItems>
    </cacheField>
    <cacheField name="COTIZANTES" numFmtId="0">
      <sharedItems containsSemiMixedTypes="0" containsString="0" containsNumber="1" containsInteger="1" minValue="2" maxValue="3145"/>
    </cacheField>
    <cacheField name="BENEFICIARIOS" numFmtId="0">
      <sharedItems containsSemiMixedTypes="0" containsString="0" containsNumber="1" containsInteger="1" minValue="1" maxValue="280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2">
  <r>
    <x v="0"/>
    <x v="0"/>
    <n v="854"/>
    <n v="844"/>
  </r>
  <r>
    <x v="0"/>
    <x v="1"/>
    <n v="118"/>
    <n v="99"/>
  </r>
  <r>
    <x v="0"/>
    <x v="2"/>
    <n v="533"/>
    <n v="489"/>
  </r>
  <r>
    <x v="0"/>
    <x v="3"/>
    <n v="72"/>
    <n v="81"/>
  </r>
  <r>
    <x v="0"/>
    <x v="4"/>
    <n v="84"/>
    <n v="67"/>
  </r>
  <r>
    <x v="0"/>
    <x v="5"/>
    <n v="40"/>
    <n v="49"/>
  </r>
  <r>
    <x v="0"/>
    <x v="6"/>
    <n v="46"/>
    <n v="60"/>
  </r>
  <r>
    <x v="0"/>
    <x v="7"/>
    <n v="139"/>
    <n v="159"/>
  </r>
  <r>
    <x v="0"/>
    <x v="8"/>
    <n v="55"/>
    <n v="74"/>
  </r>
  <r>
    <x v="0"/>
    <x v="9"/>
    <n v="61"/>
    <n v="99"/>
  </r>
  <r>
    <x v="0"/>
    <x v="10"/>
    <n v="51"/>
    <n v="60"/>
  </r>
  <r>
    <x v="0"/>
    <x v="11"/>
    <n v="170"/>
    <n v="182"/>
  </r>
  <r>
    <x v="1"/>
    <x v="12"/>
    <n v="80"/>
    <n v="71"/>
  </r>
  <r>
    <x v="1"/>
    <x v="13"/>
    <n v="123"/>
    <n v="138"/>
  </r>
  <r>
    <x v="1"/>
    <x v="14"/>
    <n v="881"/>
    <n v="780"/>
  </r>
  <r>
    <x v="1"/>
    <x v="15"/>
    <n v="98"/>
    <n v="96"/>
  </r>
  <r>
    <x v="1"/>
    <x v="16"/>
    <n v="6"/>
    <n v="4"/>
  </r>
  <r>
    <x v="1"/>
    <x v="17"/>
    <n v="7"/>
    <n v="11"/>
  </r>
  <r>
    <x v="1"/>
    <x v="18"/>
    <n v="209"/>
    <n v="199"/>
  </r>
  <r>
    <x v="1"/>
    <x v="19"/>
    <n v="10"/>
    <n v="12"/>
  </r>
  <r>
    <x v="1"/>
    <x v="20"/>
    <n v="224"/>
    <n v="223"/>
  </r>
  <r>
    <x v="1"/>
    <x v="21"/>
    <n v="2512"/>
    <n v="2209"/>
  </r>
  <r>
    <x v="1"/>
    <x v="22"/>
    <n v="17"/>
    <n v="19"/>
  </r>
  <r>
    <x v="1"/>
    <x v="23"/>
    <n v="17"/>
    <n v="30"/>
  </r>
  <r>
    <x v="1"/>
    <x v="24"/>
    <n v="38"/>
    <n v="37"/>
  </r>
  <r>
    <x v="2"/>
    <x v="25"/>
    <n v="135"/>
    <n v="120"/>
  </r>
  <r>
    <x v="2"/>
    <x v="26"/>
    <n v="195"/>
    <n v="154"/>
  </r>
  <r>
    <x v="2"/>
    <x v="27"/>
    <n v="13"/>
    <n v="30"/>
  </r>
  <r>
    <x v="2"/>
    <x v="28"/>
    <n v="13"/>
    <n v="19"/>
  </r>
  <r>
    <x v="2"/>
    <x v="29"/>
    <n v="22"/>
    <n v="33"/>
  </r>
  <r>
    <x v="2"/>
    <x v="30"/>
    <n v="456"/>
    <n v="431"/>
  </r>
  <r>
    <x v="2"/>
    <x v="31"/>
    <n v="198"/>
    <n v="202"/>
  </r>
  <r>
    <x v="2"/>
    <x v="32"/>
    <n v="210"/>
    <n v="211"/>
  </r>
  <r>
    <x v="2"/>
    <x v="33"/>
    <n v="43"/>
    <n v="50"/>
  </r>
  <r>
    <x v="2"/>
    <x v="34"/>
    <n v="61"/>
    <n v="54"/>
  </r>
  <r>
    <x v="2"/>
    <x v="35"/>
    <n v="273"/>
    <n v="292"/>
  </r>
  <r>
    <x v="2"/>
    <x v="36"/>
    <n v="45"/>
    <n v="46"/>
  </r>
  <r>
    <x v="2"/>
    <x v="37"/>
    <n v="36"/>
    <n v="35"/>
  </r>
  <r>
    <x v="2"/>
    <x v="38"/>
    <n v="19"/>
    <n v="39"/>
  </r>
  <r>
    <x v="2"/>
    <x v="39"/>
    <n v="814"/>
    <n v="684"/>
  </r>
  <r>
    <x v="2"/>
    <x v="40"/>
    <n v="323"/>
    <n v="276"/>
  </r>
  <r>
    <x v="3"/>
    <x v="41"/>
    <n v="54"/>
    <n v="49"/>
  </r>
  <r>
    <x v="3"/>
    <x v="42"/>
    <n v="22"/>
    <n v="33"/>
  </r>
  <r>
    <x v="3"/>
    <x v="43"/>
    <n v="21"/>
    <n v="24"/>
  </r>
  <r>
    <x v="3"/>
    <x v="44"/>
    <n v="36"/>
    <n v="31"/>
  </r>
  <r>
    <x v="3"/>
    <x v="45"/>
    <n v="37"/>
    <n v="38"/>
  </r>
  <r>
    <x v="3"/>
    <x v="46"/>
    <n v="66"/>
    <n v="67"/>
  </r>
  <r>
    <x v="3"/>
    <x v="47"/>
    <n v="745"/>
    <n v="706"/>
  </r>
  <r>
    <x v="3"/>
    <x v="48"/>
    <n v="54"/>
    <n v="62"/>
  </r>
  <r>
    <x v="3"/>
    <x v="49"/>
    <n v="13"/>
    <n v="6"/>
  </r>
  <r>
    <x v="3"/>
    <x v="50"/>
    <n v="104"/>
    <n v="121"/>
  </r>
  <r>
    <x v="3"/>
    <x v="51"/>
    <n v="23"/>
    <n v="27"/>
  </r>
  <r>
    <x v="3"/>
    <x v="52"/>
    <n v="164"/>
    <n v="207"/>
  </r>
  <r>
    <x v="3"/>
    <x v="53"/>
    <n v="86"/>
    <n v="99"/>
  </r>
  <r>
    <x v="3"/>
    <x v="54"/>
    <n v="11"/>
    <n v="20"/>
  </r>
  <r>
    <x v="3"/>
    <x v="55"/>
    <n v="50"/>
    <n v="75"/>
  </r>
  <r>
    <x v="3"/>
    <x v="56"/>
    <n v="194"/>
    <n v="191"/>
  </r>
  <r>
    <x v="3"/>
    <x v="57"/>
    <n v="25"/>
    <n v="27"/>
  </r>
  <r>
    <x v="3"/>
    <x v="58"/>
    <n v="8"/>
    <n v="11"/>
  </r>
  <r>
    <x v="3"/>
    <x v="59"/>
    <n v="11"/>
    <n v="12"/>
  </r>
  <r>
    <x v="3"/>
    <x v="60"/>
    <n v="28"/>
    <n v="48"/>
  </r>
  <r>
    <x v="3"/>
    <x v="61"/>
    <n v="19"/>
    <n v="21"/>
  </r>
  <r>
    <x v="3"/>
    <x v="62"/>
    <n v="10"/>
    <n v="18"/>
  </r>
  <r>
    <x v="3"/>
    <x v="63"/>
    <n v="31"/>
    <n v="31"/>
  </r>
  <r>
    <x v="3"/>
    <x v="64"/>
    <n v="25"/>
    <n v="33"/>
  </r>
  <r>
    <x v="3"/>
    <x v="65"/>
    <n v="104"/>
    <n v="130"/>
  </r>
  <r>
    <x v="3"/>
    <x v="66"/>
    <n v="3"/>
    <n v="4"/>
  </r>
  <r>
    <x v="3"/>
    <x v="67"/>
    <n v="6"/>
    <n v="6"/>
  </r>
  <r>
    <x v="3"/>
    <x v="68"/>
    <n v="18"/>
    <n v="21"/>
  </r>
  <r>
    <x v="3"/>
    <x v="69"/>
    <n v="15"/>
    <n v="14"/>
  </r>
  <r>
    <x v="3"/>
    <x v="70"/>
    <n v="64"/>
    <n v="60"/>
  </r>
  <r>
    <x v="3"/>
    <x v="71"/>
    <n v="44"/>
    <n v="50"/>
  </r>
  <r>
    <x v="3"/>
    <x v="72"/>
    <n v="43"/>
    <n v="54"/>
  </r>
  <r>
    <x v="3"/>
    <x v="73"/>
    <n v="175"/>
    <n v="174"/>
  </r>
  <r>
    <x v="4"/>
    <x v="74"/>
    <n v="146"/>
    <n v="81"/>
  </r>
  <r>
    <x v="4"/>
    <x v="75"/>
    <n v="314"/>
    <n v="278"/>
  </r>
  <r>
    <x v="4"/>
    <x v="76"/>
    <n v="618"/>
    <n v="551"/>
  </r>
  <r>
    <x v="4"/>
    <x v="77"/>
    <n v="92"/>
    <n v="112"/>
  </r>
  <r>
    <x v="4"/>
    <x v="78"/>
    <n v="60"/>
    <n v="66"/>
  </r>
  <r>
    <x v="4"/>
    <x v="79"/>
    <n v="37"/>
    <n v="44"/>
  </r>
  <r>
    <x v="4"/>
    <x v="80"/>
    <n v="46"/>
    <n v="55"/>
  </r>
  <r>
    <x v="4"/>
    <x v="81"/>
    <n v="19"/>
    <n v="34"/>
  </r>
  <r>
    <x v="4"/>
    <x v="82"/>
    <n v="185"/>
    <n v="184"/>
  </r>
  <r>
    <x v="4"/>
    <x v="83"/>
    <n v="37"/>
    <n v="34"/>
  </r>
  <r>
    <x v="4"/>
    <x v="84"/>
    <n v="1233"/>
    <n v="778"/>
  </r>
  <r>
    <x v="4"/>
    <x v="85"/>
    <n v="453"/>
    <n v="422"/>
  </r>
  <r>
    <x v="4"/>
    <x v="86"/>
    <n v="41"/>
    <n v="42"/>
  </r>
  <r>
    <x v="4"/>
    <x v="87"/>
    <n v="53"/>
    <n v="41"/>
  </r>
  <r>
    <x v="4"/>
    <x v="88"/>
    <n v="331"/>
    <n v="320"/>
  </r>
  <r>
    <x v="4"/>
    <x v="89"/>
    <n v="14"/>
    <n v="14"/>
  </r>
  <r>
    <x v="4"/>
    <x v="90"/>
    <n v="146"/>
    <n v="203"/>
  </r>
  <r>
    <x v="4"/>
    <x v="91"/>
    <n v="33"/>
    <n v="31"/>
  </r>
  <r>
    <x v="4"/>
    <x v="92"/>
    <n v="26"/>
    <n v="30"/>
  </r>
  <r>
    <x v="4"/>
    <x v="93"/>
    <n v="41"/>
    <n v="50"/>
  </r>
  <r>
    <x v="4"/>
    <x v="94"/>
    <n v="71"/>
    <n v="62"/>
  </r>
  <r>
    <x v="4"/>
    <x v="95"/>
    <n v="158"/>
    <n v="139"/>
  </r>
  <r>
    <x v="5"/>
    <x v="96"/>
    <n v="226"/>
    <n v="236"/>
  </r>
  <r>
    <x v="5"/>
    <x v="97"/>
    <n v="817"/>
    <n v="703"/>
  </r>
  <r>
    <x v="5"/>
    <x v="98"/>
    <n v="288"/>
    <n v="220"/>
  </r>
  <r>
    <x v="5"/>
    <x v="99"/>
    <n v="395"/>
    <n v="352"/>
  </r>
  <r>
    <x v="5"/>
    <x v="100"/>
    <n v="37"/>
    <n v="49"/>
  </r>
  <r>
    <x v="5"/>
    <x v="101"/>
    <n v="115"/>
    <n v="110"/>
  </r>
  <r>
    <x v="5"/>
    <x v="102"/>
    <n v="734"/>
    <n v="594"/>
  </r>
  <r>
    <x v="5"/>
    <x v="103"/>
    <n v="1150"/>
    <n v="724"/>
  </r>
  <r>
    <x v="5"/>
    <x v="104"/>
    <n v="86"/>
    <n v="88"/>
  </r>
  <r>
    <x v="5"/>
    <x v="105"/>
    <n v="160"/>
    <n v="155"/>
  </r>
  <r>
    <x v="5"/>
    <x v="106"/>
    <n v="31"/>
    <n v="26"/>
  </r>
  <r>
    <x v="5"/>
    <x v="107"/>
    <n v="404"/>
    <n v="366"/>
  </r>
  <r>
    <x v="5"/>
    <x v="108"/>
    <n v="472"/>
    <n v="441"/>
  </r>
  <r>
    <x v="5"/>
    <x v="109"/>
    <n v="2088"/>
    <n v="1457"/>
  </r>
  <r>
    <x v="5"/>
    <x v="110"/>
    <n v="124"/>
    <n v="141"/>
  </r>
  <r>
    <x v="5"/>
    <x v="111"/>
    <n v="153"/>
    <n v="119"/>
  </r>
  <r>
    <x v="5"/>
    <x v="112"/>
    <n v="1875"/>
    <n v="1409"/>
  </r>
  <r>
    <x v="5"/>
    <x v="113"/>
    <n v="569"/>
    <n v="569"/>
  </r>
  <r>
    <x v="5"/>
    <x v="114"/>
    <n v="537"/>
    <n v="413"/>
  </r>
  <r>
    <x v="6"/>
    <x v="115"/>
    <n v="16"/>
    <n v="16"/>
  </r>
  <r>
    <x v="6"/>
    <x v="116"/>
    <n v="728"/>
    <n v="678"/>
  </r>
  <r>
    <x v="6"/>
    <x v="117"/>
    <n v="47"/>
    <n v="62"/>
  </r>
  <r>
    <x v="6"/>
    <x v="118"/>
    <n v="7"/>
    <n v="11"/>
  </r>
  <r>
    <x v="6"/>
    <x v="119"/>
    <n v="23"/>
    <n v="20"/>
  </r>
  <r>
    <x v="6"/>
    <x v="120"/>
    <n v="13"/>
    <n v="17"/>
  </r>
  <r>
    <x v="6"/>
    <x v="121"/>
    <n v="71"/>
    <n v="62"/>
  </r>
  <r>
    <x v="6"/>
    <x v="122"/>
    <n v="18"/>
    <n v="19"/>
  </r>
  <r>
    <x v="6"/>
    <x v="123"/>
    <n v="58"/>
    <n v="43"/>
  </r>
  <r>
    <x v="6"/>
    <x v="124"/>
    <n v="177"/>
    <n v="201"/>
  </r>
  <r>
    <x v="6"/>
    <x v="125"/>
    <n v="141"/>
    <n v="148"/>
  </r>
  <r>
    <x v="6"/>
    <x v="126"/>
    <n v="30"/>
    <n v="38"/>
  </r>
  <r>
    <x v="6"/>
    <x v="127"/>
    <n v="10"/>
    <n v="10"/>
  </r>
  <r>
    <x v="6"/>
    <x v="128"/>
    <n v="25"/>
    <n v="27"/>
  </r>
  <r>
    <x v="6"/>
    <x v="129"/>
    <n v="154"/>
    <n v="176"/>
  </r>
  <r>
    <x v="6"/>
    <x v="130"/>
    <n v="16"/>
    <n v="19"/>
  </r>
  <r>
    <x v="7"/>
    <x v="131"/>
    <n v="28"/>
    <n v="32"/>
  </r>
  <r>
    <x v="7"/>
    <x v="132"/>
    <n v="73"/>
    <n v="101"/>
  </r>
  <r>
    <x v="7"/>
    <x v="133"/>
    <n v="42"/>
    <n v="50"/>
  </r>
  <r>
    <x v="7"/>
    <x v="134"/>
    <n v="24"/>
    <n v="22"/>
  </r>
  <r>
    <x v="7"/>
    <x v="135"/>
    <n v="165"/>
    <n v="162"/>
  </r>
  <r>
    <x v="7"/>
    <x v="136"/>
    <n v="27"/>
    <n v="33"/>
  </r>
  <r>
    <x v="7"/>
    <x v="137"/>
    <n v="24"/>
    <n v="21"/>
  </r>
  <r>
    <x v="7"/>
    <x v="138"/>
    <n v="27"/>
    <n v="40"/>
  </r>
  <r>
    <x v="7"/>
    <x v="139"/>
    <n v="38"/>
    <n v="44"/>
  </r>
  <r>
    <x v="7"/>
    <x v="140"/>
    <n v="295"/>
    <n v="273"/>
  </r>
  <r>
    <x v="7"/>
    <x v="141"/>
    <n v="40"/>
    <n v="33"/>
  </r>
  <r>
    <x v="7"/>
    <x v="142"/>
    <n v="32"/>
    <n v="42"/>
  </r>
  <r>
    <x v="7"/>
    <x v="143"/>
    <n v="99"/>
    <n v="121"/>
  </r>
  <r>
    <x v="7"/>
    <x v="144"/>
    <n v="49"/>
    <n v="71"/>
  </r>
  <r>
    <x v="7"/>
    <x v="145"/>
    <n v="96"/>
    <n v="105"/>
  </r>
  <r>
    <x v="7"/>
    <x v="146"/>
    <n v="61"/>
    <n v="63"/>
  </r>
  <r>
    <x v="7"/>
    <x v="147"/>
    <n v="157"/>
    <n v="168"/>
  </r>
  <r>
    <x v="7"/>
    <x v="148"/>
    <n v="47"/>
    <n v="39"/>
  </r>
  <r>
    <x v="7"/>
    <x v="149"/>
    <n v="295"/>
    <n v="294"/>
  </r>
  <r>
    <x v="7"/>
    <x v="150"/>
    <n v="8"/>
    <n v="6"/>
  </r>
  <r>
    <x v="7"/>
    <x v="151"/>
    <n v="982"/>
    <n v="865"/>
  </r>
  <r>
    <x v="7"/>
    <x v="152"/>
    <n v="80"/>
    <n v="99"/>
  </r>
  <r>
    <x v="8"/>
    <x v="153"/>
    <n v="9"/>
    <n v="7"/>
  </r>
  <r>
    <x v="8"/>
    <x v="154"/>
    <n v="40"/>
    <n v="38"/>
  </r>
  <r>
    <x v="8"/>
    <x v="155"/>
    <n v="702"/>
    <n v="759"/>
  </r>
  <r>
    <x v="8"/>
    <x v="156"/>
    <n v="16"/>
    <n v="22"/>
  </r>
  <r>
    <x v="8"/>
    <x v="157"/>
    <n v="61"/>
    <n v="64"/>
  </r>
  <r>
    <x v="8"/>
    <x v="158"/>
    <n v="518"/>
    <n v="505"/>
  </r>
  <r>
    <x v="8"/>
    <x v="159"/>
    <n v="80"/>
    <n v="99"/>
  </r>
  <r>
    <x v="8"/>
    <x v="160"/>
    <n v="91"/>
    <n v="107"/>
  </r>
  <r>
    <x v="8"/>
    <x v="161"/>
    <n v="9"/>
    <n v="9"/>
  </r>
  <r>
    <x v="9"/>
    <x v="162"/>
    <n v="370"/>
    <n v="392"/>
  </r>
  <r>
    <x v="9"/>
    <x v="163"/>
    <n v="56"/>
    <n v="55"/>
  </r>
  <r>
    <x v="9"/>
    <x v="164"/>
    <n v="71"/>
    <n v="68"/>
  </r>
  <r>
    <x v="9"/>
    <x v="165"/>
    <n v="12"/>
    <n v="18"/>
  </r>
  <r>
    <x v="9"/>
    <x v="166"/>
    <n v="127"/>
    <n v="113"/>
  </r>
  <r>
    <x v="9"/>
    <x v="167"/>
    <n v="110"/>
    <n v="124"/>
  </r>
  <r>
    <x v="9"/>
    <x v="168"/>
    <n v="22"/>
    <n v="38"/>
  </r>
  <r>
    <x v="9"/>
    <x v="169"/>
    <n v="51"/>
    <n v="62"/>
  </r>
  <r>
    <x v="9"/>
    <x v="170"/>
    <n v="326"/>
    <n v="303"/>
  </r>
  <r>
    <x v="9"/>
    <x v="171"/>
    <n v="778"/>
    <n v="683"/>
  </r>
  <r>
    <x v="9"/>
    <x v="172"/>
    <n v="83"/>
    <n v="86"/>
  </r>
  <r>
    <x v="9"/>
    <x v="173"/>
    <n v="54"/>
    <n v="80"/>
  </r>
  <r>
    <x v="9"/>
    <x v="174"/>
    <n v="63"/>
    <n v="45"/>
  </r>
  <r>
    <x v="10"/>
    <x v="175"/>
    <n v="38"/>
    <n v="35"/>
  </r>
  <r>
    <x v="10"/>
    <x v="176"/>
    <n v="123"/>
    <n v="126"/>
  </r>
  <r>
    <x v="10"/>
    <x v="177"/>
    <n v="19"/>
    <n v="28"/>
  </r>
  <r>
    <x v="10"/>
    <x v="178"/>
    <n v="79"/>
    <n v="57"/>
  </r>
  <r>
    <x v="10"/>
    <x v="179"/>
    <n v="70"/>
    <n v="75"/>
  </r>
  <r>
    <x v="10"/>
    <x v="180"/>
    <n v="87"/>
    <n v="99"/>
  </r>
  <r>
    <x v="10"/>
    <x v="181"/>
    <n v="40"/>
    <n v="56"/>
  </r>
  <r>
    <x v="10"/>
    <x v="182"/>
    <n v="367"/>
    <n v="327"/>
  </r>
  <r>
    <x v="10"/>
    <x v="183"/>
    <n v="379"/>
    <n v="361"/>
  </r>
  <r>
    <x v="10"/>
    <x v="184"/>
    <n v="48"/>
    <n v="62"/>
  </r>
  <r>
    <x v="10"/>
    <x v="185"/>
    <n v="127"/>
    <n v="156"/>
  </r>
  <r>
    <x v="10"/>
    <x v="186"/>
    <n v="11"/>
    <n v="14"/>
  </r>
  <r>
    <x v="10"/>
    <x v="187"/>
    <n v="103"/>
    <n v="110"/>
  </r>
  <r>
    <x v="10"/>
    <x v="188"/>
    <n v="64"/>
    <n v="66"/>
  </r>
  <r>
    <x v="10"/>
    <x v="189"/>
    <n v="12"/>
    <n v="17"/>
  </r>
  <r>
    <x v="10"/>
    <x v="190"/>
    <n v="109"/>
    <n v="109"/>
  </r>
  <r>
    <x v="10"/>
    <x v="191"/>
    <n v="4"/>
    <n v="8"/>
  </r>
  <r>
    <x v="10"/>
    <x v="192"/>
    <n v="506"/>
    <n v="460"/>
  </r>
  <r>
    <x v="10"/>
    <x v="193"/>
    <n v="25"/>
    <n v="33"/>
  </r>
  <r>
    <x v="10"/>
    <x v="194"/>
    <n v="142"/>
    <n v="136"/>
  </r>
  <r>
    <x v="10"/>
    <x v="195"/>
    <n v="265"/>
    <n v="266"/>
  </r>
  <r>
    <x v="10"/>
    <x v="196"/>
    <n v="55"/>
    <n v="52"/>
  </r>
  <r>
    <x v="10"/>
    <x v="197"/>
    <n v="889"/>
    <n v="873"/>
  </r>
  <r>
    <x v="11"/>
    <x v="198"/>
    <n v="30"/>
    <n v="27"/>
  </r>
  <r>
    <x v="11"/>
    <x v="199"/>
    <n v="153"/>
    <n v="176"/>
  </r>
  <r>
    <x v="11"/>
    <x v="200"/>
    <n v="18"/>
    <n v="17"/>
  </r>
  <r>
    <x v="11"/>
    <x v="201"/>
    <n v="160"/>
    <n v="189"/>
  </r>
  <r>
    <x v="11"/>
    <x v="202"/>
    <n v="490"/>
    <n v="534"/>
  </r>
  <r>
    <x v="11"/>
    <x v="203"/>
    <n v="44"/>
    <n v="42"/>
  </r>
  <r>
    <x v="11"/>
    <x v="204"/>
    <n v="203"/>
    <n v="195"/>
  </r>
  <r>
    <x v="11"/>
    <x v="205"/>
    <n v="173"/>
    <n v="227"/>
  </r>
  <r>
    <x v="11"/>
    <x v="206"/>
    <n v="116"/>
    <n v="137"/>
  </r>
  <r>
    <x v="11"/>
    <x v="207"/>
    <n v="296"/>
    <n v="331"/>
  </r>
  <r>
    <x v="11"/>
    <x v="208"/>
    <n v="2"/>
    <n v="5"/>
  </r>
  <r>
    <x v="11"/>
    <x v="209"/>
    <n v="28"/>
    <n v="27"/>
  </r>
  <r>
    <x v="11"/>
    <x v="210"/>
    <n v="27"/>
    <n v="44"/>
  </r>
  <r>
    <x v="11"/>
    <x v="211"/>
    <n v="10"/>
    <n v="18"/>
  </r>
  <r>
    <x v="11"/>
    <x v="212"/>
    <n v="114"/>
    <n v="138"/>
  </r>
  <r>
    <x v="11"/>
    <x v="213"/>
    <n v="18"/>
    <n v="25"/>
  </r>
  <r>
    <x v="11"/>
    <x v="214"/>
    <n v="3145"/>
    <n v="2807"/>
  </r>
  <r>
    <x v="11"/>
    <x v="215"/>
    <n v="396"/>
    <n v="447"/>
  </r>
  <r>
    <x v="11"/>
    <x v="216"/>
    <n v="53"/>
    <n v="59"/>
  </r>
  <r>
    <x v="11"/>
    <x v="217"/>
    <n v="33"/>
    <n v="40"/>
  </r>
  <r>
    <x v="12"/>
    <x v="218"/>
    <n v="8"/>
    <n v="14"/>
  </r>
  <r>
    <x v="12"/>
    <x v="219"/>
    <n v="42"/>
    <n v="49"/>
  </r>
  <r>
    <x v="12"/>
    <x v="220"/>
    <n v="79"/>
    <n v="94"/>
  </r>
  <r>
    <x v="12"/>
    <x v="221"/>
    <n v="88"/>
    <n v="100"/>
  </r>
  <r>
    <x v="12"/>
    <x v="222"/>
    <n v="59"/>
    <n v="68"/>
  </r>
  <r>
    <x v="12"/>
    <x v="223"/>
    <n v="51"/>
    <n v="43"/>
  </r>
  <r>
    <x v="12"/>
    <x v="224"/>
    <n v="19"/>
    <n v="16"/>
  </r>
  <r>
    <x v="12"/>
    <x v="225"/>
    <n v="34"/>
    <n v="29"/>
  </r>
  <r>
    <x v="12"/>
    <x v="226"/>
    <n v="109"/>
    <n v="127"/>
  </r>
  <r>
    <x v="12"/>
    <x v="227"/>
    <n v="20"/>
    <n v="25"/>
  </r>
  <r>
    <x v="12"/>
    <x v="228"/>
    <n v="31"/>
    <n v="38"/>
  </r>
  <r>
    <x v="12"/>
    <x v="229"/>
    <n v="364"/>
    <n v="377"/>
  </r>
  <r>
    <x v="12"/>
    <x v="230"/>
    <n v="17"/>
    <n v="19"/>
  </r>
  <r>
    <x v="12"/>
    <x v="231"/>
    <n v="34"/>
    <n v="44"/>
  </r>
  <r>
    <x v="12"/>
    <x v="232"/>
    <n v="96"/>
    <n v="85"/>
  </r>
  <r>
    <x v="12"/>
    <x v="233"/>
    <n v="47"/>
    <n v="54"/>
  </r>
  <r>
    <x v="12"/>
    <x v="234"/>
    <n v="74"/>
    <n v="81"/>
  </r>
  <r>
    <x v="12"/>
    <x v="235"/>
    <n v="24"/>
    <n v="35"/>
  </r>
  <r>
    <x v="12"/>
    <x v="236"/>
    <n v="445"/>
    <n v="487"/>
  </r>
  <r>
    <x v="12"/>
    <x v="237"/>
    <n v="49"/>
    <n v="58"/>
  </r>
  <r>
    <x v="12"/>
    <x v="238"/>
    <n v="172"/>
    <n v="237"/>
  </r>
  <r>
    <x v="12"/>
    <x v="239"/>
    <n v="12"/>
    <n v="14"/>
  </r>
  <r>
    <x v="12"/>
    <x v="240"/>
    <n v="47"/>
    <n v="46"/>
  </r>
  <r>
    <x v="12"/>
    <x v="241"/>
    <n v="2"/>
    <n v="1"/>
  </r>
  <r>
    <x v="12"/>
    <x v="242"/>
    <n v="41"/>
    <n v="46"/>
  </r>
  <r>
    <x v="12"/>
    <x v="243"/>
    <n v="29"/>
    <n v="33"/>
  </r>
  <r>
    <x v="13"/>
    <x v="244"/>
    <n v="74"/>
    <n v="97"/>
  </r>
  <r>
    <x v="13"/>
    <x v="245"/>
    <n v="50"/>
    <n v="51"/>
  </r>
  <r>
    <x v="13"/>
    <x v="246"/>
    <n v="61"/>
    <n v="64"/>
  </r>
  <r>
    <x v="13"/>
    <x v="247"/>
    <n v="132"/>
    <n v="159"/>
  </r>
  <r>
    <x v="13"/>
    <x v="248"/>
    <n v="42"/>
    <n v="67"/>
  </r>
  <r>
    <x v="13"/>
    <x v="249"/>
    <n v="45"/>
    <n v="47"/>
  </r>
  <r>
    <x v="13"/>
    <x v="250"/>
    <n v="10"/>
    <n v="6"/>
  </r>
  <r>
    <x v="13"/>
    <x v="251"/>
    <n v="358"/>
    <n v="322"/>
  </r>
  <r>
    <x v="13"/>
    <x v="252"/>
    <n v="44"/>
    <n v="56"/>
  </r>
  <r>
    <x v="13"/>
    <x v="253"/>
    <n v="10"/>
    <n v="25"/>
  </r>
  <r>
    <x v="13"/>
    <x v="254"/>
    <n v="82"/>
    <n v="101"/>
  </r>
  <r>
    <x v="13"/>
    <x v="255"/>
    <n v="124"/>
    <n v="173"/>
  </r>
  <r>
    <x v="13"/>
    <x v="256"/>
    <n v="56"/>
    <n v="68"/>
  </r>
  <r>
    <x v="13"/>
    <x v="257"/>
    <n v="144"/>
    <n v="176"/>
  </r>
  <r>
    <x v="13"/>
    <x v="258"/>
    <n v="15"/>
    <n v="20"/>
  </r>
  <r>
    <x v="13"/>
    <x v="259"/>
    <n v="274"/>
    <n v="325"/>
  </r>
  <r>
    <x v="13"/>
    <x v="260"/>
    <n v="23"/>
    <n v="26"/>
  </r>
  <r>
    <x v="13"/>
    <x v="261"/>
    <n v="62"/>
    <n v="8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1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4" indent="0" compact="0" compactData="0" multipleFieldFilters="0">
  <location ref="A3:D280" firstHeaderRow="0" firstDataRow="1" firstDataCol="2"/>
  <pivotFields count="4">
    <pivotField axis="axisRow" compact="0" outline="0" showAll="0">
      <items count="29">
        <item m="1" x="19"/>
        <item m="1" x="14"/>
        <item m="1" x="23"/>
        <item m="1" x="25"/>
        <item m="1" x="20"/>
        <item m="1" x="15"/>
        <item m="1" x="17"/>
        <item m="1" x="27"/>
        <item m="1" x="18"/>
        <item m="1" x="21"/>
        <item m="1" x="26"/>
        <item m="1" x="22"/>
        <item m="1" x="24"/>
        <item m="1" x="16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axis="axisRow" compact="0" outline="0" showAll="0">
      <items count="525">
        <item sd="0" m="1" x="465"/>
        <item sd="0" m="1" x="476"/>
        <item sd="0" m="1" x="484"/>
        <item sd="0" m="1" x="491"/>
        <item sd="0" m="1" x="498"/>
        <item sd="0" m="1" x="506"/>
        <item sd="0" m="1" x="513"/>
        <item sd="0" m="1" x="522"/>
        <item sd="0" m="1" x="272"/>
        <item sd="0" m="1" x="452"/>
        <item sd="0" m="1" x="467"/>
        <item sd="0" m="1" x="478"/>
        <item m="1" x="268"/>
        <item m="1" x="279"/>
        <item m="1" x="287"/>
        <item m="1" x="295"/>
        <item m="1" x="301"/>
        <item m="1" x="307"/>
        <item m="1" x="313"/>
        <item m="1" x="321"/>
        <item m="1" x="333"/>
        <item m="1" x="519"/>
        <item m="1" x="270"/>
        <item m="1" x="281"/>
        <item m="1" x="289"/>
        <item m="1" x="330"/>
        <item m="1" x="340"/>
        <item m="1" x="347"/>
        <item m="1" x="354"/>
        <item m="1" x="360"/>
        <item m="1" x="366"/>
        <item m="1" x="371"/>
        <item m="1" x="380"/>
        <item m="1" x="393"/>
        <item m="1" x="319"/>
        <item m="1" x="331"/>
        <item m="1" x="341"/>
        <item m="1" x="348"/>
        <item m="1" x="355"/>
        <item m="1" x="361"/>
        <item m="1" x="367"/>
        <item m="1" x="389"/>
        <item m="1" x="401"/>
        <item m="1" x="409"/>
        <item m="1" x="417"/>
        <item m="1" x="424"/>
        <item m="1" x="431"/>
        <item m="1" x="438"/>
        <item m="1" x="447"/>
        <item m="1" x="460"/>
        <item m="1" x="377"/>
        <item m="1" x="390"/>
        <item m="1" x="402"/>
        <item m="1" x="410"/>
        <item m="1" x="418"/>
        <item m="1" x="425"/>
        <item m="1" x="432"/>
        <item m="1" x="439"/>
        <item m="1" x="448"/>
        <item m="1" x="461"/>
        <item m="1" x="378"/>
        <item m="1" x="391"/>
        <item m="1" x="403"/>
        <item m="1" x="411"/>
        <item m="1" x="419"/>
        <item m="1" x="426"/>
        <item m="1" x="433"/>
        <item m="1" x="440"/>
        <item m="1" x="449"/>
        <item m="1" x="462"/>
        <item m="1" x="379"/>
        <item m="1" x="392"/>
        <item m="1" x="404"/>
        <item m="1" x="412"/>
        <item m="1" x="458"/>
        <item m="1" x="471"/>
        <item m="1" x="480"/>
        <item m="1" x="487"/>
        <item m="1" x="494"/>
        <item m="1" x="502"/>
        <item m="1" x="509"/>
        <item m="1" x="516"/>
        <item m="1" x="265"/>
        <item m="1" x="445"/>
        <item x="84"/>
        <item m="1" x="472"/>
        <item m="1" x="481"/>
        <item m="1" x="488"/>
        <item m="1" x="495"/>
        <item m="1" x="503"/>
        <item m="1" x="510"/>
        <item m="1" x="517"/>
        <item m="1" x="266"/>
        <item m="1" x="446"/>
        <item m="1" x="459"/>
        <item m="1" x="473"/>
        <item m="1" x="262"/>
        <item m="1" x="274"/>
        <item m="1" x="282"/>
        <item m="1" x="290"/>
        <item m="1" x="297"/>
        <item m="1" x="303"/>
        <item m="1" x="309"/>
        <item m="1" x="316"/>
        <item m="1" x="327"/>
        <item m="1" x="515"/>
        <item m="1" x="263"/>
        <item m="1" x="276"/>
        <item m="1" x="284"/>
        <item m="1" x="292"/>
        <item m="1" x="299"/>
        <item m="1" x="305"/>
        <item m="1" x="311"/>
        <item m="1" x="318"/>
        <item m="1" x="329"/>
        <item m="1" x="323"/>
        <item m="1" x="334"/>
        <item m="1" x="342"/>
        <item m="1" x="349"/>
        <item m="1" x="356"/>
        <item m="1" x="362"/>
        <item m="1" x="368"/>
        <item m="1" x="374"/>
        <item m="1" x="386"/>
        <item m="1" x="315"/>
        <item m="1" x="324"/>
        <item m="1" x="336"/>
        <item m="1" x="344"/>
        <item m="1" x="351"/>
        <item m="1" x="358"/>
        <item m="1" x="364"/>
        <item m="1" x="381"/>
        <item m="1" x="394"/>
        <item m="1" x="405"/>
        <item m="1" x="413"/>
        <item m="1" x="420"/>
        <item m="1" x="427"/>
        <item m="1" x="434"/>
        <item m="1" x="441"/>
        <item m="1" x="454"/>
        <item m="1" x="372"/>
        <item m="1" x="382"/>
        <item m="1" x="396"/>
        <item m="1" x="407"/>
        <item m="1" x="415"/>
        <item m="1" x="422"/>
        <item m="1" x="429"/>
        <item m="1" x="436"/>
        <item m="1" x="443"/>
        <item m="1" x="456"/>
        <item m="1" x="373"/>
        <item m="1" x="384"/>
        <item m="1" x="398"/>
        <item m="1" x="450"/>
        <item m="1" x="463"/>
        <item m="1" x="474"/>
        <item m="1" x="482"/>
        <item m="1" x="489"/>
        <item m="1" x="496"/>
        <item m="1" x="504"/>
        <item m="1" x="511"/>
        <item m="1" x="520"/>
        <item m="1" x="275"/>
        <item m="1" x="283"/>
        <item m="1" x="291"/>
        <item m="1" x="298"/>
        <item m="1" x="304"/>
        <item m="1" x="310"/>
        <item m="1" x="317"/>
        <item m="1" x="328"/>
        <item m="1" x="339"/>
        <item m="1" x="264"/>
        <item m="1" x="277"/>
        <item m="1" x="285"/>
        <item m="1" x="293"/>
        <item m="1" x="335"/>
        <item m="1" x="343"/>
        <item m="1" x="350"/>
        <item m="1" x="357"/>
        <item m="1" x="363"/>
        <item m="1" x="369"/>
        <item m="1" x="375"/>
        <item m="1" x="387"/>
        <item m="1" x="399"/>
        <item m="1" x="325"/>
        <item m="1" x="337"/>
        <item m="1" x="345"/>
        <item m="1" x="352"/>
        <item m="1" x="359"/>
        <item m="1" x="365"/>
        <item m="1" x="370"/>
        <item m="1" x="376"/>
        <item m="1" x="388"/>
        <item m="1" x="400"/>
        <item m="1" x="326"/>
        <item m="1" x="338"/>
        <item m="1" x="346"/>
        <item m="1" x="353"/>
        <item m="1" x="395"/>
        <item m="1" x="406"/>
        <item m="1" x="414"/>
        <item m="1" x="421"/>
        <item m="1" x="428"/>
        <item m="1" x="435"/>
        <item m="1" x="442"/>
        <item m="1" x="455"/>
        <item m="1" x="469"/>
        <item m="1" x="383"/>
        <item m="1" x="397"/>
        <item m="1" x="408"/>
        <item m="1" x="416"/>
        <item m="1" x="423"/>
        <item m="1" x="430"/>
        <item m="1" x="437"/>
        <item m="1" x="444"/>
        <item m="1" x="457"/>
        <item m="1" x="470"/>
        <item m="1" x="385"/>
        <item m="1" x="464"/>
        <item m="1" x="475"/>
        <item m="1" x="483"/>
        <item m="1" x="490"/>
        <item m="1" x="497"/>
        <item m="1" x="505"/>
        <item m="1" x="512"/>
        <item m="1" x="521"/>
        <item m="1" x="271"/>
        <item m="1" x="451"/>
        <item m="1" x="466"/>
        <item m="1" x="477"/>
        <item m="1" x="485"/>
        <item m="1" x="492"/>
        <item m="1" x="499"/>
        <item m="1" x="507"/>
        <item m="1" x="514"/>
        <item m="1" x="523"/>
        <item m="1" x="273"/>
        <item m="1" x="453"/>
        <item m="1" x="468"/>
        <item m="1" x="479"/>
        <item m="1" x="486"/>
        <item m="1" x="493"/>
        <item m="1" x="501"/>
        <item m="1" x="508"/>
        <item m="1" x="267"/>
        <item m="1" x="278"/>
        <item m="1" x="286"/>
        <item m="1" x="294"/>
        <item m="1" x="300"/>
        <item m="1" x="306"/>
        <item m="1" x="312"/>
        <item m="1" x="320"/>
        <item m="1" x="332"/>
        <item m="1" x="518"/>
        <item m="1" x="269"/>
        <item m="1" x="280"/>
        <item m="1" x="288"/>
        <item m="1" x="296"/>
        <item m="1" x="302"/>
        <item m="1" x="308"/>
        <item m="1" x="314"/>
        <item m="1" x="322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m="1" x="500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9"/>
        <item t="default"/>
      </items>
    </pivotField>
    <pivotField dataField="1" compact="0" outline="0" showAll="0"/>
    <pivotField dataField="1" compact="0" outline="0" showAll="0"/>
  </pivotFields>
  <rowFields count="2">
    <field x="0"/>
    <field x="1"/>
  </rowFields>
  <rowItems count="277">
    <i>
      <x v="14"/>
      <x v="262"/>
    </i>
    <i r="1">
      <x v="263"/>
    </i>
    <i r="1">
      <x v="264"/>
    </i>
    <i r="1">
      <x v="265"/>
    </i>
    <i r="1">
      <x v="266"/>
    </i>
    <i r="1">
      <x v="267"/>
    </i>
    <i r="1">
      <x v="268"/>
    </i>
    <i r="1">
      <x v="269"/>
    </i>
    <i r="1">
      <x v="270"/>
    </i>
    <i r="1">
      <x v="271"/>
    </i>
    <i r="1">
      <x v="272"/>
    </i>
    <i r="1">
      <x v="273"/>
    </i>
    <i t="default">
      <x v="14"/>
    </i>
    <i>
      <x v="15"/>
      <x v="274"/>
    </i>
    <i r="1">
      <x v="275"/>
    </i>
    <i r="1">
      <x v="276"/>
    </i>
    <i r="1">
      <x v="277"/>
    </i>
    <i r="1">
      <x v="278"/>
    </i>
    <i r="1">
      <x v="279"/>
    </i>
    <i r="1">
      <x v="280"/>
    </i>
    <i r="1">
      <x v="281"/>
    </i>
    <i r="1">
      <x v="282"/>
    </i>
    <i r="1">
      <x v="283"/>
    </i>
    <i r="1">
      <x v="284"/>
    </i>
    <i r="1">
      <x v="285"/>
    </i>
    <i r="1">
      <x v="286"/>
    </i>
    <i t="default">
      <x v="15"/>
    </i>
    <i>
      <x v="16"/>
      <x v="287"/>
    </i>
    <i r="1">
      <x v="288"/>
    </i>
    <i r="1">
      <x v="289"/>
    </i>
    <i r="1">
      <x v="290"/>
    </i>
    <i r="1">
      <x v="292"/>
    </i>
    <i r="1">
      <x v="293"/>
    </i>
    <i r="1">
      <x v="294"/>
    </i>
    <i r="1">
      <x v="295"/>
    </i>
    <i r="1">
      <x v="296"/>
    </i>
    <i r="1">
      <x v="297"/>
    </i>
    <i r="1">
      <x v="298"/>
    </i>
    <i r="1">
      <x v="299"/>
    </i>
    <i r="1">
      <x v="300"/>
    </i>
    <i r="1">
      <x v="301"/>
    </i>
    <i r="1">
      <x v="302"/>
    </i>
    <i r="1">
      <x v="523"/>
    </i>
    <i t="default">
      <x v="16"/>
    </i>
    <i>
      <x v="17"/>
      <x v="303"/>
    </i>
    <i r="1">
      <x v="304"/>
    </i>
    <i r="1">
      <x v="305"/>
    </i>
    <i r="1">
      <x v="306"/>
    </i>
    <i r="1">
      <x v="307"/>
    </i>
    <i r="1">
      <x v="308"/>
    </i>
    <i r="1">
      <x v="309"/>
    </i>
    <i r="1">
      <x v="310"/>
    </i>
    <i r="1">
      <x v="311"/>
    </i>
    <i r="1">
      <x v="312"/>
    </i>
    <i r="1">
      <x v="313"/>
    </i>
    <i r="1">
      <x v="314"/>
    </i>
    <i r="1">
      <x v="315"/>
    </i>
    <i r="1">
      <x v="316"/>
    </i>
    <i r="1">
      <x v="317"/>
    </i>
    <i r="1">
      <x v="318"/>
    </i>
    <i r="1">
      <x v="319"/>
    </i>
    <i r="1">
      <x v="320"/>
    </i>
    <i r="1">
      <x v="321"/>
    </i>
    <i r="1">
      <x v="322"/>
    </i>
    <i r="1">
      <x v="323"/>
    </i>
    <i r="1">
      <x v="324"/>
    </i>
    <i r="1">
      <x v="325"/>
    </i>
    <i r="1">
      <x v="326"/>
    </i>
    <i r="1">
      <x v="327"/>
    </i>
    <i r="1">
      <x v="328"/>
    </i>
    <i r="1">
      <x v="329"/>
    </i>
    <i r="1">
      <x v="330"/>
    </i>
    <i r="1">
      <x v="331"/>
    </i>
    <i r="1">
      <x v="332"/>
    </i>
    <i r="1">
      <x v="333"/>
    </i>
    <i r="1">
      <x v="334"/>
    </i>
    <i r="1">
      <x v="335"/>
    </i>
    <i t="default">
      <x v="17"/>
    </i>
    <i>
      <x v="18"/>
      <x v="84"/>
    </i>
    <i r="1">
      <x v="336"/>
    </i>
    <i r="1">
      <x v="337"/>
    </i>
    <i r="1">
      <x v="338"/>
    </i>
    <i r="1">
      <x v="339"/>
    </i>
    <i r="1">
      <x v="340"/>
    </i>
    <i r="1">
      <x v="341"/>
    </i>
    <i r="1">
      <x v="342"/>
    </i>
    <i r="1">
      <x v="343"/>
    </i>
    <i r="1">
      <x v="344"/>
    </i>
    <i r="1">
      <x v="345"/>
    </i>
    <i r="1">
      <x v="346"/>
    </i>
    <i r="1">
      <x v="347"/>
    </i>
    <i r="1">
      <x v="348"/>
    </i>
    <i r="1">
      <x v="349"/>
    </i>
    <i r="1">
      <x v="350"/>
    </i>
    <i r="1">
      <x v="351"/>
    </i>
    <i r="1">
      <x v="352"/>
    </i>
    <i r="1">
      <x v="353"/>
    </i>
    <i r="1">
      <x v="354"/>
    </i>
    <i r="1">
      <x v="355"/>
    </i>
    <i r="1">
      <x v="356"/>
    </i>
    <i t="default">
      <x v="18"/>
    </i>
    <i>
      <x v="19"/>
      <x v="357"/>
    </i>
    <i r="1">
      <x v="358"/>
    </i>
    <i r="1">
      <x v="359"/>
    </i>
    <i r="1">
      <x v="360"/>
    </i>
    <i r="1">
      <x v="361"/>
    </i>
    <i r="1">
      <x v="362"/>
    </i>
    <i r="1">
      <x v="363"/>
    </i>
    <i r="1">
      <x v="364"/>
    </i>
    <i r="1">
      <x v="365"/>
    </i>
    <i r="1">
      <x v="366"/>
    </i>
    <i r="1">
      <x v="367"/>
    </i>
    <i r="1">
      <x v="368"/>
    </i>
    <i r="1">
      <x v="369"/>
    </i>
    <i r="1">
      <x v="370"/>
    </i>
    <i r="1">
      <x v="371"/>
    </i>
    <i r="1">
      <x v="372"/>
    </i>
    <i r="1">
      <x v="373"/>
    </i>
    <i r="1">
      <x v="374"/>
    </i>
    <i r="1">
      <x v="375"/>
    </i>
    <i t="default">
      <x v="19"/>
    </i>
    <i>
      <x v="20"/>
      <x v="376"/>
    </i>
    <i r="1">
      <x v="377"/>
    </i>
    <i r="1">
      <x v="378"/>
    </i>
    <i r="1">
      <x v="379"/>
    </i>
    <i r="1">
      <x v="380"/>
    </i>
    <i r="1">
      <x v="381"/>
    </i>
    <i r="1">
      <x v="382"/>
    </i>
    <i r="1">
      <x v="383"/>
    </i>
    <i r="1">
      <x v="384"/>
    </i>
    <i r="1">
      <x v="385"/>
    </i>
    <i r="1">
      <x v="386"/>
    </i>
    <i r="1">
      <x v="387"/>
    </i>
    <i r="1">
      <x v="388"/>
    </i>
    <i r="1">
      <x v="389"/>
    </i>
    <i r="1">
      <x v="390"/>
    </i>
    <i r="1">
      <x v="391"/>
    </i>
    <i t="default">
      <x v="20"/>
    </i>
    <i>
      <x v="21"/>
      <x v="392"/>
    </i>
    <i r="1">
      <x v="393"/>
    </i>
    <i r="1">
      <x v="394"/>
    </i>
    <i r="1">
      <x v="395"/>
    </i>
    <i r="1">
      <x v="396"/>
    </i>
    <i r="1">
      <x v="397"/>
    </i>
    <i r="1">
      <x v="398"/>
    </i>
    <i r="1">
      <x v="399"/>
    </i>
    <i r="1">
      <x v="400"/>
    </i>
    <i r="1">
      <x v="401"/>
    </i>
    <i r="1">
      <x v="402"/>
    </i>
    <i r="1">
      <x v="403"/>
    </i>
    <i r="1">
      <x v="404"/>
    </i>
    <i r="1">
      <x v="405"/>
    </i>
    <i r="1">
      <x v="406"/>
    </i>
    <i r="1">
      <x v="407"/>
    </i>
    <i r="1">
      <x v="408"/>
    </i>
    <i r="1">
      <x v="409"/>
    </i>
    <i r="1">
      <x v="410"/>
    </i>
    <i r="1">
      <x v="411"/>
    </i>
    <i r="1">
      <x v="412"/>
    </i>
    <i r="1">
      <x v="413"/>
    </i>
    <i t="default">
      <x v="21"/>
    </i>
    <i>
      <x v="22"/>
      <x v="414"/>
    </i>
    <i r="1">
      <x v="415"/>
    </i>
    <i r="1">
      <x v="416"/>
    </i>
    <i r="1">
      <x v="417"/>
    </i>
    <i r="1">
      <x v="418"/>
    </i>
    <i r="1">
      <x v="419"/>
    </i>
    <i r="1">
      <x v="420"/>
    </i>
    <i r="1">
      <x v="421"/>
    </i>
    <i r="1">
      <x v="422"/>
    </i>
    <i t="default">
      <x v="22"/>
    </i>
    <i>
      <x v="23"/>
      <x v="423"/>
    </i>
    <i r="1">
      <x v="424"/>
    </i>
    <i r="1">
      <x v="425"/>
    </i>
    <i r="1">
      <x v="426"/>
    </i>
    <i r="1">
      <x v="427"/>
    </i>
    <i r="1">
      <x v="428"/>
    </i>
    <i r="1">
      <x v="429"/>
    </i>
    <i r="1">
      <x v="430"/>
    </i>
    <i r="1">
      <x v="431"/>
    </i>
    <i r="1">
      <x v="432"/>
    </i>
    <i r="1">
      <x v="433"/>
    </i>
    <i r="1">
      <x v="434"/>
    </i>
    <i r="1">
      <x v="435"/>
    </i>
    <i t="default">
      <x v="23"/>
    </i>
    <i>
      <x v="24"/>
      <x v="436"/>
    </i>
    <i r="1">
      <x v="437"/>
    </i>
    <i r="1">
      <x v="438"/>
    </i>
    <i r="1">
      <x v="439"/>
    </i>
    <i r="1">
      <x v="440"/>
    </i>
    <i r="1">
      <x v="441"/>
    </i>
    <i r="1">
      <x v="442"/>
    </i>
    <i r="1">
      <x v="443"/>
    </i>
    <i r="1">
      <x v="444"/>
    </i>
    <i r="1">
      <x v="445"/>
    </i>
    <i r="1">
      <x v="446"/>
    </i>
    <i r="1">
      <x v="447"/>
    </i>
    <i r="1">
      <x v="448"/>
    </i>
    <i r="1">
      <x v="449"/>
    </i>
    <i r="1">
      <x v="450"/>
    </i>
    <i r="1">
      <x v="451"/>
    </i>
    <i r="1">
      <x v="452"/>
    </i>
    <i r="1">
      <x v="453"/>
    </i>
    <i r="1">
      <x v="454"/>
    </i>
    <i r="1">
      <x v="455"/>
    </i>
    <i r="1">
      <x v="456"/>
    </i>
    <i r="1">
      <x v="457"/>
    </i>
    <i r="1">
      <x v="458"/>
    </i>
    <i t="default">
      <x v="24"/>
    </i>
    <i>
      <x v="25"/>
      <x v="459"/>
    </i>
    <i r="1">
      <x v="460"/>
    </i>
    <i r="1">
      <x v="461"/>
    </i>
    <i r="1">
      <x v="462"/>
    </i>
    <i r="1">
      <x v="463"/>
    </i>
    <i r="1">
      <x v="464"/>
    </i>
    <i r="1">
      <x v="465"/>
    </i>
    <i r="1">
      <x v="466"/>
    </i>
    <i r="1">
      <x v="467"/>
    </i>
    <i r="1">
      <x v="468"/>
    </i>
    <i r="1">
      <x v="469"/>
    </i>
    <i r="1">
      <x v="470"/>
    </i>
    <i r="1">
      <x v="471"/>
    </i>
    <i r="1">
      <x v="472"/>
    </i>
    <i r="1">
      <x v="473"/>
    </i>
    <i r="1">
      <x v="474"/>
    </i>
    <i r="1">
      <x v="475"/>
    </i>
    <i r="1">
      <x v="476"/>
    </i>
    <i r="1">
      <x v="477"/>
    </i>
    <i r="1">
      <x v="478"/>
    </i>
    <i t="default">
      <x v="25"/>
    </i>
    <i>
      <x v="26"/>
      <x v="479"/>
    </i>
    <i r="1">
      <x v="480"/>
    </i>
    <i r="1">
      <x v="481"/>
    </i>
    <i r="1">
      <x v="482"/>
    </i>
    <i r="1">
      <x v="483"/>
    </i>
    <i r="1">
      <x v="484"/>
    </i>
    <i r="1">
      <x v="485"/>
    </i>
    <i r="1">
      <x v="486"/>
    </i>
    <i r="1">
      <x v="487"/>
    </i>
    <i r="1">
      <x v="488"/>
    </i>
    <i r="1">
      <x v="489"/>
    </i>
    <i r="1">
      <x v="490"/>
    </i>
    <i r="1">
      <x v="491"/>
    </i>
    <i r="1">
      <x v="492"/>
    </i>
    <i r="1">
      <x v="493"/>
    </i>
    <i r="1">
      <x v="494"/>
    </i>
    <i r="1">
      <x v="495"/>
    </i>
    <i r="1">
      <x v="496"/>
    </i>
    <i r="1">
      <x v="497"/>
    </i>
    <i r="1">
      <x v="498"/>
    </i>
    <i r="1">
      <x v="499"/>
    </i>
    <i r="1">
      <x v="500"/>
    </i>
    <i r="1">
      <x v="501"/>
    </i>
    <i r="1">
      <x v="502"/>
    </i>
    <i r="1">
      <x v="503"/>
    </i>
    <i r="1">
      <x v="504"/>
    </i>
    <i t="default">
      <x v="26"/>
    </i>
    <i>
      <x v="27"/>
      <x v="505"/>
    </i>
    <i r="1">
      <x v="506"/>
    </i>
    <i r="1">
      <x v="507"/>
    </i>
    <i r="1">
      <x v="508"/>
    </i>
    <i r="1">
      <x v="509"/>
    </i>
    <i r="1">
      <x v="510"/>
    </i>
    <i r="1">
      <x v="511"/>
    </i>
    <i r="1">
      <x v="512"/>
    </i>
    <i r="1">
      <x v="513"/>
    </i>
    <i r="1">
      <x v="514"/>
    </i>
    <i r="1">
      <x v="515"/>
    </i>
    <i r="1">
      <x v="516"/>
    </i>
    <i r="1">
      <x v="517"/>
    </i>
    <i r="1">
      <x v="518"/>
    </i>
    <i r="1">
      <x v="519"/>
    </i>
    <i r="1">
      <x v="520"/>
    </i>
    <i r="1">
      <x v="521"/>
    </i>
    <i r="1">
      <x v="522"/>
    </i>
    <i t="default">
      <x v="27"/>
    </i>
    <i t="grand">
      <x/>
    </i>
  </rowItems>
  <colFields count="1">
    <field x="-2"/>
  </colFields>
  <colItems count="2">
    <i>
      <x/>
    </i>
    <i i="1">
      <x v="1"/>
    </i>
  </colItems>
  <dataFields count="2">
    <dataField name="Suma de COTIZANTES" fld="2" baseField="0" baseItem="0"/>
    <dataField name="Suma de BENEFICIARIOS" fld="3" baseField="0" baseItem="0"/>
  </dataFields>
  <pivotTableStyleInfo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0"/>
  <sheetViews>
    <sheetView workbookViewId="0">
      <pane ySplit="1" topLeftCell="A246" activePane="bottomLeft" state="frozen"/>
      <selection sqref="A1:D1"/>
      <selection pane="bottomLeft" activeCell="H270" sqref="H270:J270"/>
    </sheetView>
  </sheetViews>
  <sheetFormatPr baseColWidth="10" defaultRowHeight="15" x14ac:dyDescent="0.25"/>
  <cols>
    <col min="1" max="1" width="23.140625" style="1" customWidth="1"/>
    <col min="2" max="2" width="31.28515625" style="1" customWidth="1"/>
    <col min="3" max="3" width="11.42578125" style="1"/>
    <col min="4" max="4" width="14.28515625" style="1" bestFit="1" customWidth="1"/>
    <col min="6" max="6" width="14.7109375" style="72" bestFit="1" customWidth="1"/>
  </cols>
  <sheetData>
    <row r="1" spans="1:6" x14ac:dyDescent="0.25">
      <c r="A1" s="2" t="s">
        <v>0</v>
      </c>
      <c r="B1" s="2" t="s">
        <v>1</v>
      </c>
      <c r="C1" s="2" t="s">
        <v>2</v>
      </c>
      <c r="D1" s="2" t="s">
        <v>9</v>
      </c>
    </row>
    <row r="2" spans="1:6" x14ac:dyDescent="0.25">
      <c r="A2" s="1" t="s">
        <v>294</v>
      </c>
      <c r="B2" s="1" t="s">
        <v>295</v>
      </c>
      <c r="C2" s="8">
        <v>854</v>
      </c>
      <c r="D2" s="8">
        <v>844</v>
      </c>
      <c r="E2">
        <v>0</v>
      </c>
      <c r="F2" s="72">
        <v>45152.308183368055</v>
      </c>
    </row>
    <row r="3" spans="1:6" x14ac:dyDescent="0.25">
      <c r="A3" s="1" t="s">
        <v>294</v>
      </c>
      <c r="B3" s="1" t="s">
        <v>296</v>
      </c>
      <c r="C3" s="8">
        <v>118</v>
      </c>
      <c r="D3" s="8">
        <v>99</v>
      </c>
      <c r="E3">
        <v>0</v>
      </c>
      <c r="F3" s="72">
        <v>45152.308183368055</v>
      </c>
    </row>
    <row r="4" spans="1:6" x14ac:dyDescent="0.25">
      <c r="A4" s="1" t="s">
        <v>294</v>
      </c>
      <c r="B4" s="1" t="s">
        <v>297</v>
      </c>
      <c r="C4" s="8">
        <v>533</v>
      </c>
      <c r="D4" s="8">
        <v>489</v>
      </c>
      <c r="E4">
        <v>0</v>
      </c>
      <c r="F4" s="72">
        <v>45152.308183368055</v>
      </c>
    </row>
    <row r="5" spans="1:6" x14ac:dyDescent="0.25">
      <c r="A5" s="1" t="s">
        <v>294</v>
      </c>
      <c r="B5" s="1" t="s">
        <v>298</v>
      </c>
      <c r="C5" s="8">
        <v>72</v>
      </c>
      <c r="D5" s="8">
        <v>81</v>
      </c>
      <c r="E5">
        <v>0</v>
      </c>
      <c r="F5" s="72">
        <v>45152.308183368055</v>
      </c>
    </row>
    <row r="6" spans="1:6" x14ac:dyDescent="0.25">
      <c r="A6" s="1" t="s">
        <v>294</v>
      </c>
      <c r="B6" s="1" t="s">
        <v>299</v>
      </c>
      <c r="C6" s="8">
        <v>84</v>
      </c>
      <c r="D6" s="8">
        <v>67</v>
      </c>
      <c r="E6">
        <v>0</v>
      </c>
      <c r="F6" s="72">
        <v>45152.308183368055</v>
      </c>
    </row>
    <row r="7" spans="1:6" x14ac:dyDescent="0.25">
      <c r="A7" s="1" t="s">
        <v>294</v>
      </c>
      <c r="B7" s="1" t="s">
        <v>300</v>
      </c>
      <c r="C7" s="8">
        <v>40</v>
      </c>
      <c r="D7" s="8">
        <v>49</v>
      </c>
      <c r="E7">
        <v>0</v>
      </c>
      <c r="F7" s="72">
        <v>45152.308183368055</v>
      </c>
    </row>
    <row r="8" spans="1:6" x14ac:dyDescent="0.25">
      <c r="A8" s="1" t="s">
        <v>294</v>
      </c>
      <c r="B8" s="1" t="s">
        <v>301</v>
      </c>
      <c r="C8" s="8">
        <v>46</v>
      </c>
      <c r="D8" s="8">
        <v>60</v>
      </c>
      <c r="E8">
        <v>0</v>
      </c>
      <c r="F8" s="72">
        <v>45152.308183368055</v>
      </c>
    </row>
    <row r="9" spans="1:6" x14ac:dyDescent="0.25">
      <c r="A9" s="1" t="s">
        <v>294</v>
      </c>
      <c r="B9" s="1" t="s">
        <v>302</v>
      </c>
      <c r="C9" s="8">
        <v>139</v>
      </c>
      <c r="D9" s="8">
        <v>159</v>
      </c>
      <c r="E9">
        <v>0</v>
      </c>
      <c r="F9" s="72">
        <v>45152.308183368055</v>
      </c>
    </row>
    <row r="10" spans="1:6" x14ac:dyDescent="0.25">
      <c r="A10" s="1" t="s">
        <v>294</v>
      </c>
      <c r="B10" s="1" t="s">
        <v>303</v>
      </c>
      <c r="C10" s="8">
        <v>55</v>
      </c>
      <c r="D10" s="8">
        <v>74</v>
      </c>
      <c r="E10">
        <v>0</v>
      </c>
      <c r="F10" s="72">
        <v>45152.308183368055</v>
      </c>
    </row>
    <row r="11" spans="1:6" x14ac:dyDescent="0.25">
      <c r="A11" s="1" t="s">
        <v>294</v>
      </c>
      <c r="B11" s="1" t="s">
        <v>304</v>
      </c>
      <c r="C11" s="8">
        <v>61</v>
      </c>
      <c r="D11" s="8">
        <v>99</v>
      </c>
      <c r="E11">
        <v>0</v>
      </c>
      <c r="F11" s="72">
        <v>45152.308183368055</v>
      </c>
    </row>
    <row r="12" spans="1:6" x14ac:dyDescent="0.25">
      <c r="A12" s="1" t="s">
        <v>294</v>
      </c>
      <c r="B12" s="1" t="s">
        <v>305</v>
      </c>
      <c r="C12" s="8">
        <v>51</v>
      </c>
      <c r="D12" s="8">
        <v>60</v>
      </c>
      <c r="E12">
        <v>0</v>
      </c>
      <c r="F12" s="72">
        <v>45152.308183368055</v>
      </c>
    </row>
    <row r="13" spans="1:6" x14ac:dyDescent="0.25">
      <c r="A13" s="1" t="s">
        <v>294</v>
      </c>
      <c r="B13" s="1" t="s">
        <v>306</v>
      </c>
      <c r="C13" s="8">
        <v>170</v>
      </c>
      <c r="D13" s="8">
        <v>182</v>
      </c>
      <c r="E13">
        <v>0</v>
      </c>
      <c r="F13" s="72">
        <v>45152.308183368055</v>
      </c>
    </row>
    <row r="14" spans="1:6" x14ac:dyDescent="0.25">
      <c r="A14" s="1" t="s">
        <v>307</v>
      </c>
      <c r="B14" s="1" t="s">
        <v>308</v>
      </c>
      <c r="C14" s="8">
        <v>80</v>
      </c>
      <c r="D14" s="8">
        <v>71</v>
      </c>
      <c r="E14">
        <v>0</v>
      </c>
      <c r="F14" s="72">
        <v>45152.308183368055</v>
      </c>
    </row>
    <row r="15" spans="1:6" x14ac:dyDescent="0.25">
      <c r="A15" s="1" t="s">
        <v>307</v>
      </c>
      <c r="B15" s="1" t="s">
        <v>309</v>
      </c>
      <c r="C15" s="8">
        <v>123</v>
      </c>
      <c r="D15" s="8">
        <v>138</v>
      </c>
      <c r="E15">
        <v>0</v>
      </c>
      <c r="F15" s="72">
        <v>45152.308183368055</v>
      </c>
    </row>
    <row r="16" spans="1:6" x14ac:dyDescent="0.25">
      <c r="A16" s="1" t="s">
        <v>307</v>
      </c>
      <c r="B16" s="1" t="s">
        <v>310</v>
      </c>
      <c r="C16" s="8">
        <v>881</v>
      </c>
      <c r="D16" s="8">
        <v>780</v>
      </c>
      <c r="E16">
        <v>0</v>
      </c>
      <c r="F16" s="72">
        <v>45152.308183368055</v>
      </c>
    </row>
    <row r="17" spans="1:6" x14ac:dyDescent="0.25">
      <c r="A17" s="1" t="s">
        <v>307</v>
      </c>
      <c r="B17" s="1" t="s">
        <v>311</v>
      </c>
      <c r="C17" s="8">
        <v>98</v>
      </c>
      <c r="D17" s="8">
        <v>96</v>
      </c>
      <c r="E17">
        <v>0</v>
      </c>
      <c r="F17" s="72">
        <v>45152.308183368055</v>
      </c>
    </row>
    <row r="18" spans="1:6" x14ac:dyDescent="0.25">
      <c r="A18" s="1" t="s">
        <v>307</v>
      </c>
      <c r="B18" s="1" t="s">
        <v>312</v>
      </c>
      <c r="C18" s="8">
        <v>6</v>
      </c>
      <c r="D18" s="8">
        <v>4</v>
      </c>
      <c r="E18">
        <v>0</v>
      </c>
      <c r="F18" s="72">
        <v>45152.308183368055</v>
      </c>
    </row>
    <row r="19" spans="1:6" x14ac:dyDescent="0.25">
      <c r="A19" s="1" t="s">
        <v>307</v>
      </c>
      <c r="B19" s="1" t="s">
        <v>313</v>
      </c>
      <c r="C19" s="8">
        <v>7</v>
      </c>
      <c r="D19" s="8">
        <v>11</v>
      </c>
      <c r="E19">
        <v>0</v>
      </c>
      <c r="F19" s="72">
        <v>45152.308183368055</v>
      </c>
    </row>
    <row r="20" spans="1:6" x14ac:dyDescent="0.25">
      <c r="A20" s="1" t="s">
        <v>307</v>
      </c>
      <c r="B20" s="1" t="s">
        <v>314</v>
      </c>
      <c r="C20" s="8">
        <v>209</v>
      </c>
      <c r="D20" s="8">
        <v>199</v>
      </c>
      <c r="E20">
        <v>0</v>
      </c>
      <c r="F20" s="72">
        <v>45152.308183368055</v>
      </c>
    </row>
    <row r="21" spans="1:6" x14ac:dyDescent="0.25">
      <c r="A21" s="1" t="s">
        <v>307</v>
      </c>
      <c r="B21" s="1" t="s">
        <v>315</v>
      </c>
      <c r="C21" s="8">
        <v>10</v>
      </c>
      <c r="D21" s="8">
        <v>12</v>
      </c>
      <c r="E21">
        <v>0</v>
      </c>
      <c r="F21" s="72">
        <v>45152.308183368055</v>
      </c>
    </row>
    <row r="22" spans="1:6" x14ac:dyDescent="0.25">
      <c r="A22" s="1" t="s">
        <v>307</v>
      </c>
      <c r="B22" s="1" t="s">
        <v>316</v>
      </c>
      <c r="C22" s="8">
        <v>224</v>
      </c>
      <c r="D22" s="8">
        <v>223</v>
      </c>
      <c r="E22">
        <v>0</v>
      </c>
      <c r="F22" s="72">
        <v>45152.308183368055</v>
      </c>
    </row>
    <row r="23" spans="1:6" x14ac:dyDescent="0.25">
      <c r="A23" s="1" t="s">
        <v>307</v>
      </c>
      <c r="B23" s="1" t="s">
        <v>317</v>
      </c>
      <c r="C23" s="8">
        <v>2512</v>
      </c>
      <c r="D23" s="8">
        <v>2209</v>
      </c>
      <c r="E23">
        <v>0</v>
      </c>
      <c r="F23" s="72">
        <v>45152.308183368055</v>
      </c>
    </row>
    <row r="24" spans="1:6" x14ac:dyDescent="0.25">
      <c r="A24" s="1" t="s">
        <v>307</v>
      </c>
      <c r="B24" s="1" t="s">
        <v>318</v>
      </c>
      <c r="C24" s="8">
        <v>17</v>
      </c>
      <c r="D24" s="8">
        <v>19</v>
      </c>
      <c r="E24">
        <v>0</v>
      </c>
      <c r="F24" s="72">
        <v>45152.308183368055</v>
      </c>
    </row>
    <row r="25" spans="1:6" x14ac:dyDescent="0.25">
      <c r="A25" s="1" t="s">
        <v>307</v>
      </c>
      <c r="B25" s="1" t="s">
        <v>319</v>
      </c>
      <c r="C25" s="8">
        <v>17</v>
      </c>
      <c r="D25" s="8">
        <v>30</v>
      </c>
      <c r="E25">
        <v>0</v>
      </c>
      <c r="F25" s="72">
        <v>45152.308183368055</v>
      </c>
    </row>
    <row r="26" spans="1:6" x14ac:dyDescent="0.25">
      <c r="A26" s="1" t="s">
        <v>307</v>
      </c>
      <c r="B26" s="1" t="s">
        <v>320</v>
      </c>
      <c r="C26" s="8">
        <v>38</v>
      </c>
      <c r="D26" s="8">
        <v>37</v>
      </c>
      <c r="E26">
        <v>0</v>
      </c>
      <c r="F26" s="72">
        <v>45152.308183368055</v>
      </c>
    </row>
    <row r="27" spans="1:6" x14ac:dyDescent="0.25">
      <c r="A27" s="1" t="s">
        <v>321</v>
      </c>
      <c r="B27" s="1" t="s">
        <v>322</v>
      </c>
      <c r="C27" s="8">
        <v>135</v>
      </c>
      <c r="D27" s="8">
        <v>120</v>
      </c>
      <c r="E27">
        <v>0</v>
      </c>
      <c r="F27" s="72">
        <v>45152.308183368055</v>
      </c>
    </row>
    <row r="28" spans="1:6" x14ac:dyDescent="0.25">
      <c r="A28" s="1" t="s">
        <v>321</v>
      </c>
      <c r="B28" s="1" t="s">
        <v>323</v>
      </c>
      <c r="C28" s="8">
        <v>195</v>
      </c>
      <c r="D28" s="8">
        <v>154</v>
      </c>
      <c r="E28">
        <v>0</v>
      </c>
      <c r="F28" s="72">
        <v>45152.308183368055</v>
      </c>
    </row>
    <row r="29" spans="1:6" x14ac:dyDescent="0.25">
      <c r="A29" s="1" t="s">
        <v>321</v>
      </c>
      <c r="B29" s="1" t="s">
        <v>324</v>
      </c>
      <c r="C29" s="8">
        <v>13</v>
      </c>
      <c r="D29" s="8">
        <v>30</v>
      </c>
      <c r="E29">
        <v>0</v>
      </c>
      <c r="F29" s="72">
        <v>45152.308183368055</v>
      </c>
    </row>
    <row r="30" spans="1:6" x14ac:dyDescent="0.25">
      <c r="A30" s="1" t="s">
        <v>321</v>
      </c>
      <c r="B30" s="1" t="s">
        <v>325</v>
      </c>
      <c r="C30" s="8">
        <v>13</v>
      </c>
      <c r="D30" s="8">
        <v>19</v>
      </c>
      <c r="E30">
        <v>0</v>
      </c>
      <c r="F30" s="72">
        <v>45152.308183368055</v>
      </c>
    </row>
    <row r="31" spans="1:6" x14ac:dyDescent="0.25">
      <c r="A31" s="1" t="s">
        <v>321</v>
      </c>
      <c r="B31" s="1" t="s">
        <v>582</v>
      </c>
      <c r="C31" s="8">
        <v>22</v>
      </c>
      <c r="D31" s="8">
        <v>33</v>
      </c>
      <c r="E31">
        <v>0</v>
      </c>
      <c r="F31" s="72">
        <v>45152.308183368055</v>
      </c>
    </row>
    <row r="32" spans="1:6" x14ac:dyDescent="0.25">
      <c r="A32" s="1" t="s">
        <v>321</v>
      </c>
      <c r="B32" s="1" t="s">
        <v>326</v>
      </c>
      <c r="C32" s="8">
        <v>456</v>
      </c>
      <c r="D32" s="8">
        <v>431</v>
      </c>
      <c r="E32">
        <v>0</v>
      </c>
      <c r="F32" s="72">
        <v>45152.308183368055</v>
      </c>
    </row>
    <row r="33" spans="1:6" x14ac:dyDescent="0.25">
      <c r="A33" s="1" t="s">
        <v>321</v>
      </c>
      <c r="B33" s="1" t="s">
        <v>327</v>
      </c>
      <c r="C33" s="8">
        <v>198</v>
      </c>
      <c r="D33" s="8">
        <v>202</v>
      </c>
      <c r="E33">
        <v>0</v>
      </c>
      <c r="F33" s="72">
        <v>45152.308183368055</v>
      </c>
    </row>
    <row r="34" spans="1:6" x14ac:dyDescent="0.25">
      <c r="A34" s="1" t="s">
        <v>321</v>
      </c>
      <c r="B34" s="1" t="s">
        <v>328</v>
      </c>
      <c r="C34" s="8">
        <v>210</v>
      </c>
      <c r="D34" s="8">
        <v>211</v>
      </c>
      <c r="E34">
        <v>0</v>
      </c>
      <c r="F34" s="72">
        <v>45152.308183368055</v>
      </c>
    </row>
    <row r="35" spans="1:6" x14ac:dyDescent="0.25">
      <c r="A35" s="1" t="s">
        <v>321</v>
      </c>
      <c r="B35" s="1" t="s">
        <v>329</v>
      </c>
      <c r="C35" s="8">
        <v>43</v>
      </c>
      <c r="D35" s="8">
        <v>50</v>
      </c>
      <c r="E35">
        <v>0</v>
      </c>
      <c r="F35" s="72">
        <v>45152.308183368055</v>
      </c>
    </row>
    <row r="36" spans="1:6" x14ac:dyDescent="0.25">
      <c r="A36" s="1" t="s">
        <v>321</v>
      </c>
      <c r="B36" s="1" t="s">
        <v>330</v>
      </c>
      <c r="C36" s="8">
        <v>61</v>
      </c>
      <c r="D36" s="8">
        <v>54</v>
      </c>
      <c r="E36">
        <v>0</v>
      </c>
      <c r="F36" s="72">
        <v>45152.308183368055</v>
      </c>
    </row>
    <row r="37" spans="1:6" x14ac:dyDescent="0.25">
      <c r="A37" s="1" t="s">
        <v>321</v>
      </c>
      <c r="B37" s="1" t="s">
        <v>331</v>
      </c>
      <c r="C37" s="8">
        <v>273</v>
      </c>
      <c r="D37" s="8">
        <v>292</v>
      </c>
      <c r="E37">
        <v>0</v>
      </c>
      <c r="F37" s="72">
        <v>45152.308183368055</v>
      </c>
    </row>
    <row r="38" spans="1:6" x14ac:dyDescent="0.25">
      <c r="A38" s="1" t="s">
        <v>321</v>
      </c>
      <c r="B38" s="1" t="s">
        <v>332</v>
      </c>
      <c r="C38" s="8">
        <v>45</v>
      </c>
      <c r="D38" s="8">
        <v>46</v>
      </c>
      <c r="E38">
        <v>0</v>
      </c>
      <c r="F38" s="72">
        <v>45152.308183368055</v>
      </c>
    </row>
    <row r="39" spans="1:6" x14ac:dyDescent="0.25">
      <c r="A39" s="1" t="s">
        <v>321</v>
      </c>
      <c r="B39" s="1" t="s">
        <v>333</v>
      </c>
      <c r="C39" s="8">
        <v>36</v>
      </c>
      <c r="D39" s="8">
        <v>35</v>
      </c>
      <c r="E39">
        <v>0</v>
      </c>
      <c r="F39" s="72">
        <v>45152.308183368055</v>
      </c>
    </row>
    <row r="40" spans="1:6" x14ac:dyDescent="0.25">
      <c r="A40" s="1" t="s">
        <v>321</v>
      </c>
      <c r="B40" s="1" t="s">
        <v>334</v>
      </c>
      <c r="C40" s="8">
        <v>19</v>
      </c>
      <c r="D40" s="8">
        <v>39</v>
      </c>
      <c r="E40">
        <v>0</v>
      </c>
      <c r="F40" s="72">
        <v>45152.308183368055</v>
      </c>
    </row>
    <row r="41" spans="1:6" x14ac:dyDescent="0.25">
      <c r="A41" s="1" t="s">
        <v>321</v>
      </c>
      <c r="B41" s="1" t="s">
        <v>335</v>
      </c>
      <c r="C41" s="8">
        <v>814</v>
      </c>
      <c r="D41" s="8">
        <v>684</v>
      </c>
      <c r="E41">
        <v>0</v>
      </c>
      <c r="F41" s="72">
        <v>45152.308183368055</v>
      </c>
    </row>
    <row r="42" spans="1:6" x14ac:dyDescent="0.25">
      <c r="A42" s="1" t="s">
        <v>321</v>
      </c>
      <c r="B42" s="1" t="s">
        <v>336</v>
      </c>
      <c r="C42" s="8">
        <v>323</v>
      </c>
      <c r="D42" s="8">
        <v>276</v>
      </c>
      <c r="E42">
        <v>0</v>
      </c>
      <c r="F42" s="72">
        <v>45152.308183368055</v>
      </c>
    </row>
    <row r="43" spans="1:6" x14ac:dyDescent="0.25">
      <c r="A43" s="1" t="s">
        <v>337</v>
      </c>
      <c r="B43" s="1" t="s">
        <v>338</v>
      </c>
      <c r="C43" s="8">
        <v>54</v>
      </c>
      <c r="D43" s="8">
        <v>49</v>
      </c>
      <c r="E43">
        <v>0</v>
      </c>
      <c r="F43" s="72">
        <v>45152.308183368055</v>
      </c>
    </row>
    <row r="44" spans="1:6" x14ac:dyDescent="0.25">
      <c r="A44" s="1" t="s">
        <v>337</v>
      </c>
      <c r="B44" s="1" t="s">
        <v>339</v>
      </c>
      <c r="C44" s="8">
        <v>22</v>
      </c>
      <c r="D44" s="8">
        <v>33</v>
      </c>
      <c r="E44">
        <v>0</v>
      </c>
      <c r="F44" s="72">
        <v>45152.308183368055</v>
      </c>
    </row>
    <row r="45" spans="1:6" x14ac:dyDescent="0.25">
      <c r="A45" s="1" t="s">
        <v>337</v>
      </c>
      <c r="B45" s="1" t="s">
        <v>340</v>
      </c>
      <c r="C45" s="8">
        <v>21</v>
      </c>
      <c r="D45" s="8">
        <v>24</v>
      </c>
      <c r="E45">
        <v>0</v>
      </c>
      <c r="F45" s="72">
        <v>45152.308183368055</v>
      </c>
    </row>
    <row r="46" spans="1:6" x14ac:dyDescent="0.25">
      <c r="A46" s="1" t="s">
        <v>337</v>
      </c>
      <c r="B46" s="1" t="s">
        <v>341</v>
      </c>
      <c r="C46" s="8">
        <v>36</v>
      </c>
      <c r="D46" s="8">
        <v>31</v>
      </c>
      <c r="E46">
        <v>0</v>
      </c>
      <c r="F46" s="72">
        <v>45152.308183368055</v>
      </c>
    </row>
    <row r="47" spans="1:6" x14ac:dyDescent="0.25">
      <c r="A47" s="1" t="s">
        <v>337</v>
      </c>
      <c r="B47" s="1" t="s">
        <v>342</v>
      </c>
      <c r="C47" s="8">
        <v>37</v>
      </c>
      <c r="D47" s="8">
        <v>38</v>
      </c>
      <c r="E47">
        <v>0</v>
      </c>
      <c r="F47" s="72">
        <v>45152.308183368055</v>
      </c>
    </row>
    <row r="48" spans="1:6" x14ac:dyDescent="0.25">
      <c r="A48" s="1" t="s">
        <v>337</v>
      </c>
      <c r="B48" s="1" t="s">
        <v>343</v>
      </c>
      <c r="C48" s="8">
        <v>66</v>
      </c>
      <c r="D48" s="8">
        <v>67</v>
      </c>
      <c r="E48">
        <v>0</v>
      </c>
      <c r="F48" s="72">
        <v>45152.308183368055</v>
      </c>
    </row>
    <row r="49" spans="1:6" x14ac:dyDescent="0.25">
      <c r="A49" s="1" t="s">
        <v>337</v>
      </c>
      <c r="B49" s="1" t="s">
        <v>344</v>
      </c>
      <c r="C49" s="8">
        <v>745</v>
      </c>
      <c r="D49" s="8">
        <v>706</v>
      </c>
      <c r="E49">
        <v>0</v>
      </c>
      <c r="F49" s="72">
        <v>45152.308183368055</v>
      </c>
    </row>
    <row r="50" spans="1:6" x14ac:dyDescent="0.25">
      <c r="A50" s="1" t="s">
        <v>337</v>
      </c>
      <c r="B50" s="1" t="s">
        <v>345</v>
      </c>
      <c r="C50" s="8">
        <v>54</v>
      </c>
      <c r="D50" s="8">
        <v>62</v>
      </c>
      <c r="E50">
        <v>0</v>
      </c>
      <c r="F50" s="72">
        <v>45152.308183368055</v>
      </c>
    </row>
    <row r="51" spans="1:6" x14ac:dyDescent="0.25">
      <c r="A51" s="1" t="s">
        <v>337</v>
      </c>
      <c r="B51" s="1" t="s">
        <v>346</v>
      </c>
      <c r="C51" s="8">
        <v>13</v>
      </c>
      <c r="D51" s="8">
        <v>6</v>
      </c>
      <c r="E51">
        <v>0</v>
      </c>
      <c r="F51" s="72">
        <v>45152.308183368055</v>
      </c>
    </row>
    <row r="52" spans="1:6" x14ac:dyDescent="0.25">
      <c r="A52" s="1" t="s">
        <v>337</v>
      </c>
      <c r="B52" s="1" t="s">
        <v>347</v>
      </c>
      <c r="C52" s="8">
        <v>104</v>
      </c>
      <c r="D52" s="8">
        <v>121</v>
      </c>
      <c r="E52">
        <v>0</v>
      </c>
      <c r="F52" s="72">
        <v>45152.308183368055</v>
      </c>
    </row>
    <row r="53" spans="1:6" x14ac:dyDescent="0.25">
      <c r="A53" s="1" t="s">
        <v>337</v>
      </c>
      <c r="B53" s="1" t="s">
        <v>348</v>
      </c>
      <c r="C53" s="8">
        <v>23</v>
      </c>
      <c r="D53" s="8">
        <v>27</v>
      </c>
      <c r="E53">
        <v>0</v>
      </c>
      <c r="F53" s="72">
        <v>45152.308183368055</v>
      </c>
    </row>
    <row r="54" spans="1:6" x14ac:dyDescent="0.25">
      <c r="A54" s="1" t="s">
        <v>337</v>
      </c>
      <c r="B54" s="1" t="s">
        <v>349</v>
      </c>
      <c r="C54" s="8">
        <v>164</v>
      </c>
      <c r="D54" s="8">
        <v>207</v>
      </c>
      <c r="E54">
        <v>0</v>
      </c>
      <c r="F54" s="72">
        <v>45152.308183368055</v>
      </c>
    </row>
    <row r="55" spans="1:6" x14ac:dyDescent="0.25">
      <c r="A55" s="1" t="s">
        <v>337</v>
      </c>
      <c r="B55" s="1" t="s">
        <v>350</v>
      </c>
      <c r="C55" s="8">
        <v>86</v>
      </c>
      <c r="D55" s="8">
        <v>99</v>
      </c>
      <c r="E55">
        <v>0</v>
      </c>
      <c r="F55" s="72">
        <v>45152.308183368055</v>
      </c>
    </row>
    <row r="56" spans="1:6" x14ac:dyDescent="0.25">
      <c r="A56" s="1" t="s">
        <v>337</v>
      </c>
      <c r="B56" s="1" t="s">
        <v>351</v>
      </c>
      <c r="C56" s="8">
        <v>11</v>
      </c>
      <c r="D56" s="8">
        <v>20</v>
      </c>
      <c r="E56">
        <v>0</v>
      </c>
      <c r="F56" s="72">
        <v>45152.308183368055</v>
      </c>
    </row>
    <row r="57" spans="1:6" x14ac:dyDescent="0.25">
      <c r="A57" s="1" t="s">
        <v>337</v>
      </c>
      <c r="B57" s="1" t="s">
        <v>352</v>
      </c>
      <c r="C57" s="8">
        <v>50</v>
      </c>
      <c r="D57" s="8">
        <v>75</v>
      </c>
      <c r="E57">
        <v>0</v>
      </c>
      <c r="F57" s="72">
        <v>45152.308183368055</v>
      </c>
    </row>
    <row r="58" spans="1:6" x14ac:dyDescent="0.25">
      <c r="A58" s="1" t="s">
        <v>337</v>
      </c>
      <c r="B58" s="1" t="s">
        <v>353</v>
      </c>
      <c r="C58" s="8">
        <v>194</v>
      </c>
      <c r="D58" s="8">
        <v>191</v>
      </c>
      <c r="E58">
        <v>0</v>
      </c>
      <c r="F58" s="72">
        <v>45152.308183368055</v>
      </c>
    </row>
    <row r="59" spans="1:6" x14ac:dyDescent="0.25">
      <c r="A59" s="1" t="s">
        <v>337</v>
      </c>
      <c r="B59" s="1" t="s">
        <v>354</v>
      </c>
      <c r="C59" s="8">
        <v>25</v>
      </c>
      <c r="D59" s="8">
        <v>27</v>
      </c>
      <c r="E59">
        <v>0</v>
      </c>
      <c r="F59" s="72">
        <v>45152.308183368055</v>
      </c>
    </row>
    <row r="60" spans="1:6" x14ac:dyDescent="0.25">
      <c r="A60" s="1" t="s">
        <v>337</v>
      </c>
      <c r="B60" s="1" t="s">
        <v>355</v>
      </c>
      <c r="C60" s="8">
        <v>8</v>
      </c>
      <c r="D60" s="8">
        <v>11</v>
      </c>
      <c r="E60">
        <v>0</v>
      </c>
      <c r="F60" s="72">
        <v>45152.308183368055</v>
      </c>
    </row>
    <row r="61" spans="1:6" x14ac:dyDescent="0.25">
      <c r="A61" s="1" t="s">
        <v>337</v>
      </c>
      <c r="B61" s="1" t="s">
        <v>356</v>
      </c>
      <c r="C61" s="8">
        <v>11</v>
      </c>
      <c r="D61" s="8">
        <v>12</v>
      </c>
      <c r="E61">
        <v>0</v>
      </c>
      <c r="F61" s="72">
        <v>45152.308183368055</v>
      </c>
    </row>
    <row r="62" spans="1:6" x14ac:dyDescent="0.25">
      <c r="A62" s="1" t="s">
        <v>337</v>
      </c>
      <c r="B62" s="1" t="s">
        <v>357</v>
      </c>
      <c r="C62" s="8">
        <v>28</v>
      </c>
      <c r="D62" s="8">
        <v>48</v>
      </c>
      <c r="E62">
        <v>0</v>
      </c>
      <c r="F62" s="72">
        <v>45152.308183368055</v>
      </c>
    </row>
    <row r="63" spans="1:6" x14ac:dyDescent="0.25">
      <c r="A63" s="1" t="s">
        <v>337</v>
      </c>
      <c r="B63" s="1" t="s">
        <v>358</v>
      </c>
      <c r="C63" s="8">
        <v>19</v>
      </c>
      <c r="D63" s="8">
        <v>21</v>
      </c>
      <c r="E63">
        <v>0</v>
      </c>
      <c r="F63" s="72">
        <v>45152.308183368055</v>
      </c>
    </row>
    <row r="64" spans="1:6" x14ac:dyDescent="0.25">
      <c r="A64" s="1" t="s">
        <v>337</v>
      </c>
      <c r="B64" s="1" t="s">
        <v>359</v>
      </c>
      <c r="C64" s="8">
        <v>10</v>
      </c>
      <c r="D64" s="8">
        <v>18</v>
      </c>
      <c r="E64">
        <v>0</v>
      </c>
      <c r="F64" s="72">
        <v>45152.308183368055</v>
      </c>
    </row>
    <row r="65" spans="1:6" x14ac:dyDescent="0.25">
      <c r="A65" s="1" t="s">
        <v>337</v>
      </c>
      <c r="B65" s="1" t="s">
        <v>360</v>
      </c>
      <c r="C65" s="8">
        <v>31</v>
      </c>
      <c r="D65" s="8">
        <v>31</v>
      </c>
      <c r="E65">
        <v>0</v>
      </c>
      <c r="F65" s="72">
        <v>45152.308183368055</v>
      </c>
    </row>
    <row r="66" spans="1:6" x14ac:dyDescent="0.25">
      <c r="A66" s="1" t="s">
        <v>337</v>
      </c>
      <c r="B66" s="1" t="s">
        <v>361</v>
      </c>
      <c r="C66" s="8">
        <v>25</v>
      </c>
      <c r="D66" s="8">
        <v>33</v>
      </c>
      <c r="E66">
        <v>0</v>
      </c>
      <c r="F66" s="72">
        <v>45152.308183368055</v>
      </c>
    </row>
    <row r="67" spans="1:6" x14ac:dyDescent="0.25">
      <c r="A67" s="1" t="s">
        <v>337</v>
      </c>
      <c r="B67" s="1" t="s">
        <v>362</v>
      </c>
      <c r="C67" s="8">
        <v>104</v>
      </c>
      <c r="D67" s="8">
        <v>130</v>
      </c>
      <c r="E67">
        <v>0</v>
      </c>
      <c r="F67" s="72">
        <v>45152.308183368055</v>
      </c>
    </row>
    <row r="68" spans="1:6" x14ac:dyDescent="0.25">
      <c r="A68" s="1" t="s">
        <v>337</v>
      </c>
      <c r="B68" s="1" t="s">
        <v>363</v>
      </c>
      <c r="C68" s="8">
        <v>3</v>
      </c>
      <c r="D68" s="8">
        <v>4</v>
      </c>
      <c r="E68">
        <v>0</v>
      </c>
      <c r="F68" s="72">
        <v>45152.308183368055</v>
      </c>
    </row>
    <row r="69" spans="1:6" x14ac:dyDescent="0.25">
      <c r="A69" s="1" t="s">
        <v>337</v>
      </c>
      <c r="B69" s="1" t="s">
        <v>364</v>
      </c>
      <c r="C69" s="8">
        <v>6</v>
      </c>
      <c r="D69" s="8">
        <v>6</v>
      </c>
      <c r="E69">
        <v>0</v>
      </c>
      <c r="F69" s="72">
        <v>45152.308183368055</v>
      </c>
    </row>
    <row r="70" spans="1:6" x14ac:dyDescent="0.25">
      <c r="A70" s="1" t="s">
        <v>337</v>
      </c>
      <c r="B70" s="1" t="s">
        <v>365</v>
      </c>
      <c r="C70" s="8">
        <v>18</v>
      </c>
      <c r="D70" s="8">
        <v>21</v>
      </c>
      <c r="E70">
        <v>0</v>
      </c>
      <c r="F70" s="72">
        <v>45152.308183368055</v>
      </c>
    </row>
    <row r="71" spans="1:6" x14ac:dyDescent="0.25">
      <c r="A71" s="1" t="s">
        <v>337</v>
      </c>
      <c r="B71" s="1" t="s">
        <v>366</v>
      </c>
      <c r="C71" s="8">
        <v>15</v>
      </c>
      <c r="D71" s="8">
        <v>14</v>
      </c>
      <c r="E71">
        <v>0</v>
      </c>
      <c r="F71" s="72">
        <v>45152.308183368055</v>
      </c>
    </row>
    <row r="72" spans="1:6" x14ac:dyDescent="0.25">
      <c r="A72" s="1" t="s">
        <v>337</v>
      </c>
      <c r="B72" s="1" t="s">
        <v>367</v>
      </c>
      <c r="C72" s="8">
        <v>64</v>
      </c>
      <c r="D72" s="8">
        <v>60</v>
      </c>
      <c r="E72">
        <v>0</v>
      </c>
      <c r="F72" s="72">
        <v>45152.308183368055</v>
      </c>
    </row>
    <row r="73" spans="1:6" x14ac:dyDescent="0.25">
      <c r="A73" s="1" t="s">
        <v>337</v>
      </c>
      <c r="B73" s="1" t="s">
        <v>368</v>
      </c>
      <c r="C73" s="8">
        <v>44</v>
      </c>
      <c r="D73" s="8">
        <v>50</v>
      </c>
      <c r="E73">
        <v>0</v>
      </c>
      <c r="F73" s="72">
        <v>45152.308183368055</v>
      </c>
    </row>
    <row r="74" spans="1:6" x14ac:dyDescent="0.25">
      <c r="A74" s="1" t="s">
        <v>337</v>
      </c>
      <c r="B74" s="1" t="s">
        <v>369</v>
      </c>
      <c r="C74" s="8">
        <v>43</v>
      </c>
      <c r="D74" s="8">
        <v>54</v>
      </c>
      <c r="E74">
        <v>0</v>
      </c>
      <c r="F74" s="72">
        <v>45152.308183368055</v>
      </c>
    </row>
    <row r="75" spans="1:6" x14ac:dyDescent="0.25">
      <c r="A75" s="1" t="s">
        <v>337</v>
      </c>
      <c r="B75" s="1" t="s">
        <v>370</v>
      </c>
      <c r="C75" s="8">
        <v>175</v>
      </c>
      <c r="D75" s="8">
        <v>174</v>
      </c>
      <c r="E75">
        <v>0</v>
      </c>
      <c r="F75" s="72">
        <v>45152.308183368055</v>
      </c>
    </row>
    <row r="76" spans="1:6" x14ac:dyDescent="0.25">
      <c r="A76" s="1" t="s">
        <v>371</v>
      </c>
      <c r="B76" s="1" t="s">
        <v>372</v>
      </c>
      <c r="C76" s="8">
        <v>146</v>
      </c>
      <c r="D76" s="8">
        <v>81</v>
      </c>
      <c r="E76">
        <v>0</v>
      </c>
      <c r="F76" s="72">
        <v>45152.308183368055</v>
      </c>
    </row>
    <row r="77" spans="1:6" x14ac:dyDescent="0.25">
      <c r="A77" s="1" t="s">
        <v>371</v>
      </c>
      <c r="B77" s="1" t="s">
        <v>373</v>
      </c>
      <c r="C77" s="8">
        <v>314</v>
      </c>
      <c r="D77" s="8">
        <v>278</v>
      </c>
      <c r="E77">
        <v>0</v>
      </c>
      <c r="F77" s="72">
        <v>45152.308183368055</v>
      </c>
    </row>
    <row r="78" spans="1:6" x14ac:dyDescent="0.25">
      <c r="A78" s="1" t="s">
        <v>371</v>
      </c>
      <c r="B78" s="1" t="s">
        <v>374</v>
      </c>
      <c r="C78" s="8">
        <v>618</v>
      </c>
      <c r="D78" s="8">
        <v>551</v>
      </c>
      <c r="E78">
        <v>0</v>
      </c>
      <c r="F78" s="72">
        <v>45152.308183368055</v>
      </c>
    </row>
    <row r="79" spans="1:6" x14ac:dyDescent="0.25">
      <c r="A79" s="1" t="s">
        <v>371</v>
      </c>
      <c r="B79" s="1" t="s">
        <v>375</v>
      </c>
      <c r="C79" s="8">
        <v>92</v>
      </c>
      <c r="D79" s="8">
        <v>112</v>
      </c>
      <c r="E79">
        <v>0</v>
      </c>
      <c r="F79" s="72">
        <v>45152.308183368055</v>
      </c>
    </row>
    <row r="80" spans="1:6" x14ac:dyDescent="0.25">
      <c r="A80" s="1" t="s">
        <v>371</v>
      </c>
      <c r="B80" s="1" t="s">
        <v>376</v>
      </c>
      <c r="C80" s="8">
        <v>60</v>
      </c>
      <c r="D80" s="8">
        <v>66</v>
      </c>
      <c r="E80">
        <v>0</v>
      </c>
      <c r="F80" s="72">
        <v>45152.308183368055</v>
      </c>
    </row>
    <row r="81" spans="1:6" x14ac:dyDescent="0.25">
      <c r="A81" s="1" t="s">
        <v>371</v>
      </c>
      <c r="B81" s="1" t="s">
        <v>377</v>
      </c>
      <c r="C81" s="8">
        <v>37</v>
      </c>
      <c r="D81" s="8">
        <v>44</v>
      </c>
      <c r="E81">
        <v>0</v>
      </c>
      <c r="F81" s="72">
        <v>45152.308183368055</v>
      </c>
    </row>
    <row r="82" spans="1:6" x14ac:dyDescent="0.25">
      <c r="A82" s="1" t="s">
        <v>371</v>
      </c>
      <c r="B82" s="1" t="s">
        <v>378</v>
      </c>
      <c r="C82" s="8">
        <v>46</v>
      </c>
      <c r="D82" s="8">
        <v>55</v>
      </c>
      <c r="E82">
        <v>0</v>
      </c>
      <c r="F82" s="72">
        <v>45152.308183368055</v>
      </c>
    </row>
    <row r="83" spans="1:6" x14ac:dyDescent="0.25">
      <c r="A83" s="1" t="s">
        <v>371</v>
      </c>
      <c r="B83" s="1" t="s">
        <v>379</v>
      </c>
      <c r="C83" s="8">
        <v>19</v>
      </c>
      <c r="D83" s="8">
        <v>34</v>
      </c>
      <c r="E83">
        <v>0</v>
      </c>
      <c r="F83" s="72">
        <v>45152.308183368055</v>
      </c>
    </row>
    <row r="84" spans="1:6" x14ac:dyDescent="0.25">
      <c r="A84" s="1" t="s">
        <v>371</v>
      </c>
      <c r="B84" s="1" t="s">
        <v>380</v>
      </c>
      <c r="C84" s="8">
        <v>185</v>
      </c>
      <c r="D84" s="8">
        <v>184</v>
      </c>
      <c r="E84">
        <v>0</v>
      </c>
      <c r="F84" s="72">
        <v>45152.308183368055</v>
      </c>
    </row>
    <row r="85" spans="1:6" x14ac:dyDescent="0.25">
      <c r="A85" s="1" t="s">
        <v>371</v>
      </c>
      <c r="B85" s="1" t="s">
        <v>381</v>
      </c>
      <c r="C85" s="8">
        <v>37</v>
      </c>
      <c r="D85" s="8">
        <v>34</v>
      </c>
      <c r="E85">
        <v>0</v>
      </c>
      <c r="F85" s="72">
        <v>45152.308183368055</v>
      </c>
    </row>
    <row r="86" spans="1:6" x14ac:dyDescent="0.25">
      <c r="A86" s="1" t="s">
        <v>371</v>
      </c>
      <c r="B86" s="1" t="s">
        <v>281</v>
      </c>
      <c r="C86" s="8">
        <v>1233</v>
      </c>
      <c r="D86" s="8">
        <v>778</v>
      </c>
      <c r="E86">
        <v>0</v>
      </c>
      <c r="F86" s="72">
        <v>45152.308183368055</v>
      </c>
    </row>
    <row r="87" spans="1:6" x14ac:dyDescent="0.25">
      <c r="A87" s="1" t="s">
        <v>371</v>
      </c>
      <c r="B87" s="1" t="s">
        <v>382</v>
      </c>
      <c r="C87" s="8">
        <v>453</v>
      </c>
      <c r="D87" s="8">
        <v>422</v>
      </c>
      <c r="E87">
        <v>0</v>
      </c>
      <c r="F87" s="72">
        <v>45152.308183368055</v>
      </c>
    </row>
    <row r="88" spans="1:6" x14ac:dyDescent="0.25">
      <c r="A88" s="1" t="s">
        <v>371</v>
      </c>
      <c r="B88" s="1" t="s">
        <v>383</v>
      </c>
      <c r="C88" s="8">
        <v>41</v>
      </c>
      <c r="D88" s="8">
        <v>42</v>
      </c>
      <c r="E88">
        <v>0</v>
      </c>
      <c r="F88" s="72">
        <v>45152.308183368055</v>
      </c>
    </row>
    <row r="89" spans="1:6" x14ac:dyDescent="0.25">
      <c r="A89" s="1" t="s">
        <v>371</v>
      </c>
      <c r="B89" s="1" t="s">
        <v>384</v>
      </c>
      <c r="C89" s="8">
        <v>53</v>
      </c>
      <c r="D89" s="8">
        <v>41</v>
      </c>
      <c r="E89">
        <v>0</v>
      </c>
      <c r="F89" s="72">
        <v>45152.308183368055</v>
      </c>
    </row>
    <row r="90" spans="1:6" x14ac:dyDescent="0.25">
      <c r="A90" s="1" t="s">
        <v>371</v>
      </c>
      <c r="B90" s="1" t="s">
        <v>385</v>
      </c>
      <c r="C90" s="8">
        <v>331</v>
      </c>
      <c r="D90" s="8">
        <v>320</v>
      </c>
      <c r="E90">
        <v>0</v>
      </c>
      <c r="F90" s="72">
        <v>45152.308183368055</v>
      </c>
    </row>
    <row r="91" spans="1:6" x14ac:dyDescent="0.25">
      <c r="A91" s="1" t="s">
        <v>371</v>
      </c>
      <c r="B91" s="1" t="s">
        <v>386</v>
      </c>
      <c r="C91" s="8">
        <v>14</v>
      </c>
      <c r="D91" s="8">
        <v>14</v>
      </c>
      <c r="E91">
        <v>0</v>
      </c>
      <c r="F91" s="72">
        <v>45152.308183368055</v>
      </c>
    </row>
    <row r="92" spans="1:6" x14ac:dyDescent="0.25">
      <c r="A92" s="1" t="s">
        <v>371</v>
      </c>
      <c r="B92" s="1" t="s">
        <v>387</v>
      </c>
      <c r="C92" s="8">
        <v>146</v>
      </c>
      <c r="D92" s="8">
        <v>203</v>
      </c>
      <c r="E92">
        <v>0</v>
      </c>
      <c r="F92" s="72">
        <v>45152.308183368055</v>
      </c>
    </row>
    <row r="93" spans="1:6" x14ac:dyDescent="0.25">
      <c r="A93" s="1" t="s">
        <v>371</v>
      </c>
      <c r="B93" s="1" t="s">
        <v>388</v>
      </c>
      <c r="C93" s="8">
        <v>33</v>
      </c>
      <c r="D93" s="8">
        <v>31</v>
      </c>
      <c r="E93">
        <v>0</v>
      </c>
      <c r="F93" s="72">
        <v>45152.308183368055</v>
      </c>
    </row>
    <row r="94" spans="1:6" x14ac:dyDescent="0.25">
      <c r="A94" s="1" t="s">
        <v>371</v>
      </c>
      <c r="B94" s="1" t="s">
        <v>389</v>
      </c>
      <c r="C94" s="8">
        <v>26</v>
      </c>
      <c r="D94" s="8">
        <v>30</v>
      </c>
      <c r="E94">
        <v>0</v>
      </c>
      <c r="F94" s="72">
        <v>45152.308183368055</v>
      </c>
    </row>
    <row r="95" spans="1:6" x14ac:dyDescent="0.25">
      <c r="A95" s="1" t="s">
        <v>371</v>
      </c>
      <c r="B95" s="1" t="s">
        <v>390</v>
      </c>
      <c r="C95" s="8">
        <v>41</v>
      </c>
      <c r="D95" s="8">
        <v>50</v>
      </c>
      <c r="E95">
        <v>0</v>
      </c>
      <c r="F95" s="72">
        <v>45152.308183368055</v>
      </c>
    </row>
    <row r="96" spans="1:6" x14ac:dyDescent="0.25">
      <c r="A96" s="1" t="s">
        <v>371</v>
      </c>
      <c r="B96" s="1" t="s">
        <v>391</v>
      </c>
      <c r="C96" s="8">
        <v>71</v>
      </c>
      <c r="D96" s="8">
        <v>62</v>
      </c>
      <c r="E96">
        <v>0</v>
      </c>
      <c r="F96" s="72">
        <v>45152.308183368055</v>
      </c>
    </row>
    <row r="97" spans="1:8" x14ac:dyDescent="0.25">
      <c r="A97" s="1" t="s">
        <v>371</v>
      </c>
      <c r="B97" s="1" t="s">
        <v>392</v>
      </c>
      <c r="C97" s="8">
        <v>158</v>
      </c>
      <c r="D97" s="8">
        <v>139</v>
      </c>
      <c r="E97">
        <v>0</v>
      </c>
      <c r="F97" s="72">
        <v>45152.308183368055</v>
      </c>
    </row>
    <row r="98" spans="1:8" x14ac:dyDescent="0.25">
      <c r="A98" s="1" t="s">
        <v>393</v>
      </c>
      <c r="B98" s="1" t="s">
        <v>394</v>
      </c>
      <c r="C98" s="8">
        <v>226</v>
      </c>
      <c r="D98" s="8">
        <v>236</v>
      </c>
      <c r="E98">
        <v>0</v>
      </c>
      <c r="F98" s="72">
        <v>45152.308183368055</v>
      </c>
    </row>
    <row r="99" spans="1:8" x14ac:dyDescent="0.25">
      <c r="A99" s="1" t="s">
        <v>393</v>
      </c>
      <c r="B99" s="1" t="s">
        <v>395</v>
      </c>
      <c r="C99" s="8">
        <v>817</v>
      </c>
      <c r="D99" s="8">
        <v>703</v>
      </c>
      <c r="E99">
        <v>0</v>
      </c>
      <c r="F99" s="72">
        <v>45152.308183368055</v>
      </c>
    </row>
    <row r="100" spans="1:8" x14ac:dyDescent="0.25">
      <c r="A100" s="1" t="s">
        <v>393</v>
      </c>
      <c r="B100" s="1" t="s">
        <v>396</v>
      </c>
      <c r="C100" s="8">
        <v>288</v>
      </c>
      <c r="D100" s="8">
        <v>220</v>
      </c>
      <c r="E100">
        <v>0</v>
      </c>
      <c r="F100" s="72">
        <v>45152.308183368055</v>
      </c>
    </row>
    <row r="101" spans="1:8" x14ac:dyDescent="0.25">
      <c r="A101" s="1" t="s">
        <v>393</v>
      </c>
      <c r="B101" s="1" t="s">
        <v>397</v>
      </c>
      <c r="C101" s="8">
        <v>395</v>
      </c>
      <c r="D101" s="8">
        <v>352</v>
      </c>
      <c r="E101">
        <v>0</v>
      </c>
      <c r="F101" s="72">
        <v>45152.308183368055</v>
      </c>
    </row>
    <row r="102" spans="1:8" x14ac:dyDescent="0.25">
      <c r="A102" s="1" t="s">
        <v>393</v>
      </c>
      <c r="B102" s="1" t="s">
        <v>398</v>
      </c>
      <c r="C102" s="8">
        <v>37</v>
      </c>
      <c r="D102" s="8">
        <v>49</v>
      </c>
      <c r="E102">
        <v>0</v>
      </c>
      <c r="F102" s="72">
        <v>45152.308183368055</v>
      </c>
    </row>
    <row r="103" spans="1:8" x14ac:dyDescent="0.25">
      <c r="A103" s="1" t="s">
        <v>393</v>
      </c>
      <c r="B103" s="1" t="s">
        <v>399</v>
      </c>
      <c r="C103" s="8">
        <v>115</v>
      </c>
      <c r="D103" s="8">
        <v>110</v>
      </c>
      <c r="E103">
        <v>0</v>
      </c>
      <c r="F103" s="72">
        <v>45152.308183368055</v>
      </c>
    </row>
    <row r="104" spans="1:8" x14ac:dyDescent="0.25">
      <c r="A104" s="1" t="s">
        <v>393</v>
      </c>
      <c r="B104" s="1" t="s">
        <v>400</v>
      </c>
      <c r="C104" s="8">
        <v>734</v>
      </c>
      <c r="D104" s="8">
        <v>594</v>
      </c>
      <c r="E104">
        <v>1</v>
      </c>
      <c r="F104" s="72">
        <v>45152.308183368055</v>
      </c>
      <c r="H104">
        <f>D104+1</f>
        <v>595</v>
      </c>
    </row>
    <row r="105" spans="1:8" x14ac:dyDescent="0.25">
      <c r="A105" s="1" t="s">
        <v>393</v>
      </c>
      <c r="B105" s="1" t="s">
        <v>401</v>
      </c>
      <c r="C105" s="8">
        <v>1150</v>
      </c>
      <c r="D105" s="8">
        <v>724</v>
      </c>
      <c r="E105">
        <v>0</v>
      </c>
      <c r="F105" s="72">
        <v>45152.308183368055</v>
      </c>
    </row>
    <row r="106" spans="1:8" x14ac:dyDescent="0.25">
      <c r="A106" s="1" t="s">
        <v>393</v>
      </c>
      <c r="B106" s="1" t="s">
        <v>402</v>
      </c>
      <c r="C106" s="8">
        <v>86</v>
      </c>
      <c r="D106" s="8">
        <v>88</v>
      </c>
      <c r="E106">
        <v>0</v>
      </c>
      <c r="F106" s="72">
        <v>45152.308183368055</v>
      </c>
    </row>
    <row r="107" spans="1:8" x14ac:dyDescent="0.25">
      <c r="A107" s="1" t="s">
        <v>393</v>
      </c>
      <c r="B107" s="1" t="s">
        <v>403</v>
      </c>
      <c r="C107" s="8">
        <v>160</v>
      </c>
      <c r="D107" s="8">
        <v>155</v>
      </c>
      <c r="E107">
        <v>0</v>
      </c>
      <c r="F107" s="72">
        <v>45152.308183368055</v>
      </c>
    </row>
    <row r="108" spans="1:8" x14ac:dyDescent="0.25">
      <c r="A108" s="1" t="s">
        <v>393</v>
      </c>
      <c r="B108" s="1" t="s">
        <v>404</v>
      </c>
      <c r="C108" s="8">
        <v>31</v>
      </c>
      <c r="D108" s="8">
        <v>26</v>
      </c>
      <c r="E108">
        <v>0</v>
      </c>
      <c r="F108" s="72">
        <v>45152.308183368055</v>
      </c>
    </row>
    <row r="109" spans="1:8" x14ac:dyDescent="0.25">
      <c r="A109" s="1" t="s">
        <v>393</v>
      </c>
      <c r="B109" s="1" t="s">
        <v>405</v>
      </c>
      <c r="C109" s="8">
        <v>404</v>
      </c>
      <c r="D109" s="8">
        <v>366</v>
      </c>
      <c r="E109">
        <v>0</v>
      </c>
      <c r="F109" s="72">
        <v>45152.308183368055</v>
      </c>
    </row>
    <row r="110" spans="1:8" x14ac:dyDescent="0.25">
      <c r="A110" s="1" t="s">
        <v>393</v>
      </c>
      <c r="B110" s="1" t="s">
        <v>406</v>
      </c>
      <c r="C110" s="8">
        <v>472</v>
      </c>
      <c r="D110" s="8">
        <v>441</v>
      </c>
      <c r="E110">
        <v>0</v>
      </c>
      <c r="F110" s="72">
        <v>45152.308183368055</v>
      </c>
    </row>
    <row r="111" spans="1:8" x14ac:dyDescent="0.25">
      <c r="A111" s="1" t="s">
        <v>393</v>
      </c>
      <c r="B111" s="1" t="s">
        <v>407</v>
      </c>
      <c r="C111" s="8">
        <v>2088</v>
      </c>
      <c r="D111" s="8">
        <v>1457</v>
      </c>
      <c r="E111">
        <v>0</v>
      </c>
      <c r="F111" s="72">
        <v>45152.308183368055</v>
      </c>
    </row>
    <row r="112" spans="1:8" x14ac:dyDescent="0.25">
      <c r="A112" s="1" t="s">
        <v>393</v>
      </c>
      <c r="B112" s="1" t="s">
        <v>408</v>
      </c>
      <c r="C112" s="8">
        <v>124</v>
      </c>
      <c r="D112" s="8">
        <v>141</v>
      </c>
      <c r="E112">
        <v>0</v>
      </c>
      <c r="F112" s="72">
        <v>45152.308183368055</v>
      </c>
    </row>
    <row r="113" spans="1:6" x14ac:dyDescent="0.25">
      <c r="A113" s="1" t="s">
        <v>393</v>
      </c>
      <c r="B113" s="1" t="s">
        <v>409</v>
      </c>
      <c r="C113" s="8">
        <v>153</v>
      </c>
      <c r="D113" s="8">
        <v>119</v>
      </c>
      <c r="E113">
        <v>0</v>
      </c>
      <c r="F113" s="72">
        <v>45152.308183368055</v>
      </c>
    </row>
    <row r="114" spans="1:6" x14ac:dyDescent="0.25">
      <c r="A114" s="1" t="s">
        <v>393</v>
      </c>
      <c r="B114" s="1" t="s">
        <v>410</v>
      </c>
      <c r="C114" s="8">
        <v>1875</v>
      </c>
      <c r="D114" s="8">
        <v>1409</v>
      </c>
      <c r="E114">
        <v>0</v>
      </c>
      <c r="F114" s="72">
        <v>45152.308183368055</v>
      </c>
    </row>
    <row r="115" spans="1:6" x14ac:dyDescent="0.25">
      <c r="A115" s="1" t="s">
        <v>393</v>
      </c>
      <c r="B115" s="1" t="s">
        <v>411</v>
      </c>
      <c r="C115" s="8">
        <v>569</v>
      </c>
      <c r="D115" s="8">
        <v>569</v>
      </c>
      <c r="E115">
        <v>0</v>
      </c>
      <c r="F115" s="72">
        <v>45152.308183368055</v>
      </c>
    </row>
    <row r="116" spans="1:6" x14ac:dyDescent="0.25">
      <c r="A116" s="1" t="s">
        <v>393</v>
      </c>
      <c r="B116" s="1" t="s">
        <v>412</v>
      </c>
      <c r="C116" s="8">
        <v>537</v>
      </c>
      <c r="D116" s="8">
        <v>413</v>
      </c>
      <c r="E116">
        <v>0</v>
      </c>
      <c r="F116" s="72">
        <v>45152.308183368055</v>
      </c>
    </row>
    <row r="117" spans="1:6" x14ac:dyDescent="0.25">
      <c r="A117" s="1" t="s">
        <v>413</v>
      </c>
      <c r="B117" s="1" t="s">
        <v>414</v>
      </c>
      <c r="C117" s="8">
        <v>16</v>
      </c>
      <c r="D117" s="8">
        <v>16</v>
      </c>
      <c r="E117">
        <v>0</v>
      </c>
      <c r="F117" s="72">
        <v>45152.308183368055</v>
      </c>
    </row>
    <row r="118" spans="1:6" x14ac:dyDescent="0.25">
      <c r="A118" s="1" t="s">
        <v>413</v>
      </c>
      <c r="B118" s="1" t="s">
        <v>415</v>
      </c>
      <c r="C118" s="8">
        <v>728</v>
      </c>
      <c r="D118" s="8">
        <v>678</v>
      </c>
      <c r="E118">
        <v>0</v>
      </c>
      <c r="F118" s="72">
        <v>45152.308183368055</v>
      </c>
    </row>
    <row r="119" spans="1:6" x14ac:dyDescent="0.25">
      <c r="A119" s="1" t="s">
        <v>413</v>
      </c>
      <c r="B119" s="1" t="s">
        <v>416</v>
      </c>
      <c r="C119" s="8">
        <v>47</v>
      </c>
      <c r="D119" s="8">
        <v>62</v>
      </c>
      <c r="E119">
        <v>0</v>
      </c>
      <c r="F119" s="72">
        <v>45152.308183368055</v>
      </c>
    </row>
    <row r="120" spans="1:6" x14ac:dyDescent="0.25">
      <c r="A120" s="1" t="s">
        <v>413</v>
      </c>
      <c r="B120" s="1" t="s">
        <v>417</v>
      </c>
      <c r="C120" s="8">
        <v>7</v>
      </c>
      <c r="D120" s="8">
        <v>11</v>
      </c>
      <c r="E120">
        <v>0</v>
      </c>
      <c r="F120" s="72">
        <v>45152.308183368055</v>
      </c>
    </row>
    <row r="121" spans="1:6" x14ac:dyDescent="0.25">
      <c r="A121" s="1" t="s">
        <v>413</v>
      </c>
      <c r="B121" s="1" t="s">
        <v>418</v>
      </c>
      <c r="C121" s="8">
        <v>23</v>
      </c>
      <c r="D121" s="8">
        <v>20</v>
      </c>
      <c r="E121">
        <v>0</v>
      </c>
      <c r="F121" s="72">
        <v>45152.308183368055</v>
      </c>
    </row>
    <row r="122" spans="1:6" x14ac:dyDescent="0.25">
      <c r="A122" s="1" t="s">
        <v>413</v>
      </c>
      <c r="B122" s="1" t="s">
        <v>419</v>
      </c>
      <c r="C122" s="8">
        <v>13</v>
      </c>
      <c r="D122" s="8">
        <v>17</v>
      </c>
      <c r="E122">
        <v>0</v>
      </c>
      <c r="F122" s="72">
        <v>45152.308183368055</v>
      </c>
    </row>
    <row r="123" spans="1:6" x14ac:dyDescent="0.25">
      <c r="A123" s="1" t="s">
        <v>413</v>
      </c>
      <c r="B123" s="1" t="s">
        <v>420</v>
      </c>
      <c r="C123" s="8">
        <v>71</v>
      </c>
      <c r="D123" s="8">
        <v>62</v>
      </c>
      <c r="E123">
        <v>0</v>
      </c>
      <c r="F123" s="72">
        <v>45152.308183368055</v>
      </c>
    </row>
    <row r="124" spans="1:6" x14ac:dyDescent="0.25">
      <c r="A124" s="1" t="s">
        <v>413</v>
      </c>
      <c r="B124" s="1" t="s">
        <v>421</v>
      </c>
      <c r="C124" s="8">
        <v>18</v>
      </c>
      <c r="D124" s="8">
        <v>19</v>
      </c>
      <c r="E124">
        <v>0</v>
      </c>
      <c r="F124" s="72">
        <v>45152.308183368055</v>
      </c>
    </row>
    <row r="125" spans="1:6" x14ac:dyDescent="0.25">
      <c r="A125" s="1" t="s">
        <v>413</v>
      </c>
      <c r="B125" s="1" t="s">
        <v>422</v>
      </c>
      <c r="C125" s="8">
        <v>58</v>
      </c>
      <c r="D125" s="8">
        <v>43</v>
      </c>
      <c r="E125">
        <v>0</v>
      </c>
      <c r="F125" s="72">
        <v>45152.308183368055</v>
      </c>
    </row>
    <row r="126" spans="1:6" x14ac:dyDescent="0.25">
      <c r="A126" s="1" t="s">
        <v>413</v>
      </c>
      <c r="B126" s="1" t="s">
        <v>423</v>
      </c>
      <c r="C126" s="8">
        <v>177</v>
      </c>
      <c r="D126" s="8">
        <v>201</v>
      </c>
      <c r="E126">
        <v>0</v>
      </c>
      <c r="F126" s="72">
        <v>45152.308183368055</v>
      </c>
    </row>
    <row r="127" spans="1:6" x14ac:dyDescent="0.25">
      <c r="A127" s="1" t="s">
        <v>413</v>
      </c>
      <c r="B127" s="1" t="s">
        <v>424</v>
      </c>
      <c r="C127" s="8">
        <v>141</v>
      </c>
      <c r="D127" s="8">
        <v>148</v>
      </c>
      <c r="E127">
        <v>0</v>
      </c>
      <c r="F127" s="72">
        <v>45152.308183368055</v>
      </c>
    </row>
    <row r="128" spans="1:6" x14ac:dyDescent="0.25">
      <c r="A128" s="1" t="s">
        <v>413</v>
      </c>
      <c r="B128" s="1" t="s">
        <v>425</v>
      </c>
      <c r="C128" s="8">
        <v>30</v>
      </c>
      <c r="D128" s="8">
        <v>38</v>
      </c>
      <c r="E128">
        <v>0</v>
      </c>
      <c r="F128" s="72">
        <v>45152.308183368055</v>
      </c>
    </row>
    <row r="129" spans="1:6" x14ac:dyDescent="0.25">
      <c r="A129" s="1" t="s">
        <v>413</v>
      </c>
      <c r="B129" s="1" t="s">
        <v>426</v>
      </c>
      <c r="C129" s="8">
        <v>10</v>
      </c>
      <c r="D129" s="8">
        <v>10</v>
      </c>
      <c r="E129">
        <v>0</v>
      </c>
      <c r="F129" s="72">
        <v>45152.308183368055</v>
      </c>
    </row>
    <row r="130" spans="1:6" x14ac:dyDescent="0.25">
      <c r="A130" s="1" t="s">
        <v>413</v>
      </c>
      <c r="B130" s="1" t="s">
        <v>427</v>
      </c>
      <c r="C130" s="8">
        <v>25</v>
      </c>
      <c r="D130" s="8">
        <v>27</v>
      </c>
      <c r="E130">
        <v>0</v>
      </c>
      <c r="F130" s="72">
        <v>45152.308183368055</v>
      </c>
    </row>
    <row r="131" spans="1:6" x14ac:dyDescent="0.25">
      <c r="A131" s="1" t="s">
        <v>413</v>
      </c>
      <c r="B131" s="1" t="s">
        <v>428</v>
      </c>
      <c r="C131" s="8">
        <v>154</v>
      </c>
      <c r="D131" s="8">
        <v>176</v>
      </c>
      <c r="E131">
        <v>0</v>
      </c>
      <c r="F131" s="72">
        <v>45152.308183368055</v>
      </c>
    </row>
    <row r="132" spans="1:6" x14ac:dyDescent="0.25">
      <c r="A132" s="1" t="s">
        <v>413</v>
      </c>
      <c r="B132" s="1" t="s">
        <v>429</v>
      </c>
      <c r="C132" s="8">
        <v>16</v>
      </c>
      <c r="D132" s="8">
        <v>19</v>
      </c>
      <c r="E132">
        <v>0</v>
      </c>
      <c r="F132" s="72">
        <v>45152.308183368055</v>
      </c>
    </row>
    <row r="133" spans="1:6" x14ac:dyDescent="0.25">
      <c r="A133" s="1" t="s">
        <v>430</v>
      </c>
      <c r="B133" s="1" t="s">
        <v>431</v>
      </c>
      <c r="C133" s="8">
        <v>28</v>
      </c>
      <c r="D133" s="8">
        <v>32</v>
      </c>
      <c r="E133">
        <v>0</v>
      </c>
      <c r="F133" s="72">
        <v>45152.308183368055</v>
      </c>
    </row>
    <row r="134" spans="1:6" x14ac:dyDescent="0.25">
      <c r="A134" s="1" t="s">
        <v>430</v>
      </c>
      <c r="B134" s="1" t="s">
        <v>432</v>
      </c>
      <c r="C134" s="8">
        <v>73</v>
      </c>
      <c r="D134" s="8">
        <v>101</v>
      </c>
      <c r="E134">
        <v>0</v>
      </c>
      <c r="F134" s="72">
        <v>45152.308183368055</v>
      </c>
    </row>
    <row r="135" spans="1:6" x14ac:dyDescent="0.25">
      <c r="A135" s="1" t="s">
        <v>430</v>
      </c>
      <c r="B135" s="1" t="s">
        <v>433</v>
      </c>
      <c r="C135" s="8">
        <v>42</v>
      </c>
      <c r="D135" s="8">
        <v>50</v>
      </c>
      <c r="E135">
        <v>0</v>
      </c>
      <c r="F135" s="72">
        <v>45152.308183368055</v>
      </c>
    </row>
    <row r="136" spans="1:6" x14ac:dyDescent="0.25">
      <c r="A136" s="1" t="s">
        <v>430</v>
      </c>
      <c r="B136" s="1" t="s">
        <v>434</v>
      </c>
      <c r="C136" s="8">
        <v>24</v>
      </c>
      <c r="D136" s="8">
        <v>22</v>
      </c>
      <c r="E136">
        <v>0</v>
      </c>
      <c r="F136" s="72">
        <v>45152.308183368055</v>
      </c>
    </row>
    <row r="137" spans="1:6" x14ac:dyDescent="0.25">
      <c r="A137" s="1" t="s">
        <v>430</v>
      </c>
      <c r="B137" s="1" t="s">
        <v>435</v>
      </c>
      <c r="C137" s="8">
        <v>165</v>
      </c>
      <c r="D137" s="8">
        <v>162</v>
      </c>
      <c r="E137">
        <v>0</v>
      </c>
      <c r="F137" s="72">
        <v>45152.308183368055</v>
      </c>
    </row>
    <row r="138" spans="1:6" x14ac:dyDescent="0.25">
      <c r="A138" s="1" t="s">
        <v>430</v>
      </c>
      <c r="B138" s="1" t="s">
        <v>436</v>
      </c>
      <c r="C138" s="8">
        <v>27</v>
      </c>
      <c r="D138" s="8">
        <v>33</v>
      </c>
      <c r="E138">
        <v>0</v>
      </c>
      <c r="F138" s="72">
        <v>45152.308183368055</v>
      </c>
    </row>
    <row r="139" spans="1:6" x14ac:dyDescent="0.25">
      <c r="A139" s="1" t="s">
        <v>430</v>
      </c>
      <c r="B139" s="1" t="s">
        <v>437</v>
      </c>
      <c r="C139" s="8">
        <v>24</v>
      </c>
      <c r="D139" s="8">
        <v>21</v>
      </c>
      <c r="E139">
        <v>0</v>
      </c>
      <c r="F139" s="72">
        <v>45152.308183368055</v>
      </c>
    </row>
    <row r="140" spans="1:6" x14ac:dyDescent="0.25">
      <c r="A140" s="1" t="s">
        <v>430</v>
      </c>
      <c r="B140" s="1" t="s">
        <v>438</v>
      </c>
      <c r="C140" s="8">
        <v>27</v>
      </c>
      <c r="D140" s="8">
        <v>40</v>
      </c>
      <c r="E140">
        <v>0</v>
      </c>
      <c r="F140" s="72">
        <v>45152.308183368055</v>
      </c>
    </row>
    <row r="141" spans="1:6" x14ac:dyDescent="0.25">
      <c r="A141" s="1" t="s">
        <v>430</v>
      </c>
      <c r="B141" s="1" t="s">
        <v>439</v>
      </c>
      <c r="C141" s="8">
        <v>38</v>
      </c>
      <c r="D141" s="8">
        <v>44</v>
      </c>
      <c r="E141">
        <v>0</v>
      </c>
      <c r="F141" s="72">
        <v>45152.308183368055</v>
      </c>
    </row>
    <row r="142" spans="1:6" x14ac:dyDescent="0.25">
      <c r="A142" s="1" t="s">
        <v>430</v>
      </c>
      <c r="B142" s="1" t="s">
        <v>440</v>
      </c>
      <c r="C142" s="8">
        <v>295</v>
      </c>
      <c r="D142" s="8">
        <v>273</v>
      </c>
      <c r="E142">
        <v>0</v>
      </c>
      <c r="F142" s="72">
        <v>45152.308183368055</v>
      </c>
    </row>
    <row r="143" spans="1:6" x14ac:dyDescent="0.25">
      <c r="A143" s="1" t="s">
        <v>430</v>
      </c>
      <c r="B143" s="1" t="s">
        <v>441</v>
      </c>
      <c r="C143" s="8">
        <v>40</v>
      </c>
      <c r="D143" s="8">
        <v>33</v>
      </c>
      <c r="E143">
        <v>0</v>
      </c>
      <c r="F143" s="72">
        <v>45152.308183368055</v>
      </c>
    </row>
    <row r="144" spans="1:6" x14ac:dyDescent="0.25">
      <c r="A144" s="1" t="s">
        <v>430</v>
      </c>
      <c r="B144" s="1" t="s">
        <v>442</v>
      </c>
      <c r="C144" s="8">
        <v>32</v>
      </c>
      <c r="D144" s="8">
        <v>42</v>
      </c>
      <c r="E144">
        <v>0</v>
      </c>
      <c r="F144" s="72">
        <v>45152.308183368055</v>
      </c>
    </row>
    <row r="145" spans="1:6" x14ac:dyDescent="0.25">
      <c r="A145" s="1" t="s">
        <v>430</v>
      </c>
      <c r="B145" s="1" t="s">
        <v>443</v>
      </c>
      <c r="C145" s="8">
        <v>99</v>
      </c>
      <c r="D145" s="8">
        <v>121</v>
      </c>
      <c r="E145">
        <v>0</v>
      </c>
      <c r="F145" s="72">
        <v>45152.308183368055</v>
      </c>
    </row>
    <row r="146" spans="1:6" x14ac:dyDescent="0.25">
      <c r="A146" s="1" t="s">
        <v>430</v>
      </c>
      <c r="B146" s="1" t="s">
        <v>444</v>
      </c>
      <c r="C146" s="8">
        <v>49</v>
      </c>
      <c r="D146" s="8">
        <v>71</v>
      </c>
      <c r="E146">
        <v>0</v>
      </c>
      <c r="F146" s="72">
        <v>45152.308183368055</v>
      </c>
    </row>
    <row r="147" spans="1:6" x14ac:dyDescent="0.25">
      <c r="A147" s="1" t="s">
        <v>430</v>
      </c>
      <c r="B147" s="1" t="s">
        <v>445</v>
      </c>
      <c r="C147" s="8">
        <v>96</v>
      </c>
      <c r="D147" s="8">
        <v>105</v>
      </c>
      <c r="E147">
        <v>0</v>
      </c>
      <c r="F147" s="72">
        <v>45152.308183368055</v>
      </c>
    </row>
    <row r="148" spans="1:6" x14ac:dyDescent="0.25">
      <c r="A148" s="1" t="s">
        <v>430</v>
      </c>
      <c r="B148" s="1" t="s">
        <v>446</v>
      </c>
      <c r="C148" s="8">
        <v>61</v>
      </c>
      <c r="D148" s="8">
        <v>63</v>
      </c>
      <c r="E148">
        <v>0</v>
      </c>
      <c r="F148" s="72">
        <v>45152.308183368055</v>
      </c>
    </row>
    <row r="149" spans="1:6" x14ac:dyDescent="0.25">
      <c r="A149" s="1" t="s">
        <v>430</v>
      </c>
      <c r="B149" s="1" t="s">
        <v>447</v>
      </c>
      <c r="C149" s="8">
        <v>157</v>
      </c>
      <c r="D149" s="8">
        <v>168</v>
      </c>
      <c r="E149">
        <v>0</v>
      </c>
      <c r="F149" s="72">
        <v>45152.308183368055</v>
      </c>
    </row>
    <row r="150" spans="1:6" x14ac:dyDescent="0.25">
      <c r="A150" s="1" t="s">
        <v>430</v>
      </c>
      <c r="B150" s="1" t="s">
        <v>448</v>
      </c>
      <c r="C150" s="8">
        <v>47</v>
      </c>
      <c r="D150" s="8">
        <v>39</v>
      </c>
      <c r="E150">
        <v>0</v>
      </c>
      <c r="F150" s="72">
        <v>45152.308183368055</v>
      </c>
    </row>
    <row r="151" spans="1:6" x14ac:dyDescent="0.25">
      <c r="A151" s="1" t="s">
        <v>430</v>
      </c>
      <c r="B151" s="1" t="s">
        <v>449</v>
      </c>
      <c r="C151" s="8">
        <v>295</v>
      </c>
      <c r="D151" s="8">
        <v>294</v>
      </c>
      <c r="E151">
        <v>0</v>
      </c>
      <c r="F151" s="72">
        <v>45152.308183368055</v>
      </c>
    </row>
    <row r="152" spans="1:6" x14ac:dyDescent="0.25">
      <c r="A152" s="1" t="s">
        <v>430</v>
      </c>
      <c r="B152" s="1" t="s">
        <v>450</v>
      </c>
      <c r="C152" s="8">
        <v>8</v>
      </c>
      <c r="D152" s="8">
        <v>6</v>
      </c>
      <c r="E152">
        <v>0</v>
      </c>
      <c r="F152" s="72">
        <v>45152.308183368055</v>
      </c>
    </row>
    <row r="153" spans="1:6" x14ac:dyDescent="0.25">
      <c r="A153" s="1" t="s">
        <v>430</v>
      </c>
      <c r="B153" s="1" t="s">
        <v>451</v>
      </c>
      <c r="C153" s="8">
        <v>982</v>
      </c>
      <c r="D153" s="8">
        <v>865</v>
      </c>
      <c r="E153">
        <v>0</v>
      </c>
      <c r="F153" s="72">
        <v>45152.308183368055</v>
      </c>
    </row>
    <row r="154" spans="1:6" x14ac:dyDescent="0.25">
      <c r="A154" s="1" t="s">
        <v>430</v>
      </c>
      <c r="B154" s="1" t="s">
        <v>452</v>
      </c>
      <c r="C154" s="8">
        <v>80</v>
      </c>
      <c r="D154" s="8">
        <v>99</v>
      </c>
      <c r="E154">
        <v>0</v>
      </c>
      <c r="F154" s="72">
        <v>45152.308183368055</v>
      </c>
    </row>
    <row r="155" spans="1:6" x14ac:dyDescent="0.25">
      <c r="A155" s="1" t="s">
        <v>453</v>
      </c>
      <c r="B155" s="1" t="s">
        <v>454</v>
      </c>
      <c r="C155" s="8">
        <v>9</v>
      </c>
      <c r="D155" s="8">
        <v>7</v>
      </c>
      <c r="E155">
        <v>0</v>
      </c>
      <c r="F155" s="72">
        <v>45152.308183368055</v>
      </c>
    </row>
    <row r="156" spans="1:6" x14ac:dyDescent="0.25">
      <c r="A156" s="1" t="s">
        <v>453</v>
      </c>
      <c r="B156" s="1" t="s">
        <v>455</v>
      </c>
      <c r="C156" s="8">
        <v>40</v>
      </c>
      <c r="D156" s="8">
        <v>38</v>
      </c>
      <c r="E156">
        <v>0</v>
      </c>
      <c r="F156" s="72">
        <v>45152.308183368055</v>
      </c>
    </row>
    <row r="157" spans="1:6" x14ac:dyDescent="0.25">
      <c r="A157" s="1" t="s">
        <v>453</v>
      </c>
      <c r="B157" s="1" t="s">
        <v>456</v>
      </c>
      <c r="C157" s="8">
        <v>702</v>
      </c>
      <c r="D157" s="8">
        <v>759</v>
      </c>
      <c r="E157">
        <v>0</v>
      </c>
      <c r="F157" s="72">
        <v>45152.308183368055</v>
      </c>
    </row>
    <row r="158" spans="1:6" x14ac:dyDescent="0.25">
      <c r="A158" s="1" t="s">
        <v>453</v>
      </c>
      <c r="B158" s="1" t="s">
        <v>457</v>
      </c>
      <c r="C158" s="8">
        <v>16</v>
      </c>
      <c r="D158" s="8">
        <v>22</v>
      </c>
      <c r="E158">
        <v>0</v>
      </c>
      <c r="F158" s="72">
        <v>45152.308183368055</v>
      </c>
    </row>
    <row r="159" spans="1:6" x14ac:dyDescent="0.25">
      <c r="A159" s="1" t="s">
        <v>453</v>
      </c>
      <c r="B159" s="1" t="s">
        <v>458</v>
      </c>
      <c r="C159" s="8">
        <v>61</v>
      </c>
      <c r="D159" s="8">
        <v>64</v>
      </c>
      <c r="E159">
        <v>0</v>
      </c>
      <c r="F159" s="72">
        <v>45152.308183368055</v>
      </c>
    </row>
    <row r="160" spans="1:6" x14ac:dyDescent="0.25">
      <c r="A160" s="1" t="s">
        <v>453</v>
      </c>
      <c r="B160" s="1" t="s">
        <v>459</v>
      </c>
      <c r="C160" s="8">
        <v>518</v>
      </c>
      <c r="D160" s="8">
        <v>505</v>
      </c>
      <c r="E160">
        <v>0</v>
      </c>
      <c r="F160" s="72">
        <v>45152.308183368055</v>
      </c>
    </row>
    <row r="161" spans="1:6" x14ac:dyDescent="0.25">
      <c r="A161" s="1" t="s">
        <v>453</v>
      </c>
      <c r="B161" s="1" t="s">
        <v>460</v>
      </c>
      <c r="C161" s="8">
        <v>80</v>
      </c>
      <c r="D161" s="8">
        <v>99</v>
      </c>
      <c r="E161">
        <v>0</v>
      </c>
      <c r="F161" s="72">
        <v>45152.308183368055</v>
      </c>
    </row>
    <row r="162" spans="1:6" x14ac:dyDescent="0.25">
      <c r="A162" s="1" t="s">
        <v>453</v>
      </c>
      <c r="B162" s="1" t="s">
        <v>461</v>
      </c>
      <c r="C162" s="8">
        <v>91</v>
      </c>
      <c r="D162" s="8">
        <v>107</v>
      </c>
      <c r="E162">
        <v>0</v>
      </c>
      <c r="F162" s="72">
        <v>45152.308183368055</v>
      </c>
    </row>
    <row r="163" spans="1:6" x14ac:dyDescent="0.25">
      <c r="A163" s="1" t="s">
        <v>453</v>
      </c>
      <c r="B163" s="1" t="s">
        <v>462</v>
      </c>
      <c r="C163" s="8">
        <v>9</v>
      </c>
      <c r="D163" s="8">
        <v>9</v>
      </c>
      <c r="E163">
        <v>0</v>
      </c>
      <c r="F163" s="72">
        <v>45152.308183368055</v>
      </c>
    </row>
    <row r="164" spans="1:6" x14ac:dyDescent="0.25">
      <c r="A164" s="1" t="s">
        <v>463</v>
      </c>
      <c r="B164" s="1" t="s">
        <v>464</v>
      </c>
      <c r="C164" s="8">
        <v>370</v>
      </c>
      <c r="D164" s="8">
        <v>392</v>
      </c>
      <c r="E164">
        <v>0</v>
      </c>
      <c r="F164" s="72">
        <v>45152.308183368055</v>
      </c>
    </row>
    <row r="165" spans="1:6" x14ac:dyDescent="0.25">
      <c r="A165" s="1" t="s">
        <v>463</v>
      </c>
      <c r="B165" s="1" t="s">
        <v>465</v>
      </c>
      <c r="C165" s="8">
        <v>56</v>
      </c>
      <c r="D165" s="8">
        <v>55</v>
      </c>
      <c r="E165">
        <v>0</v>
      </c>
      <c r="F165" s="72">
        <v>45152.308183368055</v>
      </c>
    </row>
    <row r="166" spans="1:6" x14ac:dyDescent="0.25">
      <c r="A166" s="1" t="s">
        <v>463</v>
      </c>
      <c r="B166" s="1" t="s">
        <v>466</v>
      </c>
      <c r="C166" s="8">
        <v>71</v>
      </c>
      <c r="D166" s="8">
        <v>68</v>
      </c>
      <c r="E166">
        <v>0</v>
      </c>
      <c r="F166" s="72">
        <v>45152.308183368055</v>
      </c>
    </row>
    <row r="167" spans="1:6" x14ac:dyDescent="0.25">
      <c r="A167" s="1" t="s">
        <v>463</v>
      </c>
      <c r="B167" s="1" t="s">
        <v>467</v>
      </c>
      <c r="C167" s="8">
        <v>12</v>
      </c>
      <c r="D167" s="8">
        <v>18</v>
      </c>
      <c r="E167">
        <v>0</v>
      </c>
      <c r="F167" s="72">
        <v>45152.308183368055</v>
      </c>
    </row>
    <row r="168" spans="1:6" x14ac:dyDescent="0.25">
      <c r="A168" s="1" t="s">
        <v>463</v>
      </c>
      <c r="B168" s="1" t="s">
        <v>468</v>
      </c>
      <c r="C168" s="8">
        <v>127</v>
      </c>
      <c r="D168" s="8">
        <v>113</v>
      </c>
      <c r="E168">
        <v>0</v>
      </c>
      <c r="F168" s="72">
        <v>45152.308183368055</v>
      </c>
    </row>
    <row r="169" spans="1:6" x14ac:dyDescent="0.25">
      <c r="A169" s="1" t="s">
        <v>463</v>
      </c>
      <c r="B169" s="1" t="s">
        <v>469</v>
      </c>
      <c r="C169" s="8">
        <v>110</v>
      </c>
      <c r="D169" s="8">
        <v>124</v>
      </c>
      <c r="E169">
        <v>0</v>
      </c>
      <c r="F169" s="72">
        <v>45152.308183368055</v>
      </c>
    </row>
    <row r="170" spans="1:6" x14ac:dyDescent="0.25">
      <c r="A170" s="1" t="s">
        <v>463</v>
      </c>
      <c r="B170" s="1" t="s">
        <v>470</v>
      </c>
      <c r="C170" s="8">
        <v>22</v>
      </c>
      <c r="D170" s="8">
        <v>38</v>
      </c>
      <c r="E170">
        <v>0</v>
      </c>
      <c r="F170" s="72">
        <v>45152.308183368055</v>
      </c>
    </row>
    <row r="171" spans="1:6" x14ac:dyDescent="0.25">
      <c r="A171" s="1" t="s">
        <v>463</v>
      </c>
      <c r="B171" s="1" t="s">
        <v>471</v>
      </c>
      <c r="C171" s="8">
        <v>51</v>
      </c>
      <c r="D171" s="8">
        <v>62</v>
      </c>
      <c r="E171">
        <v>0</v>
      </c>
      <c r="F171" s="72">
        <v>45152.308183368055</v>
      </c>
    </row>
    <row r="172" spans="1:6" x14ac:dyDescent="0.25">
      <c r="A172" s="1" t="s">
        <v>463</v>
      </c>
      <c r="B172" s="1" t="s">
        <v>472</v>
      </c>
      <c r="C172" s="8">
        <v>326</v>
      </c>
      <c r="D172" s="8">
        <v>303</v>
      </c>
      <c r="E172">
        <v>0</v>
      </c>
      <c r="F172" s="72">
        <v>45152.308183368055</v>
      </c>
    </row>
    <row r="173" spans="1:6" x14ac:dyDescent="0.25">
      <c r="A173" s="1" t="s">
        <v>463</v>
      </c>
      <c r="B173" s="1" t="s">
        <v>473</v>
      </c>
      <c r="C173" s="8">
        <v>778</v>
      </c>
      <c r="D173" s="8">
        <v>683</v>
      </c>
      <c r="E173">
        <v>0</v>
      </c>
      <c r="F173" s="72">
        <v>45152.308183368055</v>
      </c>
    </row>
    <row r="174" spans="1:6" x14ac:dyDescent="0.25">
      <c r="A174" s="1" t="s">
        <v>463</v>
      </c>
      <c r="B174" s="1" t="s">
        <v>474</v>
      </c>
      <c r="C174" s="8">
        <v>83</v>
      </c>
      <c r="D174" s="8">
        <v>86</v>
      </c>
      <c r="E174">
        <v>0</v>
      </c>
      <c r="F174" s="72">
        <v>45152.308183368055</v>
      </c>
    </row>
    <row r="175" spans="1:6" x14ac:dyDescent="0.25">
      <c r="A175" s="1" t="s">
        <v>463</v>
      </c>
      <c r="B175" s="1" t="s">
        <v>475</v>
      </c>
      <c r="C175" s="8">
        <v>54</v>
      </c>
      <c r="D175" s="8">
        <v>80</v>
      </c>
      <c r="E175">
        <v>0</v>
      </c>
      <c r="F175" s="72">
        <v>45152.308183368055</v>
      </c>
    </row>
    <row r="176" spans="1:6" x14ac:dyDescent="0.25">
      <c r="A176" s="1" t="s">
        <v>463</v>
      </c>
      <c r="B176" s="1" t="s">
        <v>476</v>
      </c>
      <c r="C176" s="8">
        <v>63</v>
      </c>
      <c r="D176" s="8">
        <v>45</v>
      </c>
      <c r="E176">
        <v>0</v>
      </c>
      <c r="F176" s="72">
        <v>45152.308183368055</v>
      </c>
    </row>
    <row r="177" spans="1:6" x14ac:dyDescent="0.25">
      <c r="A177" s="1" t="s">
        <v>477</v>
      </c>
      <c r="B177" s="1" t="s">
        <v>478</v>
      </c>
      <c r="C177" s="8">
        <v>38</v>
      </c>
      <c r="D177" s="8">
        <v>35</v>
      </c>
      <c r="E177">
        <v>0</v>
      </c>
      <c r="F177" s="72">
        <v>45152.308183368055</v>
      </c>
    </row>
    <row r="178" spans="1:6" x14ac:dyDescent="0.25">
      <c r="A178" s="1" t="s">
        <v>477</v>
      </c>
      <c r="B178" s="1" t="s">
        <v>479</v>
      </c>
      <c r="C178" s="8">
        <v>123</v>
      </c>
      <c r="D178" s="8">
        <v>126</v>
      </c>
      <c r="E178">
        <v>0</v>
      </c>
      <c r="F178" s="72">
        <v>45152.308183368055</v>
      </c>
    </row>
    <row r="179" spans="1:6" x14ac:dyDescent="0.25">
      <c r="A179" s="1" t="s">
        <v>477</v>
      </c>
      <c r="B179" s="1" t="s">
        <v>480</v>
      </c>
      <c r="C179" s="8">
        <v>19</v>
      </c>
      <c r="D179" s="8">
        <v>28</v>
      </c>
      <c r="E179">
        <v>0</v>
      </c>
      <c r="F179" s="72">
        <v>45152.308183368055</v>
      </c>
    </row>
    <row r="180" spans="1:6" x14ac:dyDescent="0.25">
      <c r="A180" s="1" t="s">
        <v>477</v>
      </c>
      <c r="B180" s="1" t="s">
        <v>481</v>
      </c>
      <c r="C180" s="8">
        <v>79</v>
      </c>
      <c r="D180" s="8">
        <v>57</v>
      </c>
      <c r="E180">
        <v>0</v>
      </c>
      <c r="F180" s="72">
        <v>45152.308183368055</v>
      </c>
    </row>
    <row r="181" spans="1:6" x14ac:dyDescent="0.25">
      <c r="A181" s="1" t="s">
        <v>477</v>
      </c>
      <c r="B181" s="1" t="s">
        <v>482</v>
      </c>
      <c r="C181" s="8">
        <v>70</v>
      </c>
      <c r="D181" s="8">
        <v>75</v>
      </c>
      <c r="E181">
        <v>0</v>
      </c>
      <c r="F181" s="72">
        <v>45152.308183368055</v>
      </c>
    </row>
    <row r="182" spans="1:6" x14ac:dyDescent="0.25">
      <c r="A182" s="1" t="s">
        <v>477</v>
      </c>
      <c r="B182" s="1" t="s">
        <v>483</v>
      </c>
      <c r="C182" s="8">
        <v>87</v>
      </c>
      <c r="D182" s="8">
        <v>99</v>
      </c>
      <c r="E182">
        <v>0</v>
      </c>
      <c r="F182" s="72">
        <v>45152.308183368055</v>
      </c>
    </row>
    <row r="183" spans="1:6" x14ac:dyDescent="0.25">
      <c r="A183" s="1" t="s">
        <v>477</v>
      </c>
      <c r="B183" s="1" t="s">
        <v>484</v>
      </c>
      <c r="C183" s="8">
        <v>40</v>
      </c>
      <c r="D183" s="8">
        <v>56</v>
      </c>
      <c r="E183">
        <v>0</v>
      </c>
      <c r="F183" s="72">
        <v>45152.308183368055</v>
      </c>
    </row>
    <row r="184" spans="1:6" x14ac:dyDescent="0.25">
      <c r="A184" s="1" t="s">
        <v>477</v>
      </c>
      <c r="B184" s="1" t="s">
        <v>485</v>
      </c>
      <c r="C184" s="8">
        <v>367</v>
      </c>
      <c r="D184" s="8">
        <v>327</v>
      </c>
      <c r="E184">
        <v>0</v>
      </c>
      <c r="F184" s="72">
        <v>45152.308183368055</v>
      </c>
    </row>
    <row r="185" spans="1:6" x14ac:dyDescent="0.25">
      <c r="A185" s="1" t="s">
        <v>477</v>
      </c>
      <c r="B185" s="1" t="s">
        <v>486</v>
      </c>
      <c r="C185" s="8">
        <v>379</v>
      </c>
      <c r="D185" s="8">
        <v>361</v>
      </c>
      <c r="E185">
        <v>0</v>
      </c>
      <c r="F185" s="72">
        <v>45152.308183368055</v>
      </c>
    </row>
    <row r="186" spans="1:6" x14ac:dyDescent="0.25">
      <c r="A186" s="1" t="s">
        <v>477</v>
      </c>
      <c r="B186" s="1" t="s">
        <v>487</v>
      </c>
      <c r="C186" s="8">
        <v>48</v>
      </c>
      <c r="D186" s="8">
        <v>62</v>
      </c>
      <c r="E186">
        <v>0</v>
      </c>
      <c r="F186" s="72">
        <v>45152.308183368055</v>
      </c>
    </row>
    <row r="187" spans="1:6" x14ac:dyDescent="0.25">
      <c r="A187" s="1" t="s">
        <v>477</v>
      </c>
      <c r="B187" s="1" t="s">
        <v>488</v>
      </c>
      <c r="C187" s="8">
        <v>127</v>
      </c>
      <c r="D187" s="8">
        <v>156</v>
      </c>
      <c r="E187">
        <v>0</v>
      </c>
      <c r="F187" s="72">
        <v>45152.308183368055</v>
      </c>
    </row>
    <row r="188" spans="1:6" x14ac:dyDescent="0.25">
      <c r="A188" s="1" t="s">
        <v>477</v>
      </c>
      <c r="B188" s="1" t="s">
        <v>489</v>
      </c>
      <c r="C188" s="8">
        <v>11</v>
      </c>
      <c r="D188" s="8">
        <v>14</v>
      </c>
      <c r="E188">
        <v>0</v>
      </c>
      <c r="F188" s="72">
        <v>45152.308183368055</v>
      </c>
    </row>
    <row r="189" spans="1:6" x14ac:dyDescent="0.25">
      <c r="A189" s="1" t="s">
        <v>477</v>
      </c>
      <c r="B189" s="1" t="s">
        <v>490</v>
      </c>
      <c r="C189" s="8">
        <v>103</v>
      </c>
      <c r="D189" s="8">
        <v>110</v>
      </c>
      <c r="E189">
        <v>0</v>
      </c>
      <c r="F189" s="72">
        <v>45152.308183368055</v>
      </c>
    </row>
    <row r="190" spans="1:6" x14ac:dyDescent="0.25">
      <c r="A190" s="1" t="s">
        <v>477</v>
      </c>
      <c r="B190" s="1" t="s">
        <v>491</v>
      </c>
      <c r="C190" s="8">
        <v>64</v>
      </c>
      <c r="D190" s="8">
        <v>66</v>
      </c>
      <c r="E190">
        <v>0</v>
      </c>
      <c r="F190" s="72">
        <v>45152.308183368055</v>
      </c>
    </row>
    <row r="191" spans="1:6" x14ac:dyDescent="0.25">
      <c r="A191" s="1" t="s">
        <v>477</v>
      </c>
      <c r="B191" s="1" t="s">
        <v>492</v>
      </c>
      <c r="C191" s="8">
        <v>12</v>
      </c>
      <c r="D191" s="8">
        <v>17</v>
      </c>
      <c r="E191">
        <v>0</v>
      </c>
      <c r="F191" s="72">
        <v>45152.308183368055</v>
      </c>
    </row>
    <row r="192" spans="1:6" x14ac:dyDescent="0.25">
      <c r="A192" s="1" t="s">
        <v>477</v>
      </c>
      <c r="B192" s="1" t="s">
        <v>493</v>
      </c>
      <c r="C192" s="8">
        <v>109</v>
      </c>
      <c r="D192" s="8">
        <v>109</v>
      </c>
      <c r="E192">
        <v>0</v>
      </c>
      <c r="F192" s="72">
        <v>45152.308183368055</v>
      </c>
    </row>
    <row r="193" spans="1:6" x14ac:dyDescent="0.25">
      <c r="A193" s="1" t="s">
        <v>477</v>
      </c>
      <c r="B193" s="1" t="s">
        <v>494</v>
      </c>
      <c r="C193" s="8">
        <v>4</v>
      </c>
      <c r="D193" s="8">
        <v>8</v>
      </c>
      <c r="E193">
        <v>0</v>
      </c>
      <c r="F193" s="72">
        <v>45152.308183368055</v>
      </c>
    </row>
    <row r="194" spans="1:6" x14ac:dyDescent="0.25">
      <c r="A194" s="1" t="s">
        <v>477</v>
      </c>
      <c r="B194" s="1" t="s">
        <v>495</v>
      </c>
      <c r="C194" s="8">
        <v>506</v>
      </c>
      <c r="D194" s="8">
        <v>460</v>
      </c>
      <c r="E194">
        <v>0</v>
      </c>
      <c r="F194" s="72">
        <v>45152.308183368055</v>
      </c>
    </row>
    <row r="195" spans="1:6" x14ac:dyDescent="0.25">
      <c r="A195" s="1" t="s">
        <v>477</v>
      </c>
      <c r="B195" s="1" t="s">
        <v>496</v>
      </c>
      <c r="C195" s="8">
        <v>25</v>
      </c>
      <c r="D195" s="8">
        <v>33</v>
      </c>
      <c r="E195">
        <v>0</v>
      </c>
      <c r="F195" s="72">
        <v>45152.308183368055</v>
      </c>
    </row>
    <row r="196" spans="1:6" x14ac:dyDescent="0.25">
      <c r="A196" s="1" t="s">
        <v>477</v>
      </c>
      <c r="B196" s="1" t="s">
        <v>497</v>
      </c>
      <c r="C196" s="8">
        <v>142</v>
      </c>
      <c r="D196" s="8">
        <v>136</v>
      </c>
      <c r="E196">
        <v>0</v>
      </c>
      <c r="F196" s="72">
        <v>45152.308183368055</v>
      </c>
    </row>
    <row r="197" spans="1:6" x14ac:dyDescent="0.25">
      <c r="A197" s="1" t="s">
        <v>477</v>
      </c>
      <c r="B197" s="1" t="s">
        <v>498</v>
      </c>
      <c r="C197" s="8">
        <v>265</v>
      </c>
      <c r="D197" s="8">
        <v>266</v>
      </c>
      <c r="E197">
        <v>0</v>
      </c>
      <c r="F197" s="72">
        <v>45152.308183368055</v>
      </c>
    </row>
    <row r="198" spans="1:6" x14ac:dyDescent="0.25">
      <c r="A198" s="1" t="s">
        <v>477</v>
      </c>
      <c r="B198" s="1" t="s">
        <v>499</v>
      </c>
      <c r="C198" s="8">
        <v>55</v>
      </c>
      <c r="D198" s="8">
        <v>52</v>
      </c>
      <c r="E198">
        <v>0</v>
      </c>
      <c r="F198" s="72">
        <v>45152.308183368055</v>
      </c>
    </row>
    <row r="199" spans="1:6" x14ac:dyDescent="0.25">
      <c r="A199" s="1" t="s">
        <v>477</v>
      </c>
      <c r="B199" s="1" t="s">
        <v>500</v>
      </c>
      <c r="C199" s="8">
        <v>889</v>
      </c>
      <c r="D199" s="8">
        <v>873</v>
      </c>
      <c r="E199">
        <v>0</v>
      </c>
      <c r="F199" s="72">
        <v>45152.308183368055</v>
      </c>
    </row>
    <row r="200" spans="1:6" x14ac:dyDescent="0.25">
      <c r="A200" s="1" t="s">
        <v>501</v>
      </c>
      <c r="B200" s="1" t="s">
        <v>502</v>
      </c>
      <c r="C200" s="8">
        <v>30</v>
      </c>
      <c r="D200" s="8">
        <v>27</v>
      </c>
      <c r="E200">
        <v>0</v>
      </c>
      <c r="F200" s="72">
        <v>45152.308183368055</v>
      </c>
    </row>
    <row r="201" spans="1:6" x14ac:dyDescent="0.25">
      <c r="A201" s="1" t="s">
        <v>501</v>
      </c>
      <c r="B201" s="1" t="s">
        <v>503</v>
      </c>
      <c r="C201" s="8">
        <v>153</v>
      </c>
      <c r="D201" s="8">
        <v>176</v>
      </c>
      <c r="E201">
        <v>0</v>
      </c>
      <c r="F201" s="72">
        <v>45152.308183368055</v>
      </c>
    </row>
    <row r="202" spans="1:6" x14ac:dyDescent="0.25">
      <c r="A202" s="1" t="s">
        <v>501</v>
      </c>
      <c r="B202" s="1" t="s">
        <v>504</v>
      </c>
      <c r="C202" s="8">
        <v>18</v>
      </c>
      <c r="D202" s="8">
        <v>17</v>
      </c>
      <c r="E202">
        <v>0</v>
      </c>
      <c r="F202" s="72">
        <v>45152.308183368055</v>
      </c>
    </row>
    <row r="203" spans="1:6" x14ac:dyDescent="0.25">
      <c r="A203" s="1" t="s">
        <v>501</v>
      </c>
      <c r="B203" s="1" t="s">
        <v>505</v>
      </c>
      <c r="C203" s="8">
        <v>160</v>
      </c>
      <c r="D203" s="8">
        <v>189</v>
      </c>
      <c r="E203">
        <v>0</v>
      </c>
      <c r="F203" s="72">
        <v>45152.308183368055</v>
      </c>
    </row>
    <row r="204" spans="1:6" x14ac:dyDescent="0.25">
      <c r="A204" s="1" t="s">
        <v>501</v>
      </c>
      <c r="B204" s="1" t="s">
        <v>506</v>
      </c>
      <c r="C204" s="8">
        <v>490</v>
      </c>
      <c r="D204" s="8">
        <v>534</v>
      </c>
      <c r="E204">
        <v>0</v>
      </c>
      <c r="F204" s="72">
        <v>45152.308183368055</v>
      </c>
    </row>
    <row r="205" spans="1:6" x14ac:dyDescent="0.25">
      <c r="A205" s="1" t="s">
        <v>501</v>
      </c>
      <c r="B205" s="1" t="s">
        <v>507</v>
      </c>
      <c r="C205" s="8">
        <v>44</v>
      </c>
      <c r="D205" s="8">
        <v>42</v>
      </c>
      <c r="E205">
        <v>0</v>
      </c>
      <c r="F205" s="72">
        <v>45152.308183368055</v>
      </c>
    </row>
    <row r="206" spans="1:6" x14ac:dyDescent="0.25">
      <c r="A206" s="1" t="s">
        <v>501</v>
      </c>
      <c r="B206" s="1" t="s">
        <v>508</v>
      </c>
      <c r="C206" s="8">
        <v>203</v>
      </c>
      <c r="D206" s="8">
        <v>195</v>
      </c>
      <c r="E206">
        <v>0</v>
      </c>
      <c r="F206" s="72">
        <v>45152.308183368055</v>
      </c>
    </row>
    <row r="207" spans="1:6" x14ac:dyDescent="0.25">
      <c r="A207" s="1" t="s">
        <v>501</v>
      </c>
      <c r="B207" s="1" t="s">
        <v>509</v>
      </c>
      <c r="C207" s="8">
        <v>173</v>
      </c>
      <c r="D207" s="8">
        <v>227</v>
      </c>
      <c r="E207">
        <v>0</v>
      </c>
      <c r="F207" s="72">
        <v>45152.308183368055</v>
      </c>
    </row>
    <row r="208" spans="1:6" x14ac:dyDescent="0.25">
      <c r="A208" s="1" t="s">
        <v>501</v>
      </c>
      <c r="B208" s="1" t="s">
        <v>510</v>
      </c>
      <c r="C208" s="8">
        <v>116</v>
      </c>
      <c r="D208" s="8">
        <v>137</v>
      </c>
      <c r="E208">
        <v>0</v>
      </c>
      <c r="F208" s="72">
        <v>45152.308183368055</v>
      </c>
    </row>
    <row r="209" spans="1:8" x14ac:dyDescent="0.25">
      <c r="A209" s="1" t="s">
        <v>501</v>
      </c>
      <c r="B209" s="1" t="s">
        <v>511</v>
      </c>
      <c r="C209" s="8">
        <v>296</v>
      </c>
      <c r="D209" s="8">
        <v>331</v>
      </c>
      <c r="E209">
        <v>0</v>
      </c>
      <c r="F209" s="72">
        <v>45152.308183368055</v>
      </c>
    </row>
    <row r="210" spans="1:8" x14ac:dyDescent="0.25">
      <c r="A210" s="1" t="s">
        <v>501</v>
      </c>
      <c r="B210" s="1" t="s">
        <v>512</v>
      </c>
      <c r="C210" s="8">
        <v>2</v>
      </c>
      <c r="D210" s="8">
        <v>5</v>
      </c>
      <c r="E210">
        <v>0</v>
      </c>
      <c r="F210" s="72">
        <v>45152.308183368055</v>
      </c>
    </row>
    <row r="211" spans="1:8" x14ac:dyDescent="0.25">
      <c r="A211" s="1" t="s">
        <v>501</v>
      </c>
      <c r="B211" s="1" t="s">
        <v>513</v>
      </c>
      <c r="C211" s="8">
        <v>28</v>
      </c>
      <c r="D211" s="8">
        <v>27</v>
      </c>
      <c r="E211">
        <v>0</v>
      </c>
      <c r="F211" s="72">
        <v>45152.308183368055</v>
      </c>
    </row>
    <row r="212" spans="1:8" x14ac:dyDescent="0.25">
      <c r="A212" s="1" t="s">
        <v>501</v>
      </c>
      <c r="B212" s="1" t="s">
        <v>514</v>
      </c>
      <c r="C212" s="8">
        <v>27</v>
      </c>
      <c r="D212" s="8">
        <v>44</v>
      </c>
      <c r="E212">
        <v>0</v>
      </c>
      <c r="F212" s="72">
        <v>45152.308183368055</v>
      </c>
    </row>
    <row r="213" spans="1:8" x14ac:dyDescent="0.25">
      <c r="A213" s="1" t="s">
        <v>501</v>
      </c>
      <c r="B213" s="1" t="s">
        <v>515</v>
      </c>
      <c r="C213" s="8">
        <v>10</v>
      </c>
      <c r="D213" s="8">
        <v>18</v>
      </c>
      <c r="E213">
        <v>0</v>
      </c>
      <c r="F213" s="72">
        <v>45152.308183368055</v>
      </c>
    </row>
    <row r="214" spans="1:8" x14ac:dyDescent="0.25">
      <c r="A214" s="1" t="s">
        <v>501</v>
      </c>
      <c r="B214" s="1" t="s">
        <v>516</v>
      </c>
      <c r="C214" s="8">
        <v>114</v>
      </c>
      <c r="D214" s="8">
        <v>138</v>
      </c>
      <c r="E214">
        <v>0</v>
      </c>
      <c r="F214" s="72">
        <v>45152.308183368055</v>
      </c>
    </row>
    <row r="215" spans="1:8" x14ac:dyDescent="0.25">
      <c r="A215" s="1" t="s">
        <v>501</v>
      </c>
      <c r="B215" s="1" t="s">
        <v>517</v>
      </c>
      <c r="C215" s="8">
        <v>18</v>
      </c>
      <c r="D215" s="8">
        <v>25</v>
      </c>
      <c r="E215">
        <v>0</v>
      </c>
      <c r="F215" s="72">
        <v>45152.308183368055</v>
      </c>
    </row>
    <row r="216" spans="1:8" x14ac:dyDescent="0.25">
      <c r="A216" s="1" t="s">
        <v>501</v>
      </c>
      <c r="B216" s="1" t="s">
        <v>518</v>
      </c>
      <c r="C216" s="8">
        <v>3145</v>
      </c>
      <c r="D216" s="8">
        <v>2807</v>
      </c>
      <c r="E216">
        <v>0</v>
      </c>
      <c r="F216" s="72">
        <v>45152.308183368055</v>
      </c>
      <c r="H216">
        <f>D216+2</f>
        <v>2809</v>
      </c>
    </row>
    <row r="217" spans="1:8" x14ac:dyDescent="0.25">
      <c r="A217" s="1" t="s">
        <v>501</v>
      </c>
      <c r="B217" s="1" t="s">
        <v>519</v>
      </c>
      <c r="C217" s="8">
        <v>396</v>
      </c>
      <c r="D217" s="8">
        <v>447</v>
      </c>
      <c r="E217">
        <v>0</v>
      </c>
      <c r="F217" s="72">
        <v>45152.308183368055</v>
      </c>
    </row>
    <row r="218" spans="1:8" x14ac:dyDescent="0.25">
      <c r="A218" s="1" t="s">
        <v>501</v>
      </c>
      <c r="B218" s="1" t="s">
        <v>520</v>
      </c>
      <c r="C218" s="8">
        <v>53</v>
      </c>
      <c r="D218" s="8">
        <v>59</v>
      </c>
      <c r="E218">
        <v>0</v>
      </c>
      <c r="F218" s="72">
        <v>45152.308183368055</v>
      </c>
    </row>
    <row r="219" spans="1:8" x14ac:dyDescent="0.25">
      <c r="A219" s="1" t="s">
        <v>501</v>
      </c>
      <c r="B219" s="1" t="s">
        <v>521</v>
      </c>
      <c r="C219" s="8">
        <v>33</v>
      </c>
      <c r="D219" s="8">
        <v>40</v>
      </c>
      <c r="E219">
        <v>0</v>
      </c>
      <c r="F219" s="72">
        <v>45152.308183368055</v>
      </c>
    </row>
    <row r="220" spans="1:8" x14ac:dyDescent="0.25">
      <c r="A220" s="1" t="s">
        <v>522</v>
      </c>
      <c r="B220" s="1" t="s">
        <v>523</v>
      </c>
      <c r="C220" s="8">
        <v>8</v>
      </c>
      <c r="D220" s="8">
        <v>14</v>
      </c>
      <c r="E220">
        <v>0</v>
      </c>
      <c r="F220" s="72">
        <v>45152.308183368055</v>
      </c>
    </row>
    <row r="221" spans="1:8" x14ac:dyDescent="0.25">
      <c r="A221" s="1" t="s">
        <v>522</v>
      </c>
      <c r="B221" s="1" t="s">
        <v>524</v>
      </c>
      <c r="C221" s="8">
        <v>42</v>
      </c>
      <c r="D221" s="8">
        <v>49</v>
      </c>
      <c r="E221">
        <v>0</v>
      </c>
      <c r="F221" s="72">
        <v>45152.308183368055</v>
      </c>
    </row>
    <row r="222" spans="1:8" x14ac:dyDescent="0.25">
      <c r="A222" s="1" t="s">
        <v>522</v>
      </c>
      <c r="B222" s="1" t="s">
        <v>525</v>
      </c>
      <c r="C222" s="8">
        <v>79</v>
      </c>
      <c r="D222" s="8">
        <v>94</v>
      </c>
      <c r="E222">
        <v>0</v>
      </c>
      <c r="F222" s="72">
        <v>45152.308183368055</v>
      </c>
    </row>
    <row r="223" spans="1:8" x14ac:dyDescent="0.25">
      <c r="A223" s="1" t="s">
        <v>522</v>
      </c>
      <c r="B223" s="1" t="s">
        <v>526</v>
      </c>
      <c r="C223" s="8">
        <v>88</v>
      </c>
      <c r="D223" s="8">
        <v>100</v>
      </c>
      <c r="E223">
        <v>0</v>
      </c>
      <c r="F223" s="72">
        <v>45152.308183368055</v>
      </c>
    </row>
    <row r="224" spans="1:8" x14ac:dyDescent="0.25">
      <c r="A224" s="1" t="s">
        <v>522</v>
      </c>
      <c r="B224" s="1" t="s">
        <v>527</v>
      </c>
      <c r="C224" s="8">
        <v>59</v>
      </c>
      <c r="D224" s="8">
        <v>68</v>
      </c>
      <c r="E224">
        <v>0</v>
      </c>
      <c r="F224" s="72">
        <v>45152.308183368055</v>
      </c>
    </row>
    <row r="225" spans="1:8" x14ac:dyDescent="0.25">
      <c r="A225" s="1" t="s">
        <v>522</v>
      </c>
      <c r="B225" s="1" t="s">
        <v>528</v>
      </c>
      <c r="C225" s="8">
        <v>51</v>
      </c>
      <c r="D225" s="8">
        <v>43</v>
      </c>
      <c r="E225">
        <v>0</v>
      </c>
      <c r="F225" s="72">
        <v>45152.308183368055</v>
      </c>
    </row>
    <row r="226" spans="1:8" x14ac:dyDescent="0.25">
      <c r="A226" s="1" t="s">
        <v>522</v>
      </c>
      <c r="B226" s="1" t="s">
        <v>529</v>
      </c>
      <c r="C226" s="8">
        <v>19</v>
      </c>
      <c r="D226" s="8">
        <v>16</v>
      </c>
      <c r="E226">
        <v>0</v>
      </c>
      <c r="F226" s="72">
        <v>45152.308183368055</v>
      </c>
    </row>
    <row r="227" spans="1:8" x14ac:dyDescent="0.25">
      <c r="A227" s="1" t="s">
        <v>522</v>
      </c>
      <c r="B227" s="1" t="s">
        <v>530</v>
      </c>
      <c r="C227" s="8">
        <v>34</v>
      </c>
      <c r="D227" s="8">
        <v>29</v>
      </c>
      <c r="E227">
        <v>0</v>
      </c>
      <c r="F227" s="72">
        <v>45152.308183368055</v>
      </c>
    </row>
    <row r="228" spans="1:8" x14ac:dyDescent="0.25">
      <c r="A228" s="1" t="s">
        <v>522</v>
      </c>
      <c r="B228" s="1" t="s">
        <v>531</v>
      </c>
      <c r="C228" s="8">
        <v>109</v>
      </c>
      <c r="D228" s="8">
        <v>127</v>
      </c>
      <c r="E228">
        <v>0</v>
      </c>
      <c r="F228" s="72">
        <v>45152.308183368055</v>
      </c>
    </row>
    <row r="229" spans="1:8" x14ac:dyDescent="0.25">
      <c r="A229" s="1" t="s">
        <v>522</v>
      </c>
      <c r="B229" s="1" t="s">
        <v>532</v>
      </c>
      <c r="C229" s="8">
        <v>20</v>
      </c>
      <c r="D229" s="8">
        <v>25</v>
      </c>
      <c r="E229">
        <v>0</v>
      </c>
      <c r="F229" s="72">
        <v>45152.308183368055</v>
      </c>
    </row>
    <row r="230" spans="1:8" x14ac:dyDescent="0.25">
      <c r="A230" s="1" t="s">
        <v>522</v>
      </c>
      <c r="B230" s="1" t="s">
        <v>533</v>
      </c>
      <c r="C230" s="8">
        <v>31</v>
      </c>
      <c r="D230" s="8">
        <v>38</v>
      </c>
      <c r="E230">
        <v>0</v>
      </c>
      <c r="F230" s="72">
        <v>45152.308183368055</v>
      </c>
    </row>
    <row r="231" spans="1:8" x14ac:dyDescent="0.25">
      <c r="A231" s="1" t="s">
        <v>522</v>
      </c>
      <c r="B231" s="1" t="s">
        <v>534</v>
      </c>
      <c r="C231" s="8">
        <v>364</v>
      </c>
      <c r="D231" s="8">
        <v>377</v>
      </c>
      <c r="E231">
        <v>0</v>
      </c>
      <c r="F231" s="72">
        <v>45152.308183368055</v>
      </c>
    </row>
    <row r="232" spans="1:8" x14ac:dyDescent="0.25">
      <c r="A232" s="1" t="s">
        <v>522</v>
      </c>
      <c r="B232" s="1" t="s">
        <v>535</v>
      </c>
      <c r="C232" s="8">
        <v>17</v>
      </c>
      <c r="D232" s="8">
        <v>19</v>
      </c>
      <c r="E232">
        <v>0</v>
      </c>
      <c r="F232" s="72">
        <v>45152.308183368055</v>
      </c>
    </row>
    <row r="233" spans="1:8" x14ac:dyDescent="0.25">
      <c r="A233" s="1" t="s">
        <v>522</v>
      </c>
      <c r="B233" s="1" t="s">
        <v>536</v>
      </c>
      <c r="C233" s="8">
        <v>34</v>
      </c>
      <c r="D233" s="8">
        <v>44</v>
      </c>
      <c r="E233">
        <v>0</v>
      </c>
      <c r="F233" s="72">
        <v>45152.308183368055</v>
      </c>
    </row>
    <row r="234" spans="1:8" x14ac:dyDescent="0.25">
      <c r="A234" s="1" t="s">
        <v>522</v>
      </c>
      <c r="B234" s="1" t="s">
        <v>537</v>
      </c>
      <c r="C234" s="8">
        <v>96</v>
      </c>
      <c r="D234" s="8">
        <v>85</v>
      </c>
      <c r="E234">
        <v>0</v>
      </c>
      <c r="F234" s="72">
        <v>45152.308183368055</v>
      </c>
      <c r="H234">
        <f>D234+1</f>
        <v>86</v>
      </c>
    </row>
    <row r="235" spans="1:8" x14ac:dyDescent="0.25">
      <c r="A235" s="1" t="s">
        <v>522</v>
      </c>
      <c r="B235" s="1" t="s">
        <v>538</v>
      </c>
      <c r="C235" s="8">
        <v>47</v>
      </c>
      <c r="D235" s="8">
        <v>54</v>
      </c>
      <c r="E235">
        <v>0</v>
      </c>
      <c r="F235" s="72">
        <v>45152.308183368055</v>
      </c>
    </row>
    <row r="236" spans="1:8" x14ac:dyDescent="0.25">
      <c r="A236" s="1" t="s">
        <v>522</v>
      </c>
      <c r="B236" s="1" t="s">
        <v>539</v>
      </c>
      <c r="C236" s="8">
        <v>74</v>
      </c>
      <c r="D236" s="8">
        <v>81</v>
      </c>
      <c r="E236">
        <v>0</v>
      </c>
      <c r="F236" s="72">
        <v>45152.308183368055</v>
      </c>
    </row>
    <row r="237" spans="1:8" x14ac:dyDescent="0.25">
      <c r="A237" s="1" t="s">
        <v>522</v>
      </c>
      <c r="B237" s="1" t="s">
        <v>540</v>
      </c>
      <c r="C237" s="8">
        <v>24</v>
      </c>
      <c r="D237" s="8">
        <v>35</v>
      </c>
      <c r="E237">
        <v>0</v>
      </c>
      <c r="F237" s="72">
        <v>45152.308183368055</v>
      </c>
    </row>
    <row r="238" spans="1:8" x14ac:dyDescent="0.25">
      <c r="A238" s="1" t="s">
        <v>522</v>
      </c>
      <c r="B238" s="1" t="s">
        <v>541</v>
      </c>
      <c r="C238" s="8">
        <v>445</v>
      </c>
      <c r="D238" s="8">
        <v>487</v>
      </c>
      <c r="E238">
        <v>0</v>
      </c>
      <c r="F238" s="72">
        <v>45152.308183368055</v>
      </c>
    </row>
    <row r="239" spans="1:8" x14ac:dyDescent="0.25">
      <c r="A239" s="1" t="s">
        <v>522</v>
      </c>
      <c r="B239" s="1" t="s">
        <v>542</v>
      </c>
      <c r="C239" s="8">
        <v>49</v>
      </c>
      <c r="D239" s="8">
        <v>58</v>
      </c>
      <c r="E239">
        <v>0</v>
      </c>
      <c r="F239" s="72">
        <v>45152.308183368055</v>
      </c>
    </row>
    <row r="240" spans="1:8" x14ac:dyDescent="0.25">
      <c r="A240" s="1" t="s">
        <v>522</v>
      </c>
      <c r="B240" s="1" t="s">
        <v>543</v>
      </c>
      <c r="C240" s="8">
        <v>172</v>
      </c>
      <c r="D240" s="8">
        <v>237</v>
      </c>
      <c r="E240">
        <v>0</v>
      </c>
      <c r="F240" s="72">
        <v>45152.308183368055</v>
      </c>
      <c r="H240">
        <f>D240+1</f>
        <v>238</v>
      </c>
    </row>
    <row r="241" spans="1:6" x14ac:dyDescent="0.25">
      <c r="A241" s="1" t="s">
        <v>522</v>
      </c>
      <c r="B241" s="1" t="s">
        <v>544</v>
      </c>
      <c r="C241" s="8">
        <v>12</v>
      </c>
      <c r="D241" s="8">
        <v>14</v>
      </c>
      <c r="E241">
        <v>0</v>
      </c>
      <c r="F241" s="72">
        <v>45152.308183368055</v>
      </c>
    </row>
    <row r="242" spans="1:6" x14ac:dyDescent="0.25">
      <c r="A242" s="1" t="s">
        <v>522</v>
      </c>
      <c r="B242" s="1" t="s">
        <v>545</v>
      </c>
      <c r="C242" s="8">
        <v>47</v>
      </c>
      <c r="D242" s="8">
        <v>46</v>
      </c>
      <c r="E242">
        <v>0</v>
      </c>
      <c r="F242" s="72">
        <v>45152.308183368055</v>
      </c>
    </row>
    <row r="243" spans="1:6" x14ac:dyDescent="0.25">
      <c r="A243" s="1" t="s">
        <v>522</v>
      </c>
      <c r="B243" s="1" t="s">
        <v>546</v>
      </c>
      <c r="C243" s="8">
        <v>2</v>
      </c>
      <c r="D243" s="8">
        <v>1</v>
      </c>
      <c r="E243">
        <v>0</v>
      </c>
      <c r="F243" s="72">
        <v>45152.308183368055</v>
      </c>
    </row>
    <row r="244" spans="1:6" x14ac:dyDescent="0.25">
      <c r="A244" s="1" t="s">
        <v>522</v>
      </c>
      <c r="B244" s="1" t="s">
        <v>547</v>
      </c>
      <c r="C244" s="8">
        <v>41</v>
      </c>
      <c r="D244" s="8">
        <v>46</v>
      </c>
      <c r="E244">
        <v>0</v>
      </c>
      <c r="F244" s="72">
        <v>45152.308183368055</v>
      </c>
    </row>
    <row r="245" spans="1:6" x14ac:dyDescent="0.25">
      <c r="A245" s="1" t="s">
        <v>522</v>
      </c>
      <c r="B245" s="1" t="s">
        <v>548</v>
      </c>
      <c r="C245" s="8">
        <v>29</v>
      </c>
      <c r="D245" s="8">
        <v>33</v>
      </c>
      <c r="E245">
        <v>0</v>
      </c>
      <c r="F245" s="72">
        <v>45152.308183368055</v>
      </c>
    </row>
    <row r="246" spans="1:6" x14ac:dyDescent="0.25">
      <c r="A246" s="1" t="s">
        <v>549</v>
      </c>
      <c r="B246" s="1" t="s">
        <v>550</v>
      </c>
      <c r="C246" s="8">
        <v>74</v>
      </c>
      <c r="D246" s="8">
        <v>97</v>
      </c>
      <c r="E246">
        <v>0</v>
      </c>
      <c r="F246" s="72">
        <v>45152.308183368055</v>
      </c>
    </row>
    <row r="247" spans="1:6" x14ac:dyDescent="0.25">
      <c r="A247" s="1" t="s">
        <v>549</v>
      </c>
      <c r="B247" s="1" t="s">
        <v>551</v>
      </c>
      <c r="C247" s="8">
        <v>50</v>
      </c>
      <c r="D247" s="8">
        <v>51</v>
      </c>
      <c r="E247">
        <v>0</v>
      </c>
      <c r="F247" s="72">
        <v>45152.308183368055</v>
      </c>
    </row>
    <row r="248" spans="1:6" x14ac:dyDescent="0.25">
      <c r="A248" s="1" t="s">
        <v>549</v>
      </c>
      <c r="B248" s="1" t="s">
        <v>552</v>
      </c>
      <c r="C248" s="8">
        <v>61</v>
      </c>
      <c r="D248" s="8">
        <v>64</v>
      </c>
      <c r="E248">
        <v>0</v>
      </c>
      <c r="F248" s="72">
        <v>45152.308183368055</v>
      </c>
    </row>
    <row r="249" spans="1:6" x14ac:dyDescent="0.25">
      <c r="A249" s="1" t="s">
        <v>549</v>
      </c>
      <c r="B249" s="1" t="s">
        <v>553</v>
      </c>
      <c r="C249" s="8">
        <v>132</v>
      </c>
      <c r="D249" s="8">
        <v>159</v>
      </c>
      <c r="E249">
        <v>0</v>
      </c>
      <c r="F249" s="72">
        <v>45152.308183368055</v>
      </c>
    </row>
    <row r="250" spans="1:6" x14ac:dyDescent="0.25">
      <c r="A250" s="1" t="s">
        <v>549</v>
      </c>
      <c r="B250" s="1" t="s">
        <v>554</v>
      </c>
      <c r="C250" s="8">
        <v>42</v>
      </c>
      <c r="D250" s="8">
        <v>67</v>
      </c>
      <c r="E250">
        <v>0</v>
      </c>
      <c r="F250" s="72">
        <v>45152.308183368055</v>
      </c>
    </row>
    <row r="251" spans="1:6" x14ac:dyDescent="0.25">
      <c r="A251" s="1" t="s">
        <v>549</v>
      </c>
      <c r="B251" s="1" t="s">
        <v>555</v>
      </c>
      <c r="C251" s="8">
        <v>45</v>
      </c>
      <c r="D251" s="8">
        <v>47</v>
      </c>
      <c r="E251">
        <v>0</v>
      </c>
      <c r="F251" s="72">
        <v>45152.308183368055</v>
      </c>
    </row>
    <row r="252" spans="1:6" x14ac:dyDescent="0.25">
      <c r="A252" s="1" t="s">
        <v>549</v>
      </c>
      <c r="B252" s="1" t="s">
        <v>556</v>
      </c>
      <c r="C252" s="8">
        <v>10</v>
      </c>
      <c r="D252" s="8">
        <v>6</v>
      </c>
      <c r="E252">
        <v>0</v>
      </c>
      <c r="F252" s="72">
        <v>45152.308183368055</v>
      </c>
    </row>
    <row r="253" spans="1:6" x14ac:dyDescent="0.25">
      <c r="A253" s="1" t="s">
        <v>549</v>
      </c>
      <c r="B253" s="1" t="s">
        <v>557</v>
      </c>
      <c r="C253" s="8">
        <v>358</v>
      </c>
      <c r="D253" s="8">
        <v>322</v>
      </c>
      <c r="E253">
        <v>0</v>
      </c>
      <c r="F253" s="72">
        <v>45152.308183368055</v>
      </c>
    </row>
    <row r="254" spans="1:6" x14ac:dyDescent="0.25">
      <c r="A254" s="1" t="s">
        <v>549</v>
      </c>
      <c r="B254" s="1" t="s">
        <v>558</v>
      </c>
      <c r="C254" s="8">
        <v>44</v>
      </c>
      <c r="D254" s="8">
        <v>56</v>
      </c>
      <c r="E254">
        <v>0</v>
      </c>
      <c r="F254" s="72">
        <v>45152.308183368055</v>
      </c>
    </row>
    <row r="255" spans="1:6" x14ac:dyDescent="0.25">
      <c r="A255" s="1" t="s">
        <v>549</v>
      </c>
      <c r="B255" s="1" t="s">
        <v>559</v>
      </c>
      <c r="C255" s="8">
        <v>10</v>
      </c>
      <c r="D255" s="8">
        <v>25</v>
      </c>
      <c r="E255">
        <v>0</v>
      </c>
      <c r="F255" s="72">
        <v>45152.308183368055</v>
      </c>
    </row>
    <row r="256" spans="1:6" x14ac:dyDescent="0.25">
      <c r="A256" s="1" t="s">
        <v>549</v>
      </c>
      <c r="B256" s="1" t="s">
        <v>560</v>
      </c>
      <c r="C256" s="8">
        <v>82</v>
      </c>
      <c r="D256" s="8">
        <v>101</v>
      </c>
      <c r="E256">
        <v>0</v>
      </c>
      <c r="F256" s="72">
        <v>45152.308183368055</v>
      </c>
    </row>
    <row r="257" spans="1:10" x14ac:dyDescent="0.25">
      <c r="A257" s="1" t="s">
        <v>549</v>
      </c>
      <c r="B257" s="1" t="s">
        <v>561</v>
      </c>
      <c r="C257" s="8">
        <v>124</v>
      </c>
      <c r="D257" s="8">
        <v>173</v>
      </c>
      <c r="E257">
        <v>0</v>
      </c>
      <c r="F257" s="72">
        <v>45152.308183368055</v>
      </c>
    </row>
    <row r="258" spans="1:10" x14ac:dyDescent="0.25">
      <c r="A258" s="1" t="s">
        <v>549</v>
      </c>
      <c r="B258" s="1" t="s">
        <v>562</v>
      </c>
      <c r="C258" s="8">
        <v>56</v>
      </c>
      <c r="D258" s="8">
        <v>68</v>
      </c>
      <c r="E258">
        <v>0</v>
      </c>
      <c r="F258" s="72">
        <v>45152.308183368055</v>
      </c>
    </row>
    <row r="259" spans="1:10" x14ac:dyDescent="0.25">
      <c r="A259" s="1" t="s">
        <v>549</v>
      </c>
      <c r="B259" s="1" t="s">
        <v>563</v>
      </c>
      <c r="C259" s="8">
        <v>144</v>
      </c>
      <c r="D259" s="8">
        <v>176</v>
      </c>
      <c r="E259">
        <v>0</v>
      </c>
      <c r="F259" s="72">
        <v>45152.308183368055</v>
      </c>
    </row>
    <row r="260" spans="1:10" x14ac:dyDescent="0.25">
      <c r="A260" s="1" t="s">
        <v>549</v>
      </c>
      <c r="B260" s="1" t="s">
        <v>564</v>
      </c>
      <c r="C260" s="8">
        <v>15</v>
      </c>
      <c r="D260" s="8">
        <v>20</v>
      </c>
      <c r="E260">
        <v>0</v>
      </c>
      <c r="F260" s="72">
        <v>45152.308183368055</v>
      </c>
    </row>
    <row r="261" spans="1:10" x14ac:dyDescent="0.25">
      <c r="A261" s="1" t="s">
        <v>549</v>
      </c>
      <c r="B261" s="1" t="s">
        <v>565</v>
      </c>
      <c r="C261" s="8">
        <v>274</v>
      </c>
      <c r="D261" s="8">
        <v>325</v>
      </c>
      <c r="E261">
        <v>0</v>
      </c>
      <c r="F261" s="72">
        <v>45152.308183368055</v>
      </c>
    </row>
    <row r="262" spans="1:10" x14ac:dyDescent="0.25">
      <c r="A262" s="1" t="s">
        <v>549</v>
      </c>
      <c r="B262" s="1" t="s">
        <v>566</v>
      </c>
      <c r="C262" s="8">
        <v>23</v>
      </c>
      <c r="D262" s="8">
        <v>26</v>
      </c>
      <c r="E262">
        <v>0</v>
      </c>
      <c r="F262" s="72">
        <v>45152.308183368055</v>
      </c>
    </row>
    <row r="263" spans="1:10" x14ac:dyDescent="0.25">
      <c r="A263" s="1" t="s">
        <v>549</v>
      </c>
      <c r="B263" s="1" t="s">
        <v>567</v>
      </c>
      <c r="C263" s="8">
        <v>62</v>
      </c>
      <c r="D263" s="8">
        <v>89</v>
      </c>
      <c r="E263">
        <v>0</v>
      </c>
      <c r="F263" s="72">
        <v>45152.308183368055</v>
      </c>
    </row>
    <row r="264" spans="1:10" x14ac:dyDescent="0.25">
      <c r="C264" s="8">
        <f>SUM(C2:C263)</f>
        <v>46567</v>
      </c>
      <c r="D264" s="8">
        <f>SUM(D2:D263)</f>
        <v>43992</v>
      </c>
      <c r="E264">
        <f>SUM(C264:D264)</f>
        <v>90559</v>
      </c>
    </row>
    <row r="266" spans="1:10" x14ac:dyDescent="0.25">
      <c r="H266">
        <v>46068</v>
      </c>
      <c r="I266">
        <v>44070</v>
      </c>
      <c r="J266">
        <v>90138</v>
      </c>
    </row>
    <row r="267" spans="1:10" x14ac:dyDescent="0.25">
      <c r="H267">
        <v>46391</v>
      </c>
      <c r="I267">
        <v>44234</v>
      </c>
      <c r="J267">
        <v>90625</v>
      </c>
    </row>
    <row r="268" spans="1:10" x14ac:dyDescent="0.25">
      <c r="H268">
        <v>44965</v>
      </c>
      <c r="I268">
        <v>42991</v>
      </c>
      <c r="J268">
        <v>87956</v>
      </c>
    </row>
    <row r="269" spans="1:10" x14ac:dyDescent="0.25">
      <c r="H269">
        <v>46402</v>
      </c>
      <c r="I269">
        <v>43975</v>
      </c>
      <c r="J269">
        <v>90377</v>
      </c>
    </row>
    <row r="270" spans="1:10" x14ac:dyDescent="0.25">
      <c r="H270">
        <v>46567</v>
      </c>
      <c r="I270">
        <v>43992</v>
      </c>
      <c r="J270">
        <v>90559</v>
      </c>
    </row>
  </sheetData>
  <autoFilter ref="A1:F264"/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M28"/>
  <sheetViews>
    <sheetView workbookViewId="0">
      <selection activeCell="E9" sqref="E9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7" width="5.7109375" customWidth="1"/>
    <col min="8" max="9" width="6.140625" customWidth="1"/>
    <col min="10" max="12" width="6" customWidth="1"/>
    <col min="13" max="13" width="5.42578125" customWidth="1"/>
  </cols>
  <sheetData>
    <row r="2" spans="2:13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290</v>
      </c>
      <c r="J2" s="5" t="s">
        <v>25</v>
      </c>
      <c r="K2" s="5" t="s">
        <v>23</v>
      </c>
      <c r="L2" s="5" t="s">
        <v>284</v>
      </c>
      <c r="M2" s="5" t="s">
        <v>285</v>
      </c>
    </row>
    <row r="3" spans="2:13" ht="15" customHeight="1" x14ac:dyDescent="0.25">
      <c r="B3" s="13">
        <v>1</v>
      </c>
      <c r="C3" s="3" t="s">
        <v>113</v>
      </c>
      <c r="D3" s="63">
        <f>Municipio!C107</f>
        <v>226</v>
      </c>
      <c r="E3" s="9">
        <f>Municipio!D107</f>
        <v>236</v>
      </c>
      <c r="F3" s="9">
        <f>D3+E3</f>
        <v>462</v>
      </c>
      <c r="G3" s="15" t="s">
        <v>26</v>
      </c>
      <c r="H3" s="15">
        <v>1</v>
      </c>
      <c r="I3" s="15" t="s">
        <v>26</v>
      </c>
      <c r="J3" s="15">
        <v>1</v>
      </c>
      <c r="K3" s="15">
        <v>1</v>
      </c>
      <c r="L3" s="15" t="s">
        <v>26</v>
      </c>
      <c r="M3" s="15" t="s">
        <v>26</v>
      </c>
    </row>
    <row r="4" spans="2:13" ht="15" customHeight="1" x14ac:dyDescent="0.25">
      <c r="B4" s="13">
        <v>2</v>
      </c>
      <c r="C4" s="12" t="s">
        <v>114</v>
      </c>
      <c r="D4" s="64">
        <f>Municipio!C108</f>
        <v>817</v>
      </c>
      <c r="E4" s="9">
        <f>Municipio!D108</f>
        <v>703</v>
      </c>
      <c r="F4" s="9">
        <f t="shared" ref="F4:F21" si="0">D4+E4</f>
        <v>1520</v>
      </c>
      <c r="G4" s="15">
        <v>1</v>
      </c>
      <c r="H4" s="15" t="s">
        <v>26</v>
      </c>
      <c r="I4" s="15" t="s">
        <v>26</v>
      </c>
      <c r="J4" s="15">
        <v>1</v>
      </c>
      <c r="K4" s="15">
        <v>2</v>
      </c>
      <c r="L4" s="15" t="s">
        <v>26</v>
      </c>
      <c r="M4" s="15" t="s">
        <v>26</v>
      </c>
    </row>
    <row r="5" spans="2:13" ht="15" customHeight="1" x14ac:dyDescent="0.25">
      <c r="B5" s="13">
        <v>3</v>
      </c>
      <c r="C5" s="12" t="s">
        <v>115</v>
      </c>
      <c r="D5" s="64">
        <f>Municipio!C109</f>
        <v>288</v>
      </c>
      <c r="E5" s="9">
        <f>Municipio!D109</f>
        <v>220</v>
      </c>
      <c r="F5" s="9">
        <f t="shared" si="0"/>
        <v>508</v>
      </c>
      <c r="G5" s="15" t="s">
        <v>26</v>
      </c>
      <c r="H5" s="15" t="s">
        <v>26</v>
      </c>
      <c r="I5" s="15" t="s">
        <v>26</v>
      </c>
      <c r="J5" s="15" t="s">
        <v>26</v>
      </c>
      <c r="K5" s="15">
        <v>1</v>
      </c>
      <c r="L5" s="15" t="s">
        <v>26</v>
      </c>
      <c r="M5" s="15" t="s">
        <v>26</v>
      </c>
    </row>
    <row r="6" spans="2:13" ht="15" customHeight="1" x14ac:dyDescent="0.25">
      <c r="B6" s="13">
        <v>4</v>
      </c>
      <c r="C6" s="12" t="s">
        <v>116</v>
      </c>
      <c r="D6" s="64">
        <f>Municipio!C110</f>
        <v>395</v>
      </c>
      <c r="E6" s="9">
        <f>Municipio!D110</f>
        <v>352</v>
      </c>
      <c r="F6" s="9">
        <f t="shared" si="0"/>
        <v>747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  <c r="M6" s="15" t="s">
        <v>26</v>
      </c>
    </row>
    <row r="7" spans="2:13" ht="15" customHeight="1" x14ac:dyDescent="0.25">
      <c r="B7" s="13">
        <v>5</v>
      </c>
      <c r="C7" s="12" t="s">
        <v>117</v>
      </c>
      <c r="D7" s="64">
        <f>Municipio!C111</f>
        <v>37</v>
      </c>
      <c r="E7" s="9">
        <f>Municipio!D111</f>
        <v>49</v>
      </c>
      <c r="F7" s="9">
        <f t="shared" si="0"/>
        <v>86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  <c r="M7" s="15" t="s">
        <v>26</v>
      </c>
    </row>
    <row r="8" spans="2:13" ht="15" customHeight="1" x14ac:dyDescent="0.25">
      <c r="B8" s="13">
        <v>6</v>
      </c>
      <c r="C8" s="12" t="s">
        <v>118</v>
      </c>
      <c r="D8" s="64">
        <f>Municipio!C112</f>
        <v>115</v>
      </c>
      <c r="E8" s="9">
        <f>Municipio!D112</f>
        <v>110</v>
      </c>
      <c r="F8" s="9">
        <f t="shared" si="0"/>
        <v>225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  <c r="M8" s="15" t="s">
        <v>26</v>
      </c>
    </row>
    <row r="9" spans="2:13" ht="15" customHeight="1" x14ac:dyDescent="0.25">
      <c r="B9" s="13">
        <v>7</v>
      </c>
      <c r="C9" s="12" t="s">
        <v>119</v>
      </c>
      <c r="D9" s="64">
        <f>Municipio!C113</f>
        <v>734</v>
      </c>
      <c r="E9" s="9">
        <f>Municipio!D113</f>
        <v>594</v>
      </c>
      <c r="F9" s="9">
        <f t="shared" si="0"/>
        <v>1328</v>
      </c>
      <c r="G9" s="15">
        <v>1</v>
      </c>
      <c r="H9" s="15" t="s">
        <v>26</v>
      </c>
      <c r="I9" s="15" t="s">
        <v>26</v>
      </c>
      <c r="J9" s="15">
        <v>1</v>
      </c>
      <c r="K9" s="15">
        <v>2</v>
      </c>
      <c r="L9" s="15" t="s">
        <v>26</v>
      </c>
      <c r="M9" s="15" t="s">
        <v>26</v>
      </c>
    </row>
    <row r="10" spans="2:13" ht="15" customHeight="1" x14ac:dyDescent="0.25">
      <c r="B10" s="13">
        <v>8</v>
      </c>
      <c r="C10" s="12" t="s">
        <v>121</v>
      </c>
      <c r="D10" s="64">
        <f>Municipio!C114</f>
        <v>1150</v>
      </c>
      <c r="E10" s="9">
        <f>Municipio!D114</f>
        <v>724</v>
      </c>
      <c r="F10" s="9">
        <f t="shared" si="0"/>
        <v>1874</v>
      </c>
      <c r="G10" s="15">
        <v>1</v>
      </c>
      <c r="H10" s="15" t="s">
        <v>26</v>
      </c>
      <c r="I10" s="15" t="s">
        <v>26</v>
      </c>
      <c r="J10" s="15">
        <v>1</v>
      </c>
      <c r="K10" s="15">
        <v>1</v>
      </c>
      <c r="L10" s="15">
        <v>1</v>
      </c>
      <c r="M10" s="15" t="s">
        <v>26</v>
      </c>
    </row>
    <row r="11" spans="2:13" ht="15" customHeight="1" x14ac:dyDescent="0.25">
      <c r="B11" s="13">
        <v>9</v>
      </c>
      <c r="C11" s="12" t="s">
        <v>120</v>
      </c>
      <c r="D11" s="64">
        <f>Municipio!C115</f>
        <v>86</v>
      </c>
      <c r="E11" s="9">
        <f>Municipio!D115</f>
        <v>88</v>
      </c>
      <c r="F11" s="9">
        <f t="shared" si="0"/>
        <v>174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  <c r="M11" s="15" t="s">
        <v>26</v>
      </c>
    </row>
    <row r="12" spans="2:13" ht="15" customHeight="1" x14ac:dyDescent="0.25">
      <c r="B12" s="13">
        <v>10</v>
      </c>
      <c r="C12" s="12" t="s">
        <v>122</v>
      </c>
      <c r="D12" s="64">
        <f>Municipio!C116</f>
        <v>160</v>
      </c>
      <c r="E12" s="9">
        <f>Municipio!D116</f>
        <v>155</v>
      </c>
      <c r="F12" s="9">
        <f t="shared" si="0"/>
        <v>315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  <c r="M12" s="15" t="s">
        <v>26</v>
      </c>
    </row>
    <row r="13" spans="2:13" ht="15" customHeight="1" x14ac:dyDescent="0.25">
      <c r="B13" s="13">
        <v>11</v>
      </c>
      <c r="C13" s="12" t="s">
        <v>123</v>
      </c>
      <c r="D13" s="64">
        <f>Municipio!C117</f>
        <v>31</v>
      </c>
      <c r="E13" s="9">
        <f>Municipio!D117</f>
        <v>26</v>
      </c>
      <c r="F13" s="9">
        <f t="shared" si="0"/>
        <v>57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  <c r="M13" s="15" t="s">
        <v>26</v>
      </c>
    </row>
    <row r="14" spans="2:13" ht="15" customHeight="1" x14ac:dyDescent="0.25">
      <c r="B14" s="13">
        <v>12</v>
      </c>
      <c r="C14" s="12" t="s">
        <v>124</v>
      </c>
      <c r="D14" s="64">
        <f>Municipio!C118</f>
        <v>404</v>
      </c>
      <c r="E14" s="9">
        <f>Municipio!D118</f>
        <v>366</v>
      </c>
      <c r="F14" s="9">
        <f t="shared" si="0"/>
        <v>770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>
        <v>1</v>
      </c>
      <c r="M14" s="15" t="s">
        <v>26</v>
      </c>
    </row>
    <row r="15" spans="2:13" ht="15" customHeight="1" x14ac:dyDescent="0.25">
      <c r="B15" s="13">
        <v>13</v>
      </c>
      <c r="C15" s="12" t="s">
        <v>125</v>
      </c>
      <c r="D15" s="64">
        <f>Municipio!C119</f>
        <v>472</v>
      </c>
      <c r="E15" s="9">
        <f>Municipio!D119</f>
        <v>441</v>
      </c>
      <c r="F15" s="9">
        <f t="shared" si="0"/>
        <v>913</v>
      </c>
      <c r="G15" s="15" t="s">
        <v>26</v>
      </c>
      <c r="H15" s="15" t="s">
        <v>26</v>
      </c>
      <c r="I15" s="15" t="s">
        <v>26</v>
      </c>
      <c r="J15" s="15" t="s">
        <v>26</v>
      </c>
      <c r="K15" s="15">
        <v>1</v>
      </c>
      <c r="L15" s="15" t="s">
        <v>26</v>
      </c>
      <c r="M15" s="15" t="s">
        <v>26</v>
      </c>
    </row>
    <row r="16" spans="2:13" ht="15" customHeight="1" x14ac:dyDescent="0.25">
      <c r="B16" s="13">
        <v>14</v>
      </c>
      <c r="C16" s="12" t="s">
        <v>126</v>
      </c>
      <c r="D16" s="64">
        <f>Municipio!C120</f>
        <v>2088</v>
      </c>
      <c r="E16" s="9">
        <f>Municipio!D120</f>
        <v>1457</v>
      </c>
      <c r="F16" s="9">
        <f t="shared" si="0"/>
        <v>3545</v>
      </c>
      <c r="G16" s="15">
        <v>2</v>
      </c>
      <c r="H16" s="15" t="s">
        <v>26</v>
      </c>
      <c r="I16" s="15">
        <v>1</v>
      </c>
      <c r="J16" s="15">
        <v>15</v>
      </c>
      <c r="K16" s="15">
        <v>5</v>
      </c>
      <c r="L16" s="15">
        <v>3</v>
      </c>
      <c r="M16" s="15">
        <v>1</v>
      </c>
    </row>
    <row r="17" spans="2:13" ht="15" customHeight="1" x14ac:dyDescent="0.25">
      <c r="B17" s="13">
        <v>15</v>
      </c>
      <c r="C17" s="12" t="s">
        <v>127</v>
      </c>
      <c r="D17" s="64">
        <f>Municipio!C121</f>
        <v>124</v>
      </c>
      <c r="E17" s="9">
        <f>Municipio!D121</f>
        <v>141</v>
      </c>
      <c r="F17" s="9">
        <f t="shared" si="0"/>
        <v>265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  <c r="M17" s="15" t="s">
        <v>26</v>
      </c>
    </row>
    <row r="18" spans="2:13" ht="15" customHeight="1" x14ac:dyDescent="0.25">
      <c r="B18" s="13">
        <v>16</v>
      </c>
      <c r="C18" s="12" t="s">
        <v>128</v>
      </c>
      <c r="D18" s="64">
        <f>Municipio!C122</f>
        <v>153</v>
      </c>
      <c r="E18" s="9">
        <f>Municipio!D122</f>
        <v>119</v>
      </c>
      <c r="F18" s="9">
        <f t="shared" si="0"/>
        <v>272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  <c r="M18" s="15" t="s">
        <v>26</v>
      </c>
    </row>
    <row r="19" spans="2:13" ht="15" customHeight="1" x14ac:dyDescent="0.25">
      <c r="B19" s="13">
        <v>17</v>
      </c>
      <c r="C19" s="12" t="s">
        <v>129</v>
      </c>
      <c r="D19" s="64">
        <f>Municipio!C123</f>
        <v>1875</v>
      </c>
      <c r="E19" s="9">
        <f>Municipio!D123</f>
        <v>1409</v>
      </c>
      <c r="F19" s="9">
        <f t="shared" si="0"/>
        <v>3284</v>
      </c>
      <c r="G19" s="15">
        <v>1</v>
      </c>
      <c r="H19" s="15" t="s">
        <v>26</v>
      </c>
      <c r="I19" s="15" t="s">
        <v>26</v>
      </c>
      <c r="J19" s="15">
        <v>1</v>
      </c>
      <c r="K19" s="15">
        <v>3</v>
      </c>
      <c r="L19" s="15">
        <v>1</v>
      </c>
      <c r="M19" s="15" t="s">
        <v>26</v>
      </c>
    </row>
    <row r="20" spans="2:13" ht="15" customHeight="1" x14ac:dyDescent="0.25">
      <c r="B20" s="13">
        <v>18</v>
      </c>
      <c r="C20" s="12" t="s">
        <v>130</v>
      </c>
      <c r="D20" s="64">
        <f>Municipio!C124</f>
        <v>569</v>
      </c>
      <c r="E20" s="9">
        <f>Municipio!D124</f>
        <v>569</v>
      </c>
      <c r="F20" s="9">
        <f t="shared" si="0"/>
        <v>1138</v>
      </c>
      <c r="G20" s="15" t="s">
        <v>26</v>
      </c>
      <c r="H20" s="15">
        <v>1</v>
      </c>
      <c r="I20" s="15" t="s">
        <v>26</v>
      </c>
      <c r="J20" s="15" t="s">
        <v>26</v>
      </c>
      <c r="K20" s="15" t="s">
        <v>26</v>
      </c>
      <c r="L20" s="15" t="s">
        <v>26</v>
      </c>
      <c r="M20" s="15" t="s">
        <v>26</v>
      </c>
    </row>
    <row r="21" spans="2:13" ht="15" customHeight="1" x14ac:dyDescent="0.25">
      <c r="B21" s="13">
        <v>19</v>
      </c>
      <c r="C21" s="12" t="s">
        <v>131</v>
      </c>
      <c r="D21" s="65">
        <f>Municipio!C125</f>
        <v>537</v>
      </c>
      <c r="E21" s="9">
        <f>Municipio!D125</f>
        <v>413</v>
      </c>
      <c r="F21" s="9">
        <f t="shared" si="0"/>
        <v>950</v>
      </c>
      <c r="G21" s="15" t="s">
        <v>26</v>
      </c>
      <c r="H21" s="15" t="s">
        <v>26</v>
      </c>
      <c r="I21" s="15" t="s">
        <v>26</v>
      </c>
      <c r="J21" s="15">
        <v>1</v>
      </c>
      <c r="K21" s="15">
        <v>1</v>
      </c>
      <c r="L21" s="15" t="s">
        <v>26</v>
      </c>
      <c r="M21" s="15" t="s">
        <v>26</v>
      </c>
    </row>
    <row r="22" spans="2:13" ht="15" customHeight="1" x14ac:dyDescent="0.25">
      <c r="B22" s="82" t="s">
        <v>10</v>
      </c>
      <c r="C22" s="83"/>
      <c r="D22" s="62">
        <f t="shared" ref="D22:M22" si="1">SUM(D3:D21)</f>
        <v>10261</v>
      </c>
      <c r="E22" s="26">
        <f t="shared" si="1"/>
        <v>8172</v>
      </c>
      <c r="F22" s="21">
        <f t="shared" si="1"/>
        <v>18433</v>
      </c>
      <c r="G22" s="17">
        <f t="shared" si="1"/>
        <v>6</v>
      </c>
      <c r="H22" s="17">
        <f t="shared" si="1"/>
        <v>2</v>
      </c>
      <c r="I22" s="17">
        <f>SUM(I3:I21)</f>
        <v>1</v>
      </c>
      <c r="J22" s="17">
        <f t="shared" si="1"/>
        <v>21</v>
      </c>
      <c r="K22" s="17">
        <f t="shared" ref="K22" si="2">SUM(K3:K21)</f>
        <v>17</v>
      </c>
      <c r="L22" s="17">
        <f t="shared" si="1"/>
        <v>6</v>
      </c>
      <c r="M22" s="17">
        <f t="shared" si="1"/>
        <v>1</v>
      </c>
    </row>
    <row r="23" spans="2:13" ht="15" customHeight="1" x14ac:dyDescent="0.25">
      <c r="B23" s="80" t="s">
        <v>43</v>
      </c>
      <c r="C23" s="80"/>
      <c r="D23" s="80"/>
      <c r="E23" s="81" t="s">
        <v>42</v>
      </c>
      <c r="F23" s="81"/>
      <c r="G23" s="81"/>
      <c r="H23" s="81"/>
      <c r="I23" s="81"/>
      <c r="J23" s="81"/>
      <c r="K23" s="81"/>
      <c r="L23" s="81"/>
      <c r="M23" s="81"/>
    </row>
    <row r="24" spans="2:13" ht="15" customHeight="1" x14ac:dyDescent="0.25">
      <c r="B24" s="84" t="s">
        <v>277</v>
      </c>
      <c r="C24" s="84"/>
      <c r="D24" s="84"/>
      <c r="E24" s="85" t="s">
        <v>282</v>
      </c>
      <c r="F24" s="85"/>
      <c r="G24" s="85"/>
      <c r="H24" s="85"/>
      <c r="I24" s="85"/>
      <c r="J24" s="85"/>
      <c r="K24" s="85"/>
      <c r="L24" s="85"/>
      <c r="M24" s="85"/>
    </row>
    <row r="25" spans="2:13" ht="15" customHeight="1" x14ac:dyDescent="0.25">
      <c r="B25" s="78" t="s">
        <v>291</v>
      </c>
      <c r="C25" s="78"/>
      <c r="D25" s="78"/>
      <c r="E25" s="33" t="s">
        <v>279</v>
      </c>
      <c r="F25" s="33"/>
      <c r="G25" s="33"/>
      <c r="H25" s="33"/>
      <c r="I25" s="33"/>
      <c r="J25" s="33"/>
      <c r="K25" s="33"/>
      <c r="L25" s="33"/>
      <c r="M25" s="33"/>
    </row>
    <row r="26" spans="2:13" ht="15" customHeight="1" x14ac:dyDescent="0.25">
      <c r="B26" s="78" t="s">
        <v>44</v>
      </c>
      <c r="C26" s="78"/>
      <c r="D26" s="78"/>
      <c r="E26" s="79" t="s">
        <v>293</v>
      </c>
      <c r="F26" s="79"/>
      <c r="G26" s="79"/>
      <c r="H26" s="79"/>
      <c r="I26" s="79"/>
      <c r="J26" s="79"/>
      <c r="K26" s="79"/>
      <c r="L26" s="79"/>
      <c r="M26" s="79"/>
    </row>
    <row r="27" spans="2:13" x14ac:dyDescent="0.25">
      <c r="B27" s="78" t="s">
        <v>292</v>
      </c>
      <c r="C27" s="78"/>
      <c r="D27" s="78"/>
      <c r="E27" s="86"/>
      <c r="F27" s="86"/>
      <c r="G27" s="86"/>
      <c r="H27" s="86"/>
      <c r="I27" s="86"/>
      <c r="J27" s="86"/>
      <c r="K27" s="86"/>
      <c r="L27" s="86"/>
      <c r="M27" s="86"/>
    </row>
    <row r="28" spans="2:13" x14ac:dyDescent="0.25">
      <c r="D28" s="24">
        <f>D22+E22</f>
        <v>18433</v>
      </c>
    </row>
  </sheetData>
  <mergeCells count="10">
    <mergeCell ref="B27:D27"/>
    <mergeCell ref="E27:M27"/>
    <mergeCell ref="B26:D26"/>
    <mergeCell ref="E26:M26"/>
    <mergeCell ref="B22:C22"/>
    <mergeCell ref="B23:D23"/>
    <mergeCell ref="E23:M23"/>
    <mergeCell ref="B24:D24"/>
    <mergeCell ref="E24:M24"/>
    <mergeCell ref="B25:D25"/>
  </mergeCells>
  <pageMargins left="0.7" right="0.7" top="0.75" bottom="0.75" header="0.3" footer="0.3"/>
  <pageSetup paperSize="11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5"/>
  <sheetViews>
    <sheetView topLeftCell="A4" workbookViewId="0">
      <selection activeCell="H10" sqref="H10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11" width="4.7109375" customWidth="1"/>
    <col min="12" max="12" width="5.14062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5" customHeight="1" x14ac:dyDescent="0.25">
      <c r="B3" s="13">
        <v>1</v>
      </c>
      <c r="C3" s="3" t="s">
        <v>132</v>
      </c>
      <c r="D3" s="63">
        <f>Municipio!C127</f>
        <v>16</v>
      </c>
      <c r="E3" s="9">
        <f>Municipio!D127</f>
        <v>16</v>
      </c>
      <c r="F3" s="9">
        <f>D3+E3</f>
        <v>32</v>
      </c>
      <c r="G3" s="23" t="s">
        <v>26</v>
      </c>
      <c r="H3" s="15" t="s">
        <v>26</v>
      </c>
      <c r="I3" s="15" t="s">
        <v>26</v>
      </c>
      <c r="J3" s="19" t="s">
        <v>26</v>
      </c>
      <c r="K3" s="19" t="s">
        <v>26</v>
      </c>
      <c r="L3" s="19" t="s">
        <v>26</v>
      </c>
    </row>
    <row r="4" spans="2:12" ht="15" customHeight="1" x14ac:dyDescent="0.25">
      <c r="B4" s="13">
        <v>2</v>
      </c>
      <c r="C4" s="12" t="s">
        <v>133</v>
      </c>
      <c r="D4" s="64">
        <f>Municipio!C128</f>
        <v>728</v>
      </c>
      <c r="E4" s="9">
        <f>Municipio!D128</f>
        <v>678</v>
      </c>
      <c r="F4" s="9">
        <f t="shared" ref="F4:F18" si="0">D4+E4</f>
        <v>1406</v>
      </c>
      <c r="G4" s="20">
        <v>1</v>
      </c>
      <c r="H4" s="15" t="s">
        <v>26</v>
      </c>
      <c r="I4" s="15" t="s">
        <v>26</v>
      </c>
      <c r="J4" s="15">
        <v>1</v>
      </c>
      <c r="K4" s="19">
        <v>1</v>
      </c>
      <c r="L4" s="15" t="s">
        <v>26</v>
      </c>
    </row>
    <row r="5" spans="2:12" ht="15" customHeight="1" x14ac:dyDescent="0.25">
      <c r="B5" s="13">
        <v>3</v>
      </c>
      <c r="C5" s="12" t="s">
        <v>134</v>
      </c>
      <c r="D5" s="64">
        <f>Municipio!C129</f>
        <v>47</v>
      </c>
      <c r="E5" s="9">
        <f>Municipio!D129</f>
        <v>62</v>
      </c>
      <c r="F5" s="9">
        <f t="shared" si="0"/>
        <v>109</v>
      </c>
      <c r="G5" s="20" t="s">
        <v>26</v>
      </c>
      <c r="H5" s="15" t="s">
        <v>26</v>
      </c>
      <c r="I5" s="15" t="s">
        <v>26</v>
      </c>
      <c r="J5" s="15" t="s">
        <v>26</v>
      </c>
      <c r="K5" s="19" t="s">
        <v>26</v>
      </c>
      <c r="L5" s="15" t="s">
        <v>26</v>
      </c>
    </row>
    <row r="6" spans="2:12" ht="15" customHeight="1" x14ac:dyDescent="0.25">
      <c r="B6" s="13">
        <v>4</v>
      </c>
      <c r="C6" s="12" t="s">
        <v>135</v>
      </c>
      <c r="D6" s="64">
        <f>Municipio!C130</f>
        <v>7</v>
      </c>
      <c r="E6" s="9">
        <f>Municipio!D130</f>
        <v>11</v>
      </c>
      <c r="F6" s="9">
        <f t="shared" si="0"/>
        <v>18</v>
      </c>
      <c r="G6" s="20" t="s">
        <v>26</v>
      </c>
      <c r="H6" s="15" t="s">
        <v>26</v>
      </c>
      <c r="I6" s="15" t="s">
        <v>26</v>
      </c>
      <c r="J6" s="15" t="s">
        <v>26</v>
      </c>
      <c r="K6" s="19" t="s">
        <v>26</v>
      </c>
      <c r="L6" s="15" t="s">
        <v>26</v>
      </c>
    </row>
    <row r="7" spans="2:12" ht="15" customHeight="1" x14ac:dyDescent="0.25">
      <c r="B7" s="13">
        <v>5</v>
      </c>
      <c r="C7" s="12" t="s">
        <v>136</v>
      </c>
      <c r="D7" s="64">
        <f>Municipio!C131</f>
        <v>23</v>
      </c>
      <c r="E7" s="9">
        <f>Municipio!D131</f>
        <v>20</v>
      </c>
      <c r="F7" s="9">
        <f t="shared" si="0"/>
        <v>43</v>
      </c>
      <c r="G7" s="20" t="s">
        <v>26</v>
      </c>
      <c r="H7" s="15" t="s">
        <v>26</v>
      </c>
      <c r="I7" s="15" t="s">
        <v>26</v>
      </c>
      <c r="J7" s="15" t="s">
        <v>26</v>
      </c>
      <c r="K7" s="19" t="s">
        <v>26</v>
      </c>
      <c r="L7" s="15" t="s">
        <v>26</v>
      </c>
    </row>
    <row r="8" spans="2:12" ht="15" customHeight="1" x14ac:dyDescent="0.25">
      <c r="B8" s="13">
        <v>6</v>
      </c>
      <c r="C8" s="12" t="s">
        <v>137</v>
      </c>
      <c r="D8" s="64">
        <f>Municipio!C132</f>
        <v>13</v>
      </c>
      <c r="E8" s="9">
        <f>Municipio!D132</f>
        <v>17</v>
      </c>
      <c r="F8" s="9">
        <f t="shared" si="0"/>
        <v>30</v>
      </c>
      <c r="G8" s="20" t="s">
        <v>26</v>
      </c>
      <c r="H8" s="15" t="s">
        <v>26</v>
      </c>
      <c r="I8" s="15" t="s">
        <v>26</v>
      </c>
      <c r="J8" s="15" t="s">
        <v>26</v>
      </c>
      <c r="K8" s="19" t="s">
        <v>26</v>
      </c>
      <c r="L8" s="15" t="s">
        <v>26</v>
      </c>
    </row>
    <row r="9" spans="2:12" ht="15" customHeight="1" x14ac:dyDescent="0.25">
      <c r="B9" s="13">
        <v>7</v>
      </c>
      <c r="C9" s="12" t="s">
        <v>138</v>
      </c>
      <c r="D9" s="64">
        <f>Municipio!C133</f>
        <v>71</v>
      </c>
      <c r="E9" s="9">
        <f>Municipio!D133</f>
        <v>62</v>
      </c>
      <c r="F9" s="9">
        <f t="shared" si="0"/>
        <v>133</v>
      </c>
      <c r="G9" s="20" t="s">
        <v>26</v>
      </c>
      <c r="H9" s="15" t="s">
        <v>26</v>
      </c>
      <c r="I9" s="15" t="s">
        <v>26</v>
      </c>
      <c r="J9" s="15" t="s">
        <v>26</v>
      </c>
      <c r="K9" s="19" t="s">
        <v>26</v>
      </c>
      <c r="L9" s="15" t="s">
        <v>26</v>
      </c>
    </row>
    <row r="10" spans="2:12" ht="15" customHeight="1" x14ac:dyDescent="0.25">
      <c r="B10" s="13">
        <v>8</v>
      </c>
      <c r="C10" s="12" t="s">
        <v>139</v>
      </c>
      <c r="D10" s="64">
        <f>Municipio!C134</f>
        <v>18</v>
      </c>
      <c r="E10" s="9">
        <f>Municipio!D134</f>
        <v>19</v>
      </c>
      <c r="F10" s="9">
        <f t="shared" si="0"/>
        <v>37</v>
      </c>
      <c r="G10" s="20" t="s">
        <v>26</v>
      </c>
      <c r="H10" s="15" t="s">
        <v>26</v>
      </c>
      <c r="I10" s="15" t="s">
        <v>26</v>
      </c>
      <c r="J10" s="15" t="s">
        <v>26</v>
      </c>
      <c r="K10" s="19" t="s">
        <v>26</v>
      </c>
      <c r="L10" s="15" t="s">
        <v>26</v>
      </c>
    </row>
    <row r="11" spans="2:12" ht="15" customHeight="1" x14ac:dyDescent="0.25">
      <c r="B11" s="13">
        <v>9</v>
      </c>
      <c r="C11" s="12" t="s">
        <v>140</v>
      </c>
      <c r="D11" s="64">
        <f>Municipio!C135</f>
        <v>58</v>
      </c>
      <c r="E11" s="9">
        <f>Municipio!D135</f>
        <v>43</v>
      </c>
      <c r="F11" s="9">
        <f t="shared" si="0"/>
        <v>101</v>
      </c>
      <c r="G11" s="20" t="s">
        <v>26</v>
      </c>
      <c r="H11" s="15" t="s">
        <v>26</v>
      </c>
      <c r="I11" s="15" t="s">
        <v>26</v>
      </c>
      <c r="J11" s="15" t="s">
        <v>26</v>
      </c>
      <c r="K11" s="19" t="s">
        <v>26</v>
      </c>
      <c r="L11" s="15" t="s">
        <v>26</v>
      </c>
    </row>
    <row r="12" spans="2:12" ht="15" customHeight="1" x14ac:dyDescent="0.25">
      <c r="B12" s="13">
        <v>10</v>
      </c>
      <c r="C12" s="12" t="s">
        <v>141</v>
      </c>
      <c r="D12" s="64">
        <f>Municipio!C136</f>
        <v>177</v>
      </c>
      <c r="E12" s="9">
        <f>Municipio!D136</f>
        <v>201</v>
      </c>
      <c r="F12" s="9">
        <f t="shared" si="0"/>
        <v>378</v>
      </c>
      <c r="G12" s="20" t="s">
        <v>26</v>
      </c>
      <c r="H12" s="15" t="s">
        <v>26</v>
      </c>
      <c r="I12" s="15" t="s">
        <v>26</v>
      </c>
      <c r="J12" s="15" t="s">
        <v>26</v>
      </c>
      <c r="K12" s="19" t="s">
        <v>26</v>
      </c>
      <c r="L12" s="15" t="s">
        <v>26</v>
      </c>
    </row>
    <row r="13" spans="2:12" ht="15" customHeight="1" x14ac:dyDescent="0.25">
      <c r="B13" s="13">
        <v>11</v>
      </c>
      <c r="C13" s="12" t="s">
        <v>142</v>
      </c>
      <c r="D13" s="64">
        <f>Municipio!C137</f>
        <v>141</v>
      </c>
      <c r="E13" s="9">
        <f>Municipio!D137</f>
        <v>148</v>
      </c>
      <c r="F13" s="9">
        <f t="shared" si="0"/>
        <v>289</v>
      </c>
      <c r="G13" s="20" t="s">
        <v>26</v>
      </c>
      <c r="H13" s="15" t="s">
        <v>26</v>
      </c>
      <c r="I13" s="15" t="s">
        <v>26</v>
      </c>
      <c r="J13" s="15" t="s">
        <v>26</v>
      </c>
      <c r="K13" s="19" t="s">
        <v>26</v>
      </c>
      <c r="L13" s="15" t="s">
        <v>26</v>
      </c>
    </row>
    <row r="14" spans="2:12" ht="15" customHeight="1" x14ac:dyDescent="0.25">
      <c r="B14" s="13">
        <v>12</v>
      </c>
      <c r="C14" s="12" t="s">
        <v>143</v>
      </c>
      <c r="D14" s="64">
        <f>Municipio!C138</f>
        <v>30</v>
      </c>
      <c r="E14" s="9">
        <f>Municipio!D138</f>
        <v>38</v>
      </c>
      <c r="F14" s="9">
        <f t="shared" si="0"/>
        <v>68</v>
      </c>
      <c r="G14" s="20" t="s">
        <v>26</v>
      </c>
      <c r="H14" s="15" t="s">
        <v>26</v>
      </c>
      <c r="I14" s="15" t="s">
        <v>26</v>
      </c>
      <c r="J14" s="15" t="s">
        <v>26</v>
      </c>
      <c r="K14" s="19" t="s">
        <v>26</v>
      </c>
      <c r="L14" s="15" t="s">
        <v>26</v>
      </c>
    </row>
    <row r="15" spans="2:12" ht="15" customHeight="1" x14ac:dyDescent="0.25">
      <c r="B15" s="13">
        <v>13</v>
      </c>
      <c r="C15" s="12" t="s">
        <v>144</v>
      </c>
      <c r="D15" s="64">
        <f>Municipio!C139</f>
        <v>10</v>
      </c>
      <c r="E15" s="9">
        <f>Municipio!D139</f>
        <v>10</v>
      </c>
      <c r="F15" s="9">
        <f t="shared" si="0"/>
        <v>20</v>
      </c>
      <c r="G15" s="20" t="s">
        <v>26</v>
      </c>
      <c r="H15" s="15" t="s">
        <v>26</v>
      </c>
      <c r="I15" s="15" t="s">
        <v>26</v>
      </c>
      <c r="J15" s="15" t="s">
        <v>26</v>
      </c>
      <c r="K15" s="19" t="s">
        <v>26</v>
      </c>
      <c r="L15" s="15" t="s">
        <v>26</v>
      </c>
    </row>
    <row r="16" spans="2:12" ht="15" customHeight="1" x14ac:dyDescent="0.25">
      <c r="B16" s="13">
        <v>14</v>
      </c>
      <c r="C16" s="12" t="s">
        <v>145</v>
      </c>
      <c r="D16" s="64">
        <f>Municipio!C140</f>
        <v>25</v>
      </c>
      <c r="E16" s="9">
        <f>Municipio!D140</f>
        <v>27</v>
      </c>
      <c r="F16" s="9">
        <f t="shared" si="0"/>
        <v>52</v>
      </c>
      <c r="G16" s="20" t="s">
        <v>26</v>
      </c>
      <c r="H16" s="15" t="s">
        <v>26</v>
      </c>
      <c r="I16" s="15" t="s">
        <v>26</v>
      </c>
      <c r="J16" s="15" t="s">
        <v>26</v>
      </c>
      <c r="K16" s="19" t="s">
        <v>26</v>
      </c>
      <c r="L16" s="15" t="s">
        <v>26</v>
      </c>
    </row>
    <row r="17" spans="2:12" ht="15" customHeight="1" x14ac:dyDescent="0.25">
      <c r="B17" s="13">
        <v>15</v>
      </c>
      <c r="C17" s="12" t="s">
        <v>146</v>
      </c>
      <c r="D17" s="64">
        <f>Municipio!C141</f>
        <v>154</v>
      </c>
      <c r="E17" s="9">
        <f>Municipio!D141</f>
        <v>176</v>
      </c>
      <c r="F17" s="9">
        <f t="shared" si="0"/>
        <v>330</v>
      </c>
      <c r="G17" s="20" t="s">
        <v>26</v>
      </c>
      <c r="H17" s="15">
        <v>1</v>
      </c>
      <c r="I17" s="15" t="s">
        <v>26</v>
      </c>
      <c r="J17" s="15">
        <v>1</v>
      </c>
      <c r="K17" s="19" t="s">
        <v>26</v>
      </c>
      <c r="L17" s="15" t="s">
        <v>26</v>
      </c>
    </row>
    <row r="18" spans="2:12" ht="15" customHeight="1" x14ac:dyDescent="0.25">
      <c r="B18" s="13">
        <v>16</v>
      </c>
      <c r="C18" s="12" t="s">
        <v>147</v>
      </c>
      <c r="D18" s="65">
        <f>Municipio!C142</f>
        <v>16</v>
      </c>
      <c r="E18" s="9">
        <f>Municipio!D142</f>
        <v>19</v>
      </c>
      <c r="F18" s="9">
        <f t="shared" si="0"/>
        <v>35</v>
      </c>
      <c r="G18" s="20" t="s">
        <v>26</v>
      </c>
      <c r="H18" s="15" t="s">
        <v>26</v>
      </c>
      <c r="I18" s="15" t="s">
        <v>26</v>
      </c>
      <c r="J18" s="15" t="s">
        <v>26</v>
      </c>
      <c r="K18" s="19" t="s">
        <v>26</v>
      </c>
      <c r="L18" s="15" t="s">
        <v>26</v>
      </c>
    </row>
    <row r="19" spans="2:12" ht="15" customHeight="1" x14ac:dyDescent="0.25">
      <c r="B19" s="82" t="s">
        <v>10</v>
      </c>
      <c r="C19" s="83"/>
      <c r="D19" s="62">
        <f t="shared" ref="D19:L19" si="1">SUM(D3:D18)</f>
        <v>1534</v>
      </c>
      <c r="E19" s="26">
        <f t="shared" si="1"/>
        <v>1547</v>
      </c>
      <c r="F19" s="21">
        <f t="shared" si="1"/>
        <v>3081</v>
      </c>
      <c r="G19" s="17">
        <f t="shared" si="1"/>
        <v>1</v>
      </c>
      <c r="H19" s="17">
        <f t="shared" si="1"/>
        <v>1</v>
      </c>
      <c r="I19" s="17">
        <f t="shared" si="1"/>
        <v>0</v>
      </c>
      <c r="J19" s="17">
        <f t="shared" ref="J19:K19" si="2">SUM(J3:J18)</f>
        <v>2</v>
      </c>
      <c r="K19" s="17">
        <f t="shared" si="2"/>
        <v>1</v>
      </c>
      <c r="L19" s="17">
        <f t="shared" si="1"/>
        <v>0</v>
      </c>
    </row>
    <row r="20" spans="2:12" ht="15" customHeight="1" x14ac:dyDescent="0.25">
      <c r="B20" s="80" t="s">
        <v>43</v>
      </c>
      <c r="C20" s="80"/>
      <c r="D20" s="80"/>
      <c r="E20" s="81" t="s">
        <v>42</v>
      </c>
      <c r="F20" s="81"/>
      <c r="G20" s="81"/>
      <c r="H20" s="81"/>
      <c r="I20" s="81"/>
      <c r="J20" s="81"/>
      <c r="K20" s="81"/>
      <c r="L20" s="81"/>
    </row>
    <row r="21" spans="2:12" ht="15" customHeight="1" x14ac:dyDescent="0.25">
      <c r="B21" s="84" t="s">
        <v>277</v>
      </c>
      <c r="C21" s="84"/>
      <c r="D21" s="84"/>
      <c r="E21" s="85" t="s">
        <v>282</v>
      </c>
      <c r="F21" s="85"/>
      <c r="G21" s="85"/>
      <c r="H21" s="85"/>
      <c r="I21" s="85"/>
      <c r="J21" s="85"/>
      <c r="K21" s="85"/>
      <c r="L21" s="85"/>
    </row>
    <row r="22" spans="2:12" ht="15" customHeight="1" x14ac:dyDescent="0.25">
      <c r="B22" s="78" t="s">
        <v>44</v>
      </c>
      <c r="C22" s="78"/>
      <c r="D22" s="78"/>
      <c r="E22" s="79" t="s">
        <v>280</v>
      </c>
      <c r="F22" s="79"/>
      <c r="G22" s="79"/>
      <c r="H22" s="79"/>
      <c r="I22" s="79"/>
      <c r="J22" s="79"/>
      <c r="K22" s="79"/>
      <c r="L22" s="79"/>
    </row>
    <row r="23" spans="2:12" ht="15" customHeight="1" x14ac:dyDescent="0.25">
      <c r="B23" s="78" t="s">
        <v>286</v>
      </c>
      <c r="C23" s="78"/>
      <c r="D23" s="78"/>
      <c r="E23" s="79" t="s">
        <v>287</v>
      </c>
      <c r="F23" s="79"/>
      <c r="G23" s="79"/>
      <c r="H23" s="79"/>
      <c r="I23" s="79"/>
      <c r="J23" s="79"/>
      <c r="K23" s="79"/>
      <c r="L23" s="79"/>
    </row>
    <row r="25" spans="2:12" x14ac:dyDescent="0.25">
      <c r="D25" s="24">
        <f>D19+E19</f>
        <v>3081</v>
      </c>
    </row>
  </sheetData>
  <mergeCells count="9">
    <mergeCell ref="B23:D23"/>
    <mergeCell ref="E23:L23"/>
    <mergeCell ref="B19:C19"/>
    <mergeCell ref="B20:D20"/>
    <mergeCell ref="E20:L20"/>
    <mergeCell ref="B21:D21"/>
    <mergeCell ref="E21:L21"/>
    <mergeCell ref="B22:D22"/>
    <mergeCell ref="E22:L22"/>
  </mergeCells>
  <pageMargins left="0.7" right="0.7" top="0.75" bottom="0.75" header="0.3" footer="0.3"/>
  <pageSetup paperSize="11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31"/>
  <sheetViews>
    <sheetView workbookViewId="0">
      <selection activeCell="H8" sqref="H8"/>
    </sheetView>
  </sheetViews>
  <sheetFormatPr baseColWidth="10" defaultRowHeight="15" x14ac:dyDescent="0.25"/>
  <cols>
    <col min="2" max="2" width="4.85546875" customWidth="1"/>
    <col min="3" max="3" width="26.28515625" customWidth="1"/>
    <col min="4" max="4" width="6.140625" bestFit="1" customWidth="1"/>
    <col min="5" max="5" width="6.5703125" bestFit="1" customWidth="1"/>
    <col min="6" max="6" width="6.5703125" customWidth="1"/>
    <col min="7" max="12" width="4.710937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2.95" customHeight="1" x14ac:dyDescent="0.25">
      <c r="B3" s="13">
        <v>1</v>
      </c>
      <c r="C3" s="3" t="s">
        <v>148</v>
      </c>
      <c r="D3" s="63">
        <f>Municipio!C144</f>
        <v>28</v>
      </c>
      <c r="E3" s="9">
        <f>Municipio!D144</f>
        <v>32</v>
      </c>
      <c r="F3" s="9">
        <f>D3+E3</f>
        <v>60</v>
      </c>
      <c r="G3" s="19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135</v>
      </c>
      <c r="D4" s="64">
        <f>Municipio!C145</f>
        <v>73</v>
      </c>
      <c r="E4" s="9">
        <f>Municipio!D145</f>
        <v>101</v>
      </c>
      <c r="F4" s="9">
        <f t="shared" ref="F4:F24" si="0">D4+E4</f>
        <v>174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149</v>
      </c>
      <c r="D5" s="64">
        <f>Municipio!C146</f>
        <v>42</v>
      </c>
      <c r="E5" s="9">
        <f>Municipio!D146</f>
        <v>50</v>
      </c>
      <c r="F5" s="9">
        <f t="shared" si="0"/>
        <v>92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150</v>
      </c>
      <c r="D6" s="64">
        <f>Municipio!C147</f>
        <v>24</v>
      </c>
      <c r="E6" s="9">
        <f>Municipio!D147</f>
        <v>22</v>
      </c>
      <c r="F6" s="9">
        <f t="shared" si="0"/>
        <v>46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151</v>
      </c>
      <c r="D7" s="64">
        <f>Municipio!C148</f>
        <v>165</v>
      </c>
      <c r="E7" s="9">
        <f>Municipio!D148</f>
        <v>162</v>
      </c>
      <c r="F7" s="9">
        <f t="shared" si="0"/>
        <v>327</v>
      </c>
      <c r="G7" s="15" t="s">
        <v>26</v>
      </c>
      <c r="H7" s="15">
        <v>1</v>
      </c>
      <c r="I7" s="15">
        <v>1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152</v>
      </c>
      <c r="D8" s="64">
        <f>Municipio!C149</f>
        <v>27</v>
      </c>
      <c r="E8" s="9">
        <f>Municipio!D149</f>
        <v>33</v>
      </c>
      <c r="F8" s="9">
        <f t="shared" si="0"/>
        <v>60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154</v>
      </c>
      <c r="D9" s="64">
        <f>Municipio!C150</f>
        <v>24</v>
      </c>
      <c r="E9" s="9">
        <f>Municipio!D150</f>
        <v>21</v>
      </c>
      <c r="F9" s="9">
        <f t="shared" si="0"/>
        <v>45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2.95" customHeight="1" x14ac:dyDescent="0.25">
      <c r="B10" s="13">
        <v>8</v>
      </c>
      <c r="C10" s="12" t="s">
        <v>153</v>
      </c>
      <c r="D10" s="64">
        <f>Municipio!C151</f>
        <v>27</v>
      </c>
      <c r="E10" s="9">
        <f>Municipio!D151</f>
        <v>40</v>
      </c>
      <c r="F10" s="9">
        <f t="shared" si="0"/>
        <v>67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155</v>
      </c>
      <c r="D11" s="64">
        <f>Municipio!C152</f>
        <v>38</v>
      </c>
      <c r="E11" s="9">
        <f>Municipio!D152</f>
        <v>44</v>
      </c>
      <c r="F11" s="9">
        <f t="shared" si="0"/>
        <v>82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156</v>
      </c>
      <c r="D12" s="64">
        <f>Municipio!C153</f>
        <v>295</v>
      </c>
      <c r="E12" s="9">
        <f>Municipio!D153</f>
        <v>273</v>
      </c>
      <c r="F12" s="9">
        <f t="shared" si="0"/>
        <v>568</v>
      </c>
      <c r="G12" s="15" t="s">
        <v>26</v>
      </c>
      <c r="H12" s="15">
        <v>1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157</v>
      </c>
      <c r="D13" s="64">
        <f>Municipio!C154</f>
        <v>40</v>
      </c>
      <c r="E13" s="9">
        <f>Municipio!D154</f>
        <v>33</v>
      </c>
      <c r="F13" s="9">
        <f t="shared" si="0"/>
        <v>73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2.95" customHeight="1" x14ac:dyDescent="0.25">
      <c r="B14" s="13">
        <v>12</v>
      </c>
      <c r="C14" s="12" t="s">
        <v>158</v>
      </c>
      <c r="D14" s="64">
        <f>Municipio!C155</f>
        <v>32</v>
      </c>
      <c r="E14" s="9">
        <f>Municipio!D155</f>
        <v>42</v>
      </c>
      <c r="F14" s="9">
        <f t="shared" si="0"/>
        <v>74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159</v>
      </c>
      <c r="D15" s="64">
        <f>Municipio!C156</f>
        <v>99</v>
      </c>
      <c r="E15" s="9">
        <f>Municipio!D156</f>
        <v>121</v>
      </c>
      <c r="F15" s="9">
        <f t="shared" si="0"/>
        <v>220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160</v>
      </c>
      <c r="D16" s="64">
        <f>Municipio!C157</f>
        <v>49</v>
      </c>
      <c r="E16" s="9">
        <f>Municipio!D157</f>
        <v>71</v>
      </c>
      <c r="F16" s="9">
        <f t="shared" si="0"/>
        <v>120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161</v>
      </c>
      <c r="D17" s="64">
        <f>Municipio!C158</f>
        <v>96</v>
      </c>
      <c r="E17" s="9">
        <f>Municipio!D158</f>
        <v>105</v>
      </c>
      <c r="F17" s="9">
        <f t="shared" si="0"/>
        <v>201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</row>
    <row r="18" spans="2:12" ht="12.95" customHeight="1" x14ac:dyDescent="0.25">
      <c r="B18" s="13">
        <v>16</v>
      </c>
      <c r="C18" s="12" t="s">
        <v>162</v>
      </c>
      <c r="D18" s="64">
        <f>Municipio!C159</f>
        <v>61</v>
      </c>
      <c r="E18" s="9">
        <f>Municipio!D159</f>
        <v>63</v>
      </c>
      <c r="F18" s="9">
        <f t="shared" si="0"/>
        <v>124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2.95" customHeight="1" x14ac:dyDescent="0.25">
      <c r="B19" s="13">
        <v>17</v>
      </c>
      <c r="C19" s="12" t="s">
        <v>163</v>
      </c>
      <c r="D19" s="64">
        <f>Municipio!C160</f>
        <v>157</v>
      </c>
      <c r="E19" s="9">
        <f>Municipio!D160</f>
        <v>168</v>
      </c>
      <c r="F19" s="9">
        <f t="shared" si="0"/>
        <v>325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2.95" customHeight="1" x14ac:dyDescent="0.25">
      <c r="B20" s="13">
        <v>18</v>
      </c>
      <c r="C20" s="12" t="s">
        <v>164</v>
      </c>
      <c r="D20" s="64">
        <f>Municipio!C161</f>
        <v>47</v>
      </c>
      <c r="E20" s="9">
        <f>Municipio!D161</f>
        <v>39</v>
      </c>
      <c r="F20" s="9">
        <f t="shared" si="0"/>
        <v>86</v>
      </c>
      <c r="G20" s="15" t="s">
        <v>26</v>
      </c>
      <c r="H20" s="15" t="s">
        <v>26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2.95" customHeight="1" x14ac:dyDescent="0.25">
      <c r="B21" s="13">
        <v>19</v>
      </c>
      <c r="C21" s="12" t="s">
        <v>165</v>
      </c>
      <c r="D21" s="64">
        <f>Municipio!C162</f>
        <v>295</v>
      </c>
      <c r="E21" s="9">
        <f>Municipio!D162</f>
        <v>294</v>
      </c>
      <c r="F21" s="9">
        <f t="shared" si="0"/>
        <v>589</v>
      </c>
      <c r="G21" s="15" t="s">
        <v>26</v>
      </c>
      <c r="H21" s="15">
        <v>1</v>
      </c>
      <c r="I21" s="15" t="s">
        <v>26</v>
      </c>
      <c r="J21" s="15" t="s">
        <v>26</v>
      </c>
      <c r="K21" s="15" t="s">
        <v>26</v>
      </c>
      <c r="L21" s="15" t="s">
        <v>26</v>
      </c>
    </row>
    <row r="22" spans="2:12" ht="12.95" customHeight="1" x14ac:dyDescent="0.25">
      <c r="B22" s="13">
        <v>20</v>
      </c>
      <c r="C22" s="12" t="s">
        <v>166</v>
      </c>
      <c r="D22" s="64">
        <f>Municipio!C163</f>
        <v>8</v>
      </c>
      <c r="E22" s="9">
        <f>Municipio!D163</f>
        <v>6</v>
      </c>
      <c r="F22" s="9">
        <f t="shared" si="0"/>
        <v>14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2.95" customHeight="1" x14ac:dyDescent="0.25">
      <c r="B23" s="13">
        <v>21</v>
      </c>
      <c r="C23" s="12" t="s">
        <v>167</v>
      </c>
      <c r="D23" s="64">
        <f>Municipio!C164</f>
        <v>982</v>
      </c>
      <c r="E23" s="9">
        <f>Municipio!D164</f>
        <v>865</v>
      </c>
      <c r="F23" s="9">
        <f t="shared" si="0"/>
        <v>1847</v>
      </c>
      <c r="G23" s="15">
        <v>1</v>
      </c>
      <c r="H23" s="15" t="s">
        <v>26</v>
      </c>
      <c r="I23" s="15">
        <v>2</v>
      </c>
      <c r="J23" s="15">
        <v>2</v>
      </c>
      <c r="K23" s="15">
        <v>1</v>
      </c>
      <c r="L23" s="15">
        <v>1</v>
      </c>
    </row>
    <row r="24" spans="2:12" ht="12.95" customHeight="1" x14ac:dyDescent="0.25">
      <c r="B24" s="13">
        <v>22</v>
      </c>
      <c r="C24" s="12" t="s">
        <v>168</v>
      </c>
      <c r="D24" s="64">
        <f>Municipio!C165</f>
        <v>80</v>
      </c>
      <c r="E24" s="9">
        <f>Municipio!D165</f>
        <v>99</v>
      </c>
      <c r="F24" s="9">
        <f t="shared" si="0"/>
        <v>179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2.95" customHeight="1" x14ac:dyDescent="0.25">
      <c r="B25" s="82" t="s">
        <v>10</v>
      </c>
      <c r="C25" s="87"/>
      <c r="D25" s="26">
        <f t="shared" ref="D25:L25" si="1">SUM(D3:D24)</f>
        <v>2689</v>
      </c>
      <c r="E25" s="21">
        <f t="shared" si="1"/>
        <v>2684</v>
      </c>
      <c r="F25" s="10">
        <f t="shared" si="1"/>
        <v>5373</v>
      </c>
      <c r="G25" s="17">
        <f t="shared" si="1"/>
        <v>1</v>
      </c>
      <c r="H25" s="17">
        <f t="shared" si="1"/>
        <v>3</v>
      </c>
      <c r="I25" s="17">
        <f t="shared" si="1"/>
        <v>3</v>
      </c>
      <c r="J25" s="17">
        <f t="shared" ref="J25" si="2">SUM(J3:J24)</f>
        <v>2</v>
      </c>
      <c r="K25" s="17">
        <f t="shared" si="1"/>
        <v>1</v>
      </c>
      <c r="L25" s="17">
        <f t="shared" si="1"/>
        <v>1</v>
      </c>
    </row>
    <row r="26" spans="2:12" ht="12" customHeight="1" x14ac:dyDescent="0.25">
      <c r="B26" s="80" t="s">
        <v>43</v>
      </c>
      <c r="C26" s="80"/>
      <c r="D26" s="80"/>
      <c r="E26" s="81" t="s">
        <v>42</v>
      </c>
      <c r="F26" s="81"/>
      <c r="G26" s="81"/>
      <c r="H26" s="81"/>
      <c r="I26" s="81"/>
      <c r="J26" s="81"/>
      <c r="K26" s="81"/>
      <c r="L26" s="81"/>
    </row>
    <row r="27" spans="2:12" ht="12" customHeight="1" x14ac:dyDescent="0.25">
      <c r="B27" s="84" t="s">
        <v>277</v>
      </c>
      <c r="C27" s="84"/>
      <c r="D27" s="84"/>
      <c r="E27" s="85" t="s">
        <v>282</v>
      </c>
      <c r="F27" s="85"/>
      <c r="G27" s="85"/>
      <c r="H27" s="85"/>
      <c r="I27" s="85"/>
      <c r="J27" s="85"/>
      <c r="K27" s="85"/>
      <c r="L27" s="85"/>
    </row>
    <row r="28" spans="2:12" ht="12" customHeight="1" x14ac:dyDescent="0.25">
      <c r="B28" s="78" t="s">
        <v>44</v>
      </c>
      <c r="C28" s="78"/>
      <c r="D28" s="78"/>
      <c r="E28" s="79" t="s">
        <v>280</v>
      </c>
      <c r="F28" s="79"/>
      <c r="G28" s="79"/>
      <c r="H28" s="79"/>
      <c r="I28" s="79"/>
      <c r="J28" s="79"/>
      <c r="K28" s="79"/>
      <c r="L28" s="79"/>
    </row>
    <row r="29" spans="2:12" ht="12" customHeight="1" x14ac:dyDescent="0.25">
      <c r="B29" s="78" t="s">
        <v>286</v>
      </c>
      <c r="C29" s="78"/>
      <c r="D29" s="78"/>
      <c r="E29" s="79" t="s">
        <v>287</v>
      </c>
      <c r="F29" s="79"/>
      <c r="G29" s="79"/>
      <c r="H29" s="79"/>
      <c r="I29" s="79"/>
      <c r="J29" s="79"/>
      <c r="K29" s="79"/>
      <c r="L29" s="79"/>
    </row>
    <row r="31" spans="2:12" x14ac:dyDescent="0.25">
      <c r="D31" s="24">
        <f>D25+E25</f>
        <v>5373</v>
      </c>
    </row>
  </sheetData>
  <mergeCells count="9">
    <mergeCell ref="B29:D29"/>
    <mergeCell ref="E29:L29"/>
    <mergeCell ref="B25:C25"/>
    <mergeCell ref="B26:D26"/>
    <mergeCell ref="E26:L26"/>
    <mergeCell ref="B27:D27"/>
    <mergeCell ref="E27:L27"/>
    <mergeCell ref="B28:D28"/>
    <mergeCell ref="E28:L28"/>
  </mergeCells>
  <pageMargins left="0.7" right="0.7" top="0.75" bottom="0.75" header="0.3" footer="0.3"/>
  <pageSetup paperSize="11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18"/>
  <sheetViews>
    <sheetView workbookViewId="0">
      <selection activeCell="E11" sqref="E11"/>
    </sheetView>
  </sheetViews>
  <sheetFormatPr baseColWidth="10" defaultRowHeight="15" x14ac:dyDescent="0.25"/>
  <cols>
    <col min="2" max="2" width="4.85546875" customWidth="1"/>
    <col min="3" max="3" width="18.5703125" customWidth="1"/>
    <col min="4" max="6" width="8.5703125" customWidth="1"/>
    <col min="7" max="12" width="4.710937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x14ac:dyDescent="0.25">
      <c r="B3" s="13">
        <v>1</v>
      </c>
      <c r="C3" s="3" t="s">
        <v>272</v>
      </c>
      <c r="D3" s="63">
        <f>Municipio!C167</f>
        <v>9</v>
      </c>
      <c r="E3" s="9">
        <f>Municipio!D167</f>
        <v>7</v>
      </c>
      <c r="F3" s="9">
        <f>D3+E3</f>
        <v>16</v>
      </c>
      <c r="G3" s="19" t="s">
        <v>26</v>
      </c>
      <c r="H3" s="19" t="s">
        <v>26</v>
      </c>
      <c r="I3" s="19" t="s">
        <v>26</v>
      </c>
      <c r="J3" s="19" t="s">
        <v>26</v>
      </c>
      <c r="K3" s="19" t="s">
        <v>26</v>
      </c>
      <c r="L3" s="19" t="s">
        <v>26</v>
      </c>
    </row>
    <row r="4" spans="2:12" x14ac:dyDescent="0.25">
      <c r="B4" s="13">
        <v>2</v>
      </c>
      <c r="C4" s="12" t="s">
        <v>169</v>
      </c>
      <c r="D4" s="64">
        <f>Municipio!C168</f>
        <v>40</v>
      </c>
      <c r="E4" s="9">
        <f>Municipio!D168</f>
        <v>38</v>
      </c>
      <c r="F4" s="9">
        <f t="shared" ref="F4:F11" si="0">D4+E4</f>
        <v>78</v>
      </c>
      <c r="G4" s="19" t="s">
        <v>26</v>
      </c>
      <c r="H4" s="15" t="s">
        <v>26</v>
      </c>
      <c r="I4" s="15" t="s">
        <v>26</v>
      </c>
      <c r="J4" s="15" t="s">
        <v>26</v>
      </c>
      <c r="K4" s="19" t="s">
        <v>26</v>
      </c>
      <c r="L4" s="19" t="s">
        <v>26</v>
      </c>
    </row>
    <row r="5" spans="2:12" x14ac:dyDescent="0.25">
      <c r="B5" s="13">
        <v>3</v>
      </c>
      <c r="C5" s="12" t="s">
        <v>170</v>
      </c>
      <c r="D5" s="64">
        <f>Municipio!C169</f>
        <v>702</v>
      </c>
      <c r="E5" s="9">
        <f>Municipio!D169</f>
        <v>759</v>
      </c>
      <c r="F5" s="9">
        <f t="shared" si="0"/>
        <v>1461</v>
      </c>
      <c r="G5" s="19">
        <v>1</v>
      </c>
      <c r="H5" s="15" t="s">
        <v>26</v>
      </c>
      <c r="I5" s="15">
        <v>1</v>
      </c>
      <c r="J5" s="15">
        <v>1</v>
      </c>
      <c r="K5" s="19" t="s">
        <v>26</v>
      </c>
      <c r="L5" s="19" t="s">
        <v>26</v>
      </c>
    </row>
    <row r="6" spans="2:12" x14ac:dyDescent="0.25">
      <c r="B6" s="13">
        <v>4</v>
      </c>
      <c r="C6" s="12" t="s">
        <v>171</v>
      </c>
      <c r="D6" s="64">
        <f>Municipio!C170</f>
        <v>16</v>
      </c>
      <c r="E6" s="9">
        <f>Municipio!D170</f>
        <v>22</v>
      </c>
      <c r="F6" s="9">
        <f t="shared" si="0"/>
        <v>38</v>
      </c>
      <c r="G6" s="15" t="s">
        <v>26</v>
      </c>
      <c r="H6" s="15" t="s">
        <v>26</v>
      </c>
      <c r="I6" s="15" t="s">
        <v>26</v>
      </c>
      <c r="J6" s="15" t="s">
        <v>26</v>
      </c>
      <c r="K6" s="19" t="s">
        <v>26</v>
      </c>
      <c r="L6" s="19" t="s">
        <v>26</v>
      </c>
    </row>
    <row r="7" spans="2:12" x14ac:dyDescent="0.25">
      <c r="B7" s="13">
        <v>5</v>
      </c>
      <c r="C7" s="12" t="s">
        <v>172</v>
      </c>
      <c r="D7" s="64">
        <f>Municipio!C171</f>
        <v>61</v>
      </c>
      <c r="E7" s="9">
        <f>Municipio!D171</f>
        <v>64</v>
      </c>
      <c r="F7" s="9">
        <f t="shared" si="0"/>
        <v>125</v>
      </c>
      <c r="G7" s="15" t="s">
        <v>26</v>
      </c>
      <c r="H7" s="15" t="s">
        <v>26</v>
      </c>
      <c r="I7" s="15" t="s">
        <v>26</v>
      </c>
      <c r="J7" s="15" t="s">
        <v>26</v>
      </c>
      <c r="K7" s="19" t="s">
        <v>26</v>
      </c>
      <c r="L7" s="19" t="s">
        <v>26</v>
      </c>
    </row>
    <row r="8" spans="2:12" x14ac:dyDescent="0.25">
      <c r="B8" s="13">
        <v>6</v>
      </c>
      <c r="C8" s="12" t="s">
        <v>173</v>
      </c>
      <c r="D8" s="64">
        <f>Municipio!C172</f>
        <v>518</v>
      </c>
      <c r="E8" s="9">
        <f>Municipio!D172</f>
        <v>505</v>
      </c>
      <c r="F8" s="9">
        <f t="shared" si="0"/>
        <v>1023</v>
      </c>
      <c r="G8" s="15">
        <v>1</v>
      </c>
      <c r="H8" s="19" t="s">
        <v>26</v>
      </c>
      <c r="I8" s="15">
        <v>1</v>
      </c>
      <c r="J8" s="15" t="s">
        <v>26</v>
      </c>
      <c r="K8" s="19">
        <v>1</v>
      </c>
      <c r="L8" s="19" t="s">
        <v>26</v>
      </c>
    </row>
    <row r="9" spans="2:12" x14ac:dyDescent="0.25">
      <c r="B9" s="13">
        <v>7</v>
      </c>
      <c r="C9" s="12" t="s">
        <v>176</v>
      </c>
      <c r="D9" s="64">
        <f>Municipio!C173</f>
        <v>80</v>
      </c>
      <c r="E9" s="9">
        <f>Municipio!D173</f>
        <v>99</v>
      </c>
      <c r="F9" s="9">
        <f t="shared" si="0"/>
        <v>179</v>
      </c>
      <c r="G9" s="15" t="s">
        <v>26</v>
      </c>
      <c r="H9" s="15" t="s">
        <v>26</v>
      </c>
      <c r="I9" s="15" t="s">
        <v>26</v>
      </c>
      <c r="J9" s="15" t="s">
        <v>26</v>
      </c>
      <c r="K9" s="19" t="s">
        <v>26</v>
      </c>
      <c r="L9" s="19" t="s">
        <v>26</v>
      </c>
    </row>
    <row r="10" spans="2:12" x14ac:dyDescent="0.25">
      <c r="B10" s="13">
        <v>8</v>
      </c>
      <c r="C10" s="12" t="s">
        <v>174</v>
      </c>
      <c r="D10" s="64">
        <f>Municipio!C174</f>
        <v>91</v>
      </c>
      <c r="E10" s="9">
        <f>Municipio!D174</f>
        <v>107</v>
      </c>
      <c r="F10" s="9">
        <f t="shared" si="0"/>
        <v>198</v>
      </c>
      <c r="G10" s="15" t="s">
        <v>26</v>
      </c>
      <c r="H10" s="15" t="s">
        <v>26</v>
      </c>
      <c r="I10" s="15" t="s">
        <v>26</v>
      </c>
      <c r="J10" s="15" t="s">
        <v>26</v>
      </c>
      <c r="K10" s="19" t="s">
        <v>26</v>
      </c>
      <c r="L10" s="19" t="s">
        <v>26</v>
      </c>
    </row>
    <row r="11" spans="2:12" x14ac:dyDescent="0.25">
      <c r="B11" s="13">
        <v>9</v>
      </c>
      <c r="C11" s="12" t="s">
        <v>175</v>
      </c>
      <c r="D11" s="65">
        <f>Municipio!C175</f>
        <v>9</v>
      </c>
      <c r="E11" s="9">
        <f>Municipio!D175</f>
        <v>9</v>
      </c>
      <c r="F11" s="9">
        <f t="shared" si="0"/>
        <v>18</v>
      </c>
      <c r="G11" s="15" t="s">
        <v>26</v>
      </c>
      <c r="H11" s="15" t="s">
        <v>26</v>
      </c>
      <c r="I11" s="15" t="s">
        <v>26</v>
      </c>
      <c r="J11" s="15" t="s">
        <v>26</v>
      </c>
      <c r="K11" s="19" t="s">
        <v>26</v>
      </c>
      <c r="L11" s="19" t="s">
        <v>26</v>
      </c>
    </row>
    <row r="12" spans="2:12" ht="15" customHeight="1" x14ac:dyDescent="0.25">
      <c r="B12" s="82" t="s">
        <v>10</v>
      </c>
      <c r="C12" s="83"/>
      <c r="D12" s="67">
        <f t="shared" ref="D12:L12" si="1">SUM(D3:D11)</f>
        <v>1526</v>
      </c>
      <c r="E12" s="21">
        <f t="shared" si="1"/>
        <v>1610</v>
      </c>
      <c r="F12" s="10">
        <f t="shared" si="1"/>
        <v>3136</v>
      </c>
      <c r="G12" s="17">
        <f t="shared" si="1"/>
        <v>2</v>
      </c>
      <c r="H12" s="17">
        <f t="shared" si="1"/>
        <v>0</v>
      </c>
      <c r="I12" s="17">
        <f t="shared" si="1"/>
        <v>2</v>
      </c>
      <c r="J12" s="17">
        <f t="shared" ref="J12" si="2">SUM(J3:J11)</f>
        <v>1</v>
      </c>
      <c r="K12" s="17">
        <f t="shared" si="1"/>
        <v>1</v>
      </c>
      <c r="L12" s="17">
        <f t="shared" si="1"/>
        <v>0</v>
      </c>
    </row>
    <row r="13" spans="2:12" ht="15" customHeight="1" x14ac:dyDescent="0.25">
      <c r="B13" s="80" t="s">
        <v>43</v>
      </c>
      <c r="C13" s="80"/>
      <c r="D13" s="80"/>
      <c r="E13" s="81" t="s">
        <v>42</v>
      </c>
      <c r="F13" s="81"/>
      <c r="G13" s="81"/>
      <c r="H13" s="81"/>
      <c r="I13" s="81"/>
      <c r="J13" s="81"/>
      <c r="K13" s="81"/>
      <c r="L13" s="81"/>
    </row>
    <row r="14" spans="2:12" x14ac:dyDescent="0.25">
      <c r="B14" s="84" t="s">
        <v>277</v>
      </c>
      <c r="C14" s="84"/>
      <c r="D14" s="84"/>
      <c r="E14" s="85" t="s">
        <v>282</v>
      </c>
      <c r="F14" s="85"/>
      <c r="G14" s="85"/>
      <c r="H14" s="85"/>
      <c r="I14" s="85"/>
      <c r="J14" s="85"/>
      <c r="K14" s="85"/>
      <c r="L14" s="85"/>
    </row>
    <row r="15" spans="2:12" x14ac:dyDescent="0.25">
      <c r="B15" s="78" t="s">
        <v>44</v>
      </c>
      <c r="C15" s="78"/>
      <c r="D15" s="78"/>
      <c r="E15" s="79" t="s">
        <v>280</v>
      </c>
      <c r="F15" s="79"/>
      <c r="G15" s="79"/>
      <c r="H15" s="79"/>
      <c r="I15" s="79"/>
      <c r="J15" s="79"/>
      <c r="K15" s="79"/>
      <c r="L15" s="79"/>
    </row>
    <row r="16" spans="2:12" x14ac:dyDescent="0.25">
      <c r="B16" s="78" t="s">
        <v>286</v>
      </c>
      <c r="C16" s="78"/>
      <c r="D16" s="78"/>
      <c r="E16" s="79" t="s">
        <v>287</v>
      </c>
      <c r="F16" s="79"/>
      <c r="G16" s="79"/>
      <c r="H16" s="79"/>
      <c r="I16" s="79"/>
      <c r="J16" s="79"/>
      <c r="K16" s="79"/>
      <c r="L16" s="79"/>
    </row>
    <row r="18" spans="5:6" x14ac:dyDescent="0.25">
      <c r="E18" s="24">
        <f>D12+E12</f>
        <v>3136</v>
      </c>
      <c r="F18" s="24"/>
    </row>
  </sheetData>
  <mergeCells count="9">
    <mergeCell ref="B16:D16"/>
    <mergeCell ref="E16:L16"/>
    <mergeCell ref="B12:C12"/>
    <mergeCell ref="B13:D13"/>
    <mergeCell ref="E13:L13"/>
    <mergeCell ref="B14:D14"/>
    <mergeCell ref="E14:L14"/>
    <mergeCell ref="B15:D15"/>
    <mergeCell ref="E15:L15"/>
  </mergeCells>
  <pageMargins left="0.7" right="0.7" top="0.75" bottom="0.75" header="0.3" footer="0.3"/>
  <pageSetup paperSize="11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3"/>
  <sheetViews>
    <sheetView workbookViewId="0">
      <selection activeCell="N6" sqref="N6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12" width="4.7109375" customWidth="1"/>
  </cols>
  <sheetData>
    <row r="2" spans="2:12" ht="1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5" customHeight="1" x14ac:dyDescent="0.25">
      <c r="B3" s="13">
        <v>1</v>
      </c>
      <c r="C3" s="3" t="s">
        <v>177</v>
      </c>
      <c r="D3" s="63">
        <f>Municipio!C177</f>
        <v>370</v>
      </c>
      <c r="E3" s="9">
        <f>Municipio!D177</f>
        <v>392</v>
      </c>
      <c r="F3" s="9">
        <f>D3+E3</f>
        <v>762</v>
      </c>
      <c r="G3" s="19" t="s">
        <v>26</v>
      </c>
      <c r="H3" s="15">
        <v>1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5" customHeight="1" x14ac:dyDescent="0.25">
      <c r="B4" s="13">
        <v>2</v>
      </c>
      <c r="C4" s="12" t="s">
        <v>178</v>
      </c>
      <c r="D4" s="64">
        <f>Municipio!C178</f>
        <v>56</v>
      </c>
      <c r="E4" s="9">
        <f>Municipio!D178</f>
        <v>55</v>
      </c>
      <c r="F4" s="9">
        <f t="shared" ref="F4:F15" si="0">D4+E4</f>
        <v>111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5" customHeight="1" x14ac:dyDescent="0.25">
      <c r="B5" s="13">
        <v>3</v>
      </c>
      <c r="C5" s="12" t="s">
        <v>179</v>
      </c>
      <c r="D5" s="64">
        <f>Municipio!C179</f>
        <v>71</v>
      </c>
      <c r="E5" s="9">
        <f>Municipio!D179</f>
        <v>68</v>
      </c>
      <c r="F5" s="9">
        <f t="shared" si="0"/>
        <v>139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5" customHeight="1" x14ac:dyDescent="0.25">
      <c r="B6" s="13">
        <v>4</v>
      </c>
      <c r="C6" s="12" t="s">
        <v>180</v>
      </c>
      <c r="D6" s="64">
        <f>Municipio!C180</f>
        <v>12</v>
      </c>
      <c r="E6" s="9">
        <f>Municipio!D180</f>
        <v>18</v>
      </c>
      <c r="F6" s="9">
        <f t="shared" si="0"/>
        <v>30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5" customHeight="1" x14ac:dyDescent="0.25">
      <c r="B7" s="13">
        <v>5</v>
      </c>
      <c r="C7" s="12" t="s">
        <v>181</v>
      </c>
      <c r="D7" s="64">
        <f>Municipio!C181</f>
        <v>127</v>
      </c>
      <c r="E7" s="9">
        <f>Municipio!D181</f>
        <v>113</v>
      </c>
      <c r="F7" s="9">
        <f t="shared" si="0"/>
        <v>240</v>
      </c>
      <c r="G7" s="15" t="s">
        <v>26</v>
      </c>
      <c r="H7" s="15">
        <v>1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5" customHeight="1" x14ac:dyDescent="0.25">
      <c r="B8" s="13">
        <v>6</v>
      </c>
      <c r="C8" s="12" t="s">
        <v>182</v>
      </c>
      <c r="D8" s="64">
        <f>Municipio!C182</f>
        <v>110</v>
      </c>
      <c r="E8" s="9">
        <f>Municipio!D182</f>
        <v>124</v>
      </c>
      <c r="F8" s="9">
        <f t="shared" si="0"/>
        <v>234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5" customHeight="1" x14ac:dyDescent="0.25">
      <c r="B9" s="13">
        <v>7</v>
      </c>
      <c r="C9" s="12" t="s">
        <v>183</v>
      </c>
      <c r="D9" s="64">
        <f>Municipio!C183</f>
        <v>22</v>
      </c>
      <c r="E9" s="9">
        <f>Municipio!D183</f>
        <v>38</v>
      </c>
      <c r="F9" s="9">
        <f t="shared" si="0"/>
        <v>60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5" customHeight="1" x14ac:dyDescent="0.25">
      <c r="B10" s="13">
        <v>8</v>
      </c>
      <c r="C10" s="12" t="s">
        <v>19</v>
      </c>
      <c r="D10" s="64">
        <f>Municipio!C184</f>
        <v>51</v>
      </c>
      <c r="E10" s="9">
        <f>Municipio!D184</f>
        <v>62</v>
      </c>
      <c r="F10" s="9">
        <f t="shared" si="0"/>
        <v>113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5" customHeight="1" x14ac:dyDescent="0.25">
      <c r="B11" s="13">
        <v>9</v>
      </c>
      <c r="C11" s="12" t="s">
        <v>184</v>
      </c>
      <c r="D11" s="64">
        <f>Municipio!C185</f>
        <v>326</v>
      </c>
      <c r="E11" s="9">
        <f>Municipio!D185</f>
        <v>303</v>
      </c>
      <c r="F11" s="9">
        <f t="shared" si="0"/>
        <v>629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5" customHeight="1" x14ac:dyDescent="0.25">
      <c r="B12" s="13">
        <v>10</v>
      </c>
      <c r="C12" s="12" t="s">
        <v>185</v>
      </c>
      <c r="D12" s="64">
        <f>Municipio!C186</f>
        <v>778</v>
      </c>
      <c r="E12" s="9">
        <f>Municipio!D186</f>
        <v>683</v>
      </c>
      <c r="F12" s="9">
        <f t="shared" si="0"/>
        <v>1461</v>
      </c>
      <c r="G12" s="15">
        <v>1</v>
      </c>
      <c r="H12" s="15" t="s">
        <v>26</v>
      </c>
      <c r="I12" s="15">
        <v>1</v>
      </c>
      <c r="J12" s="15">
        <v>1</v>
      </c>
      <c r="K12" s="15">
        <v>1</v>
      </c>
      <c r="L12" s="15" t="s">
        <v>26</v>
      </c>
    </row>
    <row r="13" spans="2:12" ht="15" customHeight="1" x14ac:dyDescent="0.25">
      <c r="B13" s="13">
        <v>11</v>
      </c>
      <c r="C13" s="12" t="s">
        <v>186</v>
      </c>
      <c r="D13" s="64">
        <f>Municipio!C187</f>
        <v>83</v>
      </c>
      <c r="E13" s="9">
        <f>Municipio!D187</f>
        <v>86</v>
      </c>
      <c r="F13" s="9">
        <f t="shared" si="0"/>
        <v>169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5" customHeight="1" x14ac:dyDescent="0.25">
      <c r="B14" s="13">
        <v>12</v>
      </c>
      <c r="C14" s="12" t="s">
        <v>187</v>
      </c>
      <c r="D14" s="64">
        <f>Municipio!C188</f>
        <v>54</v>
      </c>
      <c r="E14" s="9">
        <f>Municipio!D188</f>
        <v>80</v>
      </c>
      <c r="F14" s="9">
        <f t="shared" si="0"/>
        <v>134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5" customHeight="1" x14ac:dyDescent="0.25">
      <c r="B15" s="13">
        <v>13</v>
      </c>
      <c r="C15" s="12" t="s">
        <v>188</v>
      </c>
      <c r="D15" s="64">
        <f>Municipio!C189</f>
        <v>63</v>
      </c>
      <c r="E15" s="9">
        <f>Municipio!D189</f>
        <v>45</v>
      </c>
      <c r="F15" s="9">
        <f t="shared" si="0"/>
        <v>108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5" customHeight="1" x14ac:dyDescent="0.25">
      <c r="B16" s="82" t="s">
        <v>10</v>
      </c>
      <c r="C16" s="87"/>
      <c r="D16" s="26">
        <f t="shared" ref="D16:L16" si="1">SUM(D3:D15)</f>
        <v>2123</v>
      </c>
      <c r="E16" s="21">
        <f t="shared" si="1"/>
        <v>2067</v>
      </c>
      <c r="F16" s="10">
        <f t="shared" si="1"/>
        <v>4190</v>
      </c>
      <c r="G16" s="17">
        <f t="shared" si="1"/>
        <v>1</v>
      </c>
      <c r="H16" s="17">
        <f t="shared" si="1"/>
        <v>2</v>
      </c>
      <c r="I16" s="17">
        <f t="shared" si="1"/>
        <v>1</v>
      </c>
      <c r="J16" s="17">
        <f t="shared" ref="J16" si="2">SUM(J3:J15)</f>
        <v>1</v>
      </c>
      <c r="K16" s="17">
        <f t="shared" si="1"/>
        <v>1</v>
      </c>
      <c r="L16" s="17">
        <f t="shared" si="1"/>
        <v>0</v>
      </c>
    </row>
    <row r="17" spans="2:12" ht="15" customHeight="1" x14ac:dyDescent="0.25">
      <c r="B17" s="80" t="s">
        <v>43</v>
      </c>
      <c r="C17" s="80"/>
      <c r="D17" s="80"/>
      <c r="E17" s="81" t="s">
        <v>42</v>
      </c>
      <c r="F17" s="81"/>
      <c r="G17" s="81"/>
      <c r="H17" s="81"/>
      <c r="I17" s="81"/>
      <c r="J17" s="81"/>
      <c r="K17" s="81"/>
      <c r="L17" s="81"/>
    </row>
    <row r="18" spans="2:12" ht="15" customHeight="1" x14ac:dyDescent="0.25">
      <c r="B18" s="84" t="s">
        <v>277</v>
      </c>
      <c r="C18" s="84"/>
      <c r="D18" s="84"/>
      <c r="E18" s="85" t="s">
        <v>282</v>
      </c>
      <c r="F18" s="85"/>
      <c r="G18" s="85"/>
      <c r="H18" s="85"/>
      <c r="I18" s="85"/>
      <c r="J18" s="85"/>
      <c r="K18" s="85"/>
      <c r="L18" s="85"/>
    </row>
    <row r="19" spans="2:12" ht="15" customHeight="1" x14ac:dyDescent="0.25">
      <c r="B19" s="78" t="s">
        <v>44</v>
      </c>
      <c r="C19" s="78"/>
      <c r="D19" s="78"/>
      <c r="E19" s="79" t="s">
        <v>280</v>
      </c>
      <c r="F19" s="79"/>
      <c r="G19" s="79"/>
      <c r="H19" s="79"/>
      <c r="I19" s="79"/>
      <c r="J19" s="79"/>
      <c r="K19" s="79"/>
      <c r="L19" s="79"/>
    </row>
    <row r="20" spans="2:12" ht="15" customHeight="1" x14ac:dyDescent="0.25">
      <c r="B20" s="78" t="s">
        <v>286</v>
      </c>
      <c r="C20" s="78"/>
      <c r="D20" s="78"/>
      <c r="E20" s="79" t="s">
        <v>287</v>
      </c>
      <c r="F20" s="79"/>
      <c r="G20" s="79"/>
      <c r="H20" s="79"/>
      <c r="I20" s="79"/>
      <c r="J20" s="79"/>
      <c r="K20" s="79"/>
      <c r="L20" s="79"/>
    </row>
    <row r="23" spans="2:12" x14ac:dyDescent="0.25">
      <c r="D23" s="24">
        <f>D16+E16</f>
        <v>4190</v>
      </c>
    </row>
  </sheetData>
  <mergeCells count="9">
    <mergeCell ref="B20:D20"/>
    <mergeCell ref="E20:L20"/>
    <mergeCell ref="B16:C16"/>
    <mergeCell ref="B17:D17"/>
    <mergeCell ref="E17:L17"/>
    <mergeCell ref="B18:D18"/>
    <mergeCell ref="E18:L18"/>
    <mergeCell ref="B19:D19"/>
    <mergeCell ref="E19:L19"/>
  </mergeCells>
  <pageMargins left="0.7" right="0.7" top="0.75" bottom="0.75" header="0.3" footer="0.3"/>
  <pageSetup paperSize="11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33"/>
  <sheetViews>
    <sheetView workbookViewId="0">
      <selection activeCell="H9" sqref="H9"/>
    </sheetView>
  </sheetViews>
  <sheetFormatPr baseColWidth="10" defaultRowHeight="15" x14ac:dyDescent="0.25"/>
  <cols>
    <col min="2" max="2" width="4.85546875" customWidth="1"/>
    <col min="3" max="3" width="27.85546875" customWidth="1"/>
    <col min="4" max="4" width="6.140625" bestFit="1" customWidth="1"/>
    <col min="5" max="5" width="6.5703125" bestFit="1" customWidth="1"/>
    <col min="6" max="6" width="6.5703125" customWidth="1"/>
    <col min="7" max="12" width="4.7109375" customWidth="1"/>
  </cols>
  <sheetData>
    <row r="2" spans="2:12" ht="12.9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2.95" customHeight="1" x14ac:dyDescent="0.25">
      <c r="B3" s="13">
        <v>1</v>
      </c>
      <c r="C3" s="3" t="s">
        <v>189</v>
      </c>
      <c r="D3" s="63">
        <f>Municipio!C191</f>
        <v>38</v>
      </c>
      <c r="E3" s="9">
        <f>Municipio!D191</f>
        <v>35</v>
      </c>
      <c r="F3" s="9">
        <f>D3+E3</f>
        <v>73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190</v>
      </c>
      <c r="D4" s="64">
        <f>Municipio!C192</f>
        <v>123</v>
      </c>
      <c r="E4" s="9">
        <f>Municipio!D192</f>
        <v>126</v>
      </c>
      <c r="F4" s="9">
        <f t="shared" ref="F4:F25" si="0">D4+E4</f>
        <v>249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191</v>
      </c>
      <c r="D5" s="64">
        <f>Municipio!C193</f>
        <v>19</v>
      </c>
      <c r="E5" s="9">
        <f>Municipio!D193</f>
        <v>28</v>
      </c>
      <c r="F5" s="9">
        <f t="shared" si="0"/>
        <v>47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192</v>
      </c>
      <c r="D6" s="64">
        <f>Municipio!C194</f>
        <v>79</v>
      </c>
      <c r="E6" s="9">
        <f>Municipio!D194</f>
        <v>57</v>
      </c>
      <c r="F6" s="9">
        <f t="shared" si="0"/>
        <v>136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193</v>
      </c>
      <c r="D7" s="64">
        <f>Municipio!C195</f>
        <v>70</v>
      </c>
      <c r="E7" s="9">
        <f>Municipio!D195</f>
        <v>75</v>
      </c>
      <c r="F7" s="9">
        <f t="shared" si="0"/>
        <v>145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194</v>
      </c>
      <c r="D8" s="64">
        <f>Municipio!C196</f>
        <v>87</v>
      </c>
      <c r="E8" s="9">
        <f>Municipio!D196</f>
        <v>99</v>
      </c>
      <c r="F8" s="9">
        <f t="shared" si="0"/>
        <v>186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195</v>
      </c>
      <c r="D9" s="64">
        <f>Municipio!C197</f>
        <v>40</v>
      </c>
      <c r="E9" s="9">
        <f>Municipio!D197</f>
        <v>56</v>
      </c>
      <c r="F9" s="9">
        <f t="shared" si="0"/>
        <v>96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2.95" customHeight="1" x14ac:dyDescent="0.25">
      <c r="B10" s="13">
        <v>8</v>
      </c>
      <c r="C10" s="12" t="s">
        <v>196</v>
      </c>
      <c r="D10" s="64">
        <f>Municipio!C198</f>
        <v>367</v>
      </c>
      <c r="E10" s="9">
        <f>Municipio!D198</f>
        <v>327</v>
      </c>
      <c r="F10" s="9">
        <f t="shared" si="0"/>
        <v>694</v>
      </c>
      <c r="G10" s="15" t="s">
        <v>26</v>
      </c>
      <c r="H10" s="15">
        <v>1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197</v>
      </c>
      <c r="D11" s="64">
        <f>Municipio!C199</f>
        <v>379</v>
      </c>
      <c r="E11" s="9">
        <f>Municipio!D199</f>
        <v>361</v>
      </c>
      <c r="F11" s="9">
        <f t="shared" si="0"/>
        <v>740</v>
      </c>
      <c r="G11" s="15" t="s">
        <v>26</v>
      </c>
      <c r="H11" s="15">
        <v>1</v>
      </c>
      <c r="I11" s="15" t="s">
        <v>26</v>
      </c>
      <c r="J11" s="15">
        <v>1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198</v>
      </c>
      <c r="D12" s="64">
        <f>Municipio!C200</f>
        <v>48</v>
      </c>
      <c r="E12" s="9">
        <f>Municipio!D200</f>
        <v>62</v>
      </c>
      <c r="F12" s="9">
        <f t="shared" si="0"/>
        <v>110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199</v>
      </c>
      <c r="D13" s="64">
        <f>Municipio!C201</f>
        <v>127</v>
      </c>
      <c r="E13" s="9">
        <f>Municipio!D201</f>
        <v>156</v>
      </c>
      <c r="F13" s="9">
        <f t="shared" si="0"/>
        <v>283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2.95" customHeight="1" x14ac:dyDescent="0.25">
      <c r="B14" s="13">
        <v>12</v>
      </c>
      <c r="C14" s="12" t="s">
        <v>200</v>
      </c>
      <c r="D14" s="64">
        <f>Municipio!C202</f>
        <v>11</v>
      </c>
      <c r="E14" s="9">
        <f>Municipio!D202</f>
        <v>14</v>
      </c>
      <c r="F14" s="9">
        <f t="shared" si="0"/>
        <v>25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201</v>
      </c>
      <c r="D15" s="64">
        <f>Municipio!C203</f>
        <v>103</v>
      </c>
      <c r="E15" s="9">
        <f>Municipio!D203</f>
        <v>110</v>
      </c>
      <c r="F15" s="9">
        <f t="shared" si="0"/>
        <v>213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202</v>
      </c>
      <c r="D16" s="64">
        <f>Municipio!C204</f>
        <v>64</v>
      </c>
      <c r="E16" s="9">
        <f>Municipio!D204</f>
        <v>66</v>
      </c>
      <c r="F16" s="9">
        <f t="shared" si="0"/>
        <v>130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203</v>
      </c>
      <c r="D17" s="64">
        <f>Municipio!C205</f>
        <v>12</v>
      </c>
      <c r="E17" s="9">
        <f>Municipio!D205</f>
        <v>17</v>
      </c>
      <c r="F17" s="9">
        <f t="shared" si="0"/>
        <v>29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</row>
    <row r="18" spans="2:12" ht="12.95" customHeight="1" x14ac:dyDescent="0.25">
      <c r="B18" s="13">
        <v>16</v>
      </c>
      <c r="C18" s="12" t="s">
        <v>204</v>
      </c>
      <c r="D18" s="64">
        <f>Municipio!C206</f>
        <v>109</v>
      </c>
      <c r="E18" s="9">
        <f>Municipio!D206</f>
        <v>109</v>
      </c>
      <c r="F18" s="9">
        <f t="shared" si="0"/>
        <v>218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2.95" customHeight="1" x14ac:dyDescent="0.25">
      <c r="B19" s="13">
        <v>17</v>
      </c>
      <c r="C19" s="12" t="s">
        <v>205</v>
      </c>
      <c r="D19" s="64">
        <f>Municipio!C207</f>
        <v>4</v>
      </c>
      <c r="E19" s="9">
        <f>Municipio!D207</f>
        <v>8</v>
      </c>
      <c r="F19" s="9">
        <f t="shared" si="0"/>
        <v>12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2.95" customHeight="1" x14ac:dyDescent="0.25">
      <c r="B20" s="13">
        <v>18</v>
      </c>
      <c r="C20" s="12" t="s">
        <v>206</v>
      </c>
      <c r="D20" s="64">
        <f>Municipio!C208</f>
        <v>506</v>
      </c>
      <c r="E20" s="9">
        <f>Municipio!D208</f>
        <v>460</v>
      </c>
      <c r="F20" s="9">
        <f t="shared" si="0"/>
        <v>966</v>
      </c>
      <c r="G20" s="15" t="s">
        <v>26</v>
      </c>
      <c r="H20" s="15">
        <v>1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2.95" customHeight="1" x14ac:dyDescent="0.25">
      <c r="B21" s="13">
        <v>19</v>
      </c>
      <c r="C21" s="12" t="s">
        <v>207</v>
      </c>
      <c r="D21" s="64">
        <f>Municipio!C209</f>
        <v>25</v>
      </c>
      <c r="E21" s="9">
        <f>Municipio!D209</f>
        <v>33</v>
      </c>
      <c r="F21" s="9">
        <f t="shared" si="0"/>
        <v>58</v>
      </c>
      <c r="G21" s="15" t="s">
        <v>26</v>
      </c>
      <c r="H21" s="15" t="s">
        <v>26</v>
      </c>
      <c r="I21" s="15" t="s">
        <v>26</v>
      </c>
      <c r="J21" s="15" t="s">
        <v>26</v>
      </c>
      <c r="K21" s="15" t="s">
        <v>26</v>
      </c>
      <c r="L21" s="15" t="s">
        <v>26</v>
      </c>
    </row>
    <row r="22" spans="2:12" ht="12.95" customHeight="1" x14ac:dyDescent="0.25">
      <c r="B22" s="13">
        <v>20</v>
      </c>
      <c r="C22" s="12" t="s">
        <v>208</v>
      </c>
      <c r="D22" s="64">
        <f>Municipio!C210</f>
        <v>142</v>
      </c>
      <c r="E22" s="9">
        <f>Municipio!D210</f>
        <v>136</v>
      </c>
      <c r="F22" s="9">
        <f t="shared" si="0"/>
        <v>278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2.95" customHeight="1" x14ac:dyDescent="0.25">
      <c r="B23" s="13">
        <v>21</v>
      </c>
      <c r="C23" s="12" t="s">
        <v>209</v>
      </c>
      <c r="D23" s="64">
        <f>Municipio!C211</f>
        <v>265</v>
      </c>
      <c r="E23" s="9">
        <f>Municipio!D211</f>
        <v>266</v>
      </c>
      <c r="F23" s="9">
        <f t="shared" si="0"/>
        <v>531</v>
      </c>
      <c r="G23" s="15">
        <v>1</v>
      </c>
      <c r="H23" s="15" t="s">
        <v>26</v>
      </c>
      <c r="I23" s="15" t="s">
        <v>26</v>
      </c>
      <c r="J23" s="15">
        <v>1</v>
      </c>
      <c r="K23" s="15" t="s">
        <v>26</v>
      </c>
      <c r="L23" s="15" t="s">
        <v>26</v>
      </c>
    </row>
    <row r="24" spans="2:12" ht="12.95" customHeight="1" x14ac:dyDescent="0.25">
      <c r="B24" s="13">
        <v>22</v>
      </c>
      <c r="C24" s="12" t="s">
        <v>210</v>
      </c>
      <c r="D24" s="64">
        <f>Municipio!C212</f>
        <v>55</v>
      </c>
      <c r="E24" s="9">
        <f>Municipio!D212</f>
        <v>52</v>
      </c>
      <c r="F24" s="9">
        <f t="shared" si="0"/>
        <v>107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2.95" customHeight="1" x14ac:dyDescent="0.25">
      <c r="B25" s="13">
        <v>23</v>
      </c>
      <c r="C25" s="12" t="s">
        <v>211</v>
      </c>
      <c r="D25" s="64">
        <f>Municipio!C213</f>
        <v>889</v>
      </c>
      <c r="E25" s="9">
        <f>Municipio!D213</f>
        <v>873</v>
      </c>
      <c r="F25" s="9">
        <f t="shared" si="0"/>
        <v>1762</v>
      </c>
      <c r="G25" s="15">
        <v>1</v>
      </c>
      <c r="H25" s="15" t="s">
        <v>26</v>
      </c>
      <c r="I25" s="15">
        <v>1</v>
      </c>
      <c r="J25" s="15">
        <v>4</v>
      </c>
      <c r="K25" s="15" t="s">
        <v>26</v>
      </c>
      <c r="L25" s="15">
        <v>1</v>
      </c>
    </row>
    <row r="26" spans="2:12" ht="12.95" customHeight="1" x14ac:dyDescent="0.25">
      <c r="B26" s="82" t="s">
        <v>10</v>
      </c>
      <c r="C26" s="87"/>
      <c r="D26" s="26">
        <f t="shared" ref="D26:L26" si="1">SUM(D3:D25)</f>
        <v>3562</v>
      </c>
      <c r="E26" s="21">
        <f t="shared" si="1"/>
        <v>3526</v>
      </c>
      <c r="F26" s="10">
        <f t="shared" si="1"/>
        <v>7088</v>
      </c>
      <c r="G26" s="17">
        <f t="shared" si="1"/>
        <v>2</v>
      </c>
      <c r="H26" s="17">
        <f t="shared" si="1"/>
        <v>3</v>
      </c>
      <c r="I26" s="17">
        <f t="shared" si="1"/>
        <v>1</v>
      </c>
      <c r="J26" s="17">
        <f t="shared" ref="J26" si="2">SUM(J3:J25)</f>
        <v>6</v>
      </c>
      <c r="K26" s="17">
        <f t="shared" si="1"/>
        <v>0</v>
      </c>
      <c r="L26" s="17">
        <f t="shared" si="1"/>
        <v>1</v>
      </c>
    </row>
    <row r="27" spans="2:12" ht="12.75" customHeight="1" x14ac:dyDescent="0.25">
      <c r="B27" s="80" t="s">
        <v>43</v>
      </c>
      <c r="C27" s="80"/>
      <c r="D27" s="80"/>
      <c r="E27" s="81" t="s">
        <v>42</v>
      </c>
      <c r="F27" s="81"/>
      <c r="G27" s="81"/>
      <c r="H27" s="81"/>
      <c r="I27" s="81"/>
      <c r="J27" s="81"/>
      <c r="K27" s="81"/>
      <c r="L27" s="81"/>
    </row>
    <row r="28" spans="2:12" ht="11.1" customHeight="1" x14ac:dyDescent="0.25">
      <c r="B28" s="84" t="s">
        <v>277</v>
      </c>
      <c r="C28" s="84"/>
      <c r="D28" s="84"/>
      <c r="E28" s="85" t="s">
        <v>282</v>
      </c>
      <c r="F28" s="85"/>
      <c r="G28" s="85"/>
      <c r="H28" s="85"/>
      <c r="I28" s="85"/>
      <c r="J28" s="85"/>
      <c r="K28" s="85"/>
      <c r="L28" s="85"/>
    </row>
    <row r="29" spans="2:12" ht="11.1" customHeight="1" x14ac:dyDescent="0.25">
      <c r="B29" s="78" t="s">
        <v>44</v>
      </c>
      <c r="C29" s="78"/>
      <c r="D29" s="78"/>
      <c r="E29" s="79" t="s">
        <v>280</v>
      </c>
      <c r="F29" s="79"/>
      <c r="G29" s="79"/>
      <c r="H29" s="79"/>
      <c r="I29" s="79"/>
      <c r="J29" s="79"/>
      <c r="K29" s="79"/>
      <c r="L29" s="79"/>
    </row>
    <row r="30" spans="2:12" ht="11.1" customHeight="1" x14ac:dyDescent="0.25">
      <c r="B30" s="78" t="s">
        <v>286</v>
      </c>
      <c r="C30" s="78"/>
      <c r="D30" s="78"/>
      <c r="E30" s="79" t="s">
        <v>287</v>
      </c>
      <c r="F30" s="79"/>
      <c r="G30" s="79"/>
      <c r="H30" s="79"/>
      <c r="I30" s="79"/>
      <c r="J30" s="79"/>
      <c r="K30" s="79"/>
      <c r="L30" s="79"/>
    </row>
    <row r="33" spans="4:4" x14ac:dyDescent="0.25">
      <c r="D33" s="24">
        <f>D26+E26</f>
        <v>7088</v>
      </c>
    </row>
  </sheetData>
  <mergeCells count="9">
    <mergeCell ref="B30:D30"/>
    <mergeCell ref="E30:L30"/>
    <mergeCell ref="B26:C26"/>
    <mergeCell ref="B27:D27"/>
    <mergeCell ref="E27:L27"/>
    <mergeCell ref="B28:D28"/>
    <mergeCell ref="E28:L28"/>
    <mergeCell ref="B29:D29"/>
    <mergeCell ref="E29:L29"/>
  </mergeCells>
  <pageMargins left="0.7" right="0.7" top="0.75" bottom="0.75" header="0.3" footer="0.3"/>
  <pageSetup paperSize="11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M30"/>
  <sheetViews>
    <sheetView topLeftCell="A2" workbookViewId="0">
      <selection activeCell="D3" sqref="D3"/>
    </sheetView>
  </sheetViews>
  <sheetFormatPr baseColWidth="10" defaultRowHeight="15" x14ac:dyDescent="0.25"/>
  <cols>
    <col min="2" max="2" width="4.85546875" customWidth="1"/>
    <col min="3" max="3" width="27.85546875" customWidth="1"/>
    <col min="4" max="6" width="8.5703125" customWidth="1"/>
    <col min="7" max="13" width="4.7109375" customWidth="1"/>
  </cols>
  <sheetData>
    <row r="2" spans="2:13" ht="1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290</v>
      </c>
      <c r="J2" s="5" t="s">
        <v>25</v>
      </c>
      <c r="K2" s="5" t="s">
        <v>23</v>
      </c>
      <c r="L2" s="5" t="s">
        <v>284</v>
      </c>
      <c r="M2" s="5" t="s">
        <v>285</v>
      </c>
    </row>
    <row r="3" spans="2:13" ht="15" customHeight="1" x14ac:dyDescent="0.25">
      <c r="B3" s="13">
        <v>1</v>
      </c>
      <c r="C3" s="3" t="s">
        <v>212</v>
      </c>
      <c r="D3" s="63">
        <f>Municipio!C215</f>
        <v>30</v>
      </c>
      <c r="E3" s="9">
        <f>Municipio!D215</f>
        <v>27</v>
      </c>
      <c r="F3" s="9">
        <f>D3+E3</f>
        <v>57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  <c r="M3" s="15" t="s">
        <v>26</v>
      </c>
    </row>
    <row r="4" spans="2:13" ht="15" customHeight="1" x14ac:dyDescent="0.25">
      <c r="B4" s="13">
        <v>2</v>
      </c>
      <c r="C4" s="12" t="s">
        <v>213</v>
      </c>
      <c r="D4" s="64">
        <f>Municipio!C216</f>
        <v>153</v>
      </c>
      <c r="E4" s="9">
        <f>Municipio!D216</f>
        <v>176</v>
      </c>
      <c r="F4" s="9">
        <f t="shared" ref="F4:F22" si="0">D4+E4</f>
        <v>329</v>
      </c>
      <c r="G4" s="15" t="s">
        <v>26</v>
      </c>
      <c r="H4" s="15">
        <v>1</v>
      </c>
      <c r="I4" s="15" t="s">
        <v>26</v>
      </c>
      <c r="J4" s="15" t="s">
        <v>26</v>
      </c>
      <c r="K4" s="15">
        <v>1</v>
      </c>
      <c r="L4" s="15">
        <v>1</v>
      </c>
      <c r="M4" s="15" t="s">
        <v>26</v>
      </c>
    </row>
    <row r="5" spans="2:13" ht="15" customHeight="1" x14ac:dyDescent="0.25">
      <c r="B5" s="13">
        <v>3</v>
      </c>
      <c r="C5" s="12" t="s">
        <v>214</v>
      </c>
      <c r="D5" s="64">
        <f>Municipio!C217</f>
        <v>18</v>
      </c>
      <c r="E5" s="9">
        <f>Municipio!D217</f>
        <v>17</v>
      </c>
      <c r="F5" s="9">
        <f t="shared" si="0"/>
        <v>35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  <c r="M5" s="15" t="s">
        <v>26</v>
      </c>
    </row>
    <row r="6" spans="2:13" ht="15" customHeight="1" x14ac:dyDescent="0.25">
      <c r="B6" s="13">
        <v>4</v>
      </c>
      <c r="C6" s="12" t="s">
        <v>215</v>
      </c>
      <c r="D6" s="64">
        <f>Municipio!C218</f>
        <v>160</v>
      </c>
      <c r="E6" s="9">
        <f>Municipio!D218</f>
        <v>189</v>
      </c>
      <c r="F6" s="9">
        <f t="shared" si="0"/>
        <v>349</v>
      </c>
      <c r="G6" s="15" t="s">
        <v>26</v>
      </c>
      <c r="H6" s="15">
        <v>1</v>
      </c>
      <c r="I6" s="15" t="s">
        <v>26</v>
      </c>
      <c r="J6" s="15" t="s">
        <v>26</v>
      </c>
      <c r="K6" s="15">
        <v>1</v>
      </c>
      <c r="L6" s="15" t="s">
        <v>26</v>
      </c>
      <c r="M6" s="15" t="s">
        <v>26</v>
      </c>
    </row>
    <row r="7" spans="2:13" ht="15" customHeight="1" x14ac:dyDescent="0.25">
      <c r="B7" s="13">
        <v>5</v>
      </c>
      <c r="C7" s="12" t="s">
        <v>216</v>
      </c>
      <c r="D7" s="64">
        <f>Municipio!C219</f>
        <v>490</v>
      </c>
      <c r="E7" s="9">
        <f>Municipio!D219</f>
        <v>534</v>
      </c>
      <c r="F7" s="9">
        <f t="shared" si="0"/>
        <v>1024</v>
      </c>
      <c r="G7" s="15" t="s">
        <v>26</v>
      </c>
      <c r="H7" s="15">
        <v>1</v>
      </c>
      <c r="I7" s="15" t="s">
        <v>26</v>
      </c>
      <c r="J7" s="15">
        <v>1</v>
      </c>
      <c r="K7" s="15">
        <v>1</v>
      </c>
      <c r="L7" s="15" t="s">
        <v>26</v>
      </c>
      <c r="M7" s="15" t="s">
        <v>26</v>
      </c>
    </row>
    <row r="8" spans="2:13" ht="15" customHeight="1" x14ac:dyDescent="0.25">
      <c r="B8" s="13">
        <v>6</v>
      </c>
      <c r="C8" s="12" t="s">
        <v>217</v>
      </c>
      <c r="D8" s="64">
        <f>Municipio!C220</f>
        <v>44</v>
      </c>
      <c r="E8" s="9">
        <f>Municipio!D220</f>
        <v>42</v>
      </c>
      <c r="F8" s="9">
        <f t="shared" si="0"/>
        <v>86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  <c r="M8" s="15" t="s">
        <v>26</v>
      </c>
    </row>
    <row r="9" spans="2:13" ht="15" customHeight="1" x14ac:dyDescent="0.25">
      <c r="B9" s="13">
        <v>7</v>
      </c>
      <c r="C9" s="12" t="s">
        <v>218</v>
      </c>
      <c r="D9" s="64">
        <f>Municipio!C221</f>
        <v>203</v>
      </c>
      <c r="E9" s="9">
        <f>Municipio!D221</f>
        <v>195</v>
      </c>
      <c r="F9" s="9">
        <f t="shared" si="0"/>
        <v>398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  <c r="M9" s="15" t="s">
        <v>26</v>
      </c>
    </row>
    <row r="10" spans="2:13" ht="15" customHeight="1" x14ac:dyDescent="0.25">
      <c r="B10" s="13">
        <v>8</v>
      </c>
      <c r="C10" s="12" t="s">
        <v>219</v>
      </c>
      <c r="D10" s="64">
        <f>Municipio!C222</f>
        <v>173</v>
      </c>
      <c r="E10" s="9">
        <f>Municipio!D222</f>
        <v>227</v>
      </c>
      <c r="F10" s="9">
        <f t="shared" si="0"/>
        <v>400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  <c r="M10" s="15" t="s">
        <v>26</v>
      </c>
    </row>
    <row r="11" spans="2:13" ht="15" customHeight="1" x14ac:dyDescent="0.25">
      <c r="B11" s="13">
        <v>9</v>
      </c>
      <c r="C11" s="12" t="s">
        <v>220</v>
      </c>
      <c r="D11" s="64">
        <f>Municipio!C223</f>
        <v>116</v>
      </c>
      <c r="E11" s="9">
        <f>Municipio!D223</f>
        <v>137</v>
      </c>
      <c r="F11" s="9">
        <f t="shared" si="0"/>
        <v>253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  <c r="M11" s="15" t="s">
        <v>26</v>
      </c>
    </row>
    <row r="12" spans="2:13" ht="15" customHeight="1" x14ac:dyDescent="0.25">
      <c r="B12" s="13">
        <v>10</v>
      </c>
      <c r="C12" s="12" t="s">
        <v>221</v>
      </c>
      <c r="D12" s="64">
        <f>Municipio!C224</f>
        <v>296</v>
      </c>
      <c r="E12" s="9">
        <f>Municipio!D224</f>
        <v>331</v>
      </c>
      <c r="F12" s="9">
        <f t="shared" si="0"/>
        <v>627</v>
      </c>
      <c r="G12" s="15" t="s">
        <v>26</v>
      </c>
      <c r="H12" s="15">
        <v>1</v>
      </c>
      <c r="I12" s="15" t="s">
        <v>26</v>
      </c>
      <c r="J12" s="15" t="s">
        <v>26</v>
      </c>
      <c r="K12" s="15" t="s">
        <v>26</v>
      </c>
      <c r="L12" s="15">
        <v>1</v>
      </c>
      <c r="M12" s="15" t="s">
        <v>26</v>
      </c>
    </row>
    <row r="13" spans="2:13" ht="15" customHeight="1" x14ac:dyDescent="0.25">
      <c r="B13" s="13">
        <v>11</v>
      </c>
      <c r="C13" s="12" t="s">
        <v>222</v>
      </c>
      <c r="D13" s="64">
        <f>Municipio!C225</f>
        <v>2</v>
      </c>
      <c r="E13" s="9">
        <f>Municipio!D225</f>
        <v>5</v>
      </c>
      <c r="F13" s="9">
        <f t="shared" si="0"/>
        <v>7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  <c r="M13" s="15" t="s">
        <v>26</v>
      </c>
    </row>
    <row r="14" spans="2:13" ht="15" customHeight="1" x14ac:dyDescent="0.25">
      <c r="B14" s="13">
        <v>12</v>
      </c>
      <c r="C14" s="12" t="s">
        <v>223</v>
      </c>
      <c r="D14" s="64">
        <f>Municipio!C226</f>
        <v>28</v>
      </c>
      <c r="E14" s="9">
        <f>Municipio!D226</f>
        <v>27</v>
      </c>
      <c r="F14" s="9">
        <f t="shared" si="0"/>
        <v>55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  <c r="M14" s="15" t="s">
        <v>26</v>
      </c>
    </row>
    <row r="15" spans="2:13" ht="15" customHeight="1" x14ac:dyDescent="0.25">
      <c r="B15" s="13">
        <v>13</v>
      </c>
      <c r="C15" s="12" t="s">
        <v>224</v>
      </c>
      <c r="D15" s="64">
        <f>Municipio!C227</f>
        <v>27</v>
      </c>
      <c r="E15" s="9">
        <f>Municipio!D227</f>
        <v>44</v>
      </c>
      <c r="F15" s="9">
        <f t="shared" si="0"/>
        <v>71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  <c r="M15" s="15" t="s">
        <v>26</v>
      </c>
    </row>
    <row r="16" spans="2:13" ht="15" customHeight="1" x14ac:dyDescent="0.25">
      <c r="B16" s="13">
        <v>14</v>
      </c>
      <c r="C16" s="12" t="s">
        <v>225</v>
      </c>
      <c r="D16" s="64">
        <f>Municipio!C228</f>
        <v>10</v>
      </c>
      <c r="E16" s="9">
        <f>Municipio!D228</f>
        <v>18</v>
      </c>
      <c r="F16" s="9">
        <f t="shared" si="0"/>
        <v>28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  <c r="M16" s="15" t="s">
        <v>26</v>
      </c>
    </row>
    <row r="17" spans="2:13" ht="15" customHeight="1" x14ac:dyDescent="0.25">
      <c r="B17" s="13">
        <v>15</v>
      </c>
      <c r="C17" s="12" t="s">
        <v>226</v>
      </c>
      <c r="D17" s="64">
        <f>Municipio!C229</f>
        <v>114</v>
      </c>
      <c r="E17" s="9">
        <f>Municipio!D229</f>
        <v>138</v>
      </c>
      <c r="F17" s="9">
        <f t="shared" si="0"/>
        <v>252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  <c r="M17" s="15" t="s">
        <v>26</v>
      </c>
    </row>
    <row r="18" spans="2:13" ht="15" customHeight="1" x14ac:dyDescent="0.25">
      <c r="B18" s="13">
        <v>16</v>
      </c>
      <c r="C18" s="12" t="s">
        <v>227</v>
      </c>
      <c r="D18" s="64">
        <f>Municipio!C230</f>
        <v>18</v>
      </c>
      <c r="E18" s="9">
        <f>Municipio!D230</f>
        <v>25</v>
      </c>
      <c r="F18" s="9">
        <f t="shared" si="0"/>
        <v>43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  <c r="M18" s="15" t="s">
        <v>26</v>
      </c>
    </row>
    <row r="19" spans="2:13" ht="15" customHeight="1" x14ac:dyDescent="0.25">
      <c r="B19" s="13">
        <v>17</v>
      </c>
      <c r="C19" s="12" t="s">
        <v>228</v>
      </c>
      <c r="D19" s="64">
        <f>Municipio!C231</f>
        <v>3145</v>
      </c>
      <c r="E19" s="9">
        <f>Municipio!D231</f>
        <v>2807</v>
      </c>
      <c r="F19" s="9">
        <f t="shared" si="0"/>
        <v>5952</v>
      </c>
      <c r="G19" s="15">
        <v>1</v>
      </c>
      <c r="H19" s="15" t="s">
        <v>26</v>
      </c>
      <c r="I19" s="15">
        <v>1</v>
      </c>
      <c r="J19" s="15">
        <v>5</v>
      </c>
      <c r="K19" s="15">
        <v>4</v>
      </c>
      <c r="L19" s="15">
        <v>1</v>
      </c>
      <c r="M19" s="15">
        <v>1</v>
      </c>
    </row>
    <row r="20" spans="2:13" ht="15" customHeight="1" x14ac:dyDescent="0.25">
      <c r="B20" s="13">
        <v>18</v>
      </c>
      <c r="C20" s="12" t="s">
        <v>229</v>
      </c>
      <c r="D20" s="64">
        <f>Municipio!C232</f>
        <v>396</v>
      </c>
      <c r="E20" s="9">
        <f>Municipio!D232</f>
        <v>447</v>
      </c>
      <c r="F20" s="9">
        <f t="shared" si="0"/>
        <v>843</v>
      </c>
      <c r="G20" s="15" t="s">
        <v>26</v>
      </c>
      <c r="H20" s="15">
        <v>1</v>
      </c>
      <c r="I20" s="15" t="s">
        <v>26</v>
      </c>
      <c r="J20" s="15" t="s">
        <v>26</v>
      </c>
      <c r="K20" s="15" t="s">
        <v>26</v>
      </c>
      <c r="L20" s="15" t="s">
        <v>26</v>
      </c>
      <c r="M20" s="15" t="s">
        <v>26</v>
      </c>
    </row>
    <row r="21" spans="2:13" ht="15" customHeight="1" x14ac:dyDescent="0.25">
      <c r="B21" s="13">
        <v>19</v>
      </c>
      <c r="C21" s="12" t="s">
        <v>230</v>
      </c>
      <c r="D21" s="64">
        <f>Municipio!C233</f>
        <v>53</v>
      </c>
      <c r="E21" s="9">
        <f>Municipio!D233</f>
        <v>59</v>
      </c>
      <c r="F21" s="9">
        <f t="shared" si="0"/>
        <v>112</v>
      </c>
      <c r="G21" s="15" t="s">
        <v>26</v>
      </c>
      <c r="H21" s="15" t="s">
        <v>26</v>
      </c>
      <c r="I21" s="15" t="s">
        <v>26</v>
      </c>
      <c r="J21" s="15" t="s">
        <v>26</v>
      </c>
      <c r="K21" s="15" t="s">
        <v>26</v>
      </c>
      <c r="L21" s="15" t="s">
        <v>26</v>
      </c>
      <c r="M21" s="15" t="s">
        <v>26</v>
      </c>
    </row>
    <row r="22" spans="2:13" ht="15" customHeight="1" x14ac:dyDescent="0.25">
      <c r="B22" s="13">
        <v>20</v>
      </c>
      <c r="C22" s="12" t="s">
        <v>231</v>
      </c>
      <c r="D22" s="65">
        <f>Municipio!C234</f>
        <v>33</v>
      </c>
      <c r="E22" s="9">
        <f>Municipio!D234</f>
        <v>40</v>
      </c>
      <c r="F22" s="9">
        <f t="shared" si="0"/>
        <v>73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  <c r="M22" s="15" t="s">
        <v>26</v>
      </c>
    </row>
    <row r="23" spans="2:13" ht="15" customHeight="1" x14ac:dyDescent="0.25">
      <c r="B23" s="82" t="s">
        <v>10</v>
      </c>
      <c r="C23" s="83"/>
      <c r="D23" s="62">
        <f t="shared" ref="D23:M23" si="1">SUM(D3:D22)</f>
        <v>5509</v>
      </c>
      <c r="E23" s="21">
        <f t="shared" si="1"/>
        <v>5485</v>
      </c>
      <c r="F23" s="10">
        <f t="shared" si="1"/>
        <v>10994</v>
      </c>
      <c r="G23" s="17">
        <f t="shared" si="1"/>
        <v>1</v>
      </c>
      <c r="H23" s="17">
        <f t="shared" si="1"/>
        <v>5</v>
      </c>
      <c r="I23" s="17">
        <f>SUM(I3:I22)</f>
        <v>1</v>
      </c>
      <c r="J23" s="17">
        <f t="shared" si="1"/>
        <v>6</v>
      </c>
      <c r="K23" s="17">
        <f t="shared" ref="K23" si="2">SUM(K3:K22)</f>
        <v>7</v>
      </c>
      <c r="L23" s="17">
        <f t="shared" si="1"/>
        <v>3</v>
      </c>
      <c r="M23" s="17">
        <f t="shared" si="1"/>
        <v>1</v>
      </c>
    </row>
    <row r="24" spans="2:13" ht="15" customHeight="1" x14ac:dyDescent="0.25">
      <c r="B24" s="80" t="s">
        <v>43</v>
      </c>
      <c r="C24" s="80"/>
      <c r="D24" s="80"/>
      <c r="E24" s="81" t="s">
        <v>42</v>
      </c>
      <c r="F24" s="81"/>
      <c r="G24" s="81"/>
      <c r="H24" s="81"/>
      <c r="I24" s="81"/>
      <c r="J24" s="81"/>
      <c r="K24" s="81"/>
      <c r="L24" s="81"/>
      <c r="M24" s="81"/>
    </row>
    <row r="25" spans="2:13" ht="15" customHeight="1" x14ac:dyDescent="0.25">
      <c r="B25" s="84" t="s">
        <v>277</v>
      </c>
      <c r="C25" s="84"/>
      <c r="D25" s="84"/>
      <c r="E25" s="85" t="s">
        <v>282</v>
      </c>
      <c r="F25" s="85"/>
      <c r="G25" s="85"/>
      <c r="H25" s="85"/>
      <c r="I25" s="85"/>
      <c r="J25" s="85"/>
      <c r="K25" s="85"/>
      <c r="L25" s="85"/>
      <c r="M25" s="85"/>
    </row>
    <row r="26" spans="2:13" ht="15" customHeight="1" x14ac:dyDescent="0.25">
      <c r="B26" s="78" t="s">
        <v>291</v>
      </c>
      <c r="C26" s="78"/>
      <c r="D26" s="78"/>
      <c r="E26" s="33" t="s">
        <v>279</v>
      </c>
      <c r="F26" s="33"/>
      <c r="G26" s="33"/>
      <c r="H26" s="33"/>
      <c r="I26" s="33"/>
      <c r="J26" s="33"/>
      <c r="K26" s="33"/>
      <c r="L26" s="33"/>
      <c r="M26" s="33"/>
    </row>
    <row r="27" spans="2:13" ht="15" customHeight="1" x14ac:dyDescent="0.25">
      <c r="B27" s="78" t="s">
        <v>44</v>
      </c>
      <c r="C27" s="78"/>
      <c r="D27" s="78"/>
      <c r="E27" s="79" t="s">
        <v>293</v>
      </c>
      <c r="F27" s="79"/>
      <c r="G27" s="79"/>
      <c r="H27" s="79"/>
      <c r="I27" s="79"/>
      <c r="J27" s="79"/>
      <c r="K27" s="79"/>
      <c r="L27" s="79"/>
      <c r="M27" s="79"/>
    </row>
    <row r="28" spans="2:13" x14ac:dyDescent="0.25">
      <c r="B28" s="78" t="s">
        <v>292</v>
      </c>
      <c r="C28" s="78"/>
      <c r="D28" s="78"/>
      <c r="E28" s="86"/>
      <c r="F28" s="86"/>
      <c r="G28" s="86"/>
      <c r="H28" s="86"/>
      <c r="I28" s="86"/>
      <c r="J28" s="86"/>
      <c r="K28" s="86"/>
      <c r="L28" s="86"/>
      <c r="M28" s="86"/>
    </row>
    <row r="30" spans="2:13" x14ac:dyDescent="0.25">
      <c r="E30" s="24">
        <f>D23+E23</f>
        <v>10994</v>
      </c>
      <c r="F30" s="24"/>
    </row>
  </sheetData>
  <mergeCells count="10">
    <mergeCell ref="B28:D28"/>
    <mergeCell ref="E28:M28"/>
    <mergeCell ref="B27:D27"/>
    <mergeCell ref="E27:M27"/>
    <mergeCell ref="B23:C23"/>
    <mergeCell ref="B24:D24"/>
    <mergeCell ref="E24:M24"/>
    <mergeCell ref="B25:D25"/>
    <mergeCell ref="E25:M25"/>
    <mergeCell ref="B26:D26"/>
  </mergeCells>
  <pageMargins left="0.7" right="0.7" top="0.75" bottom="0.75" header="0.3" footer="0.3"/>
  <pageSetup paperSize="11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35"/>
  <sheetViews>
    <sheetView workbookViewId="0">
      <selection activeCell="N18" sqref="N18"/>
    </sheetView>
  </sheetViews>
  <sheetFormatPr baseColWidth="10" defaultRowHeight="15" x14ac:dyDescent="0.25"/>
  <cols>
    <col min="2" max="2" width="4.85546875" customWidth="1"/>
    <col min="3" max="3" width="27.85546875" customWidth="1"/>
    <col min="4" max="6" width="8.5703125" customWidth="1"/>
    <col min="7" max="12" width="4.7109375" customWidth="1"/>
  </cols>
  <sheetData>
    <row r="2" spans="2:12" ht="1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5" customHeight="1" x14ac:dyDescent="0.25">
      <c r="B3" s="13">
        <v>1</v>
      </c>
      <c r="C3" s="3" t="s">
        <v>232</v>
      </c>
      <c r="D3" s="63">
        <f>Municipio!C236</f>
        <v>8</v>
      </c>
      <c r="E3" s="9">
        <f>Municipio!D236</f>
        <v>14</v>
      </c>
      <c r="F3" s="9">
        <f>D3+E3</f>
        <v>22</v>
      </c>
      <c r="G3" s="19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5" customHeight="1" x14ac:dyDescent="0.25">
      <c r="B4" s="13">
        <v>2</v>
      </c>
      <c r="C4" s="12" t="s">
        <v>233</v>
      </c>
      <c r="D4" s="64">
        <f>Municipio!C237</f>
        <v>42</v>
      </c>
      <c r="E4" s="9">
        <f>Municipio!D237</f>
        <v>49</v>
      </c>
      <c r="F4" s="9">
        <f t="shared" ref="F4:F28" si="0">D4+E4</f>
        <v>91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5" customHeight="1" x14ac:dyDescent="0.25">
      <c r="B5" s="13">
        <v>3</v>
      </c>
      <c r="C5" s="12" t="s">
        <v>234</v>
      </c>
      <c r="D5" s="64">
        <f>Municipio!C238</f>
        <v>79</v>
      </c>
      <c r="E5" s="9">
        <f>Municipio!D238</f>
        <v>94</v>
      </c>
      <c r="F5" s="9">
        <f t="shared" si="0"/>
        <v>173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5" customHeight="1" x14ac:dyDescent="0.25">
      <c r="B6" s="13">
        <v>4</v>
      </c>
      <c r="C6" s="12" t="s">
        <v>235</v>
      </c>
      <c r="D6" s="64">
        <f>Municipio!C239</f>
        <v>88</v>
      </c>
      <c r="E6" s="9">
        <f>Municipio!D239</f>
        <v>100</v>
      </c>
      <c r="F6" s="9">
        <f t="shared" si="0"/>
        <v>188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5" customHeight="1" x14ac:dyDescent="0.25">
      <c r="B7" s="13">
        <v>5</v>
      </c>
      <c r="C7" s="12" t="s">
        <v>236</v>
      </c>
      <c r="D7" s="64">
        <f>Municipio!C240</f>
        <v>59</v>
      </c>
      <c r="E7" s="9">
        <f>Municipio!D240</f>
        <v>68</v>
      </c>
      <c r="F7" s="9">
        <f t="shared" si="0"/>
        <v>127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5" customHeight="1" x14ac:dyDescent="0.25">
      <c r="B8" s="13">
        <v>6</v>
      </c>
      <c r="C8" s="12" t="s">
        <v>237</v>
      </c>
      <c r="D8" s="64">
        <f>Municipio!C241</f>
        <v>51</v>
      </c>
      <c r="E8" s="9">
        <f>Municipio!D241</f>
        <v>43</v>
      </c>
      <c r="F8" s="9">
        <f t="shared" si="0"/>
        <v>94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5" customHeight="1" x14ac:dyDescent="0.25">
      <c r="B9" s="13">
        <v>7</v>
      </c>
      <c r="C9" s="12" t="s">
        <v>135</v>
      </c>
      <c r="D9" s="64">
        <f>Municipio!C242</f>
        <v>19</v>
      </c>
      <c r="E9" s="9">
        <f>Municipio!D242</f>
        <v>16</v>
      </c>
      <c r="F9" s="9">
        <f t="shared" si="0"/>
        <v>35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5" customHeight="1" x14ac:dyDescent="0.25">
      <c r="B10" s="13">
        <v>8</v>
      </c>
      <c r="C10" s="12" t="s">
        <v>238</v>
      </c>
      <c r="D10" s="64">
        <f>Municipio!C243</f>
        <v>34</v>
      </c>
      <c r="E10" s="9">
        <f>Municipio!D243</f>
        <v>29</v>
      </c>
      <c r="F10" s="9">
        <f t="shared" si="0"/>
        <v>63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5" customHeight="1" x14ac:dyDescent="0.25">
      <c r="B11" s="13">
        <v>9</v>
      </c>
      <c r="C11" s="12" t="s">
        <v>239</v>
      </c>
      <c r="D11" s="64">
        <f>Municipio!C244</f>
        <v>109</v>
      </c>
      <c r="E11" s="9">
        <f>Municipio!D244</f>
        <v>127</v>
      </c>
      <c r="F11" s="9">
        <f t="shared" si="0"/>
        <v>236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5" customHeight="1" x14ac:dyDescent="0.25">
      <c r="B12" s="13">
        <v>10</v>
      </c>
      <c r="C12" s="12" t="s">
        <v>240</v>
      </c>
      <c r="D12" s="64">
        <f>Municipio!C245</f>
        <v>20</v>
      </c>
      <c r="E12" s="9">
        <f>Municipio!D245</f>
        <v>25</v>
      </c>
      <c r="F12" s="9">
        <f t="shared" si="0"/>
        <v>45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5" customHeight="1" x14ac:dyDescent="0.25">
      <c r="B13" s="13">
        <v>11</v>
      </c>
      <c r="C13" s="12" t="s">
        <v>241</v>
      </c>
      <c r="D13" s="64">
        <f>Municipio!C246</f>
        <v>31</v>
      </c>
      <c r="E13" s="9">
        <f>Municipio!D246</f>
        <v>38</v>
      </c>
      <c r="F13" s="9">
        <f t="shared" si="0"/>
        <v>69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5" customHeight="1" x14ac:dyDescent="0.25">
      <c r="B14" s="13">
        <v>12</v>
      </c>
      <c r="C14" s="12" t="s">
        <v>242</v>
      </c>
      <c r="D14" s="64">
        <f>Municipio!C247</f>
        <v>364</v>
      </c>
      <c r="E14" s="9">
        <f>Municipio!D247</f>
        <v>377</v>
      </c>
      <c r="F14" s="9">
        <f t="shared" si="0"/>
        <v>741</v>
      </c>
      <c r="G14" s="15" t="s">
        <v>26</v>
      </c>
      <c r="H14" s="15">
        <v>1</v>
      </c>
      <c r="I14" s="15">
        <v>1</v>
      </c>
      <c r="J14" s="15">
        <v>1</v>
      </c>
      <c r="K14" s="15" t="s">
        <v>26</v>
      </c>
      <c r="L14" s="15" t="s">
        <v>26</v>
      </c>
    </row>
    <row r="15" spans="2:12" ht="15" customHeight="1" x14ac:dyDescent="0.25">
      <c r="B15" s="13">
        <v>13</v>
      </c>
      <c r="C15" s="12" t="s">
        <v>243</v>
      </c>
      <c r="D15" s="64">
        <f>Municipio!C248</f>
        <v>17</v>
      </c>
      <c r="E15" s="9">
        <f>Municipio!D248</f>
        <v>19</v>
      </c>
      <c r="F15" s="9">
        <f t="shared" si="0"/>
        <v>36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5" customHeight="1" x14ac:dyDescent="0.25">
      <c r="B16" s="13">
        <v>14</v>
      </c>
      <c r="C16" s="12" t="s">
        <v>244</v>
      </c>
      <c r="D16" s="64">
        <f>Municipio!C249</f>
        <v>34</v>
      </c>
      <c r="E16" s="9">
        <f>Municipio!D249</f>
        <v>44</v>
      </c>
      <c r="F16" s="9">
        <f t="shared" si="0"/>
        <v>78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5" customHeight="1" x14ac:dyDescent="0.25">
      <c r="B17" s="13">
        <v>15</v>
      </c>
      <c r="C17" s="12" t="s">
        <v>245</v>
      </c>
      <c r="D17" s="64">
        <f>Municipio!C250</f>
        <v>96</v>
      </c>
      <c r="E17" s="9">
        <f>Municipio!D250</f>
        <v>85</v>
      </c>
      <c r="F17" s="9">
        <f t="shared" si="0"/>
        <v>181</v>
      </c>
      <c r="G17" s="15" t="s">
        <v>26</v>
      </c>
      <c r="H17" s="15">
        <v>1</v>
      </c>
      <c r="I17" s="15" t="s">
        <v>26</v>
      </c>
      <c r="J17" s="15">
        <v>1</v>
      </c>
      <c r="K17" s="15" t="s">
        <v>26</v>
      </c>
      <c r="L17" s="15" t="s">
        <v>26</v>
      </c>
    </row>
    <row r="18" spans="2:12" ht="15" customHeight="1" x14ac:dyDescent="0.25">
      <c r="B18" s="13">
        <v>16</v>
      </c>
      <c r="C18" s="12" t="s">
        <v>246</v>
      </c>
      <c r="D18" s="64">
        <f>Municipio!C251</f>
        <v>47</v>
      </c>
      <c r="E18" s="9">
        <f>Municipio!D251</f>
        <v>54</v>
      </c>
      <c r="F18" s="9">
        <f t="shared" si="0"/>
        <v>101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5" customHeight="1" x14ac:dyDescent="0.25">
      <c r="B19" s="13">
        <v>17</v>
      </c>
      <c r="C19" s="12" t="s">
        <v>247</v>
      </c>
      <c r="D19" s="64">
        <f>Municipio!C252</f>
        <v>74</v>
      </c>
      <c r="E19" s="9">
        <f>Municipio!D252</f>
        <v>81</v>
      </c>
      <c r="F19" s="9">
        <f t="shared" si="0"/>
        <v>155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5" customHeight="1" x14ac:dyDescent="0.25">
      <c r="B20" s="13">
        <v>18</v>
      </c>
      <c r="C20" s="12" t="s">
        <v>81</v>
      </c>
      <c r="D20" s="64">
        <f>Municipio!C253</f>
        <v>24</v>
      </c>
      <c r="E20" s="9">
        <f>Municipio!D253</f>
        <v>35</v>
      </c>
      <c r="F20" s="9">
        <f t="shared" si="0"/>
        <v>59</v>
      </c>
      <c r="G20" s="15" t="s">
        <v>26</v>
      </c>
      <c r="H20" s="15" t="s">
        <v>26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5" customHeight="1" x14ac:dyDescent="0.25">
      <c r="B21" s="13">
        <v>19</v>
      </c>
      <c r="C21" s="12" t="s">
        <v>248</v>
      </c>
      <c r="D21" s="64">
        <f>Municipio!C254</f>
        <v>445</v>
      </c>
      <c r="E21" s="9">
        <f>Municipio!D254</f>
        <v>487</v>
      </c>
      <c r="F21" s="9">
        <f t="shared" si="0"/>
        <v>932</v>
      </c>
      <c r="G21" s="15">
        <v>1</v>
      </c>
      <c r="H21" s="15" t="s">
        <v>26</v>
      </c>
      <c r="I21" s="15" t="s">
        <v>26</v>
      </c>
      <c r="J21" s="15">
        <v>2</v>
      </c>
      <c r="K21" s="15">
        <v>1</v>
      </c>
      <c r="L21" s="15" t="s">
        <v>26</v>
      </c>
    </row>
    <row r="22" spans="2:12" ht="15" customHeight="1" x14ac:dyDescent="0.25">
      <c r="B22" s="13">
        <v>20</v>
      </c>
      <c r="C22" s="12" t="s">
        <v>172</v>
      </c>
      <c r="D22" s="64">
        <f>Municipio!C255</f>
        <v>49</v>
      </c>
      <c r="E22" s="9">
        <f>Municipio!D255</f>
        <v>58</v>
      </c>
      <c r="F22" s="9">
        <f t="shared" si="0"/>
        <v>107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5" customHeight="1" x14ac:dyDescent="0.25">
      <c r="B23" s="13">
        <v>21</v>
      </c>
      <c r="C23" s="12" t="s">
        <v>249</v>
      </c>
      <c r="D23" s="64">
        <f>Municipio!C256</f>
        <v>172</v>
      </c>
      <c r="E23" s="9">
        <f>Municipio!D256</f>
        <v>237</v>
      </c>
      <c r="F23" s="9">
        <f t="shared" si="0"/>
        <v>409</v>
      </c>
      <c r="G23" s="15" t="s">
        <v>26</v>
      </c>
      <c r="H23" s="15" t="s">
        <v>26</v>
      </c>
      <c r="I23" s="15" t="s">
        <v>26</v>
      </c>
      <c r="J23" s="15" t="s">
        <v>26</v>
      </c>
      <c r="K23" s="15" t="s">
        <v>26</v>
      </c>
      <c r="L23" s="15" t="s">
        <v>26</v>
      </c>
    </row>
    <row r="24" spans="2:12" ht="15" customHeight="1" x14ac:dyDescent="0.25">
      <c r="B24" s="13">
        <v>22</v>
      </c>
      <c r="C24" s="12" t="s">
        <v>250</v>
      </c>
      <c r="D24" s="64">
        <f>Municipio!C257</f>
        <v>12</v>
      </c>
      <c r="E24" s="9">
        <f>Municipio!D257</f>
        <v>14</v>
      </c>
      <c r="F24" s="9">
        <f t="shared" si="0"/>
        <v>26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5" customHeight="1" x14ac:dyDescent="0.25">
      <c r="B25" s="13">
        <v>23</v>
      </c>
      <c r="C25" s="12" t="s">
        <v>251</v>
      </c>
      <c r="D25" s="64">
        <f>Municipio!C258</f>
        <v>47</v>
      </c>
      <c r="E25" s="9">
        <f>Municipio!D258</f>
        <v>46</v>
      </c>
      <c r="F25" s="9">
        <f t="shared" si="0"/>
        <v>93</v>
      </c>
      <c r="G25" s="15" t="s">
        <v>26</v>
      </c>
      <c r="H25" s="15" t="s">
        <v>26</v>
      </c>
      <c r="I25" s="15" t="s">
        <v>26</v>
      </c>
      <c r="J25" s="15" t="s">
        <v>26</v>
      </c>
      <c r="K25" s="15" t="s">
        <v>26</v>
      </c>
      <c r="L25" s="15" t="s">
        <v>26</v>
      </c>
    </row>
    <row r="26" spans="2:12" ht="15" customHeight="1" x14ac:dyDescent="0.25">
      <c r="B26" s="13">
        <v>24</v>
      </c>
      <c r="C26" s="12" t="s">
        <v>252</v>
      </c>
      <c r="D26" s="64">
        <f>Municipio!C259</f>
        <v>2</v>
      </c>
      <c r="E26" s="9">
        <f>Municipio!D259</f>
        <v>1</v>
      </c>
      <c r="F26" s="9">
        <f t="shared" si="0"/>
        <v>3</v>
      </c>
      <c r="G26" s="15" t="s">
        <v>26</v>
      </c>
      <c r="H26" s="15" t="s">
        <v>26</v>
      </c>
      <c r="I26" s="15" t="s">
        <v>26</v>
      </c>
      <c r="J26" s="15" t="s">
        <v>26</v>
      </c>
      <c r="K26" s="15" t="s">
        <v>26</v>
      </c>
      <c r="L26" s="15" t="s">
        <v>26</v>
      </c>
    </row>
    <row r="27" spans="2:12" ht="15" customHeight="1" x14ac:dyDescent="0.25">
      <c r="B27" s="13">
        <v>25</v>
      </c>
      <c r="C27" s="12" t="s">
        <v>253</v>
      </c>
      <c r="D27" s="64">
        <f>Municipio!C260</f>
        <v>41</v>
      </c>
      <c r="E27" s="9">
        <f>Municipio!D260</f>
        <v>46</v>
      </c>
      <c r="F27" s="9">
        <f t="shared" si="0"/>
        <v>87</v>
      </c>
      <c r="G27" s="15" t="s">
        <v>26</v>
      </c>
      <c r="H27" s="15" t="s">
        <v>26</v>
      </c>
      <c r="I27" s="15" t="s">
        <v>26</v>
      </c>
      <c r="J27" s="15" t="s">
        <v>26</v>
      </c>
      <c r="K27" s="15" t="s">
        <v>26</v>
      </c>
      <c r="L27" s="15" t="s">
        <v>26</v>
      </c>
    </row>
    <row r="28" spans="2:12" ht="15" customHeight="1" x14ac:dyDescent="0.25">
      <c r="B28" s="13">
        <v>26</v>
      </c>
      <c r="C28" s="12" t="s">
        <v>254</v>
      </c>
      <c r="D28" s="64">
        <f>Municipio!C261</f>
        <v>29</v>
      </c>
      <c r="E28" s="9">
        <f>Municipio!D261</f>
        <v>33</v>
      </c>
      <c r="F28" s="9">
        <f t="shared" si="0"/>
        <v>62</v>
      </c>
      <c r="G28" s="15" t="s">
        <v>26</v>
      </c>
      <c r="H28" s="15" t="s">
        <v>26</v>
      </c>
      <c r="I28" s="15" t="s">
        <v>26</v>
      </c>
      <c r="J28" s="15" t="s">
        <v>26</v>
      </c>
      <c r="K28" s="15" t="s">
        <v>26</v>
      </c>
      <c r="L28" s="15" t="s">
        <v>26</v>
      </c>
    </row>
    <row r="29" spans="2:12" ht="15" customHeight="1" x14ac:dyDescent="0.25">
      <c r="B29" s="82" t="s">
        <v>10</v>
      </c>
      <c r="C29" s="87"/>
      <c r="D29" s="26">
        <f t="shared" ref="D29:L29" si="1">SUM(D3:D28)</f>
        <v>1993</v>
      </c>
      <c r="E29" s="21">
        <f t="shared" si="1"/>
        <v>2220</v>
      </c>
      <c r="F29" s="10">
        <f t="shared" si="1"/>
        <v>4213</v>
      </c>
      <c r="G29" s="17">
        <f t="shared" si="1"/>
        <v>1</v>
      </c>
      <c r="H29" s="17">
        <f t="shared" si="1"/>
        <v>2</v>
      </c>
      <c r="I29" s="17">
        <f t="shared" si="1"/>
        <v>1</v>
      </c>
      <c r="J29" s="17">
        <f t="shared" ref="J29:K29" si="2">SUM(J3:J28)</f>
        <v>4</v>
      </c>
      <c r="K29" s="17">
        <f t="shared" si="2"/>
        <v>1</v>
      </c>
      <c r="L29" s="17">
        <f t="shared" si="1"/>
        <v>0</v>
      </c>
    </row>
    <row r="30" spans="2:12" ht="15" customHeight="1" x14ac:dyDescent="0.25">
      <c r="B30" s="80" t="s">
        <v>43</v>
      </c>
      <c r="C30" s="80"/>
      <c r="D30" s="80"/>
      <c r="E30" s="81" t="s">
        <v>42</v>
      </c>
      <c r="F30" s="81"/>
      <c r="G30" s="81"/>
      <c r="H30" s="81"/>
      <c r="I30" s="81"/>
      <c r="J30" s="81"/>
      <c r="K30" s="81"/>
      <c r="L30" s="81"/>
    </row>
    <row r="31" spans="2:12" ht="15" customHeight="1" x14ac:dyDescent="0.25">
      <c r="B31" s="84" t="s">
        <v>277</v>
      </c>
      <c r="C31" s="84"/>
      <c r="D31" s="84"/>
      <c r="E31" s="85" t="s">
        <v>282</v>
      </c>
      <c r="F31" s="85"/>
      <c r="G31" s="85"/>
      <c r="H31" s="85"/>
      <c r="I31" s="85"/>
      <c r="J31" s="85"/>
      <c r="K31" s="85"/>
      <c r="L31" s="85"/>
    </row>
    <row r="32" spans="2:12" ht="15" customHeight="1" x14ac:dyDescent="0.25">
      <c r="B32" s="78" t="s">
        <v>44</v>
      </c>
      <c r="C32" s="78"/>
      <c r="D32" s="78"/>
      <c r="E32" s="79" t="s">
        <v>280</v>
      </c>
      <c r="F32" s="79"/>
      <c r="G32" s="79"/>
      <c r="H32" s="79"/>
      <c r="I32" s="79"/>
      <c r="J32" s="79"/>
      <c r="K32" s="79"/>
      <c r="L32" s="79"/>
    </row>
    <row r="33" spans="2:12" ht="15" customHeight="1" x14ac:dyDescent="0.25">
      <c r="B33" s="78" t="s">
        <v>286</v>
      </c>
      <c r="C33" s="78"/>
      <c r="D33" s="78"/>
      <c r="E33" s="79" t="s">
        <v>287</v>
      </c>
      <c r="F33" s="79"/>
      <c r="G33" s="79"/>
      <c r="H33" s="79"/>
      <c r="I33" s="79"/>
      <c r="J33" s="79"/>
      <c r="K33" s="79"/>
      <c r="L33" s="79"/>
    </row>
    <row r="35" spans="2:12" x14ac:dyDescent="0.25">
      <c r="E35" s="24">
        <f>D29+E29</f>
        <v>4213</v>
      </c>
      <c r="F35" s="24"/>
    </row>
  </sheetData>
  <mergeCells count="9">
    <mergeCell ref="B33:D33"/>
    <mergeCell ref="E33:L33"/>
    <mergeCell ref="B29:C29"/>
    <mergeCell ref="B30:D30"/>
    <mergeCell ref="E30:L30"/>
    <mergeCell ref="B31:D31"/>
    <mergeCell ref="E31:L31"/>
    <mergeCell ref="B32:D32"/>
    <mergeCell ref="E32:L32"/>
  </mergeCells>
  <pageMargins left="0.7" right="0.7" top="0.75" bottom="0.75" header="0.3" footer="0.3"/>
  <pageSetup paperSize="11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7"/>
  <sheetViews>
    <sheetView workbookViewId="0">
      <selection activeCell="F4" sqref="F4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12" width="4.710937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5" customHeight="1" x14ac:dyDescent="0.25">
      <c r="B3" s="13">
        <v>1</v>
      </c>
      <c r="C3" s="3" t="s">
        <v>255</v>
      </c>
      <c r="D3" s="63">
        <f>Municipio!C263</f>
        <v>74</v>
      </c>
      <c r="E3" s="9">
        <f>Municipio!D263</f>
        <v>97</v>
      </c>
      <c r="F3" s="9">
        <f>D3+E3</f>
        <v>171</v>
      </c>
      <c r="G3" s="23" t="s">
        <v>26</v>
      </c>
      <c r="H3" s="15">
        <v>1</v>
      </c>
      <c r="I3" s="15" t="s">
        <v>26</v>
      </c>
      <c r="J3" s="15" t="s">
        <v>26</v>
      </c>
      <c r="K3" s="19" t="s">
        <v>26</v>
      </c>
      <c r="L3" s="19" t="s">
        <v>26</v>
      </c>
    </row>
    <row r="4" spans="2:12" ht="15" customHeight="1" x14ac:dyDescent="0.25">
      <c r="B4" s="13">
        <v>2</v>
      </c>
      <c r="C4" s="12" t="s">
        <v>256</v>
      </c>
      <c r="D4" s="64">
        <f>Municipio!C264</f>
        <v>50</v>
      </c>
      <c r="E4" s="9">
        <f>Municipio!D264</f>
        <v>51</v>
      </c>
      <c r="F4" s="9">
        <f t="shared" ref="F4:F20" si="0">D4+E4</f>
        <v>101</v>
      </c>
      <c r="G4" s="20" t="s">
        <v>26</v>
      </c>
      <c r="H4" s="15" t="s">
        <v>26</v>
      </c>
      <c r="I4" s="15" t="s">
        <v>26</v>
      </c>
      <c r="J4" s="15" t="s">
        <v>26</v>
      </c>
      <c r="K4" s="19" t="s">
        <v>26</v>
      </c>
      <c r="L4" s="19" t="s">
        <v>26</v>
      </c>
    </row>
    <row r="5" spans="2:12" ht="15" customHeight="1" x14ac:dyDescent="0.25">
      <c r="B5" s="13">
        <v>3</v>
      </c>
      <c r="C5" s="12" t="s">
        <v>257</v>
      </c>
      <c r="D5" s="64">
        <f>Municipio!C265</f>
        <v>61</v>
      </c>
      <c r="E5" s="9">
        <f>Municipio!D265</f>
        <v>64</v>
      </c>
      <c r="F5" s="9">
        <f t="shared" si="0"/>
        <v>125</v>
      </c>
      <c r="G5" s="20" t="s">
        <v>26</v>
      </c>
      <c r="H5" s="15" t="s">
        <v>26</v>
      </c>
      <c r="I5" s="15" t="s">
        <v>26</v>
      </c>
      <c r="J5" s="15" t="s">
        <v>26</v>
      </c>
      <c r="K5" s="19" t="s">
        <v>26</v>
      </c>
      <c r="L5" s="19" t="s">
        <v>26</v>
      </c>
    </row>
    <row r="6" spans="2:12" ht="15" customHeight="1" x14ac:dyDescent="0.25">
      <c r="B6" s="13">
        <v>4</v>
      </c>
      <c r="C6" s="12" t="s">
        <v>258</v>
      </c>
      <c r="D6" s="64">
        <f>Municipio!C266</f>
        <v>132</v>
      </c>
      <c r="E6" s="9">
        <f>Municipio!D266</f>
        <v>159</v>
      </c>
      <c r="F6" s="9">
        <f t="shared" si="0"/>
        <v>291</v>
      </c>
      <c r="G6" s="20" t="s">
        <v>26</v>
      </c>
      <c r="H6" s="20" t="s">
        <v>26</v>
      </c>
      <c r="I6" s="20" t="s">
        <v>26</v>
      </c>
      <c r="J6" s="20" t="s">
        <v>26</v>
      </c>
      <c r="K6" s="19" t="s">
        <v>26</v>
      </c>
      <c r="L6" s="19" t="s">
        <v>26</v>
      </c>
    </row>
    <row r="7" spans="2:12" ht="15" customHeight="1" x14ac:dyDescent="0.25">
      <c r="B7" s="13">
        <v>5</v>
      </c>
      <c r="C7" s="12" t="s">
        <v>134</v>
      </c>
      <c r="D7" s="64">
        <f>Municipio!C267</f>
        <v>42</v>
      </c>
      <c r="E7" s="9">
        <f>Municipio!D267</f>
        <v>67</v>
      </c>
      <c r="F7" s="9">
        <f t="shared" si="0"/>
        <v>109</v>
      </c>
      <c r="G7" s="20" t="s">
        <v>26</v>
      </c>
      <c r="H7" s="20" t="s">
        <v>26</v>
      </c>
      <c r="I7" s="20" t="s">
        <v>26</v>
      </c>
      <c r="J7" s="20" t="s">
        <v>26</v>
      </c>
      <c r="K7" s="19" t="s">
        <v>26</v>
      </c>
      <c r="L7" s="19" t="s">
        <v>26</v>
      </c>
    </row>
    <row r="8" spans="2:12" ht="15" customHeight="1" x14ac:dyDescent="0.25">
      <c r="B8" s="13">
        <v>6</v>
      </c>
      <c r="C8" s="12" t="s">
        <v>259</v>
      </c>
      <c r="D8" s="64">
        <f>Municipio!C268</f>
        <v>45</v>
      </c>
      <c r="E8" s="9">
        <f>Municipio!D268</f>
        <v>47</v>
      </c>
      <c r="F8" s="9">
        <f t="shared" si="0"/>
        <v>92</v>
      </c>
      <c r="G8" s="20" t="s">
        <v>26</v>
      </c>
      <c r="H8" s="20" t="s">
        <v>26</v>
      </c>
      <c r="I8" s="20" t="s">
        <v>26</v>
      </c>
      <c r="J8" s="20" t="s">
        <v>26</v>
      </c>
      <c r="K8" s="19" t="s">
        <v>26</v>
      </c>
      <c r="L8" s="19" t="s">
        <v>26</v>
      </c>
    </row>
    <row r="9" spans="2:12" ht="15" customHeight="1" x14ac:dyDescent="0.25">
      <c r="B9" s="13">
        <v>7</v>
      </c>
      <c r="C9" s="12" t="s">
        <v>260</v>
      </c>
      <c r="D9" s="64">
        <f>Municipio!C269</f>
        <v>10</v>
      </c>
      <c r="E9" s="9">
        <f>Municipio!D269</f>
        <v>6</v>
      </c>
      <c r="F9" s="9">
        <f t="shared" si="0"/>
        <v>16</v>
      </c>
      <c r="G9" s="20" t="s">
        <v>26</v>
      </c>
      <c r="H9" s="20" t="s">
        <v>26</v>
      </c>
      <c r="I9" s="20" t="s">
        <v>26</v>
      </c>
      <c r="J9" s="20" t="s">
        <v>26</v>
      </c>
      <c r="K9" s="19" t="s">
        <v>26</v>
      </c>
      <c r="L9" s="19" t="s">
        <v>26</v>
      </c>
    </row>
    <row r="10" spans="2:12" ht="15" customHeight="1" x14ac:dyDescent="0.25">
      <c r="B10" s="13">
        <v>8</v>
      </c>
      <c r="C10" s="12" t="s">
        <v>261</v>
      </c>
      <c r="D10" s="64">
        <f>Municipio!C270</f>
        <v>358</v>
      </c>
      <c r="E10" s="9">
        <f>Municipio!D270</f>
        <v>322</v>
      </c>
      <c r="F10" s="9">
        <f t="shared" si="0"/>
        <v>680</v>
      </c>
      <c r="G10" s="20">
        <v>1</v>
      </c>
      <c r="H10" s="20" t="s">
        <v>26</v>
      </c>
      <c r="I10" s="20" t="s">
        <v>26</v>
      </c>
      <c r="J10" s="20">
        <v>1</v>
      </c>
      <c r="K10" s="19">
        <v>1</v>
      </c>
      <c r="L10" s="19" t="s">
        <v>26</v>
      </c>
    </row>
    <row r="11" spans="2:12" ht="15" customHeight="1" x14ac:dyDescent="0.25">
      <c r="B11" s="13">
        <v>9</v>
      </c>
      <c r="C11" s="12" t="s">
        <v>262</v>
      </c>
      <c r="D11" s="64">
        <f>Municipio!C271</f>
        <v>44</v>
      </c>
      <c r="E11" s="9">
        <f>Municipio!D271</f>
        <v>56</v>
      </c>
      <c r="F11" s="9">
        <f t="shared" si="0"/>
        <v>100</v>
      </c>
      <c r="G11" s="20" t="s">
        <v>26</v>
      </c>
      <c r="H11" s="20" t="s">
        <v>26</v>
      </c>
      <c r="I11" s="20" t="s">
        <v>26</v>
      </c>
      <c r="J11" s="20" t="s">
        <v>26</v>
      </c>
      <c r="K11" s="19" t="s">
        <v>26</v>
      </c>
      <c r="L11" s="19" t="s">
        <v>26</v>
      </c>
    </row>
    <row r="12" spans="2:12" ht="15" customHeight="1" x14ac:dyDescent="0.25">
      <c r="B12" s="13">
        <v>10</v>
      </c>
      <c r="C12" s="12" t="s">
        <v>263</v>
      </c>
      <c r="D12" s="64">
        <f>Municipio!C272</f>
        <v>10</v>
      </c>
      <c r="E12" s="9">
        <f>Municipio!D272</f>
        <v>25</v>
      </c>
      <c r="F12" s="9">
        <f t="shared" si="0"/>
        <v>35</v>
      </c>
      <c r="G12" s="20" t="s">
        <v>26</v>
      </c>
      <c r="H12" s="20" t="s">
        <v>26</v>
      </c>
      <c r="I12" s="20" t="s">
        <v>26</v>
      </c>
      <c r="J12" s="20" t="s">
        <v>26</v>
      </c>
      <c r="K12" s="19" t="s">
        <v>26</v>
      </c>
      <c r="L12" s="19" t="s">
        <v>26</v>
      </c>
    </row>
    <row r="13" spans="2:12" ht="15" customHeight="1" x14ac:dyDescent="0.25">
      <c r="B13" s="13">
        <v>11</v>
      </c>
      <c r="C13" s="12" t="s">
        <v>264</v>
      </c>
      <c r="D13" s="64">
        <f>Municipio!C273</f>
        <v>82</v>
      </c>
      <c r="E13" s="9">
        <f>Municipio!D273</f>
        <v>101</v>
      </c>
      <c r="F13" s="9">
        <f t="shared" si="0"/>
        <v>183</v>
      </c>
      <c r="G13" s="20" t="s">
        <v>26</v>
      </c>
      <c r="H13" s="20" t="s">
        <v>26</v>
      </c>
      <c r="I13" s="20" t="s">
        <v>26</v>
      </c>
      <c r="J13" s="20" t="s">
        <v>26</v>
      </c>
      <c r="K13" s="19" t="s">
        <v>26</v>
      </c>
      <c r="L13" s="19" t="s">
        <v>26</v>
      </c>
    </row>
    <row r="14" spans="2:12" ht="15" customHeight="1" x14ac:dyDescent="0.25">
      <c r="B14" s="13">
        <v>12</v>
      </c>
      <c r="C14" s="12" t="s">
        <v>265</v>
      </c>
      <c r="D14" s="64">
        <f>Municipio!C274</f>
        <v>124</v>
      </c>
      <c r="E14" s="9">
        <f>Municipio!D274</f>
        <v>173</v>
      </c>
      <c r="F14" s="9">
        <f t="shared" si="0"/>
        <v>297</v>
      </c>
      <c r="G14" s="20" t="s">
        <v>26</v>
      </c>
      <c r="H14" s="20" t="s">
        <v>26</v>
      </c>
      <c r="I14" s="20" t="s">
        <v>26</v>
      </c>
      <c r="J14" s="20" t="s">
        <v>26</v>
      </c>
      <c r="K14" s="19" t="s">
        <v>26</v>
      </c>
      <c r="L14" s="19" t="s">
        <v>26</v>
      </c>
    </row>
    <row r="15" spans="2:12" ht="15" customHeight="1" x14ac:dyDescent="0.25">
      <c r="B15" s="13">
        <v>13</v>
      </c>
      <c r="C15" s="12" t="s">
        <v>266</v>
      </c>
      <c r="D15" s="64">
        <f>Municipio!C275</f>
        <v>56</v>
      </c>
      <c r="E15" s="9">
        <f>Municipio!D275</f>
        <v>68</v>
      </c>
      <c r="F15" s="9">
        <f t="shared" si="0"/>
        <v>124</v>
      </c>
      <c r="G15" s="20" t="s">
        <v>26</v>
      </c>
      <c r="H15" s="20" t="s">
        <v>26</v>
      </c>
      <c r="I15" s="20" t="s">
        <v>26</v>
      </c>
      <c r="J15" s="20" t="s">
        <v>26</v>
      </c>
      <c r="K15" s="19" t="s">
        <v>26</v>
      </c>
      <c r="L15" s="19" t="s">
        <v>26</v>
      </c>
    </row>
    <row r="16" spans="2:12" ht="15" customHeight="1" x14ac:dyDescent="0.25">
      <c r="B16" s="13">
        <v>14</v>
      </c>
      <c r="C16" s="12" t="s">
        <v>267</v>
      </c>
      <c r="D16" s="64">
        <f>Municipio!C276</f>
        <v>144</v>
      </c>
      <c r="E16" s="9">
        <f>Municipio!D276</f>
        <v>176</v>
      </c>
      <c r="F16" s="9">
        <f t="shared" si="0"/>
        <v>320</v>
      </c>
      <c r="G16" s="20" t="s">
        <v>26</v>
      </c>
      <c r="H16" s="20" t="s">
        <v>26</v>
      </c>
      <c r="I16" s="20" t="s">
        <v>26</v>
      </c>
      <c r="J16" s="20" t="s">
        <v>26</v>
      </c>
      <c r="K16" s="19" t="s">
        <v>26</v>
      </c>
      <c r="L16" s="19" t="s">
        <v>26</v>
      </c>
    </row>
    <row r="17" spans="2:12" ht="15" customHeight="1" x14ac:dyDescent="0.25">
      <c r="B17" s="13">
        <v>15</v>
      </c>
      <c r="C17" s="12" t="s">
        <v>268</v>
      </c>
      <c r="D17" s="64">
        <f>Municipio!C277</f>
        <v>15</v>
      </c>
      <c r="E17" s="9">
        <f>Municipio!D277</f>
        <v>20</v>
      </c>
      <c r="F17" s="9">
        <f t="shared" si="0"/>
        <v>35</v>
      </c>
      <c r="G17" s="20" t="s">
        <v>26</v>
      </c>
      <c r="H17" s="20" t="s">
        <v>26</v>
      </c>
      <c r="I17" s="20" t="s">
        <v>26</v>
      </c>
      <c r="J17" s="20" t="s">
        <v>26</v>
      </c>
      <c r="K17" s="19" t="s">
        <v>26</v>
      </c>
      <c r="L17" s="19" t="s">
        <v>26</v>
      </c>
    </row>
    <row r="18" spans="2:12" ht="15" customHeight="1" x14ac:dyDescent="0.25">
      <c r="B18" s="13">
        <v>16</v>
      </c>
      <c r="C18" s="12" t="s">
        <v>269</v>
      </c>
      <c r="D18" s="64">
        <f>Municipio!C278</f>
        <v>274</v>
      </c>
      <c r="E18" s="9">
        <f>Municipio!D278</f>
        <v>325</v>
      </c>
      <c r="F18" s="9">
        <f t="shared" si="0"/>
        <v>599</v>
      </c>
      <c r="G18" s="20">
        <v>1</v>
      </c>
      <c r="H18" s="20" t="s">
        <v>26</v>
      </c>
      <c r="I18" s="20">
        <v>1</v>
      </c>
      <c r="J18" s="20">
        <v>1</v>
      </c>
      <c r="K18" s="19">
        <v>1</v>
      </c>
      <c r="L18" s="19">
        <v>1</v>
      </c>
    </row>
    <row r="19" spans="2:12" ht="15" customHeight="1" x14ac:dyDescent="0.25">
      <c r="B19" s="13">
        <v>17</v>
      </c>
      <c r="C19" s="12" t="s">
        <v>270</v>
      </c>
      <c r="D19" s="64">
        <f>Municipio!C279</f>
        <v>23</v>
      </c>
      <c r="E19" s="9">
        <f>Municipio!D279</f>
        <v>26</v>
      </c>
      <c r="F19" s="9">
        <f t="shared" si="0"/>
        <v>49</v>
      </c>
      <c r="G19" s="20" t="s">
        <v>26</v>
      </c>
      <c r="H19" s="15" t="s">
        <v>26</v>
      </c>
      <c r="I19" s="15" t="s">
        <v>26</v>
      </c>
      <c r="J19" s="15" t="s">
        <v>26</v>
      </c>
      <c r="K19" s="19" t="s">
        <v>26</v>
      </c>
      <c r="L19" s="19" t="s">
        <v>26</v>
      </c>
    </row>
    <row r="20" spans="2:12" ht="15" customHeight="1" x14ac:dyDescent="0.25">
      <c r="B20" s="13">
        <v>18</v>
      </c>
      <c r="C20" s="12" t="s">
        <v>271</v>
      </c>
      <c r="D20" s="65">
        <f>Municipio!C280</f>
        <v>62</v>
      </c>
      <c r="E20" s="9">
        <f>Municipio!D280</f>
        <v>89</v>
      </c>
      <c r="F20" s="9">
        <f t="shared" si="0"/>
        <v>151</v>
      </c>
      <c r="G20" s="20" t="s">
        <v>26</v>
      </c>
      <c r="H20" s="15" t="s">
        <v>26</v>
      </c>
      <c r="I20" s="15" t="s">
        <v>26</v>
      </c>
      <c r="J20" s="15" t="s">
        <v>26</v>
      </c>
      <c r="K20" s="19" t="s">
        <v>26</v>
      </c>
      <c r="L20" s="19" t="s">
        <v>26</v>
      </c>
    </row>
    <row r="21" spans="2:12" ht="15" customHeight="1" x14ac:dyDescent="0.25">
      <c r="B21" s="82" t="s">
        <v>10</v>
      </c>
      <c r="C21" s="83"/>
      <c r="D21" s="62">
        <f t="shared" ref="D21:L21" si="1">SUM(D3:D20)</f>
        <v>1606</v>
      </c>
      <c r="E21" s="26">
        <f t="shared" si="1"/>
        <v>1872</v>
      </c>
      <c r="F21" s="21">
        <f t="shared" si="1"/>
        <v>3478</v>
      </c>
      <c r="G21" s="17">
        <f t="shared" si="1"/>
        <v>2</v>
      </c>
      <c r="H21" s="17">
        <f t="shared" si="1"/>
        <v>1</v>
      </c>
      <c r="I21" s="17">
        <f t="shared" si="1"/>
        <v>1</v>
      </c>
      <c r="J21" s="17">
        <f t="shared" ref="J21" si="2">SUM(J3:J20)</f>
        <v>2</v>
      </c>
      <c r="K21" s="17">
        <f t="shared" si="1"/>
        <v>2</v>
      </c>
      <c r="L21" s="17">
        <f t="shared" si="1"/>
        <v>1</v>
      </c>
    </row>
    <row r="22" spans="2:12" ht="15" customHeight="1" x14ac:dyDescent="0.25">
      <c r="B22" s="80" t="s">
        <v>43</v>
      </c>
      <c r="C22" s="80"/>
      <c r="D22" s="80"/>
      <c r="E22" s="81" t="s">
        <v>42</v>
      </c>
      <c r="F22" s="81"/>
      <c r="G22" s="81"/>
      <c r="H22" s="81"/>
      <c r="I22" s="81"/>
      <c r="J22" s="81"/>
      <c r="K22" s="81"/>
      <c r="L22" s="81"/>
    </row>
    <row r="23" spans="2:12" ht="15" customHeight="1" x14ac:dyDescent="0.25">
      <c r="B23" s="84" t="s">
        <v>277</v>
      </c>
      <c r="C23" s="84"/>
      <c r="D23" s="84"/>
      <c r="E23" s="85" t="s">
        <v>282</v>
      </c>
      <c r="F23" s="85"/>
      <c r="G23" s="85"/>
      <c r="H23" s="85"/>
      <c r="I23" s="85"/>
      <c r="J23" s="85"/>
      <c r="K23" s="85"/>
      <c r="L23" s="85"/>
    </row>
    <row r="24" spans="2:12" ht="15" customHeight="1" x14ac:dyDescent="0.25">
      <c r="B24" s="78" t="s">
        <v>44</v>
      </c>
      <c r="C24" s="78"/>
      <c r="D24" s="78"/>
      <c r="E24" s="79" t="s">
        <v>280</v>
      </c>
      <c r="F24" s="79"/>
      <c r="G24" s="79"/>
      <c r="H24" s="79"/>
      <c r="I24" s="79"/>
      <c r="J24" s="79"/>
      <c r="K24" s="79"/>
      <c r="L24" s="79"/>
    </row>
    <row r="25" spans="2:12" ht="15" customHeight="1" x14ac:dyDescent="0.25">
      <c r="B25" s="78" t="s">
        <v>286</v>
      </c>
      <c r="C25" s="78"/>
      <c r="D25" s="78"/>
      <c r="E25" s="79" t="s">
        <v>287</v>
      </c>
      <c r="F25" s="79"/>
      <c r="G25" s="79"/>
      <c r="H25" s="79"/>
      <c r="I25" s="79"/>
      <c r="J25" s="79"/>
      <c r="K25" s="79"/>
      <c r="L25" s="79"/>
    </row>
    <row r="27" spans="2:12" x14ac:dyDescent="0.25">
      <c r="E27" s="24">
        <f>D21+E21</f>
        <v>3478</v>
      </c>
      <c r="F27" s="24"/>
    </row>
  </sheetData>
  <mergeCells count="9">
    <mergeCell ref="B25:D25"/>
    <mergeCell ref="E25:L25"/>
    <mergeCell ref="B21:C21"/>
    <mergeCell ref="B22:D22"/>
    <mergeCell ref="E22:L22"/>
    <mergeCell ref="B23:D23"/>
    <mergeCell ref="E23:L23"/>
    <mergeCell ref="B24:D24"/>
    <mergeCell ref="E24:L24"/>
  </mergeCells>
  <pageMargins left="0.7" right="0.7" top="0.75" bottom="0.75" header="0.3" footer="0.3"/>
  <pageSetup paperSize="11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280"/>
  <sheetViews>
    <sheetView topLeftCell="A241" workbookViewId="0">
      <selection activeCell="A4" sqref="A4:D280"/>
    </sheetView>
  </sheetViews>
  <sheetFormatPr baseColWidth="10" defaultRowHeight="15" x14ac:dyDescent="0.25"/>
  <cols>
    <col min="1" max="1" width="57.42578125" customWidth="1"/>
    <col min="2" max="2" width="34.5703125" bestFit="1" customWidth="1"/>
    <col min="3" max="3" width="20" bestFit="1" customWidth="1"/>
    <col min="4" max="4" width="22.5703125" bestFit="1" customWidth="1"/>
  </cols>
  <sheetData>
    <row r="2" spans="1:4" x14ac:dyDescent="0.25">
      <c r="A2" t="s">
        <v>294</v>
      </c>
    </row>
    <row r="3" spans="1:4" x14ac:dyDescent="0.25">
      <c r="A3" s="34" t="s">
        <v>0</v>
      </c>
      <c r="B3" s="34" t="s">
        <v>1</v>
      </c>
      <c r="C3" s="35" t="s">
        <v>288</v>
      </c>
      <c r="D3" s="36" t="s">
        <v>289</v>
      </c>
    </row>
    <row r="4" spans="1:4" x14ac:dyDescent="0.25">
      <c r="A4" s="35" t="s">
        <v>294</v>
      </c>
      <c r="B4" s="35" t="s">
        <v>295</v>
      </c>
      <c r="C4" s="37">
        <v>854</v>
      </c>
      <c r="D4" s="38">
        <v>844</v>
      </c>
    </row>
    <row r="5" spans="1:4" x14ac:dyDescent="0.25">
      <c r="A5" s="68"/>
      <c r="B5" s="69" t="s">
        <v>296</v>
      </c>
      <c r="C5" s="70">
        <v>118</v>
      </c>
      <c r="D5" s="71">
        <v>99</v>
      </c>
    </row>
    <row r="6" spans="1:4" x14ac:dyDescent="0.25">
      <c r="A6" s="68"/>
      <c r="B6" s="69" t="s">
        <v>297</v>
      </c>
      <c r="C6" s="70">
        <v>533</v>
      </c>
      <c r="D6" s="71">
        <v>489</v>
      </c>
    </row>
    <row r="7" spans="1:4" x14ac:dyDescent="0.25">
      <c r="A7" s="68"/>
      <c r="B7" s="69" t="s">
        <v>298</v>
      </c>
      <c r="C7" s="70">
        <v>72</v>
      </c>
      <c r="D7" s="71">
        <v>81</v>
      </c>
    </row>
    <row r="8" spans="1:4" x14ac:dyDescent="0.25">
      <c r="A8" s="68"/>
      <c r="B8" s="69" t="s">
        <v>299</v>
      </c>
      <c r="C8" s="70">
        <v>84</v>
      </c>
      <c r="D8" s="71">
        <v>67</v>
      </c>
    </row>
    <row r="9" spans="1:4" x14ac:dyDescent="0.25">
      <c r="A9" s="68"/>
      <c r="B9" s="69" t="s">
        <v>300</v>
      </c>
      <c r="C9" s="70">
        <v>40</v>
      </c>
      <c r="D9" s="71">
        <v>49</v>
      </c>
    </row>
    <row r="10" spans="1:4" x14ac:dyDescent="0.25">
      <c r="A10" s="68"/>
      <c r="B10" s="69" t="s">
        <v>301</v>
      </c>
      <c r="C10" s="70">
        <v>46</v>
      </c>
      <c r="D10" s="71">
        <v>60</v>
      </c>
    </row>
    <row r="11" spans="1:4" x14ac:dyDescent="0.25">
      <c r="A11" s="68"/>
      <c r="B11" s="69" t="s">
        <v>302</v>
      </c>
      <c r="C11" s="70">
        <v>139</v>
      </c>
      <c r="D11" s="71">
        <v>159</v>
      </c>
    </row>
    <row r="12" spans="1:4" x14ac:dyDescent="0.25">
      <c r="A12" s="68"/>
      <c r="B12" s="69" t="s">
        <v>303</v>
      </c>
      <c r="C12" s="70">
        <v>55</v>
      </c>
      <c r="D12" s="71">
        <v>74</v>
      </c>
    </row>
    <row r="13" spans="1:4" x14ac:dyDescent="0.25">
      <c r="A13" s="68"/>
      <c r="B13" s="69" t="s">
        <v>304</v>
      </c>
      <c r="C13" s="70">
        <v>61</v>
      </c>
      <c r="D13" s="71">
        <v>99</v>
      </c>
    </row>
    <row r="14" spans="1:4" x14ac:dyDescent="0.25">
      <c r="A14" s="68"/>
      <c r="B14" s="69" t="s">
        <v>305</v>
      </c>
      <c r="C14" s="70">
        <v>51</v>
      </c>
      <c r="D14" s="71">
        <v>60</v>
      </c>
    </row>
    <row r="15" spans="1:4" x14ac:dyDescent="0.25">
      <c r="A15" s="68"/>
      <c r="B15" s="69" t="s">
        <v>306</v>
      </c>
      <c r="C15" s="70">
        <v>170</v>
      </c>
      <c r="D15" s="71">
        <v>182</v>
      </c>
    </row>
    <row r="16" spans="1:4" x14ac:dyDescent="0.25">
      <c r="A16" s="35" t="s">
        <v>568</v>
      </c>
      <c r="B16" s="42"/>
      <c r="C16" s="37">
        <v>2223</v>
      </c>
      <c r="D16" s="38">
        <v>2263</v>
      </c>
    </row>
    <row r="17" spans="1:4" x14ac:dyDescent="0.25">
      <c r="A17" s="35" t="s">
        <v>307</v>
      </c>
      <c r="B17" s="35" t="s">
        <v>308</v>
      </c>
      <c r="C17" s="37">
        <v>80</v>
      </c>
      <c r="D17" s="38">
        <v>71</v>
      </c>
    </row>
    <row r="18" spans="1:4" x14ac:dyDescent="0.25">
      <c r="A18" s="68"/>
      <c r="B18" s="69" t="s">
        <v>309</v>
      </c>
      <c r="C18" s="70">
        <v>123</v>
      </c>
      <c r="D18" s="71">
        <v>138</v>
      </c>
    </row>
    <row r="19" spans="1:4" x14ac:dyDescent="0.25">
      <c r="A19" s="68"/>
      <c r="B19" s="69" t="s">
        <v>310</v>
      </c>
      <c r="C19" s="70">
        <v>881</v>
      </c>
      <c r="D19" s="71">
        <v>780</v>
      </c>
    </row>
    <row r="20" spans="1:4" x14ac:dyDescent="0.25">
      <c r="A20" s="68"/>
      <c r="B20" s="69" t="s">
        <v>311</v>
      </c>
      <c r="C20" s="70">
        <v>98</v>
      </c>
      <c r="D20" s="71">
        <v>96</v>
      </c>
    </row>
    <row r="21" spans="1:4" x14ac:dyDescent="0.25">
      <c r="A21" s="68"/>
      <c r="B21" s="69" t="s">
        <v>312</v>
      </c>
      <c r="C21" s="70">
        <v>6</v>
      </c>
      <c r="D21" s="71">
        <v>4</v>
      </c>
    </row>
    <row r="22" spans="1:4" x14ac:dyDescent="0.25">
      <c r="A22" s="68"/>
      <c r="B22" s="69" t="s">
        <v>313</v>
      </c>
      <c r="C22" s="70">
        <v>7</v>
      </c>
      <c r="D22" s="71">
        <v>11</v>
      </c>
    </row>
    <row r="23" spans="1:4" x14ac:dyDescent="0.25">
      <c r="A23" s="68"/>
      <c r="B23" s="69" t="s">
        <v>314</v>
      </c>
      <c r="C23" s="70">
        <v>209</v>
      </c>
      <c r="D23" s="71">
        <v>199</v>
      </c>
    </row>
    <row r="24" spans="1:4" x14ac:dyDescent="0.25">
      <c r="A24" s="68"/>
      <c r="B24" s="69" t="s">
        <v>315</v>
      </c>
      <c r="C24" s="70">
        <v>10</v>
      </c>
      <c r="D24" s="71">
        <v>12</v>
      </c>
    </row>
    <row r="25" spans="1:4" x14ac:dyDescent="0.25">
      <c r="A25" s="68"/>
      <c r="B25" s="69" t="s">
        <v>316</v>
      </c>
      <c r="C25" s="70">
        <v>224</v>
      </c>
      <c r="D25" s="71">
        <v>223</v>
      </c>
    </row>
    <row r="26" spans="1:4" x14ac:dyDescent="0.25">
      <c r="A26" s="68"/>
      <c r="B26" s="69" t="s">
        <v>317</v>
      </c>
      <c r="C26" s="70">
        <v>2512</v>
      </c>
      <c r="D26" s="71">
        <v>2209</v>
      </c>
    </row>
    <row r="27" spans="1:4" x14ac:dyDescent="0.25">
      <c r="A27" s="68"/>
      <c r="B27" s="69" t="s">
        <v>318</v>
      </c>
      <c r="C27" s="70">
        <v>17</v>
      </c>
      <c r="D27" s="71">
        <v>19</v>
      </c>
    </row>
    <row r="28" spans="1:4" x14ac:dyDescent="0.25">
      <c r="A28" s="68"/>
      <c r="B28" s="69" t="s">
        <v>319</v>
      </c>
      <c r="C28" s="70">
        <v>17</v>
      </c>
      <c r="D28" s="71">
        <v>30</v>
      </c>
    </row>
    <row r="29" spans="1:4" x14ac:dyDescent="0.25">
      <c r="A29" s="68"/>
      <c r="B29" s="69" t="s">
        <v>320</v>
      </c>
      <c r="C29" s="70">
        <v>38</v>
      </c>
      <c r="D29" s="71">
        <v>37</v>
      </c>
    </row>
    <row r="30" spans="1:4" x14ac:dyDescent="0.25">
      <c r="A30" s="35" t="s">
        <v>569</v>
      </c>
      <c r="B30" s="42"/>
      <c r="C30" s="37">
        <v>4222</v>
      </c>
      <c r="D30" s="38">
        <v>3829</v>
      </c>
    </row>
    <row r="31" spans="1:4" x14ac:dyDescent="0.25">
      <c r="A31" s="35" t="s">
        <v>321</v>
      </c>
      <c r="B31" s="35" t="s">
        <v>322</v>
      </c>
      <c r="C31" s="37">
        <v>135</v>
      </c>
      <c r="D31" s="38">
        <v>120</v>
      </c>
    </row>
    <row r="32" spans="1:4" x14ac:dyDescent="0.25">
      <c r="A32" s="68"/>
      <c r="B32" s="69" t="s">
        <v>323</v>
      </c>
      <c r="C32" s="70">
        <v>195</v>
      </c>
      <c r="D32" s="71">
        <v>154</v>
      </c>
    </row>
    <row r="33" spans="1:4" x14ac:dyDescent="0.25">
      <c r="A33" s="68"/>
      <c r="B33" s="69" t="s">
        <v>324</v>
      </c>
      <c r="C33" s="70">
        <v>13</v>
      </c>
      <c r="D33" s="71">
        <v>30</v>
      </c>
    </row>
    <row r="34" spans="1:4" x14ac:dyDescent="0.25">
      <c r="A34" s="68"/>
      <c r="B34" s="69" t="s">
        <v>325</v>
      </c>
      <c r="C34" s="70">
        <v>13</v>
      </c>
      <c r="D34" s="71">
        <v>19</v>
      </c>
    </row>
    <row r="35" spans="1:4" x14ac:dyDescent="0.25">
      <c r="A35" s="68"/>
      <c r="B35" s="69" t="s">
        <v>326</v>
      </c>
      <c r="C35" s="70">
        <v>456</v>
      </c>
      <c r="D35" s="71">
        <v>431</v>
      </c>
    </row>
    <row r="36" spans="1:4" x14ac:dyDescent="0.25">
      <c r="A36" s="68"/>
      <c r="B36" s="69" t="s">
        <v>327</v>
      </c>
      <c r="C36" s="70">
        <v>198</v>
      </c>
      <c r="D36" s="71">
        <v>202</v>
      </c>
    </row>
    <row r="37" spans="1:4" x14ac:dyDescent="0.25">
      <c r="A37" s="68"/>
      <c r="B37" s="69" t="s">
        <v>328</v>
      </c>
      <c r="C37" s="70">
        <v>210</v>
      </c>
      <c r="D37" s="71">
        <v>211</v>
      </c>
    </row>
    <row r="38" spans="1:4" x14ac:dyDescent="0.25">
      <c r="A38" s="68"/>
      <c r="B38" s="69" t="s">
        <v>329</v>
      </c>
      <c r="C38" s="70">
        <v>43</v>
      </c>
      <c r="D38" s="71">
        <v>50</v>
      </c>
    </row>
    <row r="39" spans="1:4" x14ac:dyDescent="0.25">
      <c r="A39" s="68"/>
      <c r="B39" s="69" t="s">
        <v>330</v>
      </c>
      <c r="C39" s="70">
        <v>61</v>
      </c>
      <c r="D39" s="71">
        <v>54</v>
      </c>
    </row>
    <row r="40" spans="1:4" x14ac:dyDescent="0.25">
      <c r="A40" s="68"/>
      <c r="B40" s="69" t="s">
        <v>331</v>
      </c>
      <c r="C40" s="70">
        <v>273</v>
      </c>
      <c r="D40" s="71">
        <v>292</v>
      </c>
    </row>
    <row r="41" spans="1:4" x14ac:dyDescent="0.25">
      <c r="A41" s="68"/>
      <c r="B41" s="69" t="s">
        <v>332</v>
      </c>
      <c r="C41" s="70">
        <v>45</v>
      </c>
      <c r="D41" s="71">
        <v>46</v>
      </c>
    </row>
    <row r="42" spans="1:4" x14ac:dyDescent="0.25">
      <c r="A42" s="68"/>
      <c r="B42" s="69" t="s">
        <v>333</v>
      </c>
      <c r="C42" s="70">
        <v>36</v>
      </c>
      <c r="D42" s="71">
        <v>35</v>
      </c>
    </row>
    <row r="43" spans="1:4" x14ac:dyDescent="0.25">
      <c r="A43" s="68"/>
      <c r="B43" s="69" t="s">
        <v>334</v>
      </c>
      <c r="C43" s="70">
        <v>19</v>
      </c>
      <c r="D43" s="71">
        <v>39</v>
      </c>
    </row>
    <row r="44" spans="1:4" x14ac:dyDescent="0.25">
      <c r="A44" s="68"/>
      <c r="B44" s="69" t="s">
        <v>335</v>
      </c>
      <c r="C44" s="70">
        <v>814</v>
      </c>
      <c r="D44" s="71">
        <v>684</v>
      </c>
    </row>
    <row r="45" spans="1:4" x14ac:dyDescent="0.25">
      <c r="A45" s="68"/>
      <c r="B45" s="69" t="s">
        <v>336</v>
      </c>
      <c r="C45" s="70">
        <v>323</v>
      </c>
      <c r="D45" s="71">
        <v>276</v>
      </c>
    </row>
    <row r="46" spans="1:4" x14ac:dyDescent="0.25">
      <c r="A46" s="68"/>
      <c r="B46" s="69" t="s">
        <v>582</v>
      </c>
      <c r="C46" s="70">
        <v>22</v>
      </c>
      <c r="D46" s="71">
        <v>33</v>
      </c>
    </row>
    <row r="47" spans="1:4" x14ac:dyDescent="0.25">
      <c r="A47" s="35" t="s">
        <v>570</v>
      </c>
      <c r="B47" s="42"/>
      <c r="C47" s="37">
        <v>2856</v>
      </c>
      <c r="D47" s="38">
        <v>2676</v>
      </c>
    </row>
    <row r="48" spans="1:4" x14ac:dyDescent="0.25">
      <c r="A48" s="35" t="s">
        <v>337</v>
      </c>
      <c r="B48" s="35" t="s">
        <v>338</v>
      </c>
      <c r="C48" s="37">
        <v>54</v>
      </c>
      <c r="D48" s="38">
        <v>49</v>
      </c>
    </row>
    <row r="49" spans="1:4" x14ac:dyDescent="0.25">
      <c r="A49" s="68"/>
      <c r="B49" s="69" t="s">
        <v>339</v>
      </c>
      <c r="C49" s="70">
        <v>22</v>
      </c>
      <c r="D49" s="71">
        <v>33</v>
      </c>
    </row>
    <row r="50" spans="1:4" x14ac:dyDescent="0.25">
      <c r="A50" s="68"/>
      <c r="B50" s="69" t="s">
        <v>340</v>
      </c>
      <c r="C50" s="70">
        <v>21</v>
      </c>
      <c r="D50" s="71">
        <v>24</v>
      </c>
    </row>
    <row r="51" spans="1:4" x14ac:dyDescent="0.25">
      <c r="A51" s="68"/>
      <c r="B51" s="69" t="s">
        <v>341</v>
      </c>
      <c r="C51" s="70">
        <v>36</v>
      </c>
      <c r="D51" s="71">
        <v>31</v>
      </c>
    </row>
    <row r="52" spans="1:4" x14ac:dyDescent="0.25">
      <c r="A52" s="68"/>
      <c r="B52" s="69" t="s">
        <v>342</v>
      </c>
      <c r="C52" s="70">
        <v>37</v>
      </c>
      <c r="D52" s="71">
        <v>38</v>
      </c>
    </row>
    <row r="53" spans="1:4" x14ac:dyDescent="0.25">
      <c r="A53" s="68"/>
      <c r="B53" s="69" t="s">
        <v>343</v>
      </c>
      <c r="C53" s="70">
        <v>66</v>
      </c>
      <c r="D53" s="71">
        <v>67</v>
      </c>
    </row>
    <row r="54" spans="1:4" x14ac:dyDescent="0.25">
      <c r="A54" s="68"/>
      <c r="B54" s="69" t="s">
        <v>344</v>
      </c>
      <c r="C54" s="70">
        <v>745</v>
      </c>
      <c r="D54" s="71">
        <v>706</v>
      </c>
    </row>
    <row r="55" spans="1:4" x14ac:dyDescent="0.25">
      <c r="A55" s="68"/>
      <c r="B55" s="69" t="s">
        <v>345</v>
      </c>
      <c r="C55" s="70">
        <v>54</v>
      </c>
      <c r="D55" s="71">
        <v>62</v>
      </c>
    </row>
    <row r="56" spans="1:4" x14ac:dyDescent="0.25">
      <c r="A56" s="68"/>
      <c r="B56" s="69" t="s">
        <v>346</v>
      </c>
      <c r="C56" s="70">
        <v>13</v>
      </c>
      <c r="D56" s="71">
        <v>6</v>
      </c>
    </row>
    <row r="57" spans="1:4" x14ac:dyDescent="0.25">
      <c r="A57" s="68"/>
      <c r="B57" s="69" t="s">
        <v>347</v>
      </c>
      <c r="C57" s="70">
        <v>104</v>
      </c>
      <c r="D57" s="71">
        <v>121</v>
      </c>
    </row>
    <row r="58" spans="1:4" x14ac:dyDescent="0.25">
      <c r="A58" s="68"/>
      <c r="B58" s="69" t="s">
        <v>348</v>
      </c>
      <c r="C58" s="70">
        <v>23</v>
      </c>
      <c r="D58" s="71">
        <v>27</v>
      </c>
    </row>
    <row r="59" spans="1:4" x14ac:dyDescent="0.25">
      <c r="A59" s="68"/>
      <c r="B59" s="69" t="s">
        <v>349</v>
      </c>
      <c r="C59" s="70">
        <v>164</v>
      </c>
      <c r="D59" s="71">
        <v>207</v>
      </c>
    </row>
    <row r="60" spans="1:4" x14ac:dyDescent="0.25">
      <c r="A60" s="68"/>
      <c r="B60" s="69" t="s">
        <v>350</v>
      </c>
      <c r="C60" s="70">
        <v>86</v>
      </c>
      <c r="D60" s="71">
        <v>99</v>
      </c>
    </row>
    <row r="61" spans="1:4" x14ac:dyDescent="0.25">
      <c r="A61" s="68"/>
      <c r="B61" s="69" t="s">
        <v>351</v>
      </c>
      <c r="C61" s="70">
        <v>11</v>
      </c>
      <c r="D61" s="71">
        <v>20</v>
      </c>
    </row>
    <row r="62" spans="1:4" x14ac:dyDescent="0.25">
      <c r="A62" s="68"/>
      <c r="B62" s="69" t="s">
        <v>352</v>
      </c>
      <c r="C62" s="70">
        <v>50</v>
      </c>
      <c r="D62" s="71">
        <v>75</v>
      </c>
    </row>
    <row r="63" spans="1:4" x14ac:dyDescent="0.25">
      <c r="A63" s="68"/>
      <c r="B63" s="69" t="s">
        <v>353</v>
      </c>
      <c r="C63" s="70">
        <v>194</v>
      </c>
      <c r="D63" s="71">
        <v>191</v>
      </c>
    </row>
    <row r="64" spans="1:4" x14ac:dyDescent="0.25">
      <c r="A64" s="68"/>
      <c r="B64" s="69" t="s">
        <v>354</v>
      </c>
      <c r="C64" s="70">
        <v>25</v>
      </c>
      <c r="D64" s="71">
        <v>27</v>
      </c>
    </row>
    <row r="65" spans="1:4" x14ac:dyDescent="0.25">
      <c r="A65" s="68"/>
      <c r="B65" s="69" t="s">
        <v>355</v>
      </c>
      <c r="C65" s="70">
        <v>8</v>
      </c>
      <c r="D65" s="71">
        <v>11</v>
      </c>
    </row>
    <row r="66" spans="1:4" x14ac:dyDescent="0.25">
      <c r="A66" s="68"/>
      <c r="B66" s="69" t="s">
        <v>356</v>
      </c>
      <c r="C66" s="70">
        <v>11</v>
      </c>
      <c r="D66" s="71">
        <v>12</v>
      </c>
    </row>
    <row r="67" spans="1:4" x14ac:dyDescent="0.25">
      <c r="A67" s="68"/>
      <c r="B67" s="69" t="s">
        <v>357</v>
      </c>
      <c r="C67" s="70">
        <v>28</v>
      </c>
      <c r="D67" s="71">
        <v>48</v>
      </c>
    </row>
    <row r="68" spans="1:4" x14ac:dyDescent="0.25">
      <c r="A68" s="68"/>
      <c r="B68" s="69" t="s">
        <v>358</v>
      </c>
      <c r="C68" s="70">
        <v>19</v>
      </c>
      <c r="D68" s="71">
        <v>21</v>
      </c>
    </row>
    <row r="69" spans="1:4" x14ac:dyDescent="0.25">
      <c r="A69" s="68"/>
      <c r="B69" s="69" t="s">
        <v>359</v>
      </c>
      <c r="C69" s="70">
        <v>10</v>
      </c>
      <c r="D69" s="71">
        <v>18</v>
      </c>
    </row>
    <row r="70" spans="1:4" x14ac:dyDescent="0.25">
      <c r="A70" s="68"/>
      <c r="B70" s="69" t="s">
        <v>360</v>
      </c>
      <c r="C70" s="70">
        <v>31</v>
      </c>
      <c r="D70" s="71">
        <v>31</v>
      </c>
    </row>
    <row r="71" spans="1:4" x14ac:dyDescent="0.25">
      <c r="A71" s="68"/>
      <c r="B71" s="69" t="s">
        <v>361</v>
      </c>
      <c r="C71" s="70">
        <v>25</v>
      </c>
      <c r="D71" s="71">
        <v>33</v>
      </c>
    </row>
    <row r="72" spans="1:4" x14ac:dyDescent="0.25">
      <c r="A72" s="68"/>
      <c r="B72" s="69" t="s">
        <v>362</v>
      </c>
      <c r="C72" s="70">
        <v>104</v>
      </c>
      <c r="D72" s="71">
        <v>130</v>
      </c>
    </row>
    <row r="73" spans="1:4" x14ac:dyDescent="0.25">
      <c r="A73" s="68"/>
      <c r="B73" s="69" t="s">
        <v>363</v>
      </c>
      <c r="C73" s="70">
        <v>3</v>
      </c>
      <c r="D73" s="71">
        <v>4</v>
      </c>
    </row>
    <row r="74" spans="1:4" x14ac:dyDescent="0.25">
      <c r="A74" s="68"/>
      <c r="B74" s="69" t="s">
        <v>364</v>
      </c>
      <c r="C74" s="70">
        <v>6</v>
      </c>
      <c r="D74" s="71">
        <v>6</v>
      </c>
    </row>
    <row r="75" spans="1:4" x14ac:dyDescent="0.25">
      <c r="A75" s="68"/>
      <c r="B75" s="69" t="s">
        <v>365</v>
      </c>
      <c r="C75" s="70">
        <v>18</v>
      </c>
      <c r="D75" s="71">
        <v>21</v>
      </c>
    </row>
    <row r="76" spans="1:4" x14ac:dyDescent="0.25">
      <c r="A76" s="68"/>
      <c r="B76" s="69" t="s">
        <v>366</v>
      </c>
      <c r="C76" s="70">
        <v>15</v>
      </c>
      <c r="D76" s="71">
        <v>14</v>
      </c>
    </row>
    <row r="77" spans="1:4" x14ac:dyDescent="0.25">
      <c r="A77" s="68"/>
      <c r="B77" s="69" t="s">
        <v>367</v>
      </c>
      <c r="C77" s="70">
        <v>64</v>
      </c>
      <c r="D77" s="71">
        <v>60</v>
      </c>
    </row>
    <row r="78" spans="1:4" x14ac:dyDescent="0.25">
      <c r="A78" s="68"/>
      <c r="B78" s="69" t="s">
        <v>368</v>
      </c>
      <c r="C78" s="70">
        <v>44</v>
      </c>
      <c r="D78" s="71">
        <v>50</v>
      </c>
    </row>
    <row r="79" spans="1:4" x14ac:dyDescent="0.25">
      <c r="A79" s="68"/>
      <c r="B79" s="69" t="s">
        <v>369</v>
      </c>
      <c r="C79" s="70">
        <v>43</v>
      </c>
      <c r="D79" s="71">
        <v>54</v>
      </c>
    </row>
    <row r="80" spans="1:4" x14ac:dyDescent="0.25">
      <c r="A80" s="68"/>
      <c r="B80" s="69" t="s">
        <v>370</v>
      </c>
      <c r="C80" s="70">
        <v>175</v>
      </c>
      <c r="D80" s="71">
        <v>174</v>
      </c>
    </row>
    <row r="81" spans="1:4" x14ac:dyDescent="0.25">
      <c r="A81" s="35" t="s">
        <v>571</v>
      </c>
      <c r="B81" s="42"/>
      <c r="C81" s="37">
        <v>2309</v>
      </c>
      <c r="D81" s="38">
        <v>2470</v>
      </c>
    </row>
    <row r="82" spans="1:4" x14ac:dyDescent="0.25">
      <c r="A82" s="35" t="s">
        <v>371</v>
      </c>
      <c r="B82" s="35" t="s">
        <v>281</v>
      </c>
      <c r="C82" s="37">
        <v>1233</v>
      </c>
      <c r="D82" s="38">
        <v>778</v>
      </c>
    </row>
    <row r="83" spans="1:4" x14ac:dyDescent="0.25">
      <c r="A83" s="68"/>
      <c r="B83" s="69" t="s">
        <v>372</v>
      </c>
      <c r="C83" s="70">
        <v>146</v>
      </c>
      <c r="D83" s="71">
        <v>81</v>
      </c>
    </row>
    <row r="84" spans="1:4" x14ac:dyDescent="0.25">
      <c r="A84" s="68"/>
      <c r="B84" s="69" t="s">
        <v>373</v>
      </c>
      <c r="C84" s="70">
        <v>314</v>
      </c>
      <c r="D84" s="71">
        <v>278</v>
      </c>
    </row>
    <row r="85" spans="1:4" x14ac:dyDescent="0.25">
      <c r="A85" s="68"/>
      <c r="B85" s="69" t="s">
        <v>374</v>
      </c>
      <c r="C85" s="70">
        <v>618</v>
      </c>
      <c r="D85" s="71">
        <v>551</v>
      </c>
    </row>
    <row r="86" spans="1:4" x14ac:dyDescent="0.25">
      <c r="A86" s="68"/>
      <c r="B86" s="69" t="s">
        <v>375</v>
      </c>
      <c r="C86" s="70">
        <v>92</v>
      </c>
      <c r="D86" s="71">
        <v>112</v>
      </c>
    </row>
    <row r="87" spans="1:4" x14ac:dyDescent="0.25">
      <c r="A87" s="68"/>
      <c r="B87" s="69" t="s">
        <v>376</v>
      </c>
      <c r="C87" s="70">
        <v>60</v>
      </c>
      <c r="D87" s="71">
        <v>66</v>
      </c>
    </row>
    <row r="88" spans="1:4" x14ac:dyDescent="0.25">
      <c r="A88" s="68"/>
      <c r="B88" s="69" t="s">
        <v>377</v>
      </c>
      <c r="C88" s="70">
        <v>37</v>
      </c>
      <c r="D88" s="71">
        <v>44</v>
      </c>
    </row>
    <row r="89" spans="1:4" x14ac:dyDescent="0.25">
      <c r="A89" s="68"/>
      <c r="B89" s="69" t="s">
        <v>378</v>
      </c>
      <c r="C89" s="70">
        <v>46</v>
      </c>
      <c r="D89" s="71">
        <v>55</v>
      </c>
    </row>
    <row r="90" spans="1:4" x14ac:dyDescent="0.25">
      <c r="A90" s="68"/>
      <c r="B90" s="69" t="s">
        <v>379</v>
      </c>
      <c r="C90" s="70">
        <v>19</v>
      </c>
      <c r="D90" s="71">
        <v>34</v>
      </c>
    </row>
    <row r="91" spans="1:4" x14ac:dyDescent="0.25">
      <c r="A91" s="68"/>
      <c r="B91" s="69" t="s">
        <v>380</v>
      </c>
      <c r="C91" s="70">
        <v>185</v>
      </c>
      <c r="D91" s="71">
        <v>184</v>
      </c>
    </row>
    <row r="92" spans="1:4" x14ac:dyDescent="0.25">
      <c r="A92" s="68"/>
      <c r="B92" s="69" t="s">
        <v>381</v>
      </c>
      <c r="C92" s="70">
        <v>37</v>
      </c>
      <c r="D92" s="71">
        <v>34</v>
      </c>
    </row>
    <row r="93" spans="1:4" x14ac:dyDescent="0.25">
      <c r="A93" s="68"/>
      <c r="B93" s="69" t="s">
        <v>382</v>
      </c>
      <c r="C93" s="70">
        <v>453</v>
      </c>
      <c r="D93" s="71">
        <v>422</v>
      </c>
    </row>
    <row r="94" spans="1:4" x14ac:dyDescent="0.25">
      <c r="A94" s="68"/>
      <c r="B94" s="69" t="s">
        <v>383</v>
      </c>
      <c r="C94" s="70">
        <v>41</v>
      </c>
      <c r="D94" s="71">
        <v>42</v>
      </c>
    </row>
    <row r="95" spans="1:4" x14ac:dyDescent="0.25">
      <c r="A95" s="68"/>
      <c r="B95" s="69" t="s">
        <v>384</v>
      </c>
      <c r="C95" s="70">
        <v>53</v>
      </c>
      <c r="D95" s="71">
        <v>41</v>
      </c>
    </row>
    <row r="96" spans="1:4" x14ac:dyDescent="0.25">
      <c r="A96" s="68"/>
      <c r="B96" s="69" t="s">
        <v>385</v>
      </c>
      <c r="C96" s="70">
        <v>331</v>
      </c>
      <c r="D96" s="71">
        <v>320</v>
      </c>
    </row>
    <row r="97" spans="1:4" x14ac:dyDescent="0.25">
      <c r="A97" s="68"/>
      <c r="B97" s="69" t="s">
        <v>386</v>
      </c>
      <c r="C97" s="70">
        <v>14</v>
      </c>
      <c r="D97" s="71">
        <v>14</v>
      </c>
    </row>
    <row r="98" spans="1:4" x14ac:dyDescent="0.25">
      <c r="A98" s="68"/>
      <c r="B98" s="69" t="s">
        <v>387</v>
      </c>
      <c r="C98" s="70">
        <v>146</v>
      </c>
      <c r="D98" s="71">
        <v>203</v>
      </c>
    </row>
    <row r="99" spans="1:4" x14ac:dyDescent="0.25">
      <c r="A99" s="68"/>
      <c r="B99" s="69" t="s">
        <v>388</v>
      </c>
      <c r="C99" s="70">
        <v>33</v>
      </c>
      <c r="D99" s="71">
        <v>31</v>
      </c>
    </row>
    <row r="100" spans="1:4" x14ac:dyDescent="0.25">
      <c r="A100" s="68"/>
      <c r="B100" s="69" t="s">
        <v>389</v>
      </c>
      <c r="C100" s="70">
        <v>26</v>
      </c>
      <c r="D100" s="71">
        <v>30</v>
      </c>
    </row>
    <row r="101" spans="1:4" x14ac:dyDescent="0.25">
      <c r="A101" s="68"/>
      <c r="B101" s="69" t="s">
        <v>390</v>
      </c>
      <c r="C101" s="70">
        <v>41</v>
      </c>
      <c r="D101" s="71">
        <v>50</v>
      </c>
    </row>
    <row r="102" spans="1:4" x14ac:dyDescent="0.25">
      <c r="A102" s="68"/>
      <c r="B102" s="69" t="s">
        <v>391</v>
      </c>
      <c r="C102" s="70">
        <v>71</v>
      </c>
      <c r="D102" s="71">
        <v>62</v>
      </c>
    </row>
    <row r="103" spans="1:4" x14ac:dyDescent="0.25">
      <c r="A103" s="68"/>
      <c r="B103" s="69" t="s">
        <v>392</v>
      </c>
      <c r="C103" s="70">
        <v>158</v>
      </c>
      <c r="D103" s="71">
        <v>139</v>
      </c>
    </row>
    <row r="104" spans="1:4" x14ac:dyDescent="0.25">
      <c r="A104" s="35" t="s">
        <v>572</v>
      </c>
      <c r="B104" s="42"/>
      <c r="C104" s="37">
        <v>4154</v>
      </c>
      <c r="D104" s="38">
        <v>3571</v>
      </c>
    </row>
    <row r="105" spans="1:4" x14ac:dyDescent="0.25">
      <c r="A105" s="35" t="s">
        <v>393</v>
      </c>
      <c r="B105" s="35" t="s">
        <v>394</v>
      </c>
      <c r="C105" s="37">
        <v>226</v>
      </c>
      <c r="D105" s="38">
        <v>236</v>
      </c>
    </row>
    <row r="106" spans="1:4" x14ac:dyDescent="0.25">
      <c r="A106" s="68"/>
      <c r="B106" s="69" t="s">
        <v>395</v>
      </c>
      <c r="C106" s="70">
        <v>817</v>
      </c>
      <c r="D106" s="71">
        <v>703</v>
      </c>
    </row>
    <row r="107" spans="1:4" x14ac:dyDescent="0.25">
      <c r="A107" s="68"/>
      <c r="B107" s="69" t="s">
        <v>396</v>
      </c>
      <c r="C107" s="70">
        <v>288</v>
      </c>
      <c r="D107" s="71">
        <v>220</v>
      </c>
    </row>
    <row r="108" spans="1:4" x14ac:dyDescent="0.25">
      <c r="A108" s="68"/>
      <c r="B108" s="69" t="s">
        <v>397</v>
      </c>
      <c r="C108" s="70">
        <v>395</v>
      </c>
      <c r="D108" s="71">
        <v>352</v>
      </c>
    </row>
    <row r="109" spans="1:4" x14ac:dyDescent="0.25">
      <c r="A109" s="68"/>
      <c r="B109" s="69" t="s">
        <v>398</v>
      </c>
      <c r="C109" s="70">
        <v>37</v>
      </c>
      <c r="D109" s="71">
        <v>49</v>
      </c>
    </row>
    <row r="110" spans="1:4" x14ac:dyDescent="0.25">
      <c r="A110" s="68"/>
      <c r="B110" s="69" t="s">
        <v>399</v>
      </c>
      <c r="C110" s="70">
        <v>115</v>
      </c>
      <c r="D110" s="71">
        <v>110</v>
      </c>
    </row>
    <row r="111" spans="1:4" x14ac:dyDescent="0.25">
      <c r="A111" s="68"/>
      <c r="B111" s="69" t="s">
        <v>400</v>
      </c>
      <c r="C111" s="70">
        <v>734</v>
      </c>
      <c r="D111" s="71">
        <v>594</v>
      </c>
    </row>
    <row r="112" spans="1:4" x14ac:dyDescent="0.25">
      <c r="A112" s="68"/>
      <c r="B112" s="69" t="s">
        <v>401</v>
      </c>
      <c r="C112" s="70">
        <v>1150</v>
      </c>
      <c r="D112" s="71">
        <v>724</v>
      </c>
    </row>
    <row r="113" spans="1:4" x14ac:dyDescent="0.25">
      <c r="A113" s="68"/>
      <c r="B113" s="69" t="s">
        <v>402</v>
      </c>
      <c r="C113" s="70">
        <v>86</v>
      </c>
      <c r="D113" s="71">
        <v>88</v>
      </c>
    </row>
    <row r="114" spans="1:4" x14ac:dyDescent="0.25">
      <c r="A114" s="68"/>
      <c r="B114" s="69" t="s">
        <v>403</v>
      </c>
      <c r="C114" s="70">
        <v>160</v>
      </c>
      <c r="D114" s="71">
        <v>155</v>
      </c>
    </row>
    <row r="115" spans="1:4" x14ac:dyDescent="0.25">
      <c r="A115" s="68"/>
      <c r="B115" s="69" t="s">
        <v>404</v>
      </c>
      <c r="C115" s="70">
        <v>31</v>
      </c>
      <c r="D115" s="71">
        <v>26</v>
      </c>
    </row>
    <row r="116" spans="1:4" x14ac:dyDescent="0.25">
      <c r="A116" s="68"/>
      <c r="B116" s="69" t="s">
        <v>405</v>
      </c>
      <c r="C116" s="70">
        <v>404</v>
      </c>
      <c r="D116" s="71">
        <v>366</v>
      </c>
    </row>
    <row r="117" spans="1:4" x14ac:dyDescent="0.25">
      <c r="A117" s="68"/>
      <c r="B117" s="69" t="s">
        <v>406</v>
      </c>
      <c r="C117" s="70">
        <v>472</v>
      </c>
      <c r="D117" s="71">
        <v>441</v>
      </c>
    </row>
    <row r="118" spans="1:4" x14ac:dyDescent="0.25">
      <c r="A118" s="68"/>
      <c r="B118" s="69" t="s">
        <v>407</v>
      </c>
      <c r="C118" s="70">
        <v>2088</v>
      </c>
      <c r="D118" s="71">
        <v>1457</v>
      </c>
    </row>
    <row r="119" spans="1:4" x14ac:dyDescent="0.25">
      <c r="A119" s="68"/>
      <c r="B119" s="69" t="s">
        <v>408</v>
      </c>
      <c r="C119" s="70">
        <v>124</v>
      </c>
      <c r="D119" s="71">
        <v>141</v>
      </c>
    </row>
    <row r="120" spans="1:4" x14ac:dyDescent="0.25">
      <c r="A120" s="68"/>
      <c r="B120" s="69" t="s">
        <v>409</v>
      </c>
      <c r="C120" s="70">
        <v>153</v>
      </c>
      <c r="D120" s="71">
        <v>119</v>
      </c>
    </row>
    <row r="121" spans="1:4" x14ac:dyDescent="0.25">
      <c r="A121" s="68"/>
      <c r="B121" s="69" t="s">
        <v>410</v>
      </c>
      <c r="C121" s="70">
        <v>1875</v>
      </c>
      <c r="D121" s="71">
        <v>1409</v>
      </c>
    </row>
    <row r="122" spans="1:4" x14ac:dyDescent="0.25">
      <c r="A122" s="68"/>
      <c r="B122" s="69" t="s">
        <v>411</v>
      </c>
      <c r="C122" s="70">
        <v>569</v>
      </c>
      <c r="D122" s="71">
        <v>569</v>
      </c>
    </row>
    <row r="123" spans="1:4" x14ac:dyDescent="0.25">
      <c r="A123" s="68"/>
      <c r="B123" s="69" t="s">
        <v>412</v>
      </c>
      <c r="C123" s="70">
        <v>537</v>
      </c>
      <c r="D123" s="71">
        <v>413</v>
      </c>
    </row>
    <row r="124" spans="1:4" x14ac:dyDescent="0.25">
      <c r="A124" s="35" t="s">
        <v>573</v>
      </c>
      <c r="B124" s="42"/>
      <c r="C124" s="37">
        <v>10261</v>
      </c>
      <c r="D124" s="38">
        <v>8172</v>
      </c>
    </row>
    <row r="125" spans="1:4" x14ac:dyDescent="0.25">
      <c r="A125" s="35" t="s">
        <v>413</v>
      </c>
      <c r="B125" s="35" t="s">
        <v>414</v>
      </c>
      <c r="C125" s="37">
        <v>16</v>
      </c>
      <c r="D125" s="38">
        <v>16</v>
      </c>
    </row>
    <row r="126" spans="1:4" x14ac:dyDescent="0.25">
      <c r="A126" s="68"/>
      <c r="B126" s="69" t="s">
        <v>415</v>
      </c>
      <c r="C126" s="70">
        <v>728</v>
      </c>
      <c r="D126" s="71">
        <v>678</v>
      </c>
    </row>
    <row r="127" spans="1:4" x14ac:dyDescent="0.25">
      <c r="A127" s="68"/>
      <c r="B127" s="69" t="s">
        <v>416</v>
      </c>
      <c r="C127" s="70">
        <v>47</v>
      </c>
      <c r="D127" s="71">
        <v>62</v>
      </c>
    </row>
    <row r="128" spans="1:4" x14ac:dyDescent="0.25">
      <c r="A128" s="68"/>
      <c r="B128" s="69" t="s">
        <v>417</v>
      </c>
      <c r="C128" s="70">
        <v>7</v>
      </c>
      <c r="D128" s="71">
        <v>11</v>
      </c>
    </row>
    <row r="129" spans="1:4" x14ac:dyDescent="0.25">
      <c r="A129" s="68"/>
      <c r="B129" s="69" t="s">
        <v>418</v>
      </c>
      <c r="C129" s="70">
        <v>23</v>
      </c>
      <c r="D129" s="71">
        <v>20</v>
      </c>
    </row>
    <row r="130" spans="1:4" x14ac:dyDescent="0.25">
      <c r="A130" s="68"/>
      <c r="B130" s="69" t="s">
        <v>419</v>
      </c>
      <c r="C130" s="70">
        <v>13</v>
      </c>
      <c r="D130" s="71">
        <v>17</v>
      </c>
    </row>
    <row r="131" spans="1:4" x14ac:dyDescent="0.25">
      <c r="A131" s="68"/>
      <c r="B131" s="69" t="s">
        <v>420</v>
      </c>
      <c r="C131" s="70">
        <v>71</v>
      </c>
      <c r="D131" s="71">
        <v>62</v>
      </c>
    </row>
    <row r="132" spans="1:4" x14ac:dyDescent="0.25">
      <c r="A132" s="68"/>
      <c r="B132" s="69" t="s">
        <v>421</v>
      </c>
      <c r="C132" s="70">
        <v>18</v>
      </c>
      <c r="D132" s="71">
        <v>19</v>
      </c>
    </row>
    <row r="133" spans="1:4" x14ac:dyDescent="0.25">
      <c r="A133" s="68"/>
      <c r="B133" s="69" t="s">
        <v>422</v>
      </c>
      <c r="C133" s="70">
        <v>58</v>
      </c>
      <c r="D133" s="71">
        <v>43</v>
      </c>
    </row>
    <row r="134" spans="1:4" x14ac:dyDescent="0.25">
      <c r="A134" s="68"/>
      <c r="B134" s="69" t="s">
        <v>423</v>
      </c>
      <c r="C134" s="70">
        <v>177</v>
      </c>
      <c r="D134" s="71">
        <v>201</v>
      </c>
    </row>
    <row r="135" spans="1:4" x14ac:dyDescent="0.25">
      <c r="A135" s="68"/>
      <c r="B135" s="69" t="s">
        <v>424</v>
      </c>
      <c r="C135" s="70">
        <v>141</v>
      </c>
      <c r="D135" s="71">
        <v>148</v>
      </c>
    </row>
    <row r="136" spans="1:4" x14ac:dyDescent="0.25">
      <c r="A136" s="68"/>
      <c r="B136" s="69" t="s">
        <v>425</v>
      </c>
      <c r="C136" s="70">
        <v>30</v>
      </c>
      <c r="D136" s="71">
        <v>38</v>
      </c>
    </row>
    <row r="137" spans="1:4" x14ac:dyDescent="0.25">
      <c r="A137" s="68"/>
      <c r="B137" s="69" t="s">
        <v>426</v>
      </c>
      <c r="C137" s="70">
        <v>10</v>
      </c>
      <c r="D137" s="71">
        <v>10</v>
      </c>
    </row>
    <row r="138" spans="1:4" x14ac:dyDescent="0.25">
      <c r="A138" s="68"/>
      <c r="B138" s="69" t="s">
        <v>427</v>
      </c>
      <c r="C138" s="70">
        <v>25</v>
      </c>
      <c r="D138" s="71">
        <v>27</v>
      </c>
    </row>
    <row r="139" spans="1:4" x14ac:dyDescent="0.25">
      <c r="A139" s="68"/>
      <c r="B139" s="69" t="s">
        <v>428</v>
      </c>
      <c r="C139" s="70">
        <v>154</v>
      </c>
      <c r="D139" s="71">
        <v>176</v>
      </c>
    </row>
    <row r="140" spans="1:4" x14ac:dyDescent="0.25">
      <c r="A140" s="68"/>
      <c r="B140" s="69" t="s">
        <v>429</v>
      </c>
      <c r="C140" s="70">
        <v>16</v>
      </c>
      <c r="D140" s="71">
        <v>19</v>
      </c>
    </row>
    <row r="141" spans="1:4" x14ac:dyDescent="0.25">
      <c r="A141" s="35" t="s">
        <v>574</v>
      </c>
      <c r="B141" s="42"/>
      <c r="C141" s="37">
        <v>1534</v>
      </c>
      <c r="D141" s="38">
        <v>1547</v>
      </c>
    </row>
    <row r="142" spans="1:4" x14ac:dyDescent="0.25">
      <c r="A142" s="35" t="s">
        <v>430</v>
      </c>
      <c r="B142" s="35" t="s">
        <v>431</v>
      </c>
      <c r="C142" s="37">
        <v>28</v>
      </c>
      <c r="D142" s="38">
        <v>32</v>
      </c>
    </row>
    <row r="143" spans="1:4" x14ac:dyDescent="0.25">
      <c r="A143" s="68"/>
      <c r="B143" s="69" t="s">
        <v>432</v>
      </c>
      <c r="C143" s="70">
        <v>73</v>
      </c>
      <c r="D143" s="71">
        <v>101</v>
      </c>
    </row>
    <row r="144" spans="1:4" x14ac:dyDescent="0.25">
      <c r="A144" s="68"/>
      <c r="B144" s="69" t="s">
        <v>433</v>
      </c>
      <c r="C144" s="70">
        <v>42</v>
      </c>
      <c r="D144" s="71">
        <v>50</v>
      </c>
    </row>
    <row r="145" spans="1:4" x14ac:dyDescent="0.25">
      <c r="A145" s="68"/>
      <c r="B145" s="69" t="s">
        <v>434</v>
      </c>
      <c r="C145" s="70">
        <v>24</v>
      </c>
      <c r="D145" s="71">
        <v>22</v>
      </c>
    </row>
    <row r="146" spans="1:4" x14ac:dyDescent="0.25">
      <c r="A146" s="68"/>
      <c r="B146" s="69" t="s">
        <v>435</v>
      </c>
      <c r="C146" s="70">
        <v>165</v>
      </c>
      <c r="D146" s="71">
        <v>162</v>
      </c>
    </row>
    <row r="147" spans="1:4" x14ac:dyDescent="0.25">
      <c r="A147" s="68"/>
      <c r="B147" s="69" t="s">
        <v>436</v>
      </c>
      <c r="C147" s="70">
        <v>27</v>
      </c>
      <c r="D147" s="71">
        <v>33</v>
      </c>
    </row>
    <row r="148" spans="1:4" x14ac:dyDescent="0.25">
      <c r="A148" s="68"/>
      <c r="B148" s="69" t="s">
        <v>437</v>
      </c>
      <c r="C148" s="70">
        <v>24</v>
      </c>
      <c r="D148" s="71">
        <v>21</v>
      </c>
    </row>
    <row r="149" spans="1:4" x14ac:dyDescent="0.25">
      <c r="A149" s="68"/>
      <c r="B149" s="69" t="s">
        <v>438</v>
      </c>
      <c r="C149" s="70">
        <v>27</v>
      </c>
      <c r="D149" s="71">
        <v>40</v>
      </c>
    </row>
    <row r="150" spans="1:4" x14ac:dyDescent="0.25">
      <c r="A150" s="68"/>
      <c r="B150" s="69" t="s">
        <v>439</v>
      </c>
      <c r="C150" s="70">
        <v>38</v>
      </c>
      <c r="D150" s="71">
        <v>44</v>
      </c>
    </row>
    <row r="151" spans="1:4" x14ac:dyDescent="0.25">
      <c r="A151" s="68"/>
      <c r="B151" s="69" t="s">
        <v>440</v>
      </c>
      <c r="C151" s="70">
        <v>295</v>
      </c>
      <c r="D151" s="71">
        <v>273</v>
      </c>
    </row>
    <row r="152" spans="1:4" x14ac:dyDescent="0.25">
      <c r="A152" s="68"/>
      <c r="B152" s="69" t="s">
        <v>441</v>
      </c>
      <c r="C152" s="70">
        <v>40</v>
      </c>
      <c r="D152" s="71">
        <v>33</v>
      </c>
    </row>
    <row r="153" spans="1:4" x14ac:dyDescent="0.25">
      <c r="A153" s="68"/>
      <c r="B153" s="69" t="s">
        <v>442</v>
      </c>
      <c r="C153" s="70">
        <v>32</v>
      </c>
      <c r="D153" s="71">
        <v>42</v>
      </c>
    </row>
    <row r="154" spans="1:4" x14ac:dyDescent="0.25">
      <c r="A154" s="68"/>
      <c r="B154" s="69" t="s">
        <v>443</v>
      </c>
      <c r="C154" s="70">
        <v>99</v>
      </c>
      <c r="D154" s="71">
        <v>121</v>
      </c>
    </row>
    <row r="155" spans="1:4" x14ac:dyDescent="0.25">
      <c r="A155" s="68"/>
      <c r="B155" s="69" t="s">
        <v>444</v>
      </c>
      <c r="C155" s="70">
        <v>49</v>
      </c>
      <c r="D155" s="71">
        <v>71</v>
      </c>
    </row>
    <row r="156" spans="1:4" x14ac:dyDescent="0.25">
      <c r="A156" s="68"/>
      <c r="B156" s="69" t="s">
        <v>445</v>
      </c>
      <c r="C156" s="70">
        <v>96</v>
      </c>
      <c r="D156" s="71">
        <v>105</v>
      </c>
    </row>
    <row r="157" spans="1:4" x14ac:dyDescent="0.25">
      <c r="A157" s="68"/>
      <c r="B157" s="69" t="s">
        <v>446</v>
      </c>
      <c r="C157" s="70">
        <v>61</v>
      </c>
      <c r="D157" s="71">
        <v>63</v>
      </c>
    </row>
    <row r="158" spans="1:4" x14ac:dyDescent="0.25">
      <c r="A158" s="68"/>
      <c r="B158" s="69" t="s">
        <v>447</v>
      </c>
      <c r="C158" s="70">
        <v>157</v>
      </c>
      <c r="D158" s="71">
        <v>168</v>
      </c>
    </row>
    <row r="159" spans="1:4" x14ac:dyDescent="0.25">
      <c r="A159" s="68"/>
      <c r="B159" s="69" t="s">
        <v>448</v>
      </c>
      <c r="C159" s="70">
        <v>47</v>
      </c>
      <c r="D159" s="71">
        <v>39</v>
      </c>
    </row>
    <row r="160" spans="1:4" x14ac:dyDescent="0.25">
      <c r="A160" s="68"/>
      <c r="B160" s="69" t="s">
        <v>449</v>
      </c>
      <c r="C160" s="70">
        <v>295</v>
      </c>
      <c r="D160" s="71">
        <v>294</v>
      </c>
    </row>
    <row r="161" spans="1:4" x14ac:dyDescent="0.25">
      <c r="A161" s="68"/>
      <c r="B161" s="69" t="s">
        <v>450</v>
      </c>
      <c r="C161" s="70">
        <v>8</v>
      </c>
      <c r="D161" s="71">
        <v>6</v>
      </c>
    </row>
    <row r="162" spans="1:4" x14ac:dyDescent="0.25">
      <c r="A162" s="68"/>
      <c r="B162" s="69" t="s">
        <v>451</v>
      </c>
      <c r="C162" s="70">
        <v>982</v>
      </c>
      <c r="D162" s="71">
        <v>865</v>
      </c>
    </row>
    <row r="163" spans="1:4" x14ac:dyDescent="0.25">
      <c r="A163" s="68"/>
      <c r="B163" s="69" t="s">
        <v>452</v>
      </c>
      <c r="C163" s="70">
        <v>80</v>
      </c>
      <c r="D163" s="71">
        <v>99</v>
      </c>
    </row>
    <row r="164" spans="1:4" x14ac:dyDescent="0.25">
      <c r="A164" s="35" t="s">
        <v>575</v>
      </c>
      <c r="B164" s="42"/>
      <c r="C164" s="37">
        <v>2689</v>
      </c>
      <c r="D164" s="38">
        <v>2684</v>
      </c>
    </row>
    <row r="165" spans="1:4" x14ac:dyDescent="0.25">
      <c r="A165" s="35" t="s">
        <v>453</v>
      </c>
      <c r="B165" s="35" t="s">
        <v>454</v>
      </c>
      <c r="C165" s="37">
        <v>9</v>
      </c>
      <c r="D165" s="38">
        <v>7</v>
      </c>
    </row>
    <row r="166" spans="1:4" x14ac:dyDescent="0.25">
      <c r="A166" s="68"/>
      <c r="B166" s="69" t="s">
        <v>455</v>
      </c>
      <c r="C166" s="70">
        <v>40</v>
      </c>
      <c r="D166" s="71">
        <v>38</v>
      </c>
    </row>
    <row r="167" spans="1:4" x14ac:dyDescent="0.25">
      <c r="A167" s="68"/>
      <c r="B167" s="69" t="s">
        <v>456</v>
      </c>
      <c r="C167" s="70">
        <v>702</v>
      </c>
      <c r="D167" s="71">
        <v>759</v>
      </c>
    </row>
    <row r="168" spans="1:4" x14ac:dyDescent="0.25">
      <c r="A168" s="68"/>
      <c r="B168" s="69" t="s">
        <v>457</v>
      </c>
      <c r="C168" s="70">
        <v>16</v>
      </c>
      <c r="D168" s="71">
        <v>22</v>
      </c>
    </row>
    <row r="169" spans="1:4" x14ac:dyDescent="0.25">
      <c r="A169" s="68"/>
      <c r="B169" s="69" t="s">
        <v>458</v>
      </c>
      <c r="C169" s="70">
        <v>61</v>
      </c>
      <c r="D169" s="71">
        <v>64</v>
      </c>
    </row>
    <row r="170" spans="1:4" x14ac:dyDescent="0.25">
      <c r="A170" s="68"/>
      <c r="B170" s="69" t="s">
        <v>459</v>
      </c>
      <c r="C170" s="70">
        <v>518</v>
      </c>
      <c r="D170" s="71">
        <v>505</v>
      </c>
    </row>
    <row r="171" spans="1:4" x14ac:dyDescent="0.25">
      <c r="A171" s="68"/>
      <c r="B171" s="69" t="s">
        <v>460</v>
      </c>
      <c r="C171" s="70">
        <v>80</v>
      </c>
      <c r="D171" s="71">
        <v>99</v>
      </c>
    </row>
    <row r="172" spans="1:4" x14ac:dyDescent="0.25">
      <c r="A172" s="68"/>
      <c r="B172" s="69" t="s">
        <v>461</v>
      </c>
      <c r="C172" s="70">
        <v>91</v>
      </c>
      <c r="D172" s="71">
        <v>107</v>
      </c>
    </row>
    <row r="173" spans="1:4" x14ac:dyDescent="0.25">
      <c r="A173" s="68"/>
      <c r="B173" s="69" t="s">
        <v>462</v>
      </c>
      <c r="C173" s="70">
        <v>9</v>
      </c>
      <c r="D173" s="71">
        <v>9</v>
      </c>
    </row>
    <row r="174" spans="1:4" x14ac:dyDescent="0.25">
      <c r="A174" s="35" t="s">
        <v>576</v>
      </c>
      <c r="B174" s="42"/>
      <c r="C174" s="37">
        <v>1526</v>
      </c>
      <c r="D174" s="38">
        <v>1610</v>
      </c>
    </row>
    <row r="175" spans="1:4" x14ac:dyDescent="0.25">
      <c r="A175" s="35" t="s">
        <v>463</v>
      </c>
      <c r="B175" s="35" t="s">
        <v>464</v>
      </c>
      <c r="C175" s="37">
        <v>370</v>
      </c>
      <c r="D175" s="38">
        <v>392</v>
      </c>
    </row>
    <row r="176" spans="1:4" x14ac:dyDescent="0.25">
      <c r="A176" s="68"/>
      <c r="B176" s="69" t="s">
        <v>465</v>
      </c>
      <c r="C176" s="70">
        <v>56</v>
      </c>
      <c r="D176" s="71">
        <v>55</v>
      </c>
    </row>
    <row r="177" spans="1:4" x14ac:dyDescent="0.25">
      <c r="A177" s="68"/>
      <c r="B177" s="69" t="s">
        <v>466</v>
      </c>
      <c r="C177" s="70">
        <v>71</v>
      </c>
      <c r="D177" s="71">
        <v>68</v>
      </c>
    </row>
    <row r="178" spans="1:4" x14ac:dyDescent="0.25">
      <c r="A178" s="68"/>
      <c r="B178" s="69" t="s">
        <v>467</v>
      </c>
      <c r="C178" s="70">
        <v>12</v>
      </c>
      <c r="D178" s="71">
        <v>18</v>
      </c>
    </row>
    <row r="179" spans="1:4" x14ac:dyDescent="0.25">
      <c r="A179" s="68"/>
      <c r="B179" s="69" t="s">
        <v>468</v>
      </c>
      <c r="C179" s="70">
        <v>127</v>
      </c>
      <c r="D179" s="71">
        <v>113</v>
      </c>
    </row>
    <row r="180" spans="1:4" x14ac:dyDescent="0.25">
      <c r="A180" s="68"/>
      <c r="B180" s="69" t="s">
        <v>469</v>
      </c>
      <c r="C180" s="70">
        <v>110</v>
      </c>
      <c r="D180" s="71">
        <v>124</v>
      </c>
    </row>
    <row r="181" spans="1:4" x14ac:dyDescent="0.25">
      <c r="A181" s="68"/>
      <c r="B181" s="69" t="s">
        <v>470</v>
      </c>
      <c r="C181" s="70">
        <v>22</v>
      </c>
      <c r="D181" s="71">
        <v>38</v>
      </c>
    </row>
    <row r="182" spans="1:4" x14ac:dyDescent="0.25">
      <c r="A182" s="68"/>
      <c r="B182" s="69" t="s">
        <v>471</v>
      </c>
      <c r="C182" s="70">
        <v>51</v>
      </c>
      <c r="D182" s="71">
        <v>62</v>
      </c>
    </row>
    <row r="183" spans="1:4" x14ac:dyDescent="0.25">
      <c r="A183" s="68"/>
      <c r="B183" s="69" t="s">
        <v>472</v>
      </c>
      <c r="C183" s="70">
        <v>326</v>
      </c>
      <c r="D183" s="71">
        <v>303</v>
      </c>
    </row>
    <row r="184" spans="1:4" x14ac:dyDescent="0.25">
      <c r="A184" s="68"/>
      <c r="B184" s="69" t="s">
        <v>473</v>
      </c>
      <c r="C184" s="70">
        <v>778</v>
      </c>
      <c r="D184" s="71">
        <v>683</v>
      </c>
    </row>
    <row r="185" spans="1:4" x14ac:dyDescent="0.25">
      <c r="A185" s="68"/>
      <c r="B185" s="69" t="s">
        <v>474</v>
      </c>
      <c r="C185" s="70">
        <v>83</v>
      </c>
      <c r="D185" s="71">
        <v>86</v>
      </c>
    </row>
    <row r="186" spans="1:4" x14ac:dyDescent="0.25">
      <c r="A186" s="68"/>
      <c r="B186" s="69" t="s">
        <v>475</v>
      </c>
      <c r="C186" s="70">
        <v>54</v>
      </c>
      <c r="D186" s="71">
        <v>80</v>
      </c>
    </row>
    <row r="187" spans="1:4" x14ac:dyDescent="0.25">
      <c r="A187" s="68"/>
      <c r="B187" s="69" t="s">
        <v>476</v>
      </c>
      <c r="C187" s="70">
        <v>63</v>
      </c>
      <c r="D187" s="71">
        <v>45</v>
      </c>
    </row>
    <row r="188" spans="1:4" x14ac:dyDescent="0.25">
      <c r="A188" s="35" t="s">
        <v>577</v>
      </c>
      <c r="B188" s="42"/>
      <c r="C188" s="37">
        <v>2123</v>
      </c>
      <c r="D188" s="38">
        <v>2067</v>
      </c>
    </row>
    <row r="189" spans="1:4" x14ac:dyDescent="0.25">
      <c r="A189" s="35" t="s">
        <v>477</v>
      </c>
      <c r="B189" s="35" t="s">
        <v>478</v>
      </c>
      <c r="C189" s="37">
        <v>38</v>
      </c>
      <c r="D189" s="38">
        <v>35</v>
      </c>
    </row>
    <row r="190" spans="1:4" x14ac:dyDescent="0.25">
      <c r="A190" s="68"/>
      <c r="B190" s="69" t="s">
        <v>479</v>
      </c>
      <c r="C190" s="70">
        <v>123</v>
      </c>
      <c r="D190" s="71">
        <v>126</v>
      </c>
    </row>
    <row r="191" spans="1:4" x14ac:dyDescent="0.25">
      <c r="A191" s="68"/>
      <c r="B191" s="69" t="s">
        <v>480</v>
      </c>
      <c r="C191" s="70">
        <v>19</v>
      </c>
      <c r="D191" s="71">
        <v>28</v>
      </c>
    </row>
    <row r="192" spans="1:4" x14ac:dyDescent="0.25">
      <c r="A192" s="68"/>
      <c r="B192" s="69" t="s">
        <v>481</v>
      </c>
      <c r="C192" s="70">
        <v>79</v>
      </c>
      <c r="D192" s="71">
        <v>57</v>
      </c>
    </row>
    <row r="193" spans="1:4" x14ac:dyDescent="0.25">
      <c r="A193" s="68"/>
      <c r="B193" s="69" t="s">
        <v>482</v>
      </c>
      <c r="C193" s="70">
        <v>70</v>
      </c>
      <c r="D193" s="71">
        <v>75</v>
      </c>
    </row>
    <row r="194" spans="1:4" x14ac:dyDescent="0.25">
      <c r="A194" s="68"/>
      <c r="B194" s="69" t="s">
        <v>483</v>
      </c>
      <c r="C194" s="70">
        <v>87</v>
      </c>
      <c r="D194" s="71">
        <v>99</v>
      </c>
    </row>
    <row r="195" spans="1:4" x14ac:dyDescent="0.25">
      <c r="A195" s="68"/>
      <c r="B195" s="69" t="s">
        <v>484</v>
      </c>
      <c r="C195" s="70">
        <v>40</v>
      </c>
      <c r="D195" s="71">
        <v>56</v>
      </c>
    </row>
    <row r="196" spans="1:4" x14ac:dyDescent="0.25">
      <c r="A196" s="68"/>
      <c r="B196" s="69" t="s">
        <v>485</v>
      </c>
      <c r="C196" s="70">
        <v>367</v>
      </c>
      <c r="D196" s="71">
        <v>327</v>
      </c>
    </row>
    <row r="197" spans="1:4" x14ac:dyDescent="0.25">
      <c r="A197" s="68"/>
      <c r="B197" s="69" t="s">
        <v>486</v>
      </c>
      <c r="C197" s="70">
        <v>379</v>
      </c>
      <c r="D197" s="71">
        <v>361</v>
      </c>
    </row>
    <row r="198" spans="1:4" x14ac:dyDescent="0.25">
      <c r="A198" s="68"/>
      <c r="B198" s="69" t="s">
        <v>487</v>
      </c>
      <c r="C198" s="70">
        <v>48</v>
      </c>
      <c r="D198" s="71">
        <v>62</v>
      </c>
    </row>
    <row r="199" spans="1:4" x14ac:dyDescent="0.25">
      <c r="A199" s="68"/>
      <c r="B199" s="69" t="s">
        <v>488</v>
      </c>
      <c r="C199" s="70">
        <v>127</v>
      </c>
      <c r="D199" s="71">
        <v>156</v>
      </c>
    </row>
    <row r="200" spans="1:4" x14ac:dyDescent="0.25">
      <c r="A200" s="68"/>
      <c r="B200" s="69" t="s">
        <v>489</v>
      </c>
      <c r="C200" s="70">
        <v>11</v>
      </c>
      <c r="D200" s="71">
        <v>14</v>
      </c>
    </row>
    <row r="201" spans="1:4" x14ac:dyDescent="0.25">
      <c r="A201" s="68"/>
      <c r="B201" s="69" t="s">
        <v>490</v>
      </c>
      <c r="C201" s="70">
        <v>103</v>
      </c>
      <c r="D201" s="71">
        <v>110</v>
      </c>
    </row>
    <row r="202" spans="1:4" x14ac:dyDescent="0.25">
      <c r="A202" s="68"/>
      <c r="B202" s="69" t="s">
        <v>491</v>
      </c>
      <c r="C202" s="70">
        <v>64</v>
      </c>
      <c r="D202" s="71">
        <v>66</v>
      </c>
    </row>
    <row r="203" spans="1:4" x14ac:dyDescent="0.25">
      <c r="A203" s="68"/>
      <c r="B203" s="69" t="s">
        <v>492</v>
      </c>
      <c r="C203" s="70">
        <v>12</v>
      </c>
      <c r="D203" s="71">
        <v>17</v>
      </c>
    </row>
    <row r="204" spans="1:4" x14ac:dyDescent="0.25">
      <c r="A204" s="68"/>
      <c r="B204" s="69" t="s">
        <v>493</v>
      </c>
      <c r="C204" s="70">
        <v>109</v>
      </c>
      <c r="D204" s="71">
        <v>109</v>
      </c>
    </row>
    <row r="205" spans="1:4" x14ac:dyDescent="0.25">
      <c r="A205" s="68"/>
      <c r="B205" s="69" t="s">
        <v>494</v>
      </c>
      <c r="C205" s="70">
        <v>4</v>
      </c>
      <c r="D205" s="71">
        <v>8</v>
      </c>
    </row>
    <row r="206" spans="1:4" x14ac:dyDescent="0.25">
      <c r="A206" s="68"/>
      <c r="B206" s="69" t="s">
        <v>495</v>
      </c>
      <c r="C206" s="70">
        <v>506</v>
      </c>
      <c r="D206" s="71">
        <v>460</v>
      </c>
    </row>
    <row r="207" spans="1:4" x14ac:dyDescent="0.25">
      <c r="A207" s="68"/>
      <c r="B207" s="69" t="s">
        <v>496</v>
      </c>
      <c r="C207" s="70">
        <v>25</v>
      </c>
      <c r="D207" s="71">
        <v>33</v>
      </c>
    </row>
    <row r="208" spans="1:4" x14ac:dyDescent="0.25">
      <c r="A208" s="68"/>
      <c r="B208" s="69" t="s">
        <v>497</v>
      </c>
      <c r="C208" s="70">
        <v>142</v>
      </c>
      <c r="D208" s="71">
        <v>136</v>
      </c>
    </row>
    <row r="209" spans="1:4" x14ac:dyDescent="0.25">
      <c r="A209" s="68"/>
      <c r="B209" s="69" t="s">
        <v>498</v>
      </c>
      <c r="C209" s="70">
        <v>265</v>
      </c>
      <c r="D209" s="71">
        <v>266</v>
      </c>
    </row>
    <row r="210" spans="1:4" x14ac:dyDescent="0.25">
      <c r="A210" s="68"/>
      <c r="B210" s="69" t="s">
        <v>499</v>
      </c>
      <c r="C210" s="70">
        <v>55</v>
      </c>
      <c r="D210" s="71">
        <v>52</v>
      </c>
    </row>
    <row r="211" spans="1:4" x14ac:dyDescent="0.25">
      <c r="A211" s="68"/>
      <c r="B211" s="69" t="s">
        <v>500</v>
      </c>
      <c r="C211" s="70">
        <v>889</v>
      </c>
      <c r="D211" s="71">
        <v>873</v>
      </c>
    </row>
    <row r="212" spans="1:4" x14ac:dyDescent="0.25">
      <c r="A212" s="35" t="s">
        <v>578</v>
      </c>
      <c r="B212" s="42"/>
      <c r="C212" s="37">
        <v>3562</v>
      </c>
      <c r="D212" s="38">
        <v>3526</v>
      </c>
    </row>
    <row r="213" spans="1:4" x14ac:dyDescent="0.25">
      <c r="A213" s="35" t="s">
        <v>501</v>
      </c>
      <c r="B213" s="35" t="s">
        <v>502</v>
      </c>
      <c r="C213" s="37">
        <v>30</v>
      </c>
      <c r="D213" s="38">
        <v>27</v>
      </c>
    </row>
    <row r="214" spans="1:4" x14ac:dyDescent="0.25">
      <c r="A214" s="68"/>
      <c r="B214" s="69" t="s">
        <v>503</v>
      </c>
      <c r="C214" s="70">
        <v>153</v>
      </c>
      <c r="D214" s="71">
        <v>176</v>
      </c>
    </row>
    <row r="215" spans="1:4" x14ac:dyDescent="0.25">
      <c r="A215" s="68"/>
      <c r="B215" s="69" t="s">
        <v>504</v>
      </c>
      <c r="C215" s="70">
        <v>18</v>
      </c>
      <c r="D215" s="71">
        <v>17</v>
      </c>
    </row>
    <row r="216" spans="1:4" x14ac:dyDescent="0.25">
      <c r="A216" s="68"/>
      <c r="B216" s="69" t="s">
        <v>505</v>
      </c>
      <c r="C216" s="70">
        <v>160</v>
      </c>
      <c r="D216" s="71">
        <v>189</v>
      </c>
    </row>
    <row r="217" spans="1:4" x14ac:dyDescent="0.25">
      <c r="A217" s="68"/>
      <c r="B217" s="69" t="s">
        <v>506</v>
      </c>
      <c r="C217" s="70">
        <v>490</v>
      </c>
      <c r="D217" s="71">
        <v>534</v>
      </c>
    </row>
    <row r="218" spans="1:4" x14ac:dyDescent="0.25">
      <c r="A218" s="68"/>
      <c r="B218" s="69" t="s">
        <v>507</v>
      </c>
      <c r="C218" s="70">
        <v>44</v>
      </c>
      <c r="D218" s="71">
        <v>42</v>
      </c>
    </row>
    <row r="219" spans="1:4" x14ac:dyDescent="0.25">
      <c r="A219" s="68"/>
      <c r="B219" s="69" t="s">
        <v>508</v>
      </c>
      <c r="C219" s="70">
        <v>203</v>
      </c>
      <c r="D219" s="71">
        <v>195</v>
      </c>
    </row>
    <row r="220" spans="1:4" x14ac:dyDescent="0.25">
      <c r="A220" s="68"/>
      <c r="B220" s="69" t="s">
        <v>509</v>
      </c>
      <c r="C220" s="70">
        <v>173</v>
      </c>
      <c r="D220" s="71">
        <v>227</v>
      </c>
    </row>
    <row r="221" spans="1:4" x14ac:dyDescent="0.25">
      <c r="A221" s="68"/>
      <c r="B221" s="69" t="s">
        <v>510</v>
      </c>
      <c r="C221" s="70">
        <v>116</v>
      </c>
      <c r="D221" s="71">
        <v>137</v>
      </c>
    </row>
    <row r="222" spans="1:4" x14ac:dyDescent="0.25">
      <c r="A222" s="68"/>
      <c r="B222" s="69" t="s">
        <v>511</v>
      </c>
      <c r="C222" s="70">
        <v>296</v>
      </c>
      <c r="D222" s="71">
        <v>331</v>
      </c>
    </row>
    <row r="223" spans="1:4" x14ac:dyDescent="0.25">
      <c r="A223" s="68"/>
      <c r="B223" s="69" t="s">
        <v>512</v>
      </c>
      <c r="C223" s="70">
        <v>2</v>
      </c>
      <c r="D223" s="71">
        <v>5</v>
      </c>
    </row>
    <row r="224" spans="1:4" x14ac:dyDescent="0.25">
      <c r="A224" s="68"/>
      <c r="B224" s="69" t="s">
        <v>513</v>
      </c>
      <c r="C224" s="70">
        <v>28</v>
      </c>
      <c r="D224" s="71">
        <v>27</v>
      </c>
    </row>
    <row r="225" spans="1:4" x14ac:dyDescent="0.25">
      <c r="A225" s="68"/>
      <c r="B225" s="69" t="s">
        <v>514</v>
      </c>
      <c r="C225" s="70">
        <v>27</v>
      </c>
      <c r="D225" s="71">
        <v>44</v>
      </c>
    </row>
    <row r="226" spans="1:4" x14ac:dyDescent="0.25">
      <c r="A226" s="68"/>
      <c r="B226" s="69" t="s">
        <v>515</v>
      </c>
      <c r="C226" s="70">
        <v>10</v>
      </c>
      <c r="D226" s="71">
        <v>18</v>
      </c>
    </row>
    <row r="227" spans="1:4" x14ac:dyDescent="0.25">
      <c r="A227" s="68"/>
      <c r="B227" s="69" t="s">
        <v>516</v>
      </c>
      <c r="C227" s="70">
        <v>114</v>
      </c>
      <c r="D227" s="71">
        <v>138</v>
      </c>
    </row>
    <row r="228" spans="1:4" x14ac:dyDescent="0.25">
      <c r="A228" s="68"/>
      <c r="B228" s="69" t="s">
        <v>517</v>
      </c>
      <c r="C228" s="70">
        <v>18</v>
      </c>
      <c r="D228" s="71">
        <v>25</v>
      </c>
    </row>
    <row r="229" spans="1:4" x14ac:dyDescent="0.25">
      <c r="A229" s="68"/>
      <c r="B229" s="69" t="s">
        <v>518</v>
      </c>
      <c r="C229" s="70">
        <v>3145</v>
      </c>
      <c r="D229" s="71">
        <v>2807</v>
      </c>
    </row>
    <row r="230" spans="1:4" x14ac:dyDescent="0.25">
      <c r="A230" s="68"/>
      <c r="B230" s="69" t="s">
        <v>519</v>
      </c>
      <c r="C230" s="70">
        <v>396</v>
      </c>
      <c r="D230" s="71">
        <v>447</v>
      </c>
    </row>
    <row r="231" spans="1:4" x14ac:dyDescent="0.25">
      <c r="A231" s="68"/>
      <c r="B231" s="69" t="s">
        <v>520</v>
      </c>
      <c r="C231" s="70">
        <v>53</v>
      </c>
      <c r="D231" s="71">
        <v>59</v>
      </c>
    </row>
    <row r="232" spans="1:4" x14ac:dyDescent="0.25">
      <c r="A232" s="68"/>
      <c r="B232" s="69" t="s">
        <v>521</v>
      </c>
      <c r="C232" s="70">
        <v>33</v>
      </c>
      <c r="D232" s="71">
        <v>40</v>
      </c>
    </row>
    <row r="233" spans="1:4" x14ac:dyDescent="0.25">
      <c r="A233" s="35" t="s">
        <v>579</v>
      </c>
      <c r="B233" s="42"/>
      <c r="C233" s="37">
        <v>5509</v>
      </c>
      <c r="D233" s="38">
        <v>5485</v>
      </c>
    </row>
    <row r="234" spans="1:4" x14ac:dyDescent="0.25">
      <c r="A234" s="35" t="s">
        <v>522</v>
      </c>
      <c r="B234" s="35" t="s">
        <v>523</v>
      </c>
      <c r="C234" s="37">
        <v>8</v>
      </c>
      <c r="D234" s="38">
        <v>14</v>
      </c>
    </row>
    <row r="235" spans="1:4" x14ac:dyDescent="0.25">
      <c r="A235" s="68"/>
      <c r="B235" s="69" t="s">
        <v>524</v>
      </c>
      <c r="C235" s="70">
        <v>42</v>
      </c>
      <c r="D235" s="71">
        <v>49</v>
      </c>
    </row>
    <row r="236" spans="1:4" x14ac:dyDescent="0.25">
      <c r="A236" s="68"/>
      <c r="B236" s="69" t="s">
        <v>525</v>
      </c>
      <c r="C236" s="70">
        <v>79</v>
      </c>
      <c r="D236" s="71">
        <v>94</v>
      </c>
    </row>
    <row r="237" spans="1:4" x14ac:dyDescent="0.25">
      <c r="A237" s="68"/>
      <c r="B237" s="69" t="s">
        <v>526</v>
      </c>
      <c r="C237" s="70">
        <v>88</v>
      </c>
      <c r="D237" s="71">
        <v>100</v>
      </c>
    </row>
    <row r="238" spans="1:4" x14ac:dyDescent="0.25">
      <c r="A238" s="68"/>
      <c r="B238" s="69" t="s">
        <v>527</v>
      </c>
      <c r="C238" s="70">
        <v>59</v>
      </c>
      <c r="D238" s="71">
        <v>68</v>
      </c>
    </row>
    <row r="239" spans="1:4" x14ac:dyDescent="0.25">
      <c r="A239" s="68"/>
      <c r="B239" s="69" t="s">
        <v>528</v>
      </c>
      <c r="C239" s="70">
        <v>51</v>
      </c>
      <c r="D239" s="71">
        <v>43</v>
      </c>
    </row>
    <row r="240" spans="1:4" x14ac:dyDescent="0.25">
      <c r="A240" s="68"/>
      <c r="B240" s="69" t="s">
        <v>529</v>
      </c>
      <c r="C240" s="70">
        <v>19</v>
      </c>
      <c r="D240" s="71">
        <v>16</v>
      </c>
    </row>
    <row r="241" spans="1:4" x14ac:dyDescent="0.25">
      <c r="A241" s="68"/>
      <c r="B241" s="69" t="s">
        <v>530</v>
      </c>
      <c r="C241" s="70">
        <v>34</v>
      </c>
      <c r="D241" s="71">
        <v>29</v>
      </c>
    </row>
    <row r="242" spans="1:4" x14ac:dyDescent="0.25">
      <c r="A242" s="68"/>
      <c r="B242" s="69" t="s">
        <v>531</v>
      </c>
      <c r="C242" s="70">
        <v>109</v>
      </c>
      <c r="D242" s="71">
        <v>127</v>
      </c>
    </row>
    <row r="243" spans="1:4" x14ac:dyDescent="0.25">
      <c r="A243" s="68"/>
      <c r="B243" s="69" t="s">
        <v>532</v>
      </c>
      <c r="C243" s="70">
        <v>20</v>
      </c>
      <c r="D243" s="71">
        <v>25</v>
      </c>
    </row>
    <row r="244" spans="1:4" x14ac:dyDescent="0.25">
      <c r="A244" s="68"/>
      <c r="B244" s="69" t="s">
        <v>533</v>
      </c>
      <c r="C244" s="70">
        <v>31</v>
      </c>
      <c r="D244" s="71">
        <v>38</v>
      </c>
    </row>
    <row r="245" spans="1:4" x14ac:dyDescent="0.25">
      <c r="A245" s="68"/>
      <c r="B245" s="69" t="s">
        <v>534</v>
      </c>
      <c r="C245" s="70">
        <v>364</v>
      </c>
      <c r="D245" s="71">
        <v>377</v>
      </c>
    </row>
    <row r="246" spans="1:4" x14ac:dyDescent="0.25">
      <c r="A246" s="68"/>
      <c r="B246" s="69" t="s">
        <v>535</v>
      </c>
      <c r="C246" s="70">
        <v>17</v>
      </c>
      <c r="D246" s="71">
        <v>19</v>
      </c>
    </row>
    <row r="247" spans="1:4" x14ac:dyDescent="0.25">
      <c r="A247" s="68"/>
      <c r="B247" s="69" t="s">
        <v>536</v>
      </c>
      <c r="C247" s="70">
        <v>34</v>
      </c>
      <c r="D247" s="71">
        <v>44</v>
      </c>
    </row>
    <row r="248" spans="1:4" x14ac:dyDescent="0.25">
      <c r="A248" s="68"/>
      <c r="B248" s="69" t="s">
        <v>537</v>
      </c>
      <c r="C248" s="70">
        <v>96</v>
      </c>
      <c r="D248" s="71">
        <v>85</v>
      </c>
    </row>
    <row r="249" spans="1:4" x14ac:dyDescent="0.25">
      <c r="A249" s="68"/>
      <c r="B249" s="69" t="s">
        <v>538</v>
      </c>
      <c r="C249" s="70">
        <v>47</v>
      </c>
      <c r="D249" s="71">
        <v>54</v>
      </c>
    </row>
    <row r="250" spans="1:4" x14ac:dyDescent="0.25">
      <c r="A250" s="68"/>
      <c r="B250" s="69" t="s">
        <v>539</v>
      </c>
      <c r="C250" s="70">
        <v>74</v>
      </c>
      <c r="D250" s="71">
        <v>81</v>
      </c>
    </row>
    <row r="251" spans="1:4" x14ac:dyDescent="0.25">
      <c r="A251" s="68"/>
      <c r="B251" s="69" t="s">
        <v>540</v>
      </c>
      <c r="C251" s="70">
        <v>24</v>
      </c>
      <c r="D251" s="71">
        <v>35</v>
      </c>
    </row>
    <row r="252" spans="1:4" x14ac:dyDescent="0.25">
      <c r="A252" s="68"/>
      <c r="B252" s="69" t="s">
        <v>541</v>
      </c>
      <c r="C252" s="70">
        <v>445</v>
      </c>
      <c r="D252" s="71">
        <v>487</v>
      </c>
    </row>
    <row r="253" spans="1:4" x14ac:dyDescent="0.25">
      <c r="A253" s="68"/>
      <c r="B253" s="69" t="s">
        <v>542</v>
      </c>
      <c r="C253" s="70">
        <v>49</v>
      </c>
      <c r="D253" s="71">
        <v>58</v>
      </c>
    </row>
    <row r="254" spans="1:4" x14ac:dyDescent="0.25">
      <c r="A254" s="68"/>
      <c r="B254" s="69" t="s">
        <v>543</v>
      </c>
      <c r="C254" s="70">
        <v>172</v>
      </c>
      <c r="D254" s="71">
        <v>237</v>
      </c>
    </row>
    <row r="255" spans="1:4" x14ac:dyDescent="0.25">
      <c r="A255" s="68"/>
      <c r="B255" s="69" t="s">
        <v>544</v>
      </c>
      <c r="C255" s="70">
        <v>12</v>
      </c>
      <c r="D255" s="71">
        <v>14</v>
      </c>
    </row>
    <row r="256" spans="1:4" x14ac:dyDescent="0.25">
      <c r="A256" s="68"/>
      <c r="B256" s="69" t="s">
        <v>545</v>
      </c>
      <c r="C256" s="70">
        <v>47</v>
      </c>
      <c r="D256" s="71">
        <v>46</v>
      </c>
    </row>
    <row r="257" spans="1:4" x14ac:dyDescent="0.25">
      <c r="A257" s="68"/>
      <c r="B257" s="69" t="s">
        <v>546</v>
      </c>
      <c r="C257" s="70">
        <v>2</v>
      </c>
      <c r="D257" s="71">
        <v>1</v>
      </c>
    </row>
    <row r="258" spans="1:4" x14ac:dyDescent="0.25">
      <c r="A258" s="68"/>
      <c r="B258" s="69" t="s">
        <v>547</v>
      </c>
      <c r="C258" s="70">
        <v>41</v>
      </c>
      <c r="D258" s="71">
        <v>46</v>
      </c>
    </row>
    <row r="259" spans="1:4" x14ac:dyDescent="0.25">
      <c r="A259" s="68"/>
      <c r="B259" s="69" t="s">
        <v>548</v>
      </c>
      <c r="C259" s="70">
        <v>29</v>
      </c>
      <c r="D259" s="71">
        <v>33</v>
      </c>
    </row>
    <row r="260" spans="1:4" x14ac:dyDescent="0.25">
      <c r="A260" s="35" t="s">
        <v>580</v>
      </c>
      <c r="B260" s="42"/>
      <c r="C260" s="37">
        <v>1993</v>
      </c>
      <c r="D260" s="38">
        <v>2220</v>
      </c>
    </row>
    <row r="261" spans="1:4" x14ac:dyDescent="0.25">
      <c r="A261" s="35" t="s">
        <v>549</v>
      </c>
      <c r="B261" s="35" t="s">
        <v>550</v>
      </c>
      <c r="C261" s="37">
        <v>74</v>
      </c>
      <c r="D261" s="38">
        <v>97</v>
      </c>
    </row>
    <row r="262" spans="1:4" x14ac:dyDescent="0.25">
      <c r="A262" s="68"/>
      <c r="B262" s="69" t="s">
        <v>551</v>
      </c>
      <c r="C262" s="70">
        <v>50</v>
      </c>
      <c r="D262" s="71">
        <v>51</v>
      </c>
    </row>
    <row r="263" spans="1:4" x14ac:dyDescent="0.25">
      <c r="A263" s="68"/>
      <c r="B263" s="69" t="s">
        <v>552</v>
      </c>
      <c r="C263" s="70">
        <v>61</v>
      </c>
      <c r="D263" s="71">
        <v>64</v>
      </c>
    </row>
    <row r="264" spans="1:4" x14ac:dyDescent="0.25">
      <c r="A264" s="68"/>
      <c r="B264" s="69" t="s">
        <v>553</v>
      </c>
      <c r="C264" s="70">
        <v>132</v>
      </c>
      <c r="D264" s="71">
        <v>159</v>
      </c>
    </row>
    <row r="265" spans="1:4" x14ac:dyDescent="0.25">
      <c r="A265" s="68"/>
      <c r="B265" s="69" t="s">
        <v>554</v>
      </c>
      <c r="C265" s="70">
        <v>42</v>
      </c>
      <c r="D265" s="71">
        <v>67</v>
      </c>
    </row>
    <row r="266" spans="1:4" x14ac:dyDescent="0.25">
      <c r="A266" s="68"/>
      <c r="B266" s="69" t="s">
        <v>555</v>
      </c>
      <c r="C266" s="70">
        <v>45</v>
      </c>
      <c r="D266" s="71">
        <v>47</v>
      </c>
    </row>
    <row r="267" spans="1:4" x14ac:dyDescent="0.25">
      <c r="A267" s="68"/>
      <c r="B267" s="69" t="s">
        <v>556</v>
      </c>
      <c r="C267" s="70">
        <v>10</v>
      </c>
      <c r="D267" s="71">
        <v>6</v>
      </c>
    </row>
    <row r="268" spans="1:4" x14ac:dyDescent="0.25">
      <c r="A268" s="68"/>
      <c r="B268" s="69" t="s">
        <v>557</v>
      </c>
      <c r="C268" s="70">
        <v>358</v>
      </c>
      <c r="D268" s="71">
        <v>322</v>
      </c>
    </row>
    <row r="269" spans="1:4" x14ac:dyDescent="0.25">
      <c r="A269" s="68"/>
      <c r="B269" s="69" t="s">
        <v>558</v>
      </c>
      <c r="C269" s="70">
        <v>44</v>
      </c>
      <c r="D269" s="71">
        <v>56</v>
      </c>
    </row>
    <row r="270" spans="1:4" x14ac:dyDescent="0.25">
      <c r="A270" s="68"/>
      <c r="B270" s="69" t="s">
        <v>559</v>
      </c>
      <c r="C270" s="70">
        <v>10</v>
      </c>
      <c r="D270" s="71">
        <v>25</v>
      </c>
    </row>
    <row r="271" spans="1:4" x14ac:dyDescent="0.25">
      <c r="A271" s="68"/>
      <c r="B271" s="69" t="s">
        <v>560</v>
      </c>
      <c r="C271" s="70">
        <v>82</v>
      </c>
      <c r="D271" s="71">
        <v>101</v>
      </c>
    </row>
    <row r="272" spans="1:4" x14ac:dyDescent="0.25">
      <c r="A272" s="68"/>
      <c r="B272" s="69" t="s">
        <v>561</v>
      </c>
      <c r="C272" s="70">
        <v>124</v>
      </c>
      <c r="D272" s="71">
        <v>173</v>
      </c>
    </row>
    <row r="273" spans="1:4" x14ac:dyDescent="0.25">
      <c r="A273" s="68"/>
      <c r="B273" s="69" t="s">
        <v>562</v>
      </c>
      <c r="C273" s="70">
        <v>56</v>
      </c>
      <c r="D273" s="71">
        <v>68</v>
      </c>
    </row>
    <row r="274" spans="1:4" x14ac:dyDescent="0.25">
      <c r="A274" s="68"/>
      <c r="B274" s="69" t="s">
        <v>563</v>
      </c>
      <c r="C274" s="70">
        <v>144</v>
      </c>
      <c r="D274" s="71">
        <v>176</v>
      </c>
    </row>
    <row r="275" spans="1:4" x14ac:dyDescent="0.25">
      <c r="A275" s="68"/>
      <c r="B275" s="69" t="s">
        <v>564</v>
      </c>
      <c r="C275" s="70">
        <v>15</v>
      </c>
      <c r="D275" s="71">
        <v>20</v>
      </c>
    </row>
    <row r="276" spans="1:4" x14ac:dyDescent="0.25">
      <c r="A276" s="68"/>
      <c r="B276" s="69" t="s">
        <v>565</v>
      </c>
      <c r="C276" s="70">
        <v>274</v>
      </c>
      <c r="D276" s="71">
        <v>325</v>
      </c>
    </row>
    <row r="277" spans="1:4" x14ac:dyDescent="0.25">
      <c r="A277" s="68"/>
      <c r="B277" s="69" t="s">
        <v>566</v>
      </c>
      <c r="C277" s="70">
        <v>23</v>
      </c>
      <c r="D277" s="71">
        <v>26</v>
      </c>
    </row>
    <row r="278" spans="1:4" x14ac:dyDescent="0.25">
      <c r="A278" s="68"/>
      <c r="B278" s="69" t="s">
        <v>567</v>
      </c>
      <c r="C278" s="70">
        <v>62</v>
      </c>
      <c r="D278" s="71">
        <v>89</v>
      </c>
    </row>
    <row r="279" spans="1:4" x14ac:dyDescent="0.25">
      <c r="A279" s="35" t="s">
        <v>581</v>
      </c>
      <c r="B279" s="42"/>
      <c r="C279" s="37">
        <v>1606</v>
      </c>
      <c r="D279" s="38">
        <v>1872</v>
      </c>
    </row>
    <row r="280" spans="1:4" x14ac:dyDescent="0.25">
      <c r="A280" s="39" t="s">
        <v>3</v>
      </c>
      <c r="B280" s="43"/>
      <c r="C280" s="40">
        <v>46567</v>
      </c>
      <c r="D280" s="41">
        <v>43992</v>
      </c>
    </row>
  </sheetData>
  <pageMargins left="0.7" right="0.7" top="0.75" bottom="0.75" header="0.3" footer="0.3"/>
  <pageSetup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tabSelected="1" zoomScaleNormal="100" workbookViewId="0">
      <selection sqref="A1:D1"/>
    </sheetView>
  </sheetViews>
  <sheetFormatPr baseColWidth="10" defaultRowHeight="15" x14ac:dyDescent="0.25"/>
  <cols>
    <col min="1" max="1" width="28.42578125" customWidth="1"/>
    <col min="2" max="2" width="16.140625" style="24" customWidth="1"/>
    <col min="3" max="3" width="16.5703125" style="24" customWidth="1"/>
    <col min="4" max="4" width="12.28515625" style="24" customWidth="1"/>
  </cols>
  <sheetData>
    <row r="1" spans="1:4" ht="21" x14ac:dyDescent="0.35">
      <c r="A1" s="73" t="s">
        <v>7</v>
      </c>
      <c r="B1" s="73"/>
      <c r="C1" s="73"/>
      <c r="D1" s="73"/>
    </row>
    <row r="2" spans="1:4" ht="18.75" x14ac:dyDescent="0.3">
      <c r="A2" s="74" t="s">
        <v>283</v>
      </c>
      <c r="B2" s="74"/>
      <c r="C2" s="74"/>
      <c r="D2" s="74"/>
    </row>
    <row r="3" spans="1:4" x14ac:dyDescent="0.25">
      <c r="A3" s="75" t="s">
        <v>583</v>
      </c>
      <c r="B3" s="75"/>
      <c r="C3" s="75"/>
      <c r="D3" s="75"/>
    </row>
    <row r="5" spans="1:4" x14ac:dyDescent="0.25">
      <c r="A5" s="5" t="s">
        <v>4</v>
      </c>
      <c r="B5" s="25" t="s">
        <v>2</v>
      </c>
      <c r="C5" s="25" t="s">
        <v>9</v>
      </c>
      <c r="D5" s="25" t="s">
        <v>6</v>
      </c>
    </row>
    <row r="6" spans="1:4" x14ac:dyDescent="0.25">
      <c r="A6" s="55" t="s">
        <v>294</v>
      </c>
      <c r="B6" s="44">
        <v>2223</v>
      </c>
      <c r="C6" s="44">
        <v>2263</v>
      </c>
      <c r="D6" s="44">
        <f>B6+C6</f>
        <v>4486</v>
      </c>
    </row>
    <row r="7" spans="1:4" x14ac:dyDescent="0.25">
      <c r="A7" s="56" t="s">
        <v>307</v>
      </c>
      <c r="B7" s="44">
        <v>4222</v>
      </c>
      <c r="C7" s="44">
        <v>3829</v>
      </c>
      <c r="D7" s="44">
        <f t="shared" ref="D7:D19" si="0">B7+C7</f>
        <v>8051</v>
      </c>
    </row>
    <row r="8" spans="1:4" x14ac:dyDescent="0.25">
      <c r="A8" s="56" t="s">
        <v>321</v>
      </c>
      <c r="B8" s="44">
        <v>2856</v>
      </c>
      <c r="C8" s="44">
        <v>2676</v>
      </c>
      <c r="D8" s="44">
        <f t="shared" si="0"/>
        <v>5532</v>
      </c>
    </row>
    <row r="9" spans="1:4" x14ac:dyDescent="0.25">
      <c r="A9" s="56" t="s">
        <v>337</v>
      </c>
      <c r="B9" s="44">
        <v>2309</v>
      </c>
      <c r="C9" s="44">
        <v>2470</v>
      </c>
      <c r="D9" s="44">
        <f t="shared" si="0"/>
        <v>4779</v>
      </c>
    </row>
    <row r="10" spans="1:4" x14ac:dyDescent="0.25">
      <c r="A10" s="56" t="s">
        <v>371</v>
      </c>
      <c r="B10" s="44">
        <v>4154</v>
      </c>
      <c r="C10" s="44">
        <v>3571</v>
      </c>
      <c r="D10" s="44">
        <f t="shared" si="0"/>
        <v>7725</v>
      </c>
    </row>
    <row r="11" spans="1:4" x14ac:dyDescent="0.25">
      <c r="A11" s="56" t="s">
        <v>393</v>
      </c>
      <c r="B11" s="44">
        <v>10261</v>
      </c>
      <c r="C11" s="44">
        <v>8172</v>
      </c>
      <c r="D11" s="44">
        <f t="shared" si="0"/>
        <v>18433</v>
      </c>
    </row>
    <row r="12" spans="1:4" x14ac:dyDescent="0.25">
      <c r="A12" s="56" t="s">
        <v>413</v>
      </c>
      <c r="B12" s="44">
        <v>1534</v>
      </c>
      <c r="C12" s="44">
        <v>1547</v>
      </c>
      <c r="D12" s="44">
        <f t="shared" si="0"/>
        <v>3081</v>
      </c>
    </row>
    <row r="13" spans="1:4" x14ac:dyDescent="0.25">
      <c r="A13" s="56" t="s">
        <v>430</v>
      </c>
      <c r="B13" s="44">
        <v>2689</v>
      </c>
      <c r="C13" s="44">
        <v>2684</v>
      </c>
      <c r="D13" s="44">
        <f t="shared" si="0"/>
        <v>5373</v>
      </c>
    </row>
    <row r="14" spans="1:4" x14ac:dyDescent="0.25">
      <c r="A14" s="56" t="s">
        <v>453</v>
      </c>
      <c r="B14" s="44">
        <v>1526</v>
      </c>
      <c r="C14" s="44">
        <v>1610</v>
      </c>
      <c r="D14" s="44">
        <f t="shared" si="0"/>
        <v>3136</v>
      </c>
    </row>
    <row r="15" spans="1:4" x14ac:dyDescent="0.25">
      <c r="A15" s="56" t="s">
        <v>463</v>
      </c>
      <c r="B15" s="44">
        <v>2123</v>
      </c>
      <c r="C15" s="44">
        <v>2067</v>
      </c>
      <c r="D15" s="44">
        <f t="shared" si="0"/>
        <v>4190</v>
      </c>
    </row>
    <row r="16" spans="1:4" x14ac:dyDescent="0.25">
      <c r="A16" s="56" t="s">
        <v>477</v>
      </c>
      <c r="B16" s="44">
        <v>3562</v>
      </c>
      <c r="C16" s="44">
        <v>3526</v>
      </c>
      <c r="D16" s="44">
        <f t="shared" si="0"/>
        <v>7088</v>
      </c>
    </row>
    <row r="17" spans="1:5" x14ac:dyDescent="0.25">
      <c r="A17" s="56" t="s">
        <v>501</v>
      </c>
      <c r="B17" s="44">
        <v>5509</v>
      </c>
      <c r="C17" s="44">
        <v>5485</v>
      </c>
      <c r="D17" s="44">
        <f t="shared" si="0"/>
        <v>10994</v>
      </c>
    </row>
    <row r="18" spans="1:5" x14ac:dyDescent="0.25">
      <c r="A18" s="56" t="s">
        <v>522</v>
      </c>
      <c r="B18" s="44">
        <v>1993</v>
      </c>
      <c r="C18" s="44">
        <v>2220</v>
      </c>
      <c r="D18" s="44">
        <f t="shared" si="0"/>
        <v>4213</v>
      </c>
    </row>
    <row r="19" spans="1:5" x14ac:dyDescent="0.25">
      <c r="A19" s="57" t="s">
        <v>549</v>
      </c>
      <c r="B19" s="44">
        <v>1606</v>
      </c>
      <c r="C19" s="44">
        <v>1872</v>
      </c>
      <c r="D19" s="44">
        <f t="shared" si="0"/>
        <v>3478</v>
      </c>
    </row>
    <row r="20" spans="1:5" x14ac:dyDescent="0.25">
      <c r="A20" s="27" t="s">
        <v>3</v>
      </c>
      <c r="B20" s="45">
        <v>46567</v>
      </c>
      <c r="C20" s="46">
        <v>43992</v>
      </c>
      <c r="D20" s="46">
        <f>SUM(D6:D19)</f>
        <v>90559</v>
      </c>
    </row>
    <row r="23" spans="1:5" x14ac:dyDescent="0.25">
      <c r="E23" s="24"/>
    </row>
    <row r="24" spans="1:5" x14ac:dyDescent="0.25">
      <c r="E24" s="24"/>
    </row>
  </sheetData>
  <mergeCells count="3">
    <mergeCell ref="A1:D1"/>
    <mergeCell ref="A2:D2"/>
    <mergeCell ref="A3:D3"/>
  </mergeCells>
  <printOptions horizontalCentered="1"/>
  <pageMargins left="0.70866141732283472" right="0.70866141732283472" top="0.74803149606299213" bottom="0.74803149606299213" header="0.31496062992125984" footer="0.31496062992125984"/>
  <pageSetup orientation="portrait" r:id="rId1"/>
  <headerFooter>
    <oddFooter>&amp;C&amp;10Pág. &amp;P /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6"/>
  <sheetViews>
    <sheetView zoomScale="85" zoomScaleNormal="85" workbookViewId="0">
      <selection sqref="A1:E1"/>
    </sheetView>
  </sheetViews>
  <sheetFormatPr baseColWidth="10" defaultRowHeight="15" x14ac:dyDescent="0.25"/>
  <cols>
    <col min="1" max="1" width="20.42578125" customWidth="1"/>
    <col min="2" max="2" width="37.7109375" style="7" customWidth="1"/>
    <col min="3" max="3" width="14.5703125" style="24" customWidth="1"/>
    <col min="4" max="4" width="15.7109375" style="24" customWidth="1"/>
    <col min="5" max="5" width="11.42578125" style="24"/>
  </cols>
  <sheetData>
    <row r="1" spans="1:5" ht="26.25" x14ac:dyDescent="0.4">
      <c r="A1" s="76" t="s">
        <v>7</v>
      </c>
      <c r="B1" s="76"/>
      <c r="C1" s="76"/>
      <c r="D1" s="76"/>
      <c r="E1" s="76"/>
    </row>
    <row r="2" spans="1:5" ht="21" x14ac:dyDescent="0.35">
      <c r="A2" s="73" t="s">
        <v>8</v>
      </c>
      <c r="B2" s="73"/>
      <c r="C2" s="73"/>
      <c r="D2" s="73"/>
      <c r="E2" s="73"/>
    </row>
    <row r="3" spans="1:5" x14ac:dyDescent="0.25">
      <c r="A3" s="77" t="s">
        <v>583</v>
      </c>
      <c r="B3" s="77"/>
      <c r="C3" s="77"/>
      <c r="D3" s="77"/>
      <c r="E3" s="77"/>
    </row>
    <row r="5" spans="1:5" x14ac:dyDescent="0.25">
      <c r="A5" s="5" t="s">
        <v>4</v>
      </c>
      <c r="B5" s="6" t="s">
        <v>5</v>
      </c>
      <c r="C5" s="25" t="s">
        <v>2</v>
      </c>
      <c r="D5" s="25" t="s">
        <v>9</v>
      </c>
      <c r="E5" s="25" t="s">
        <v>6</v>
      </c>
    </row>
    <row r="6" spans="1:5" x14ac:dyDescent="0.25">
      <c r="A6" s="3" t="s">
        <v>294</v>
      </c>
      <c r="B6" s="3" t="s">
        <v>295</v>
      </c>
      <c r="C6" s="58">
        <v>854</v>
      </c>
      <c r="D6" s="23">
        <v>844</v>
      </c>
      <c r="E6" s="23">
        <f t="shared" ref="E6:E69" si="0">SUM(C6:D6)</f>
        <v>1698</v>
      </c>
    </row>
    <row r="7" spans="1:5" x14ac:dyDescent="0.25">
      <c r="A7" s="4"/>
      <c r="B7" s="12" t="s">
        <v>296</v>
      </c>
      <c r="C7" s="59">
        <v>118</v>
      </c>
      <c r="D7" s="20">
        <v>99</v>
      </c>
      <c r="E7" s="20">
        <f t="shared" si="0"/>
        <v>217</v>
      </c>
    </row>
    <row r="8" spans="1:5" x14ac:dyDescent="0.25">
      <c r="A8" s="4"/>
      <c r="B8" s="12" t="s">
        <v>297</v>
      </c>
      <c r="C8" s="59">
        <v>533</v>
      </c>
      <c r="D8" s="20">
        <v>489</v>
      </c>
      <c r="E8" s="20">
        <f t="shared" si="0"/>
        <v>1022</v>
      </c>
    </row>
    <row r="9" spans="1:5" x14ac:dyDescent="0.25">
      <c r="A9" s="4"/>
      <c r="B9" s="12" t="s">
        <v>298</v>
      </c>
      <c r="C9" s="59">
        <v>72</v>
      </c>
      <c r="D9" s="20">
        <v>81</v>
      </c>
      <c r="E9" s="20">
        <f t="shared" si="0"/>
        <v>153</v>
      </c>
    </row>
    <row r="10" spans="1:5" x14ac:dyDescent="0.25">
      <c r="A10" s="4"/>
      <c r="B10" s="12" t="s">
        <v>299</v>
      </c>
      <c r="C10" s="59">
        <v>84</v>
      </c>
      <c r="D10" s="20">
        <v>67</v>
      </c>
      <c r="E10" s="20">
        <f t="shared" si="0"/>
        <v>151</v>
      </c>
    </row>
    <row r="11" spans="1:5" x14ac:dyDescent="0.25">
      <c r="A11" s="4"/>
      <c r="B11" s="12" t="s">
        <v>300</v>
      </c>
      <c r="C11" s="59">
        <v>40</v>
      </c>
      <c r="D11" s="20">
        <v>49</v>
      </c>
      <c r="E11" s="20">
        <f t="shared" si="0"/>
        <v>89</v>
      </c>
    </row>
    <row r="12" spans="1:5" x14ac:dyDescent="0.25">
      <c r="A12" s="4"/>
      <c r="B12" s="12" t="s">
        <v>301</v>
      </c>
      <c r="C12" s="59">
        <v>46</v>
      </c>
      <c r="D12" s="20">
        <v>60</v>
      </c>
      <c r="E12" s="20">
        <f t="shared" si="0"/>
        <v>106</v>
      </c>
    </row>
    <row r="13" spans="1:5" x14ac:dyDescent="0.25">
      <c r="A13" s="4"/>
      <c r="B13" s="12" t="s">
        <v>302</v>
      </c>
      <c r="C13" s="59">
        <v>139</v>
      </c>
      <c r="D13" s="20">
        <v>159</v>
      </c>
      <c r="E13" s="20">
        <f t="shared" si="0"/>
        <v>298</v>
      </c>
    </row>
    <row r="14" spans="1:5" x14ac:dyDescent="0.25">
      <c r="A14" s="4"/>
      <c r="B14" s="12" t="s">
        <v>303</v>
      </c>
      <c r="C14" s="59">
        <v>55</v>
      </c>
      <c r="D14" s="20">
        <v>74</v>
      </c>
      <c r="E14" s="20">
        <f t="shared" si="0"/>
        <v>129</v>
      </c>
    </row>
    <row r="15" spans="1:5" x14ac:dyDescent="0.25">
      <c r="A15" s="4"/>
      <c r="B15" s="12" t="s">
        <v>304</v>
      </c>
      <c r="C15" s="59">
        <v>61</v>
      </c>
      <c r="D15" s="20">
        <v>99</v>
      </c>
      <c r="E15" s="20">
        <f t="shared" si="0"/>
        <v>160</v>
      </c>
    </row>
    <row r="16" spans="1:5" x14ac:dyDescent="0.25">
      <c r="A16" s="4"/>
      <c r="B16" s="12" t="s">
        <v>305</v>
      </c>
      <c r="C16" s="59">
        <v>51</v>
      </c>
      <c r="D16" s="20">
        <v>60</v>
      </c>
      <c r="E16" s="20">
        <f t="shared" si="0"/>
        <v>111</v>
      </c>
    </row>
    <row r="17" spans="1:5" x14ac:dyDescent="0.25">
      <c r="A17" s="4"/>
      <c r="B17" s="12" t="s">
        <v>306</v>
      </c>
      <c r="C17" s="60">
        <v>170</v>
      </c>
      <c r="D17" s="20">
        <v>182</v>
      </c>
      <c r="E17" s="20">
        <f t="shared" si="0"/>
        <v>352</v>
      </c>
    </row>
    <row r="18" spans="1:5" x14ac:dyDescent="0.25">
      <c r="A18" s="28" t="s">
        <v>568</v>
      </c>
      <c r="B18" s="29"/>
      <c r="C18" s="47">
        <v>2223</v>
      </c>
      <c r="D18" s="48">
        <v>2263</v>
      </c>
      <c r="E18" s="48">
        <f t="shared" si="0"/>
        <v>4486</v>
      </c>
    </row>
    <row r="19" spans="1:5" x14ac:dyDescent="0.25">
      <c r="A19" s="3" t="s">
        <v>307</v>
      </c>
      <c r="B19" s="3" t="s">
        <v>308</v>
      </c>
      <c r="C19" s="58">
        <v>80</v>
      </c>
      <c r="D19" s="23">
        <v>71</v>
      </c>
      <c r="E19" s="23">
        <f t="shared" si="0"/>
        <v>151</v>
      </c>
    </row>
    <row r="20" spans="1:5" x14ac:dyDescent="0.25">
      <c r="A20" s="4"/>
      <c r="B20" s="12" t="s">
        <v>309</v>
      </c>
      <c r="C20" s="59">
        <v>123</v>
      </c>
      <c r="D20" s="20">
        <v>138</v>
      </c>
      <c r="E20" s="20">
        <f t="shared" si="0"/>
        <v>261</v>
      </c>
    </row>
    <row r="21" spans="1:5" x14ac:dyDescent="0.25">
      <c r="A21" s="4"/>
      <c r="B21" s="12" t="s">
        <v>310</v>
      </c>
      <c r="C21" s="59">
        <v>881</v>
      </c>
      <c r="D21" s="20">
        <v>780</v>
      </c>
      <c r="E21" s="20">
        <f t="shared" si="0"/>
        <v>1661</v>
      </c>
    </row>
    <row r="22" spans="1:5" x14ac:dyDescent="0.25">
      <c r="A22" s="4"/>
      <c r="B22" s="12" t="s">
        <v>311</v>
      </c>
      <c r="C22" s="59">
        <v>98</v>
      </c>
      <c r="D22" s="20">
        <v>96</v>
      </c>
      <c r="E22" s="20">
        <f t="shared" si="0"/>
        <v>194</v>
      </c>
    </row>
    <row r="23" spans="1:5" x14ac:dyDescent="0.25">
      <c r="A23" s="4"/>
      <c r="B23" s="12" t="s">
        <v>312</v>
      </c>
      <c r="C23" s="59">
        <v>6</v>
      </c>
      <c r="D23" s="20">
        <v>4</v>
      </c>
      <c r="E23" s="20">
        <f t="shared" si="0"/>
        <v>10</v>
      </c>
    </row>
    <row r="24" spans="1:5" x14ac:dyDescent="0.25">
      <c r="A24" s="4"/>
      <c r="B24" s="12" t="s">
        <v>313</v>
      </c>
      <c r="C24" s="59">
        <v>7</v>
      </c>
      <c r="D24" s="20">
        <v>11</v>
      </c>
      <c r="E24" s="20">
        <f t="shared" si="0"/>
        <v>18</v>
      </c>
    </row>
    <row r="25" spans="1:5" x14ac:dyDescent="0.25">
      <c r="A25" s="4"/>
      <c r="B25" s="12" t="s">
        <v>314</v>
      </c>
      <c r="C25" s="59">
        <v>209</v>
      </c>
      <c r="D25" s="20">
        <v>199</v>
      </c>
      <c r="E25" s="20">
        <f t="shared" si="0"/>
        <v>408</v>
      </c>
    </row>
    <row r="26" spans="1:5" x14ac:dyDescent="0.25">
      <c r="A26" s="4"/>
      <c r="B26" s="12" t="s">
        <v>315</v>
      </c>
      <c r="C26" s="59">
        <v>10</v>
      </c>
      <c r="D26" s="20">
        <v>12</v>
      </c>
      <c r="E26" s="20">
        <f t="shared" si="0"/>
        <v>22</v>
      </c>
    </row>
    <row r="27" spans="1:5" ht="14.25" customHeight="1" x14ac:dyDescent="0.25">
      <c r="A27" s="4"/>
      <c r="B27" s="12" t="s">
        <v>316</v>
      </c>
      <c r="C27" s="59">
        <v>224</v>
      </c>
      <c r="D27" s="20">
        <v>223</v>
      </c>
      <c r="E27" s="20">
        <f t="shared" si="0"/>
        <v>447</v>
      </c>
    </row>
    <row r="28" spans="1:5" x14ac:dyDescent="0.25">
      <c r="A28" s="4"/>
      <c r="B28" s="12" t="s">
        <v>317</v>
      </c>
      <c r="C28" s="59">
        <v>2512</v>
      </c>
      <c r="D28" s="20">
        <v>2209</v>
      </c>
      <c r="E28" s="20">
        <f t="shared" si="0"/>
        <v>4721</v>
      </c>
    </row>
    <row r="29" spans="1:5" x14ac:dyDescent="0.25">
      <c r="A29" s="4"/>
      <c r="B29" s="12" t="s">
        <v>318</v>
      </c>
      <c r="C29" s="59">
        <v>17</v>
      </c>
      <c r="D29" s="20">
        <v>19</v>
      </c>
      <c r="E29" s="20">
        <f t="shared" si="0"/>
        <v>36</v>
      </c>
    </row>
    <row r="30" spans="1:5" x14ac:dyDescent="0.25">
      <c r="A30" s="4"/>
      <c r="B30" s="12" t="s">
        <v>319</v>
      </c>
      <c r="C30" s="59">
        <v>17</v>
      </c>
      <c r="D30" s="20">
        <v>30</v>
      </c>
      <c r="E30" s="20">
        <f t="shared" si="0"/>
        <v>47</v>
      </c>
    </row>
    <row r="31" spans="1:5" x14ac:dyDescent="0.25">
      <c r="A31" s="4"/>
      <c r="B31" s="12" t="s">
        <v>320</v>
      </c>
      <c r="C31" s="60">
        <v>38</v>
      </c>
      <c r="D31" s="20">
        <v>37</v>
      </c>
      <c r="E31" s="20">
        <f t="shared" si="0"/>
        <v>75</v>
      </c>
    </row>
    <row r="32" spans="1:5" x14ac:dyDescent="0.25">
      <c r="A32" s="28" t="s">
        <v>569</v>
      </c>
      <c r="B32" s="29"/>
      <c r="C32" s="47">
        <v>4222</v>
      </c>
      <c r="D32" s="48">
        <v>3829</v>
      </c>
      <c r="E32" s="48">
        <f t="shared" si="0"/>
        <v>8051</v>
      </c>
    </row>
    <row r="33" spans="1:5" x14ac:dyDescent="0.25">
      <c r="A33" s="3" t="s">
        <v>321</v>
      </c>
      <c r="B33" s="3" t="s">
        <v>322</v>
      </c>
      <c r="C33" s="61">
        <v>135</v>
      </c>
      <c r="D33" s="23">
        <v>120</v>
      </c>
      <c r="E33" s="23">
        <f t="shared" si="0"/>
        <v>255</v>
      </c>
    </row>
    <row r="34" spans="1:5" x14ac:dyDescent="0.25">
      <c r="A34" s="4"/>
      <c r="B34" s="12" t="s">
        <v>323</v>
      </c>
      <c r="C34" s="59">
        <v>195</v>
      </c>
      <c r="D34" s="20">
        <v>154</v>
      </c>
      <c r="E34" s="20">
        <f t="shared" si="0"/>
        <v>349</v>
      </c>
    </row>
    <row r="35" spans="1:5" x14ac:dyDescent="0.25">
      <c r="A35" s="4"/>
      <c r="B35" s="12" t="s">
        <v>324</v>
      </c>
      <c r="C35" s="59">
        <v>13</v>
      </c>
      <c r="D35" s="20">
        <v>30</v>
      </c>
      <c r="E35" s="20">
        <f t="shared" si="0"/>
        <v>43</v>
      </c>
    </row>
    <row r="36" spans="1:5" x14ac:dyDescent="0.25">
      <c r="A36" s="4"/>
      <c r="B36" s="12" t="s">
        <v>325</v>
      </c>
      <c r="C36" s="59">
        <v>13</v>
      </c>
      <c r="D36" s="20">
        <v>19</v>
      </c>
      <c r="E36" s="20">
        <f t="shared" si="0"/>
        <v>32</v>
      </c>
    </row>
    <row r="37" spans="1:5" x14ac:dyDescent="0.25">
      <c r="A37" s="4"/>
      <c r="B37" s="12" t="s">
        <v>326</v>
      </c>
      <c r="C37" s="59">
        <v>456</v>
      </c>
      <c r="D37" s="20">
        <v>431</v>
      </c>
      <c r="E37" s="20">
        <f t="shared" si="0"/>
        <v>887</v>
      </c>
    </row>
    <row r="38" spans="1:5" x14ac:dyDescent="0.25">
      <c r="A38" s="4"/>
      <c r="B38" s="12" t="s">
        <v>327</v>
      </c>
      <c r="C38" s="59">
        <v>198</v>
      </c>
      <c r="D38" s="20">
        <v>202</v>
      </c>
      <c r="E38" s="20">
        <f t="shared" si="0"/>
        <v>400</v>
      </c>
    </row>
    <row r="39" spans="1:5" x14ac:dyDescent="0.25">
      <c r="A39" s="4"/>
      <c r="B39" s="12" t="s">
        <v>328</v>
      </c>
      <c r="C39" s="59">
        <v>210</v>
      </c>
      <c r="D39" s="20">
        <v>211</v>
      </c>
      <c r="E39" s="20">
        <f t="shared" si="0"/>
        <v>421</v>
      </c>
    </row>
    <row r="40" spans="1:5" x14ac:dyDescent="0.25">
      <c r="A40" s="4"/>
      <c r="B40" s="12" t="s">
        <v>329</v>
      </c>
      <c r="C40" s="59">
        <v>43</v>
      </c>
      <c r="D40" s="20">
        <v>50</v>
      </c>
      <c r="E40" s="20">
        <f t="shared" si="0"/>
        <v>93</v>
      </c>
    </row>
    <row r="41" spans="1:5" x14ac:dyDescent="0.25">
      <c r="A41" s="4"/>
      <c r="B41" s="12" t="s">
        <v>330</v>
      </c>
      <c r="C41" s="59">
        <v>61</v>
      </c>
      <c r="D41" s="20">
        <v>54</v>
      </c>
      <c r="E41" s="20">
        <f t="shared" si="0"/>
        <v>115</v>
      </c>
    </row>
    <row r="42" spans="1:5" x14ac:dyDescent="0.25">
      <c r="A42" s="4"/>
      <c r="B42" s="12" t="s">
        <v>331</v>
      </c>
      <c r="C42" s="59">
        <v>273</v>
      </c>
      <c r="D42" s="20">
        <v>292</v>
      </c>
      <c r="E42" s="20">
        <f t="shared" si="0"/>
        <v>565</v>
      </c>
    </row>
    <row r="43" spans="1:5" x14ac:dyDescent="0.25">
      <c r="A43" s="4"/>
      <c r="B43" s="12" t="s">
        <v>332</v>
      </c>
      <c r="C43" s="59">
        <v>45</v>
      </c>
      <c r="D43" s="20">
        <v>46</v>
      </c>
      <c r="E43" s="20">
        <f t="shared" si="0"/>
        <v>91</v>
      </c>
    </row>
    <row r="44" spans="1:5" x14ac:dyDescent="0.25">
      <c r="A44" s="4"/>
      <c r="B44" s="12" t="s">
        <v>333</v>
      </c>
      <c r="C44" s="59">
        <v>36</v>
      </c>
      <c r="D44" s="20">
        <v>35</v>
      </c>
      <c r="E44" s="20">
        <f t="shared" si="0"/>
        <v>71</v>
      </c>
    </row>
    <row r="45" spans="1:5" x14ac:dyDescent="0.25">
      <c r="A45" s="4"/>
      <c r="B45" s="12" t="s">
        <v>334</v>
      </c>
      <c r="C45" s="59">
        <v>19</v>
      </c>
      <c r="D45" s="20">
        <v>39</v>
      </c>
      <c r="E45" s="20">
        <f t="shared" si="0"/>
        <v>58</v>
      </c>
    </row>
    <row r="46" spans="1:5" x14ac:dyDescent="0.25">
      <c r="A46" s="4"/>
      <c r="B46" s="12" t="s">
        <v>335</v>
      </c>
      <c r="C46" s="59">
        <v>814</v>
      </c>
      <c r="D46" s="20">
        <v>684</v>
      </c>
      <c r="E46" s="20">
        <f t="shared" si="0"/>
        <v>1498</v>
      </c>
    </row>
    <row r="47" spans="1:5" x14ac:dyDescent="0.25">
      <c r="A47" s="4"/>
      <c r="B47" s="12" t="s">
        <v>336</v>
      </c>
      <c r="C47" s="59">
        <v>323</v>
      </c>
      <c r="D47" s="20">
        <v>276</v>
      </c>
      <c r="E47" s="20">
        <f t="shared" si="0"/>
        <v>599</v>
      </c>
    </row>
    <row r="48" spans="1:5" x14ac:dyDescent="0.25">
      <c r="A48" s="4"/>
      <c r="B48" s="12" t="s">
        <v>582</v>
      </c>
      <c r="C48" s="60">
        <v>22</v>
      </c>
      <c r="D48" s="20">
        <v>33</v>
      </c>
      <c r="E48" s="20">
        <f t="shared" si="0"/>
        <v>55</v>
      </c>
    </row>
    <row r="49" spans="1:5" x14ac:dyDescent="0.25">
      <c r="A49" s="28" t="s">
        <v>570</v>
      </c>
      <c r="B49" s="29"/>
      <c r="C49" s="47">
        <v>2856</v>
      </c>
      <c r="D49" s="48">
        <v>2676</v>
      </c>
      <c r="E49" s="48">
        <f t="shared" si="0"/>
        <v>5532</v>
      </c>
    </row>
    <row r="50" spans="1:5" x14ac:dyDescent="0.25">
      <c r="A50" s="3" t="s">
        <v>337</v>
      </c>
      <c r="B50" s="3" t="s">
        <v>338</v>
      </c>
      <c r="C50" s="61">
        <v>54</v>
      </c>
      <c r="D50" s="23">
        <v>49</v>
      </c>
      <c r="E50" s="23">
        <f t="shared" si="0"/>
        <v>103</v>
      </c>
    </row>
    <row r="51" spans="1:5" x14ac:dyDescent="0.25">
      <c r="A51" s="4"/>
      <c r="B51" s="12" t="s">
        <v>339</v>
      </c>
      <c r="C51" s="59">
        <v>22</v>
      </c>
      <c r="D51" s="20">
        <v>33</v>
      </c>
      <c r="E51" s="20">
        <f t="shared" si="0"/>
        <v>55</v>
      </c>
    </row>
    <row r="52" spans="1:5" x14ac:dyDescent="0.25">
      <c r="A52" s="4"/>
      <c r="B52" s="12" t="s">
        <v>340</v>
      </c>
      <c r="C52" s="59">
        <v>21</v>
      </c>
      <c r="D52" s="20">
        <v>24</v>
      </c>
      <c r="E52" s="20">
        <f t="shared" si="0"/>
        <v>45</v>
      </c>
    </row>
    <row r="53" spans="1:5" x14ac:dyDescent="0.25">
      <c r="A53" s="4"/>
      <c r="B53" s="12" t="s">
        <v>341</v>
      </c>
      <c r="C53" s="59">
        <v>36</v>
      </c>
      <c r="D53" s="20">
        <v>31</v>
      </c>
      <c r="E53" s="20">
        <f t="shared" si="0"/>
        <v>67</v>
      </c>
    </row>
    <row r="54" spans="1:5" x14ac:dyDescent="0.25">
      <c r="A54" s="4"/>
      <c r="B54" s="12" t="s">
        <v>342</v>
      </c>
      <c r="C54" s="59">
        <v>37</v>
      </c>
      <c r="D54" s="20">
        <v>38</v>
      </c>
      <c r="E54" s="20">
        <f t="shared" si="0"/>
        <v>75</v>
      </c>
    </row>
    <row r="55" spans="1:5" x14ac:dyDescent="0.25">
      <c r="A55" s="4"/>
      <c r="B55" s="12" t="s">
        <v>343</v>
      </c>
      <c r="C55" s="59">
        <v>66</v>
      </c>
      <c r="D55" s="20">
        <v>67</v>
      </c>
      <c r="E55" s="20">
        <f t="shared" si="0"/>
        <v>133</v>
      </c>
    </row>
    <row r="56" spans="1:5" x14ac:dyDescent="0.25">
      <c r="A56" s="4"/>
      <c r="B56" s="12" t="s">
        <v>344</v>
      </c>
      <c r="C56" s="59">
        <v>745</v>
      </c>
      <c r="D56" s="20">
        <v>706</v>
      </c>
      <c r="E56" s="20">
        <f t="shared" si="0"/>
        <v>1451</v>
      </c>
    </row>
    <row r="57" spans="1:5" x14ac:dyDescent="0.25">
      <c r="A57" s="4"/>
      <c r="B57" s="12" t="s">
        <v>345</v>
      </c>
      <c r="C57" s="59">
        <v>54</v>
      </c>
      <c r="D57" s="20">
        <v>62</v>
      </c>
      <c r="E57" s="20">
        <f t="shared" si="0"/>
        <v>116</v>
      </c>
    </row>
    <row r="58" spans="1:5" x14ac:dyDescent="0.25">
      <c r="A58" s="4"/>
      <c r="B58" s="12" t="s">
        <v>346</v>
      </c>
      <c r="C58" s="59">
        <v>13</v>
      </c>
      <c r="D58" s="20">
        <v>6</v>
      </c>
      <c r="E58" s="20">
        <f t="shared" si="0"/>
        <v>19</v>
      </c>
    </row>
    <row r="59" spans="1:5" x14ac:dyDescent="0.25">
      <c r="A59" s="4"/>
      <c r="B59" s="12" t="s">
        <v>347</v>
      </c>
      <c r="C59" s="59">
        <v>104</v>
      </c>
      <c r="D59" s="20">
        <v>121</v>
      </c>
      <c r="E59" s="20">
        <f t="shared" si="0"/>
        <v>225</v>
      </c>
    </row>
    <row r="60" spans="1:5" x14ac:dyDescent="0.25">
      <c r="A60" s="4"/>
      <c r="B60" s="12" t="s">
        <v>348</v>
      </c>
      <c r="C60" s="59">
        <v>23</v>
      </c>
      <c r="D60" s="20">
        <v>27</v>
      </c>
      <c r="E60" s="20">
        <f t="shared" si="0"/>
        <v>50</v>
      </c>
    </row>
    <row r="61" spans="1:5" x14ac:dyDescent="0.25">
      <c r="A61" s="4"/>
      <c r="B61" s="12" t="s">
        <v>349</v>
      </c>
      <c r="C61" s="59">
        <v>164</v>
      </c>
      <c r="D61" s="20">
        <v>207</v>
      </c>
      <c r="E61" s="20">
        <f t="shared" si="0"/>
        <v>371</v>
      </c>
    </row>
    <row r="62" spans="1:5" x14ac:dyDescent="0.25">
      <c r="A62" s="4"/>
      <c r="B62" s="12" t="s">
        <v>350</v>
      </c>
      <c r="C62" s="59">
        <v>86</v>
      </c>
      <c r="D62" s="20">
        <v>99</v>
      </c>
      <c r="E62" s="20">
        <f t="shared" si="0"/>
        <v>185</v>
      </c>
    </row>
    <row r="63" spans="1:5" x14ac:dyDescent="0.25">
      <c r="A63" s="4"/>
      <c r="B63" s="12" t="s">
        <v>351</v>
      </c>
      <c r="C63" s="59">
        <v>11</v>
      </c>
      <c r="D63" s="20">
        <v>20</v>
      </c>
      <c r="E63" s="20">
        <f t="shared" si="0"/>
        <v>31</v>
      </c>
    </row>
    <row r="64" spans="1:5" x14ac:dyDescent="0.25">
      <c r="A64" s="4"/>
      <c r="B64" s="12" t="s">
        <v>352</v>
      </c>
      <c r="C64" s="59">
        <v>50</v>
      </c>
      <c r="D64" s="20">
        <v>75</v>
      </c>
      <c r="E64" s="20">
        <f t="shared" si="0"/>
        <v>125</v>
      </c>
    </row>
    <row r="65" spans="1:5" x14ac:dyDescent="0.25">
      <c r="A65" s="4"/>
      <c r="B65" s="12" t="s">
        <v>353</v>
      </c>
      <c r="C65" s="59">
        <v>194</v>
      </c>
      <c r="D65" s="20">
        <v>191</v>
      </c>
      <c r="E65" s="20">
        <f t="shared" si="0"/>
        <v>385</v>
      </c>
    </row>
    <row r="66" spans="1:5" x14ac:dyDescent="0.25">
      <c r="A66" s="4"/>
      <c r="B66" s="12" t="s">
        <v>354</v>
      </c>
      <c r="C66" s="59">
        <v>25</v>
      </c>
      <c r="D66" s="20">
        <v>27</v>
      </c>
      <c r="E66" s="20">
        <f t="shared" si="0"/>
        <v>52</v>
      </c>
    </row>
    <row r="67" spans="1:5" x14ac:dyDescent="0.25">
      <c r="A67" s="4"/>
      <c r="B67" s="12" t="s">
        <v>355</v>
      </c>
      <c r="C67" s="59">
        <v>8</v>
      </c>
      <c r="D67" s="20">
        <v>11</v>
      </c>
      <c r="E67" s="20">
        <f t="shared" si="0"/>
        <v>19</v>
      </c>
    </row>
    <row r="68" spans="1:5" x14ac:dyDescent="0.25">
      <c r="A68" s="4"/>
      <c r="B68" s="12" t="s">
        <v>356</v>
      </c>
      <c r="C68" s="59">
        <v>11</v>
      </c>
      <c r="D68" s="20">
        <v>12</v>
      </c>
      <c r="E68" s="20">
        <f t="shared" si="0"/>
        <v>23</v>
      </c>
    </row>
    <row r="69" spans="1:5" x14ac:dyDescent="0.25">
      <c r="A69" s="4"/>
      <c r="B69" s="12" t="s">
        <v>357</v>
      </c>
      <c r="C69" s="59">
        <v>28</v>
      </c>
      <c r="D69" s="20">
        <v>48</v>
      </c>
      <c r="E69" s="20">
        <f t="shared" si="0"/>
        <v>76</v>
      </c>
    </row>
    <row r="70" spans="1:5" x14ac:dyDescent="0.25">
      <c r="A70" s="4"/>
      <c r="B70" s="12" t="s">
        <v>358</v>
      </c>
      <c r="C70" s="59">
        <v>19</v>
      </c>
      <c r="D70" s="20">
        <v>21</v>
      </c>
      <c r="E70" s="20">
        <f t="shared" ref="E70:E133" si="1">SUM(C70:D70)</f>
        <v>40</v>
      </c>
    </row>
    <row r="71" spans="1:5" x14ac:dyDescent="0.25">
      <c r="A71" s="4"/>
      <c r="B71" s="12" t="s">
        <v>359</v>
      </c>
      <c r="C71" s="59">
        <v>10</v>
      </c>
      <c r="D71" s="20">
        <v>18</v>
      </c>
      <c r="E71" s="20">
        <f t="shared" si="1"/>
        <v>28</v>
      </c>
    </row>
    <row r="72" spans="1:5" x14ac:dyDescent="0.25">
      <c r="A72" s="4"/>
      <c r="B72" s="12" t="s">
        <v>360</v>
      </c>
      <c r="C72" s="59">
        <v>31</v>
      </c>
      <c r="D72" s="20">
        <v>31</v>
      </c>
      <c r="E72" s="20">
        <f t="shared" si="1"/>
        <v>62</v>
      </c>
    </row>
    <row r="73" spans="1:5" x14ac:dyDescent="0.25">
      <c r="A73" s="4"/>
      <c r="B73" s="12" t="s">
        <v>361</v>
      </c>
      <c r="C73" s="59">
        <v>25</v>
      </c>
      <c r="D73" s="20">
        <v>33</v>
      </c>
      <c r="E73" s="20">
        <f t="shared" si="1"/>
        <v>58</v>
      </c>
    </row>
    <row r="74" spans="1:5" x14ac:dyDescent="0.25">
      <c r="A74" s="4"/>
      <c r="B74" s="12" t="s">
        <v>362</v>
      </c>
      <c r="C74" s="59">
        <v>104</v>
      </c>
      <c r="D74" s="20">
        <v>130</v>
      </c>
      <c r="E74" s="20">
        <f t="shared" si="1"/>
        <v>234</v>
      </c>
    </row>
    <row r="75" spans="1:5" x14ac:dyDescent="0.25">
      <c r="A75" s="4"/>
      <c r="B75" s="12" t="s">
        <v>363</v>
      </c>
      <c r="C75" s="59">
        <v>3</v>
      </c>
      <c r="D75" s="20">
        <v>4</v>
      </c>
      <c r="E75" s="20">
        <f t="shared" si="1"/>
        <v>7</v>
      </c>
    </row>
    <row r="76" spans="1:5" x14ac:dyDescent="0.25">
      <c r="A76" s="4"/>
      <c r="B76" s="12" t="s">
        <v>364</v>
      </c>
      <c r="C76" s="59">
        <v>6</v>
      </c>
      <c r="D76" s="20">
        <v>6</v>
      </c>
      <c r="E76" s="20">
        <f t="shared" si="1"/>
        <v>12</v>
      </c>
    </row>
    <row r="77" spans="1:5" x14ac:dyDescent="0.25">
      <c r="A77" s="4"/>
      <c r="B77" s="12" t="s">
        <v>365</v>
      </c>
      <c r="C77" s="59">
        <v>18</v>
      </c>
      <c r="D77" s="20">
        <v>21</v>
      </c>
      <c r="E77" s="20">
        <f t="shared" si="1"/>
        <v>39</v>
      </c>
    </row>
    <row r="78" spans="1:5" x14ac:dyDescent="0.25">
      <c r="A78" s="4"/>
      <c r="B78" s="12" t="s">
        <v>366</v>
      </c>
      <c r="C78" s="59">
        <v>15</v>
      </c>
      <c r="D78" s="20">
        <v>14</v>
      </c>
      <c r="E78" s="20">
        <f t="shared" si="1"/>
        <v>29</v>
      </c>
    </row>
    <row r="79" spans="1:5" x14ac:dyDescent="0.25">
      <c r="A79" s="4"/>
      <c r="B79" s="12" t="s">
        <v>367</v>
      </c>
      <c r="C79" s="59">
        <v>64</v>
      </c>
      <c r="D79" s="20">
        <v>60</v>
      </c>
      <c r="E79" s="20">
        <f t="shared" si="1"/>
        <v>124</v>
      </c>
    </row>
    <row r="80" spans="1:5" x14ac:dyDescent="0.25">
      <c r="A80" s="4"/>
      <c r="B80" s="12" t="s">
        <v>368</v>
      </c>
      <c r="C80" s="59">
        <v>44</v>
      </c>
      <c r="D80" s="20">
        <v>50</v>
      </c>
      <c r="E80" s="20">
        <f t="shared" si="1"/>
        <v>94</v>
      </c>
    </row>
    <row r="81" spans="1:5" x14ac:dyDescent="0.25">
      <c r="A81" s="4"/>
      <c r="B81" s="12" t="s">
        <v>369</v>
      </c>
      <c r="C81" s="59">
        <v>43</v>
      </c>
      <c r="D81" s="20">
        <v>54</v>
      </c>
      <c r="E81" s="20">
        <f t="shared" si="1"/>
        <v>97</v>
      </c>
    </row>
    <row r="82" spans="1:5" x14ac:dyDescent="0.25">
      <c r="A82" s="4"/>
      <c r="B82" s="12" t="s">
        <v>370</v>
      </c>
      <c r="C82" s="60">
        <v>175</v>
      </c>
      <c r="D82" s="20">
        <v>174</v>
      </c>
      <c r="E82" s="20">
        <f t="shared" si="1"/>
        <v>349</v>
      </c>
    </row>
    <row r="83" spans="1:5" x14ac:dyDescent="0.25">
      <c r="A83" s="28" t="s">
        <v>571</v>
      </c>
      <c r="B83" s="29"/>
      <c r="C83" s="47">
        <v>2309</v>
      </c>
      <c r="D83" s="48">
        <v>2470</v>
      </c>
      <c r="E83" s="48">
        <f t="shared" si="1"/>
        <v>4779</v>
      </c>
    </row>
    <row r="84" spans="1:5" x14ac:dyDescent="0.25">
      <c r="A84" s="3" t="s">
        <v>371</v>
      </c>
      <c r="B84" s="3" t="s">
        <v>281</v>
      </c>
      <c r="C84" s="61">
        <v>1233</v>
      </c>
      <c r="D84" s="23">
        <v>778</v>
      </c>
      <c r="E84" s="23">
        <f t="shared" si="1"/>
        <v>2011</v>
      </c>
    </row>
    <row r="85" spans="1:5" x14ac:dyDescent="0.25">
      <c r="A85" s="4"/>
      <c r="B85" s="12" t="s">
        <v>372</v>
      </c>
      <c r="C85" s="59">
        <v>146</v>
      </c>
      <c r="D85" s="20">
        <v>81</v>
      </c>
      <c r="E85" s="20">
        <f t="shared" si="1"/>
        <v>227</v>
      </c>
    </row>
    <row r="86" spans="1:5" x14ac:dyDescent="0.25">
      <c r="A86" s="4"/>
      <c r="B86" s="12" t="s">
        <v>373</v>
      </c>
      <c r="C86" s="59">
        <v>314</v>
      </c>
      <c r="D86" s="20">
        <v>278</v>
      </c>
      <c r="E86" s="20">
        <f t="shared" si="1"/>
        <v>592</v>
      </c>
    </row>
    <row r="87" spans="1:5" x14ac:dyDescent="0.25">
      <c r="A87" s="4"/>
      <c r="B87" s="12" t="s">
        <v>374</v>
      </c>
      <c r="C87" s="59">
        <v>618</v>
      </c>
      <c r="D87" s="20">
        <v>551</v>
      </c>
      <c r="E87" s="20">
        <f t="shared" si="1"/>
        <v>1169</v>
      </c>
    </row>
    <row r="88" spans="1:5" x14ac:dyDescent="0.25">
      <c r="A88" s="4"/>
      <c r="B88" s="12" t="s">
        <v>375</v>
      </c>
      <c r="C88" s="59">
        <v>92</v>
      </c>
      <c r="D88" s="20">
        <v>112</v>
      </c>
      <c r="E88" s="20">
        <f t="shared" si="1"/>
        <v>204</v>
      </c>
    </row>
    <row r="89" spans="1:5" x14ac:dyDescent="0.25">
      <c r="A89" s="4"/>
      <c r="B89" s="12" t="s">
        <v>376</v>
      </c>
      <c r="C89" s="59">
        <v>60</v>
      </c>
      <c r="D89" s="20">
        <v>66</v>
      </c>
      <c r="E89" s="20">
        <f t="shared" si="1"/>
        <v>126</v>
      </c>
    </row>
    <row r="90" spans="1:5" x14ac:dyDescent="0.25">
      <c r="A90" s="4"/>
      <c r="B90" s="12" t="s">
        <v>377</v>
      </c>
      <c r="C90" s="59">
        <v>37</v>
      </c>
      <c r="D90" s="20">
        <v>44</v>
      </c>
      <c r="E90" s="20">
        <f t="shared" si="1"/>
        <v>81</v>
      </c>
    </row>
    <row r="91" spans="1:5" x14ac:dyDescent="0.25">
      <c r="A91" s="4"/>
      <c r="B91" s="12" t="s">
        <v>378</v>
      </c>
      <c r="C91" s="59">
        <v>46</v>
      </c>
      <c r="D91" s="20">
        <v>55</v>
      </c>
      <c r="E91" s="20">
        <f t="shared" si="1"/>
        <v>101</v>
      </c>
    </row>
    <row r="92" spans="1:5" x14ac:dyDescent="0.25">
      <c r="A92" s="4"/>
      <c r="B92" s="12" t="s">
        <v>379</v>
      </c>
      <c r="C92" s="59">
        <v>19</v>
      </c>
      <c r="D92" s="20">
        <v>34</v>
      </c>
      <c r="E92" s="20">
        <f t="shared" si="1"/>
        <v>53</v>
      </c>
    </row>
    <row r="93" spans="1:5" x14ac:dyDescent="0.25">
      <c r="A93" s="4"/>
      <c r="B93" s="12" t="s">
        <v>380</v>
      </c>
      <c r="C93" s="59">
        <v>185</v>
      </c>
      <c r="D93" s="20">
        <v>184</v>
      </c>
      <c r="E93" s="20">
        <f t="shared" si="1"/>
        <v>369</v>
      </c>
    </row>
    <row r="94" spans="1:5" x14ac:dyDescent="0.25">
      <c r="A94" s="4"/>
      <c r="B94" s="12" t="s">
        <v>381</v>
      </c>
      <c r="C94" s="59">
        <v>37</v>
      </c>
      <c r="D94" s="20">
        <v>34</v>
      </c>
      <c r="E94" s="20">
        <f t="shared" si="1"/>
        <v>71</v>
      </c>
    </row>
    <row r="95" spans="1:5" x14ac:dyDescent="0.25">
      <c r="A95" s="4"/>
      <c r="B95" s="12" t="s">
        <v>382</v>
      </c>
      <c r="C95" s="59">
        <v>453</v>
      </c>
      <c r="D95" s="20">
        <v>422</v>
      </c>
      <c r="E95" s="20">
        <f t="shared" si="1"/>
        <v>875</v>
      </c>
    </row>
    <row r="96" spans="1:5" x14ac:dyDescent="0.25">
      <c r="A96" s="4"/>
      <c r="B96" s="12" t="s">
        <v>383</v>
      </c>
      <c r="C96" s="59">
        <v>41</v>
      </c>
      <c r="D96" s="20">
        <v>42</v>
      </c>
      <c r="E96" s="20">
        <f t="shared" si="1"/>
        <v>83</v>
      </c>
    </row>
    <row r="97" spans="1:5" x14ac:dyDescent="0.25">
      <c r="A97" s="4"/>
      <c r="B97" s="12" t="s">
        <v>384</v>
      </c>
      <c r="C97" s="59">
        <v>53</v>
      </c>
      <c r="D97" s="20">
        <v>41</v>
      </c>
      <c r="E97" s="20">
        <f t="shared" si="1"/>
        <v>94</v>
      </c>
    </row>
    <row r="98" spans="1:5" x14ac:dyDescent="0.25">
      <c r="A98" s="4"/>
      <c r="B98" s="12" t="s">
        <v>385</v>
      </c>
      <c r="C98" s="59">
        <v>331</v>
      </c>
      <c r="D98" s="20">
        <v>320</v>
      </c>
      <c r="E98" s="20">
        <f t="shared" si="1"/>
        <v>651</v>
      </c>
    </row>
    <row r="99" spans="1:5" x14ac:dyDescent="0.25">
      <c r="A99" s="4"/>
      <c r="B99" s="12" t="s">
        <v>386</v>
      </c>
      <c r="C99" s="59">
        <v>14</v>
      </c>
      <c r="D99" s="20">
        <v>14</v>
      </c>
      <c r="E99" s="20">
        <f t="shared" si="1"/>
        <v>28</v>
      </c>
    </row>
    <row r="100" spans="1:5" x14ac:dyDescent="0.25">
      <c r="A100" s="4"/>
      <c r="B100" s="12" t="s">
        <v>387</v>
      </c>
      <c r="C100" s="59">
        <v>146</v>
      </c>
      <c r="D100" s="20">
        <v>203</v>
      </c>
      <c r="E100" s="20">
        <f t="shared" si="1"/>
        <v>349</v>
      </c>
    </row>
    <row r="101" spans="1:5" x14ac:dyDescent="0.25">
      <c r="A101" s="4"/>
      <c r="B101" s="12" t="s">
        <v>388</v>
      </c>
      <c r="C101" s="59">
        <v>33</v>
      </c>
      <c r="D101" s="20">
        <v>31</v>
      </c>
      <c r="E101" s="20">
        <f t="shared" si="1"/>
        <v>64</v>
      </c>
    </row>
    <row r="102" spans="1:5" x14ac:dyDescent="0.25">
      <c r="A102" s="4"/>
      <c r="B102" s="12" t="s">
        <v>389</v>
      </c>
      <c r="C102" s="59">
        <v>26</v>
      </c>
      <c r="D102" s="20">
        <v>30</v>
      </c>
      <c r="E102" s="20">
        <f t="shared" si="1"/>
        <v>56</v>
      </c>
    </row>
    <row r="103" spans="1:5" x14ac:dyDescent="0.25">
      <c r="A103" s="4"/>
      <c r="B103" s="12" t="s">
        <v>390</v>
      </c>
      <c r="C103" s="59">
        <v>41</v>
      </c>
      <c r="D103" s="20">
        <v>50</v>
      </c>
      <c r="E103" s="20">
        <f t="shared" si="1"/>
        <v>91</v>
      </c>
    </row>
    <row r="104" spans="1:5" x14ac:dyDescent="0.25">
      <c r="A104" s="4"/>
      <c r="B104" s="12" t="s">
        <v>391</v>
      </c>
      <c r="C104" s="59">
        <v>71</v>
      </c>
      <c r="D104" s="20">
        <v>62</v>
      </c>
      <c r="E104" s="20">
        <f t="shared" si="1"/>
        <v>133</v>
      </c>
    </row>
    <row r="105" spans="1:5" x14ac:dyDescent="0.25">
      <c r="A105" s="4"/>
      <c r="B105" s="12" t="s">
        <v>392</v>
      </c>
      <c r="C105" s="60">
        <v>158</v>
      </c>
      <c r="D105" s="20">
        <v>139</v>
      </c>
      <c r="E105" s="20">
        <f t="shared" si="1"/>
        <v>297</v>
      </c>
    </row>
    <row r="106" spans="1:5" x14ac:dyDescent="0.25">
      <c r="A106" s="28" t="s">
        <v>572</v>
      </c>
      <c r="B106" s="29"/>
      <c r="C106" s="47">
        <v>4154</v>
      </c>
      <c r="D106" s="48">
        <v>3571</v>
      </c>
      <c r="E106" s="48">
        <f t="shared" si="1"/>
        <v>7725</v>
      </c>
    </row>
    <row r="107" spans="1:5" x14ac:dyDescent="0.25">
      <c r="A107" s="3" t="s">
        <v>393</v>
      </c>
      <c r="B107" s="3" t="s">
        <v>394</v>
      </c>
      <c r="C107" s="61">
        <v>226</v>
      </c>
      <c r="D107" s="23">
        <v>236</v>
      </c>
      <c r="E107" s="23">
        <f t="shared" si="1"/>
        <v>462</v>
      </c>
    </row>
    <row r="108" spans="1:5" x14ac:dyDescent="0.25">
      <c r="A108" s="4"/>
      <c r="B108" s="12" t="s">
        <v>395</v>
      </c>
      <c r="C108" s="59">
        <v>817</v>
      </c>
      <c r="D108" s="20">
        <v>703</v>
      </c>
      <c r="E108" s="20">
        <f t="shared" si="1"/>
        <v>1520</v>
      </c>
    </row>
    <row r="109" spans="1:5" x14ac:dyDescent="0.25">
      <c r="A109" s="4"/>
      <c r="B109" s="12" t="s">
        <v>396</v>
      </c>
      <c r="C109" s="59">
        <v>288</v>
      </c>
      <c r="D109" s="20">
        <v>220</v>
      </c>
      <c r="E109" s="20">
        <f t="shared" si="1"/>
        <v>508</v>
      </c>
    </row>
    <row r="110" spans="1:5" x14ac:dyDescent="0.25">
      <c r="A110" s="4"/>
      <c r="B110" s="12" t="s">
        <v>397</v>
      </c>
      <c r="C110" s="59">
        <v>395</v>
      </c>
      <c r="D110" s="20">
        <v>352</v>
      </c>
      <c r="E110" s="20">
        <f t="shared" si="1"/>
        <v>747</v>
      </c>
    </row>
    <row r="111" spans="1:5" x14ac:dyDescent="0.25">
      <c r="A111" s="4"/>
      <c r="B111" s="12" t="s">
        <v>398</v>
      </c>
      <c r="C111" s="59">
        <v>37</v>
      </c>
      <c r="D111" s="20">
        <v>49</v>
      </c>
      <c r="E111" s="20">
        <f t="shared" si="1"/>
        <v>86</v>
      </c>
    </row>
    <row r="112" spans="1:5" x14ac:dyDescent="0.25">
      <c r="A112" s="4"/>
      <c r="B112" s="12" t="s">
        <v>399</v>
      </c>
      <c r="C112" s="59">
        <v>115</v>
      </c>
      <c r="D112" s="20">
        <v>110</v>
      </c>
      <c r="E112" s="20">
        <f t="shared" si="1"/>
        <v>225</v>
      </c>
    </row>
    <row r="113" spans="1:5" x14ac:dyDescent="0.25">
      <c r="A113" s="4"/>
      <c r="B113" s="12" t="s">
        <v>400</v>
      </c>
      <c r="C113" s="59">
        <v>734</v>
      </c>
      <c r="D113" s="20">
        <v>594</v>
      </c>
      <c r="E113" s="20">
        <f t="shared" si="1"/>
        <v>1328</v>
      </c>
    </row>
    <row r="114" spans="1:5" x14ac:dyDescent="0.25">
      <c r="A114" s="4"/>
      <c r="B114" s="12" t="s">
        <v>401</v>
      </c>
      <c r="C114" s="59">
        <v>1150</v>
      </c>
      <c r="D114" s="20">
        <v>724</v>
      </c>
      <c r="E114" s="20">
        <f t="shared" si="1"/>
        <v>1874</v>
      </c>
    </row>
    <row r="115" spans="1:5" x14ac:dyDescent="0.25">
      <c r="A115" s="4"/>
      <c r="B115" s="12" t="s">
        <v>402</v>
      </c>
      <c r="C115" s="59">
        <v>86</v>
      </c>
      <c r="D115" s="20">
        <v>88</v>
      </c>
      <c r="E115" s="20">
        <f t="shared" si="1"/>
        <v>174</v>
      </c>
    </row>
    <row r="116" spans="1:5" x14ac:dyDescent="0.25">
      <c r="A116" s="4"/>
      <c r="B116" s="12" t="s">
        <v>403</v>
      </c>
      <c r="C116" s="59">
        <v>160</v>
      </c>
      <c r="D116" s="20">
        <v>155</v>
      </c>
      <c r="E116" s="20">
        <f t="shared" si="1"/>
        <v>315</v>
      </c>
    </row>
    <row r="117" spans="1:5" x14ac:dyDescent="0.25">
      <c r="A117" s="4"/>
      <c r="B117" s="12" t="s">
        <v>404</v>
      </c>
      <c r="C117" s="59">
        <v>31</v>
      </c>
      <c r="D117" s="20">
        <v>26</v>
      </c>
      <c r="E117" s="20">
        <f t="shared" si="1"/>
        <v>57</v>
      </c>
    </row>
    <row r="118" spans="1:5" x14ac:dyDescent="0.25">
      <c r="A118" s="4"/>
      <c r="B118" s="12" t="s">
        <v>405</v>
      </c>
      <c r="C118" s="59">
        <v>404</v>
      </c>
      <c r="D118" s="20">
        <v>366</v>
      </c>
      <c r="E118" s="20">
        <f t="shared" si="1"/>
        <v>770</v>
      </c>
    </row>
    <row r="119" spans="1:5" x14ac:dyDescent="0.25">
      <c r="A119" s="4"/>
      <c r="B119" s="12" t="s">
        <v>406</v>
      </c>
      <c r="C119" s="59">
        <v>472</v>
      </c>
      <c r="D119" s="20">
        <v>441</v>
      </c>
      <c r="E119" s="20">
        <f t="shared" si="1"/>
        <v>913</v>
      </c>
    </row>
    <row r="120" spans="1:5" x14ac:dyDescent="0.25">
      <c r="A120" s="4"/>
      <c r="B120" s="12" t="s">
        <v>407</v>
      </c>
      <c r="C120" s="59">
        <v>2088</v>
      </c>
      <c r="D120" s="20">
        <v>1457</v>
      </c>
      <c r="E120" s="20">
        <f t="shared" si="1"/>
        <v>3545</v>
      </c>
    </row>
    <row r="121" spans="1:5" x14ac:dyDescent="0.25">
      <c r="A121" s="4"/>
      <c r="B121" s="12" t="s">
        <v>408</v>
      </c>
      <c r="C121" s="59">
        <v>124</v>
      </c>
      <c r="D121" s="20">
        <v>141</v>
      </c>
      <c r="E121" s="20">
        <f t="shared" si="1"/>
        <v>265</v>
      </c>
    </row>
    <row r="122" spans="1:5" x14ac:dyDescent="0.25">
      <c r="A122" s="4"/>
      <c r="B122" s="12" t="s">
        <v>409</v>
      </c>
      <c r="C122" s="59">
        <v>153</v>
      </c>
      <c r="D122" s="20">
        <v>119</v>
      </c>
      <c r="E122" s="20">
        <f t="shared" si="1"/>
        <v>272</v>
      </c>
    </row>
    <row r="123" spans="1:5" x14ac:dyDescent="0.25">
      <c r="A123" s="4"/>
      <c r="B123" s="12" t="s">
        <v>410</v>
      </c>
      <c r="C123" s="59">
        <v>1875</v>
      </c>
      <c r="D123" s="20">
        <v>1409</v>
      </c>
      <c r="E123" s="20">
        <f t="shared" si="1"/>
        <v>3284</v>
      </c>
    </row>
    <row r="124" spans="1:5" x14ac:dyDescent="0.25">
      <c r="A124" s="4"/>
      <c r="B124" s="12" t="s">
        <v>411</v>
      </c>
      <c r="C124" s="59">
        <v>569</v>
      </c>
      <c r="D124" s="20">
        <v>569</v>
      </c>
      <c r="E124" s="20">
        <f t="shared" si="1"/>
        <v>1138</v>
      </c>
    </row>
    <row r="125" spans="1:5" x14ac:dyDescent="0.25">
      <c r="A125" s="4"/>
      <c r="B125" s="12" t="s">
        <v>412</v>
      </c>
      <c r="C125" s="60">
        <v>537</v>
      </c>
      <c r="D125" s="20">
        <v>413</v>
      </c>
      <c r="E125" s="20">
        <f t="shared" si="1"/>
        <v>950</v>
      </c>
    </row>
    <row r="126" spans="1:5" x14ac:dyDescent="0.25">
      <c r="A126" s="28" t="s">
        <v>573</v>
      </c>
      <c r="B126" s="29"/>
      <c r="C126" s="47">
        <v>10261</v>
      </c>
      <c r="D126" s="48">
        <v>8172</v>
      </c>
      <c r="E126" s="48">
        <f t="shared" si="1"/>
        <v>18433</v>
      </c>
    </row>
    <row r="127" spans="1:5" x14ac:dyDescent="0.25">
      <c r="A127" s="3" t="s">
        <v>413</v>
      </c>
      <c r="B127" s="3" t="s">
        <v>414</v>
      </c>
      <c r="C127" s="61">
        <v>16</v>
      </c>
      <c r="D127" s="23">
        <v>16</v>
      </c>
      <c r="E127" s="23">
        <f t="shared" si="1"/>
        <v>32</v>
      </c>
    </row>
    <row r="128" spans="1:5" x14ac:dyDescent="0.25">
      <c r="A128" s="4"/>
      <c r="B128" s="12" t="s">
        <v>415</v>
      </c>
      <c r="C128" s="59">
        <v>728</v>
      </c>
      <c r="D128" s="20">
        <v>678</v>
      </c>
      <c r="E128" s="20">
        <f t="shared" si="1"/>
        <v>1406</v>
      </c>
    </row>
    <row r="129" spans="1:5" x14ac:dyDescent="0.25">
      <c r="A129" s="4"/>
      <c r="B129" s="12" t="s">
        <v>416</v>
      </c>
      <c r="C129" s="59">
        <v>47</v>
      </c>
      <c r="D129" s="20">
        <v>62</v>
      </c>
      <c r="E129" s="20">
        <f t="shared" si="1"/>
        <v>109</v>
      </c>
    </row>
    <row r="130" spans="1:5" x14ac:dyDescent="0.25">
      <c r="A130" s="4"/>
      <c r="B130" s="12" t="s">
        <v>417</v>
      </c>
      <c r="C130" s="59">
        <v>7</v>
      </c>
      <c r="D130" s="20">
        <v>11</v>
      </c>
      <c r="E130" s="20">
        <f t="shared" si="1"/>
        <v>18</v>
      </c>
    </row>
    <row r="131" spans="1:5" x14ac:dyDescent="0.25">
      <c r="A131" s="4"/>
      <c r="B131" s="12" t="s">
        <v>418</v>
      </c>
      <c r="C131" s="59">
        <v>23</v>
      </c>
      <c r="D131" s="20">
        <v>20</v>
      </c>
      <c r="E131" s="20">
        <f t="shared" si="1"/>
        <v>43</v>
      </c>
    </row>
    <row r="132" spans="1:5" x14ac:dyDescent="0.25">
      <c r="A132" s="4"/>
      <c r="B132" s="12" t="s">
        <v>419</v>
      </c>
      <c r="C132" s="59">
        <v>13</v>
      </c>
      <c r="D132" s="20">
        <v>17</v>
      </c>
      <c r="E132" s="20">
        <f t="shared" si="1"/>
        <v>30</v>
      </c>
    </row>
    <row r="133" spans="1:5" x14ac:dyDescent="0.25">
      <c r="A133" s="4"/>
      <c r="B133" s="12" t="s">
        <v>420</v>
      </c>
      <c r="C133" s="59">
        <v>71</v>
      </c>
      <c r="D133" s="20">
        <v>62</v>
      </c>
      <c r="E133" s="20">
        <f t="shared" si="1"/>
        <v>133</v>
      </c>
    </row>
    <row r="134" spans="1:5" x14ac:dyDescent="0.25">
      <c r="A134" s="4"/>
      <c r="B134" s="12" t="s">
        <v>421</v>
      </c>
      <c r="C134" s="59">
        <v>18</v>
      </c>
      <c r="D134" s="20">
        <v>19</v>
      </c>
      <c r="E134" s="20">
        <f t="shared" ref="E134:E197" si="2">SUM(C134:D134)</f>
        <v>37</v>
      </c>
    </row>
    <row r="135" spans="1:5" x14ac:dyDescent="0.25">
      <c r="A135" s="4"/>
      <c r="B135" s="12" t="s">
        <v>422</v>
      </c>
      <c r="C135" s="59">
        <v>58</v>
      </c>
      <c r="D135" s="20">
        <v>43</v>
      </c>
      <c r="E135" s="20">
        <f t="shared" si="2"/>
        <v>101</v>
      </c>
    </row>
    <row r="136" spans="1:5" x14ac:dyDescent="0.25">
      <c r="A136" s="4"/>
      <c r="B136" s="12" t="s">
        <v>423</v>
      </c>
      <c r="C136" s="59">
        <v>177</v>
      </c>
      <c r="D136" s="20">
        <v>201</v>
      </c>
      <c r="E136" s="20">
        <f t="shared" si="2"/>
        <v>378</v>
      </c>
    </row>
    <row r="137" spans="1:5" x14ac:dyDescent="0.25">
      <c r="A137" s="4"/>
      <c r="B137" s="12" t="s">
        <v>424</v>
      </c>
      <c r="C137" s="59">
        <v>141</v>
      </c>
      <c r="D137" s="20">
        <v>148</v>
      </c>
      <c r="E137" s="20">
        <f t="shared" si="2"/>
        <v>289</v>
      </c>
    </row>
    <row r="138" spans="1:5" x14ac:dyDescent="0.25">
      <c r="A138" s="4"/>
      <c r="B138" s="12" t="s">
        <v>425</v>
      </c>
      <c r="C138" s="59">
        <v>30</v>
      </c>
      <c r="D138" s="20">
        <v>38</v>
      </c>
      <c r="E138" s="20">
        <f t="shared" si="2"/>
        <v>68</v>
      </c>
    </row>
    <row r="139" spans="1:5" x14ac:dyDescent="0.25">
      <c r="A139" s="4"/>
      <c r="B139" s="12" t="s">
        <v>426</v>
      </c>
      <c r="C139" s="59">
        <v>10</v>
      </c>
      <c r="D139" s="20">
        <v>10</v>
      </c>
      <c r="E139" s="20">
        <f t="shared" si="2"/>
        <v>20</v>
      </c>
    </row>
    <row r="140" spans="1:5" x14ac:dyDescent="0.25">
      <c r="A140" s="4"/>
      <c r="B140" s="12" t="s">
        <v>427</v>
      </c>
      <c r="C140" s="59">
        <v>25</v>
      </c>
      <c r="D140" s="20">
        <v>27</v>
      </c>
      <c r="E140" s="20">
        <f t="shared" si="2"/>
        <v>52</v>
      </c>
    </row>
    <row r="141" spans="1:5" x14ac:dyDescent="0.25">
      <c r="A141" s="4"/>
      <c r="B141" s="12" t="s">
        <v>428</v>
      </c>
      <c r="C141" s="59">
        <v>154</v>
      </c>
      <c r="D141" s="20">
        <v>176</v>
      </c>
      <c r="E141" s="20">
        <f t="shared" si="2"/>
        <v>330</v>
      </c>
    </row>
    <row r="142" spans="1:5" x14ac:dyDescent="0.25">
      <c r="A142" s="4"/>
      <c r="B142" s="12" t="s">
        <v>429</v>
      </c>
      <c r="C142" s="60">
        <v>16</v>
      </c>
      <c r="D142" s="20">
        <v>19</v>
      </c>
      <c r="E142" s="20">
        <f t="shared" si="2"/>
        <v>35</v>
      </c>
    </row>
    <row r="143" spans="1:5" x14ac:dyDescent="0.25">
      <c r="A143" s="28" t="s">
        <v>574</v>
      </c>
      <c r="B143" s="29"/>
      <c r="C143" s="47">
        <v>1534</v>
      </c>
      <c r="D143" s="48">
        <v>1547</v>
      </c>
      <c r="E143" s="48">
        <f t="shared" si="2"/>
        <v>3081</v>
      </c>
    </row>
    <row r="144" spans="1:5" x14ac:dyDescent="0.25">
      <c r="A144" s="3" t="s">
        <v>430</v>
      </c>
      <c r="B144" s="3" t="s">
        <v>431</v>
      </c>
      <c r="C144" s="61">
        <v>28</v>
      </c>
      <c r="D144" s="23">
        <v>32</v>
      </c>
      <c r="E144" s="23">
        <f t="shared" si="2"/>
        <v>60</v>
      </c>
    </row>
    <row r="145" spans="1:5" x14ac:dyDescent="0.25">
      <c r="A145" s="4"/>
      <c r="B145" s="12" t="s">
        <v>432</v>
      </c>
      <c r="C145" s="59">
        <v>73</v>
      </c>
      <c r="D145" s="20">
        <v>101</v>
      </c>
      <c r="E145" s="20">
        <f t="shared" si="2"/>
        <v>174</v>
      </c>
    </row>
    <row r="146" spans="1:5" x14ac:dyDescent="0.25">
      <c r="A146" s="4"/>
      <c r="B146" s="12" t="s">
        <v>433</v>
      </c>
      <c r="C146" s="59">
        <v>42</v>
      </c>
      <c r="D146" s="20">
        <v>50</v>
      </c>
      <c r="E146" s="20">
        <f t="shared" si="2"/>
        <v>92</v>
      </c>
    </row>
    <row r="147" spans="1:5" x14ac:dyDescent="0.25">
      <c r="A147" s="4"/>
      <c r="B147" s="12" t="s">
        <v>434</v>
      </c>
      <c r="C147" s="59">
        <v>24</v>
      </c>
      <c r="D147" s="20">
        <v>22</v>
      </c>
      <c r="E147" s="20">
        <f t="shared" si="2"/>
        <v>46</v>
      </c>
    </row>
    <row r="148" spans="1:5" x14ac:dyDescent="0.25">
      <c r="A148" s="4"/>
      <c r="B148" s="12" t="s">
        <v>435</v>
      </c>
      <c r="C148" s="59">
        <v>165</v>
      </c>
      <c r="D148" s="20">
        <v>162</v>
      </c>
      <c r="E148" s="20">
        <f t="shared" si="2"/>
        <v>327</v>
      </c>
    </row>
    <row r="149" spans="1:5" x14ac:dyDescent="0.25">
      <c r="A149" s="4"/>
      <c r="B149" s="12" t="s">
        <v>436</v>
      </c>
      <c r="C149" s="59">
        <v>27</v>
      </c>
      <c r="D149" s="20">
        <v>33</v>
      </c>
      <c r="E149" s="20">
        <f t="shared" si="2"/>
        <v>60</v>
      </c>
    </row>
    <row r="150" spans="1:5" x14ac:dyDescent="0.25">
      <c r="A150" s="4"/>
      <c r="B150" s="12" t="s">
        <v>437</v>
      </c>
      <c r="C150" s="59">
        <v>24</v>
      </c>
      <c r="D150" s="20">
        <v>21</v>
      </c>
      <c r="E150" s="20">
        <f t="shared" si="2"/>
        <v>45</v>
      </c>
    </row>
    <row r="151" spans="1:5" x14ac:dyDescent="0.25">
      <c r="A151" s="4"/>
      <c r="B151" s="12" t="s">
        <v>438</v>
      </c>
      <c r="C151" s="59">
        <v>27</v>
      </c>
      <c r="D151" s="20">
        <v>40</v>
      </c>
      <c r="E151" s="20">
        <f t="shared" si="2"/>
        <v>67</v>
      </c>
    </row>
    <row r="152" spans="1:5" x14ac:dyDescent="0.25">
      <c r="A152" s="4"/>
      <c r="B152" s="12" t="s">
        <v>439</v>
      </c>
      <c r="C152" s="59">
        <v>38</v>
      </c>
      <c r="D152" s="20">
        <v>44</v>
      </c>
      <c r="E152" s="20">
        <f t="shared" si="2"/>
        <v>82</v>
      </c>
    </row>
    <row r="153" spans="1:5" x14ac:dyDescent="0.25">
      <c r="A153" s="4"/>
      <c r="B153" s="12" t="s">
        <v>440</v>
      </c>
      <c r="C153" s="59">
        <v>295</v>
      </c>
      <c r="D153" s="20">
        <v>273</v>
      </c>
      <c r="E153" s="20">
        <f t="shared" si="2"/>
        <v>568</v>
      </c>
    </row>
    <row r="154" spans="1:5" x14ac:dyDescent="0.25">
      <c r="A154" s="4"/>
      <c r="B154" s="12" t="s">
        <v>441</v>
      </c>
      <c r="C154" s="59">
        <v>40</v>
      </c>
      <c r="D154" s="20">
        <v>33</v>
      </c>
      <c r="E154" s="20">
        <f t="shared" si="2"/>
        <v>73</v>
      </c>
    </row>
    <row r="155" spans="1:5" x14ac:dyDescent="0.25">
      <c r="A155" s="4"/>
      <c r="B155" s="12" t="s">
        <v>442</v>
      </c>
      <c r="C155" s="59">
        <v>32</v>
      </c>
      <c r="D155" s="20">
        <v>42</v>
      </c>
      <c r="E155" s="20">
        <f t="shared" si="2"/>
        <v>74</v>
      </c>
    </row>
    <row r="156" spans="1:5" x14ac:dyDescent="0.25">
      <c r="A156" s="4"/>
      <c r="B156" s="12" t="s">
        <v>443</v>
      </c>
      <c r="C156" s="59">
        <v>99</v>
      </c>
      <c r="D156" s="20">
        <v>121</v>
      </c>
      <c r="E156" s="20">
        <f t="shared" si="2"/>
        <v>220</v>
      </c>
    </row>
    <row r="157" spans="1:5" x14ac:dyDescent="0.25">
      <c r="A157" s="4"/>
      <c r="B157" s="12" t="s">
        <v>444</v>
      </c>
      <c r="C157" s="59">
        <v>49</v>
      </c>
      <c r="D157" s="20">
        <v>71</v>
      </c>
      <c r="E157" s="20">
        <f t="shared" si="2"/>
        <v>120</v>
      </c>
    </row>
    <row r="158" spans="1:5" x14ac:dyDescent="0.25">
      <c r="A158" s="4"/>
      <c r="B158" s="12" t="s">
        <v>445</v>
      </c>
      <c r="C158" s="59">
        <v>96</v>
      </c>
      <c r="D158" s="20">
        <v>105</v>
      </c>
      <c r="E158" s="20">
        <f t="shared" si="2"/>
        <v>201</v>
      </c>
    </row>
    <row r="159" spans="1:5" x14ac:dyDescent="0.25">
      <c r="A159" s="4"/>
      <c r="B159" s="12" t="s">
        <v>446</v>
      </c>
      <c r="C159" s="59">
        <v>61</v>
      </c>
      <c r="D159" s="20">
        <v>63</v>
      </c>
      <c r="E159" s="20">
        <f t="shared" si="2"/>
        <v>124</v>
      </c>
    </row>
    <row r="160" spans="1:5" x14ac:dyDescent="0.25">
      <c r="A160" s="4"/>
      <c r="B160" s="12" t="s">
        <v>447</v>
      </c>
      <c r="C160" s="59">
        <v>157</v>
      </c>
      <c r="D160" s="20">
        <v>168</v>
      </c>
      <c r="E160" s="20">
        <f t="shared" si="2"/>
        <v>325</v>
      </c>
    </row>
    <row r="161" spans="1:5" x14ac:dyDescent="0.25">
      <c r="A161" s="4"/>
      <c r="B161" s="12" t="s">
        <v>448</v>
      </c>
      <c r="C161" s="59">
        <v>47</v>
      </c>
      <c r="D161" s="20">
        <v>39</v>
      </c>
      <c r="E161" s="20">
        <f t="shared" si="2"/>
        <v>86</v>
      </c>
    </row>
    <row r="162" spans="1:5" x14ac:dyDescent="0.25">
      <c r="A162" s="4"/>
      <c r="B162" s="12" t="s">
        <v>449</v>
      </c>
      <c r="C162" s="59">
        <v>295</v>
      </c>
      <c r="D162" s="20">
        <v>294</v>
      </c>
      <c r="E162" s="20">
        <f t="shared" si="2"/>
        <v>589</v>
      </c>
    </row>
    <row r="163" spans="1:5" x14ac:dyDescent="0.25">
      <c r="A163" s="4"/>
      <c r="B163" s="12" t="s">
        <v>450</v>
      </c>
      <c r="C163" s="59">
        <v>8</v>
      </c>
      <c r="D163" s="20">
        <v>6</v>
      </c>
      <c r="E163" s="20">
        <f t="shared" si="2"/>
        <v>14</v>
      </c>
    </row>
    <row r="164" spans="1:5" x14ac:dyDescent="0.25">
      <c r="A164" s="4"/>
      <c r="B164" s="12" t="s">
        <v>451</v>
      </c>
      <c r="C164" s="59">
        <v>982</v>
      </c>
      <c r="D164" s="20">
        <v>865</v>
      </c>
      <c r="E164" s="20">
        <f t="shared" si="2"/>
        <v>1847</v>
      </c>
    </row>
    <row r="165" spans="1:5" x14ac:dyDescent="0.25">
      <c r="A165" s="4"/>
      <c r="B165" s="12" t="s">
        <v>452</v>
      </c>
      <c r="C165" s="60">
        <v>80</v>
      </c>
      <c r="D165" s="20">
        <v>99</v>
      </c>
      <c r="E165" s="20">
        <f t="shared" si="2"/>
        <v>179</v>
      </c>
    </row>
    <row r="166" spans="1:5" x14ac:dyDescent="0.25">
      <c r="A166" s="28" t="s">
        <v>575</v>
      </c>
      <c r="B166" s="29"/>
      <c r="C166" s="47">
        <v>2689</v>
      </c>
      <c r="D166" s="48">
        <v>2684</v>
      </c>
      <c r="E166" s="48">
        <f t="shared" si="2"/>
        <v>5373</v>
      </c>
    </row>
    <row r="167" spans="1:5" x14ac:dyDescent="0.25">
      <c r="A167" s="3" t="s">
        <v>453</v>
      </c>
      <c r="B167" s="3" t="s">
        <v>454</v>
      </c>
      <c r="C167" s="61">
        <v>9</v>
      </c>
      <c r="D167" s="23">
        <v>7</v>
      </c>
      <c r="E167" s="23">
        <f t="shared" si="2"/>
        <v>16</v>
      </c>
    </row>
    <row r="168" spans="1:5" x14ac:dyDescent="0.25">
      <c r="A168" s="4"/>
      <c r="B168" s="12" t="s">
        <v>455</v>
      </c>
      <c r="C168" s="59">
        <v>40</v>
      </c>
      <c r="D168" s="20">
        <v>38</v>
      </c>
      <c r="E168" s="20">
        <f t="shared" si="2"/>
        <v>78</v>
      </c>
    </row>
    <row r="169" spans="1:5" x14ac:dyDescent="0.25">
      <c r="A169" s="4"/>
      <c r="B169" s="12" t="s">
        <v>456</v>
      </c>
      <c r="C169" s="59">
        <v>702</v>
      </c>
      <c r="D169" s="20">
        <v>759</v>
      </c>
      <c r="E169" s="20">
        <f t="shared" si="2"/>
        <v>1461</v>
      </c>
    </row>
    <row r="170" spans="1:5" x14ac:dyDescent="0.25">
      <c r="A170" s="4"/>
      <c r="B170" s="12" t="s">
        <v>457</v>
      </c>
      <c r="C170" s="59">
        <v>16</v>
      </c>
      <c r="D170" s="20">
        <v>22</v>
      </c>
      <c r="E170" s="20">
        <f t="shared" si="2"/>
        <v>38</v>
      </c>
    </row>
    <row r="171" spans="1:5" x14ac:dyDescent="0.25">
      <c r="A171" s="4"/>
      <c r="B171" s="12" t="s">
        <v>458</v>
      </c>
      <c r="C171" s="59">
        <v>61</v>
      </c>
      <c r="D171" s="20">
        <v>64</v>
      </c>
      <c r="E171" s="20">
        <f t="shared" si="2"/>
        <v>125</v>
      </c>
    </row>
    <row r="172" spans="1:5" x14ac:dyDescent="0.25">
      <c r="A172" s="4"/>
      <c r="B172" s="12" t="s">
        <v>459</v>
      </c>
      <c r="C172" s="59">
        <v>518</v>
      </c>
      <c r="D172" s="20">
        <v>505</v>
      </c>
      <c r="E172" s="20">
        <f t="shared" si="2"/>
        <v>1023</v>
      </c>
    </row>
    <row r="173" spans="1:5" x14ac:dyDescent="0.25">
      <c r="A173" s="4"/>
      <c r="B173" s="12" t="s">
        <v>460</v>
      </c>
      <c r="C173" s="59">
        <v>80</v>
      </c>
      <c r="D173" s="20">
        <v>99</v>
      </c>
      <c r="E173" s="20">
        <f t="shared" si="2"/>
        <v>179</v>
      </c>
    </row>
    <row r="174" spans="1:5" x14ac:dyDescent="0.25">
      <c r="A174" s="4"/>
      <c r="B174" s="12" t="s">
        <v>461</v>
      </c>
      <c r="C174" s="59">
        <v>91</v>
      </c>
      <c r="D174" s="20">
        <v>107</v>
      </c>
      <c r="E174" s="20">
        <f t="shared" si="2"/>
        <v>198</v>
      </c>
    </row>
    <row r="175" spans="1:5" x14ac:dyDescent="0.25">
      <c r="A175" s="4"/>
      <c r="B175" s="12" t="s">
        <v>462</v>
      </c>
      <c r="C175" s="60">
        <v>9</v>
      </c>
      <c r="D175" s="20">
        <v>9</v>
      </c>
      <c r="E175" s="20">
        <f t="shared" si="2"/>
        <v>18</v>
      </c>
    </row>
    <row r="176" spans="1:5" x14ac:dyDescent="0.25">
      <c r="A176" s="28" t="s">
        <v>576</v>
      </c>
      <c r="B176" s="29"/>
      <c r="C176" s="47">
        <v>1526</v>
      </c>
      <c r="D176" s="48">
        <v>1610</v>
      </c>
      <c r="E176" s="48">
        <f t="shared" si="2"/>
        <v>3136</v>
      </c>
    </row>
    <row r="177" spans="1:5" x14ac:dyDescent="0.25">
      <c r="A177" s="3" t="s">
        <v>463</v>
      </c>
      <c r="B177" s="3" t="s">
        <v>464</v>
      </c>
      <c r="C177" s="61">
        <v>370</v>
      </c>
      <c r="D177" s="23">
        <v>392</v>
      </c>
      <c r="E177" s="23">
        <f t="shared" si="2"/>
        <v>762</v>
      </c>
    </row>
    <row r="178" spans="1:5" x14ac:dyDescent="0.25">
      <c r="A178" s="4"/>
      <c r="B178" s="12" t="s">
        <v>465</v>
      </c>
      <c r="C178" s="59">
        <v>56</v>
      </c>
      <c r="D178" s="20">
        <v>55</v>
      </c>
      <c r="E178" s="20">
        <f t="shared" si="2"/>
        <v>111</v>
      </c>
    </row>
    <row r="179" spans="1:5" x14ac:dyDescent="0.25">
      <c r="A179" s="4"/>
      <c r="B179" s="12" t="s">
        <v>466</v>
      </c>
      <c r="C179" s="59">
        <v>71</v>
      </c>
      <c r="D179" s="20">
        <v>68</v>
      </c>
      <c r="E179" s="20">
        <f t="shared" si="2"/>
        <v>139</v>
      </c>
    </row>
    <row r="180" spans="1:5" x14ac:dyDescent="0.25">
      <c r="A180" s="4"/>
      <c r="B180" s="12" t="s">
        <v>467</v>
      </c>
      <c r="C180" s="59">
        <v>12</v>
      </c>
      <c r="D180" s="20">
        <v>18</v>
      </c>
      <c r="E180" s="20">
        <f t="shared" si="2"/>
        <v>30</v>
      </c>
    </row>
    <row r="181" spans="1:5" x14ac:dyDescent="0.25">
      <c r="A181" s="4"/>
      <c r="B181" s="12" t="s">
        <v>468</v>
      </c>
      <c r="C181" s="59">
        <v>127</v>
      </c>
      <c r="D181" s="20">
        <v>113</v>
      </c>
      <c r="E181" s="20">
        <f t="shared" si="2"/>
        <v>240</v>
      </c>
    </row>
    <row r="182" spans="1:5" x14ac:dyDescent="0.25">
      <c r="A182" s="4"/>
      <c r="B182" s="12" t="s">
        <v>469</v>
      </c>
      <c r="C182" s="59">
        <v>110</v>
      </c>
      <c r="D182" s="20">
        <v>124</v>
      </c>
      <c r="E182" s="20">
        <f t="shared" si="2"/>
        <v>234</v>
      </c>
    </row>
    <row r="183" spans="1:5" x14ac:dyDescent="0.25">
      <c r="A183" s="4"/>
      <c r="B183" s="12" t="s">
        <v>470</v>
      </c>
      <c r="C183" s="59">
        <v>22</v>
      </c>
      <c r="D183" s="20">
        <v>38</v>
      </c>
      <c r="E183" s="20">
        <f t="shared" si="2"/>
        <v>60</v>
      </c>
    </row>
    <row r="184" spans="1:5" x14ac:dyDescent="0.25">
      <c r="A184" s="4"/>
      <c r="B184" s="12" t="s">
        <v>471</v>
      </c>
      <c r="C184" s="59">
        <v>51</v>
      </c>
      <c r="D184" s="20">
        <v>62</v>
      </c>
      <c r="E184" s="20">
        <f t="shared" si="2"/>
        <v>113</v>
      </c>
    </row>
    <row r="185" spans="1:5" x14ac:dyDescent="0.25">
      <c r="A185" s="4"/>
      <c r="B185" s="12" t="s">
        <v>472</v>
      </c>
      <c r="C185" s="59">
        <v>326</v>
      </c>
      <c r="D185" s="20">
        <v>303</v>
      </c>
      <c r="E185" s="20">
        <f t="shared" si="2"/>
        <v>629</v>
      </c>
    </row>
    <row r="186" spans="1:5" x14ac:dyDescent="0.25">
      <c r="A186" s="4"/>
      <c r="B186" s="12" t="s">
        <v>473</v>
      </c>
      <c r="C186" s="59">
        <v>778</v>
      </c>
      <c r="D186" s="20">
        <v>683</v>
      </c>
      <c r="E186" s="20">
        <f t="shared" si="2"/>
        <v>1461</v>
      </c>
    </row>
    <row r="187" spans="1:5" x14ac:dyDescent="0.25">
      <c r="A187" s="4"/>
      <c r="B187" s="12" t="s">
        <v>474</v>
      </c>
      <c r="C187" s="59">
        <v>83</v>
      </c>
      <c r="D187" s="20">
        <v>86</v>
      </c>
      <c r="E187" s="20">
        <f t="shared" si="2"/>
        <v>169</v>
      </c>
    </row>
    <row r="188" spans="1:5" x14ac:dyDescent="0.25">
      <c r="A188" s="4"/>
      <c r="B188" s="12" t="s">
        <v>475</v>
      </c>
      <c r="C188" s="59">
        <v>54</v>
      </c>
      <c r="D188" s="20">
        <v>80</v>
      </c>
      <c r="E188" s="20">
        <f t="shared" si="2"/>
        <v>134</v>
      </c>
    </row>
    <row r="189" spans="1:5" x14ac:dyDescent="0.25">
      <c r="A189" s="4"/>
      <c r="B189" s="12" t="s">
        <v>476</v>
      </c>
      <c r="C189" s="60">
        <v>63</v>
      </c>
      <c r="D189" s="20">
        <v>45</v>
      </c>
      <c r="E189" s="20">
        <f t="shared" si="2"/>
        <v>108</v>
      </c>
    </row>
    <row r="190" spans="1:5" x14ac:dyDescent="0.25">
      <c r="A190" s="28" t="s">
        <v>577</v>
      </c>
      <c r="B190" s="29"/>
      <c r="C190" s="47">
        <v>2123</v>
      </c>
      <c r="D190" s="48">
        <v>2067</v>
      </c>
      <c r="E190" s="48">
        <f t="shared" si="2"/>
        <v>4190</v>
      </c>
    </row>
    <row r="191" spans="1:5" x14ac:dyDescent="0.25">
      <c r="A191" s="3" t="s">
        <v>477</v>
      </c>
      <c r="B191" s="3" t="s">
        <v>478</v>
      </c>
      <c r="C191" s="61">
        <v>38</v>
      </c>
      <c r="D191" s="23">
        <v>35</v>
      </c>
      <c r="E191" s="23">
        <f t="shared" si="2"/>
        <v>73</v>
      </c>
    </row>
    <row r="192" spans="1:5" x14ac:dyDescent="0.25">
      <c r="A192" s="4"/>
      <c r="B192" s="12" t="s">
        <v>479</v>
      </c>
      <c r="C192" s="59">
        <v>123</v>
      </c>
      <c r="D192" s="20">
        <v>126</v>
      </c>
      <c r="E192" s="20">
        <f t="shared" si="2"/>
        <v>249</v>
      </c>
    </row>
    <row r="193" spans="1:5" x14ac:dyDescent="0.25">
      <c r="A193" s="4"/>
      <c r="B193" s="12" t="s">
        <v>480</v>
      </c>
      <c r="C193" s="59">
        <v>19</v>
      </c>
      <c r="D193" s="20">
        <v>28</v>
      </c>
      <c r="E193" s="20">
        <f t="shared" si="2"/>
        <v>47</v>
      </c>
    </row>
    <row r="194" spans="1:5" x14ac:dyDescent="0.25">
      <c r="A194" s="4"/>
      <c r="B194" s="12" t="s">
        <v>481</v>
      </c>
      <c r="C194" s="59">
        <v>79</v>
      </c>
      <c r="D194" s="20">
        <v>57</v>
      </c>
      <c r="E194" s="20">
        <f t="shared" si="2"/>
        <v>136</v>
      </c>
    </row>
    <row r="195" spans="1:5" x14ac:dyDescent="0.25">
      <c r="A195" s="4"/>
      <c r="B195" s="12" t="s">
        <v>482</v>
      </c>
      <c r="C195" s="59">
        <v>70</v>
      </c>
      <c r="D195" s="20">
        <v>75</v>
      </c>
      <c r="E195" s="20">
        <f t="shared" si="2"/>
        <v>145</v>
      </c>
    </row>
    <row r="196" spans="1:5" x14ac:dyDescent="0.25">
      <c r="A196" s="4"/>
      <c r="B196" s="12" t="s">
        <v>483</v>
      </c>
      <c r="C196" s="59">
        <v>87</v>
      </c>
      <c r="D196" s="20">
        <v>99</v>
      </c>
      <c r="E196" s="20">
        <f t="shared" si="2"/>
        <v>186</v>
      </c>
    </row>
    <row r="197" spans="1:5" x14ac:dyDescent="0.25">
      <c r="A197" s="4"/>
      <c r="B197" s="12" t="s">
        <v>484</v>
      </c>
      <c r="C197" s="59">
        <v>40</v>
      </c>
      <c r="D197" s="20">
        <v>56</v>
      </c>
      <c r="E197" s="20">
        <f t="shared" si="2"/>
        <v>96</v>
      </c>
    </row>
    <row r="198" spans="1:5" x14ac:dyDescent="0.25">
      <c r="A198" s="4"/>
      <c r="B198" s="12" t="s">
        <v>485</v>
      </c>
      <c r="C198" s="59">
        <v>367</v>
      </c>
      <c r="D198" s="20">
        <v>327</v>
      </c>
      <c r="E198" s="20">
        <f t="shared" ref="E198:E261" si="3">SUM(C198:D198)</f>
        <v>694</v>
      </c>
    </row>
    <row r="199" spans="1:5" x14ac:dyDescent="0.25">
      <c r="A199" s="4"/>
      <c r="B199" s="12" t="s">
        <v>486</v>
      </c>
      <c r="C199" s="59">
        <v>379</v>
      </c>
      <c r="D199" s="20">
        <v>361</v>
      </c>
      <c r="E199" s="20">
        <f t="shared" si="3"/>
        <v>740</v>
      </c>
    </row>
    <row r="200" spans="1:5" x14ac:dyDescent="0.25">
      <c r="A200" s="4"/>
      <c r="B200" s="12" t="s">
        <v>487</v>
      </c>
      <c r="C200" s="59">
        <v>48</v>
      </c>
      <c r="D200" s="20">
        <v>62</v>
      </c>
      <c r="E200" s="20">
        <f t="shared" si="3"/>
        <v>110</v>
      </c>
    </row>
    <row r="201" spans="1:5" x14ac:dyDescent="0.25">
      <c r="A201" s="4"/>
      <c r="B201" s="12" t="s">
        <v>488</v>
      </c>
      <c r="C201" s="59">
        <v>127</v>
      </c>
      <c r="D201" s="20">
        <v>156</v>
      </c>
      <c r="E201" s="20">
        <f t="shared" si="3"/>
        <v>283</v>
      </c>
    </row>
    <row r="202" spans="1:5" x14ac:dyDescent="0.25">
      <c r="A202" s="4"/>
      <c r="B202" s="12" t="s">
        <v>489</v>
      </c>
      <c r="C202" s="59">
        <v>11</v>
      </c>
      <c r="D202" s="20">
        <v>14</v>
      </c>
      <c r="E202" s="20">
        <f t="shared" si="3"/>
        <v>25</v>
      </c>
    </row>
    <row r="203" spans="1:5" x14ac:dyDescent="0.25">
      <c r="A203" s="4"/>
      <c r="B203" s="12" t="s">
        <v>490</v>
      </c>
      <c r="C203" s="59">
        <v>103</v>
      </c>
      <c r="D203" s="20">
        <v>110</v>
      </c>
      <c r="E203" s="20">
        <f t="shared" si="3"/>
        <v>213</v>
      </c>
    </row>
    <row r="204" spans="1:5" x14ac:dyDescent="0.25">
      <c r="A204" s="4"/>
      <c r="B204" s="12" t="s">
        <v>491</v>
      </c>
      <c r="C204" s="59">
        <v>64</v>
      </c>
      <c r="D204" s="20">
        <v>66</v>
      </c>
      <c r="E204" s="20">
        <f t="shared" si="3"/>
        <v>130</v>
      </c>
    </row>
    <row r="205" spans="1:5" x14ac:dyDescent="0.25">
      <c r="A205" s="4"/>
      <c r="B205" s="12" t="s">
        <v>492</v>
      </c>
      <c r="C205" s="59">
        <v>12</v>
      </c>
      <c r="D205" s="20">
        <v>17</v>
      </c>
      <c r="E205" s="20">
        <f t="shared" si="3"/>
        <v>29</v>
      </c>
    </row>
    <row r="206" spans="1:5" x14ac:dyDescent="0.25">
      <c r="A206" s="4"/>
      <c r="B206" s="12" t="s">
        <v>493</v>
      </c>
      <c r="C206" s="59">
        <v>109</v>
      </c>
      <c r="D206" s="20">
        <v>109</v>
      </c>
      <c r="E206" s="20">
        <f t="shared" si="3"/>
        <v>218</v>
      </c>
    </row>
    <row r="207" spans="1:5" x14ac:dyDescent="0.25">
      <c r="A207" s="4"/>
      <c r="B207" s="12" t="s">
        <v>494</v>
      </c>
      <c r="C207" s="59">
        <v>4</v>
      </c>
      <c r="D207" s="20">
        <v>8</v>
      </c>
      <c r="E207" s="20">
        <f t="shared" si="3"/>
        <v>12</v>
      </c>
    </row>
    <row r="208" spans="1:5" x14ac:dyDescent="0.25">
      <c r="A208" s="4"/>
      <c r="B208" s="12" t="s">
        <v>495</v>
      </c>
      <c r="C208" s="59">
        <v>506</v>
      </c>
      <c r="D208" s="20">
        <v>460</v>
      </c>
      <c r="E208" s="20">
        <f t="shared" si="3"/>
        <v>966</v>
      </c>
    </row>
    <row r="209" spans="1:5" x14ac:dyDescent="0.25">
      <c r="A209" s="4"/>
      <c r="B209" s="12" t="s">
        <v>496</v>
      </c>
      <c r="C209" s="59">
        <v>25</v>
      </c>
      <c r="D209" s="20">
        <v>33</v>
      </c>
      <c r="E209" s="20">
        <f t="shared" si="3"/>
        <v>58</v>
      </c>
    </row>
    <row r="210" spans="1:5" x14ac:dyDescent="0.25">
      <c r="A210" s="4"/>
      <c r="B210" s="12" t="s">
        <v>497</v>
      </c>
      <c r="C210" s="59">
        <v>142</v>
      </c>
      <c r="D210" s="20">
        <v>136</v>
      </c>
      <c r="E210" s="20">
        <f t="shared" si="3"/>
        <v>278</v>
      </c>
    </row>
    <row r="211" spans="1:5" x14ac:dyDescent="0.25">
      <c r="A211" s="4"/>
      <c r="B211" s="12" t="s">
        <v>498</v>
      </c>
      <c r="C211" s="59">
        <v>265</v>
      </c>
      <c r="D211" s="20">
        <v>266</v>
      </c>
      <c r="E211" s="20">
        <f t="shared" si="3"/>
        <v>531</v>
      </c>
    </row>
    <row r="212" spans="1:5" x14ac:dyDescent="0.25">
      <c r="A212" s="4"/>
      <c r="B212" s="12" t="s">
        <v>499</v>
      </c>
      <c r="C212" s="59">
        <v>55</v>
      </c>
      <c r="D212" s="20">
        <v>52</v>
      </c>
      <c r="E212" s="20">
        <f t="shared" si="3"/>
        <v>107</v>
      </c>
    </row>
    <row r="213" spans="1:5" x14ac:dyDescent="0.25">
      <c r="A213" s="4"/>
      <c r="B213" s="12" t="s">
        <v>500</v>
      </c>
      <c r="C213" s="60">
        <v>889</v>
      </c>
      <c r="D213" s="20">
        <v>873</v>
      </c>
      <c r="E213" s="20">
        <f t="shared" si="3"/>
        <v>1762</v>
      </c>
    </row>
    <row r="214" spans="1:5" x14ac:dyDescent="0.25">
      <c r="A214" s="28" t="s">
        <v>578</v>
      </c>
      <c r="B214" s="29"/>
      <c r="C214" s="47">
        <v>3562</v>
      </c>
      <c r="D214" s="48">
        <v>3526</v>
      </c>
      <c r="E214" s="48">
        <f t="shared" si="3"/>
        <v>7088</v>
      </c>
    </row>
    <row r="215" spans="1:5" x14ac:dyDescent="0.25">
      <c r="A215" s="3" t="s">
        <v>501</v>
      </c>
      <c r="B215" s="3" t="s">
        <v>502</v>
      </c>
      <c r="C215" s="61">
        <v>30</v>
      </c>
      <c r="D215" s="23">
        <v>27</v>
      </c>
      <c r="E215" s="23">
        <f t="shared" si="3"/>
        <v>57</v>
      </c>
    </row>
    <row r="216" spans="1:5" x14ac:dyDescent="0.25">
      <c r="A216" s="4"/>
      <c r="B216" s="12" t="s">
        <v>503</v>
      </c>
      <c r="C216" s="59">
        <v>153</v>
      </c>
      <c r="D216" s="20">
        <v>176</v>
      </c>
      <c r="E216" s="20">
        <f t="shared" si="3"/>
        <v>329</v>
      </c>
    </row>
    <row r="217" spans="1:5" x14ac:dyDescent="0.25">
      <c r="A217" s="4"/>
      <c r="B217" s="12" t="s">
        <v>504</v>
      </c>
      <c r="C217" s="59">
        <v>18</v>
      </c>
      <c r="D217" s="20">
        <v>17</v>
      </c>
      <c r="E217" s="20">
        <f t="shared" si="3"/>
        <v>35</v>
      </c>
    </row>
    <row r="218" spans="1:5" x14ac:dyDescent="0.25">
      <c r="A218" s="4"/>
      <c r="B218" s="12" t="s">
        <v>505</v>
      </c>
      <c r="C218" s="59">
        <v>160</v>
      </c>
      <c r="D218" s="20">
        <v>189</v>
      </c>
      <c r="E218" s="20">
        <f t="shared" si="3"/>
        <v>349</v>
      </c>
    </row>
    <row r="219" spans="1:5" x14ac:dyDescent="0.25">
      <c r="A219" s="4"/>
      <c r="B219" s="12" t="s">
        <v>506</v>
      </c>
      <c r="C219" s="59">
        <v>490</v>
      </c>
      <c r="D219" s="20">
        <v>534</v>
      </c>
      <c r="E219" s="20">
        <f t="shared" si="3"/>
        <v>1024</v>
      </c>
    </row>
    <row r="220" spans="1:5" x14ac:dyDescent="0.25">
      <c r="A220" s="4"/>
      <c r="B220" s="12" t="s">
        <v>507</v>
      </c>
      <c r="C220" s="59">
        <v>44</v>
      </c>
      <c r="D220" s="20">
        <v>42</v>
      </c>
      <c r="E220" s="20">
        <f t="shared" si="3"/>
        <v>86</v>
      </c>
    </row>
    <row r="221" spans="1:5" x14ac:dyDescent="0.25">
      <c r="A221" s="4"/>
      <c r="B221" s="12" t="s">
        <v>508</v>
      </c>
      <c r="C221" s="59">
        <v>203</v>
      </c>
      <c r="D221" s="20">
        <v>195</v>
      </c>
      <c r="E221" s="20">
        <f t="shared" si="3"/>
        <v>398</v>
      </c>
    </row>
    <row r="222" spans="1:5" x14ac:dyDescent="0.25">
      <c r="A222" s="4"/>
      <c r="B222" s="12" t="s">
        <v>509</v>
      </c>
      <c r="C222" s="59">
        <v>173</v>
      </c>
      <c r="D222" s="20">
        <v>227</v>
      </c>
      <c r="E222" s="20">
        <f t="shared" si="3"/>
        <v>400</v>
      </c>
    </row>
    <row r="223" spans="1:5" x14ac:dyDescent="0.25">
      <c r="A223" s="4"/>
      <c r="B223" s="12" t="s">
        <v>510</v>
      </c>
      <c r="C223" s="59">
        <v>116</v>
      </c>
      <c r="D223" s="20">
        <v>137</v>
      </c>
      <c r="E223" s="20">
        <f t="shared" si="3"/>
        <v>253</v>
      </c>
    </row>
    <row r="224" spans="1:5" x14ac:dyDescent="0.25">
      <c r="A224" s="4"/>
      <c r="B224" s="12" t="s">
        <v>511</v>
      </c>
      <c r="C224" s="59">
        <v>296</v>
      </c>
      <c r="D224" s="20">
        <v>331</v>
      </c>
      <c r="E224" s="20">
        <f t="shared" si="3"/>
        <v>627</v>
      </c>
    </row>
    <row r="225" spans="1:5" x14ac:dyDescent="0.25">
      <c r="A225" s="4"/>
      <c r="B225" s="12" t="s">
        <v>512</v>
      </c>
      <c r="C225" s="59">
        <v>2</v>
      </c>
      <c r="D225" s="20">
        <v>5</v>
      </c>
      <c r="E225" s="20">
        <f t="shared" si="3"/>
        <v>7</v>
      </c>
    </row>
    <row r="226" spans="1:5" x14ac:dyDescent="0.25">
      <c r="A226" s="4"/>
      <c r="B226" s="12" t="s">
        <v>513</v>
      </c>
      <c r="C226" s="59">
        <v>28</v>
      </c>
      <c r="D226" s="20">
        <v>27</v>
      </c>
      <c r="E226" s="20">
        <f t="shared" si="3"/>
        <v>55</v>
      </c>
    </row>
    <row r="227" spans="1:5" x14ac:dyDescent="0.25">
      <c r="A227" s="4"/>
      <c r="B227" s="12" t="s">
        <v>514</v>
      </c>
      <c r="C227" s="59">
        <v>27</v>
      </c>
      <c r="D227" s="20">
        <v>44</v>
      </c>
      <c r="E227" s="20">
        <f t="shared" si="3"/>
        <v>71</v>
      </c>
    </row>
    <row r="228" spans="1:5" x14ac:dyDescent="0.25">
      <c r="A228" s="4"/>
      <c r="B228" s="12" t="s">
        <v>515</v>
      </c>
      <c r="C228" s="59">
        <v>10</v>
      </c>
      <c r="D228" s="20">
        <v>18</v>
      </c>
      <c r="E228" s="20">
        <f t="shared" si="3"/>
        <v>28</v>
      </c>
    </row>
    <row r="229" spans="1:5" x14ac:dyDescent="0.25">
      <c r="A229" s="4"/>
      <c r="B229" s="12" t="s">
        <v>516</v>
      </c>
      <c r="C229" s="59">
        <v>114</v>
      </c>
      <c r="D229" s="20">
        <v>138</v>
      </c>
      <c r="E229" s="20">
        <f t="shared" si="3"/>
        <v>252</v>
      </c>
    </row>
    <row r="230" spans="1:5" x14ac:dyDescent="0.25">
      <c r="A230" s="4"/>
      <c r="B230" s="12" t="s">
        <v>517</v>
      </c>
      <c r="C230" s="59">
        <v>18</v>
      </c>
      <c r="D230" s="20">
        <v>25</v>
      </c>
      <c r="E230" s="20">
        <f t="shared" si="3"/>
        <v>43</v>
      </c>
    </row>
    <row r="231" spans="1:5" x14ac:dyDescent="0.25">
      <c r="A231" s="4"/>
      <c r="B231" s="12" t="s">
        <v>518</v>
      </c>
      <c r="C231" s="59">
        <v>3145</v>
      </c>
      <c r="D231" s="20">
        <v>2807</v>
      </c>
      <c r="E231" s="20">
        <f t="shared" si="3"/>
        <v>5952</v>
      </c>
    </row>
    <row r="232" spans="1:5" x14ac:dyDescent="0.25">
      <c r="A232" s="4"/>
      <c r="B232" s="12" t="s">
        <v>519</v>
      </c>
      <c r="C232" s="59">
        <v>396</v>
      </c>
      <c r="D232" s="20">
        <v>447</v>
      </c>
      <c r="E232" s="20">
        <f t="shared" si="3"/>
        <v>843</v>
      </c>
    </row>
    <row r="233" spans="1:5" x14ac:dyDescent="0.25">
      <c r="A233" s="4"/>
      <c r="B233" s="12" t="s">
        <v>520</v>
      </c>
      <c r="C233" s="59">
        <v>53</v>
      </c>
      <c r="D233" s="20">
        <v>59</v>
      </c>
      <c r="E233" s="20">
        <f t="shared" si="3"/>
        <v>112</v>
      </c>
    </row>
    <row r="234" spans="1:5" x14ac:dyDescent="0.25">
      <c r="A234" s="4"/>
      <c r="B234" s="12" t="s">
        <v>521</v>
      </c>
      <c r="C234" s="60">
        <v>33</v>
      </c>
      <c r="D234" s="20">
        <v>40</v>
      </c>
      <c r="E234" s="20">
        <f t="shared" si="3"/>
        <v>73</v>
      </c>
    </row>
    <row r="235" spans="1:5" x14ac:dyDescent="0.25">
      <c r="A235" s="28" t="s">
        <v>579</v>
      </c>
      <c r="B235" s="29"/>
      <c r="C235" s="47">
        <v>5509</v>
      </c>
      <c r="D235" s="48">
        <v>5485</v>
      </c>
      <c r="E235" s="48">
        <f t="shared" si="3"/>
        <v>10994</v>
      </c>
    </row>
    <row r="236" spans="1:5" x14ac:dyDescent="0.25">
      <c r="A236" s="3" t="s">
        <v>522</v>
      </c>
      <c r="B236" s="3" t="s">
        <v>523</v>
      </c>
      <c r="C236" s="61">
        <v>8</v>
      </c>
      <c r="D236" s="23">
        <v>14</v>
      </c>
      <c r="E236" s="23">
        <f t="shared" si="3"/>
        <v>22</v>
      </c>
    </row>
    <row r="237" spans="1:5" x14ac:dyDescent="0.25">
      <c r="A237" s="4"/>
      <c r="B237" s="12" t="s">
        <v>524</v>
      </c>
      <c r="C237" s="59">
        <v>42</v>
      </c>
      <c r="D237" s="20">
        <v>49</v>
      </c>
      <c r="E237" s="20">
        <f t="shared" si="3"/>
        <v>91</v>
      </c>
    </row>
    <row r="238" spans="1:5" x14ac:dyDescent="0.25">
      <c r="A238" s="4"/>
      <c r="B238" s="12" t="s">
        <v>525</v>
      </c>
      <c r="C238" s="59">
        <v>79</v>
      </c>
      <c r="D238" s="20">
        <v>94</v>
      </c>
      <c r="E238" s="20">
        <f t="shared" si="3"/>
        <v>173</v>
      </c>
    </row>
    <row r="239" spans="1:5" x14ac:dyDescent="0.25">
      <c r="A239" s="4"/>
      <c r="B239" s="12" t="s">
        <v>526</v>
      </c>
      <c r="C239" s="59">
        <v>88</v>
      </c>
      <c r="D239" s="20">
        <v>100</v>
      </c>
      <c r="E239" s="20">
        <f t="shared" si="3"/>
        <v>188</v>
      </c>
    </row>
    <row r="240" spans="1:5" x14ac:dyDescent="0.25">
      <c r="A240" s="4"/>
      <c r="B240" s="12" t="s">
        <v>527</v>
      </c>
      <c r="C240" s="59">
        <v>59</v>
      </c>
      <c r="D240" s="20">
        <v>68</v>
      </c>
      <c r="E240" s="20">
        <f t="shared" si="3"/>
        <v>127</v>
      </c>
    </row>
    <row r="241" spans="1:5" x14ac:dyDescent="0.25">
      <c r="A241" s="4"/>
      <c r="B241" s="12" t="s">
        <v>528</v>
      </c>
      <c r="C241" s="59">
        <v>51</v>
      </c>
      <c r="D241" s="20">
        <v>43</v>
      </c>
      <c r="E241" s="20">
        <f t="shared" si="3"/>
        <v>94</v>
      </c>
    </row>
    <row r="242" spans="1:5" x14ac:dyDescent="0.25">
      <c r="A242" s="4"/>
      <c r="B242" s="12" t="s">
        <v>529</v>
      </c>
      <c r="C242" s="59">
        <v>19</v>
      </c>
      <c r="D242" s="20">
        <v>16</v>
      </c>
      <c r="E242" s="20">
        <f t="shared" si="3"/>
        <v>35</v>
      </c>
    </row>
    <row r="243" spans="1:5" x14ac:dyDescent="0.25">
      <c r="A243" s="4"/>
      <c r="B243" s="12" t="s">
        <v>530</v>
      </c>
      <c r="C243" s="59">
        <v>34</v>
      </c>
      <c r="D243" s="20">
        <v>29</v>
      </c>
      <c r="E243" s="20">
        <f t="shared" si="3"/>
        <v>63</v>
      </c>
    </row>
    <row r="244" spans="1:5" x14ac:dyDescent="0.25">
      <c r="A244" s="4"/>
      <c r="B244" s="12" t="s">
        <v>531</v>
      </c>
      <c r="C244" s="59">
        <v>109</v>
      </c>
      <c r="D244" s="20">
        <v>127</v>
      </c>
      <c r="E244" s="20">
        <f t="shared" si="3"/>
        <v>236</v>
      </c>
    </row>
    <row r="245" spans="1:5" x14ac:dyDescent="0.25">
      <c r="A245" s="4"/>
      <c r="B245" s="12" t="s">
        <v>532</v>
      </c>
      <c r="C245" s="59">
        <v>20</v>
      </c>
      <c r="D245" s="20">
        <v>25</v>
      </c>
      <c r="E245" s="20">
        <f t="shared" si="3"/>
        <v>45</v>
      </c>
    </row>
    <row r="246" spans="1:5" x14ac:dyDescent="0.25">
      <c r="A246" s="4"/>
      <c r="B246" s="12" t="s">
        <v>533</v>
      </c>
      <c r="C246" s="59">
        <v>31</v>
      </c>
      <c r="D246" s="20">
        <v>38</v>
      </c>
      <c r="E246" s="20">
        <f t="shared" si="3"/>
        <v>69</v>
      </c>
    </row>
    <row r="247" spans="1:5" x14ac:dyDescent="0.25">
      <c r="A247" s="4"/>
      <c r="B247" s="12" t="s">
        <v>534</v>
      </c>
      <c r="C247" s="59">
        <v>364</v>
      </c>
      <c r="D247" s="20">
        <v>377</v>
      </c>
      <c r="E247" s="20">
        <f t="shared" si="3"/>
        <v>741</v>
      </c>
    </row>
    <row r="248" spans="1:5" x14ac:dyDescent="0.25">
      <c r="A248" s="4"/>
      <c r="B248" s="12" t="s">
        <v>535</v>
      </c>
      <c r="C248" s="59">
        <v>17</v>
      </c>
      <c r="D248" s="20">
        <v>19</v>
      </c>
      <c r="E248" s="20">
        <f t="shared" si="3"/>
        <v>36</v>
      </c>
    </row>
    <row r="249" spans="1:5" x14ac:dyDescent="0.25">
      <c r="A249" s="4"/>
      <c r="B249" s="12" t="s">
        <v>536</v>
      </c>
      <c r="C249" s="59">
        <v>34</v>
      </c>
      <c r="D249" s="20">
        <v>44</v>
      </c>
      <c r="E249" s="20">
        <f t="shared" si="3"/>
        <v>78</v>
      </c>
    </row>
    <row r="250" spans="1:5" x14ac:dyDescent="0.25">
      <c r="A250" s="4"/>
      <c r="B250" s="12" t="s">
        <v>537</v>
      </c>
      <c r="C250" s="59">
        <v>96</v>
      </c>
      <c r="D250" s="20">
        <v>85</v>
      </c>
      <c r="E250" s="20">
        <f t="shared" si="3"/>
        <v>181</v>
      </c>
    </row>
    <row r="251" spans="1:5" x14ac:dyDescent="0.25">
      <c r="A251" s="4"/>
      <c r="B251" s="12" t="s">
        <v>538</v>
      </c>
      <c r="C251" s="59">
        <v>47</v>
      </c>
      <c r="D251" s="20">
        <v>54</v>
      </c>
      <c r="E251" s="20">
        <f t="shared" si="3"/>
        <v>101</v>
      </c>
    </row>
    <row r="252" spans="1:5" x14ac:dyDescent="0.25">
      <c r="A252" s="4"/>
      <c r="B252" s="12" t="s">
        <v>539</v>
      </c>
      <c r="C252" s="59">
        <v>74</v>
      </c>
      <c r="D252" s="20">
        <v>81</v>
      </c>
      <c r="E252" s="20">
        <f t="shared" si="3"/>
        <v>155</v>
      </c>
    </row>
    <row r="253" spans="1:5" x14ac:dyDescent="0.25">
      <c r="A253" s="4"/>
      <c r="B253" s="12" t="s">
        <v>540</v>
      </c>
      <c r="C253" s="59">
        <v>24</v>
      </c>
      <c r="D253" s="20">
        <v>35</v>
      </c>
      <c r="E253" s="20">
        <f t="shared" si="3"/>
        <v>59</v>
      </c>
    </row>
    <row r="254" spans="1:5" x14ac:dyDescent="0.25">
      <c r="A254" s="4"/>
      <c r="B254" s="12" t="s">
        <v>541</v>
      </c>
      <c r="C254" s="59">
        <v>445</v>
      </c>
      <c r="D254" s="20">
        <v>487</v>
      </c>
      <c r="E254" s="20">
        <f t="shared" si="3"/>
        <v>932</v>
      </c>
    </row>
    <row r="255" spans="1:5" x14ac:dyDescent="0.25">
      <c r="A255" s="4"/>
      <c r="B255" s="12" t="s">
        <v>542</v>
      </c>
      <c r="C255" s="59">
        <v>49</v>
      </c>
      <c r="D255" s="20">
        <v>58</v>
      </c>
      <c r="E255" s="20">
        <f t="shared" si="3"/>
        <v>107</v>
      </c>
    </row>
    <row r="256" spans="1:5" x14ac:dyDescent="0.25">
      <c r="A256" s="4"/>
      <c r="B256" s="12" t="s">
        <v>543</v>
      </c>
      <c r="C256" s="59">
        <v>172</v>
      </c>
      <c r="D256" s="20">
        <v>237</v>
      </c>
      <c r="E256" s="20">
        <f t="shared" si="3"/>
        <v>409</v>
      </c>
    </row>
    <row r="257" spans="1:5" x14ac:dyDescent="0.25">
      <c r="A257" s="4"/>
      <c r="B257" s="12" t="s">
        <v>544</v>
      </c>
      <c r="C257" s="59">
        <v>12</v>
      </c>
      <c r="D257" s="20">
        <v>14</v>
      </c>
      <c r="E257" s="20">
        <f t="shared" si="3"/>
        <v>26</v>
      </c>
    </row>
    <row r="258" spans="1:5" x14ac:dyDescent="0.25">
      <c r="A258" s="4"/>
      <c r="B258" s="12" t="s">
        <v>545</v>
      </c>
      <c r="C258" s="59">
        <v>47</v>
      </c>
      <c r="D258" s="20">
        <v>46</v>
      </c>
      <c r="E258" s="20">
        <f t="shared" si="3"/>
        <v>93</v>
      </c>
    </row>
    <row r="259" spans="1:5" x14ac:dyDescent="0.25">
      <c r="A259" s="4"/>
      <c r="B259" s="12" t="s">
        <v>546</v>
      </c>
      <c r="C259" s="59">
        <v>2</v>
      </c>
      <c r="D259" s="20">
        <v>1</v>
      </c>
      <c r="E259" s="20">
        <f t="shared" si="3"/>
        <v>3</v>
      </c>
    </row>
    <row r="260" spans="1:5" x14ac:dyDescent="0.25">
      <c r="A260" s="4"/>
      <c r="B260" s="12" t="s">
        <v>547</v>
      </c>
      <c r="C260" s="59">
        <v>41</v>
      </c>
      <c r="D260" s="20">
        <v>46</v>
      </c>
      <c r="E260" s="20">
        <f t="shared" si="3"/>
        <v>87</v>
      </c>
    </row>
    <row r="261" spans="1:5" x14ac:dyDescent="0.25">
      <c r="A261" s="4"/>
      <c r="B261" s="12" t="s">
        <v>548</v>
      </c>
      <c r="C261" s="60">
        <v>29</v>
      </c>
      <c r="D261" s="20">
        <v>33</v>
      </c>
      <c r="E261" s="20">
        <f t="shared" si="3"/>
        <v>62</v>
      </c>
    </row>
    <row r="262" spans="1:5" x14ac:dyDescent="0.25">
      <c r="A262" s="28" t="s">
        <v>580</v>
      </c>
      <c r="B262" s="29"/>
      <c r="C262" s="47">
        <v>1993</v>
      </c>
      <c r="D262" s="48">
        <v>2220</v>
      </c>
      <c r="E262" s="48">
        <f t="shared" ref="E262:E282" si="4">SUM(C262:D262)</f>
        <v>4213</v>
      </c>
    </row>
    <row r="263" spans="1:5" x14ac:dyDescent="0.25">
      <c r="A263" s="3" t="s">
        <v>549</v>
      </c>
      <c r="B263" s="3" t="s">
        <v>550</v>
      </c>
      <c r="C263" s="61">
        <v>74</v>
      </c>
      <c r="D263" s="23">
        <v>97</v>
      </c>
      <c r="E263" s="23">
        <f t="shared" si="4"/>
        <v>171</v>
      </c>
    </row>
    <row r="264" spans="1:5" x14ac:dyDescent="0.25">
      <c r="A264" s="4"/>
      <c r="B264" s="12" t="s">
        <v>551</v>
      </c>
      <c r="C264" s="59">
        <v>50</v>
      </c>
      <c r="D264" s="20">
        <v>51</v>
      </c>
      <c r="E264" s="20">
        <f t="shared" si="4"/>
        <v>101</v>
      </c>
    </row>
    <row r="265" spans="1:5" x14ac:dyDescent="0.25">
      <c r="A265" s="4"/>
      <c r="B265" s="12" t="s">
        <v>552</v>
      </c>
      <c r="C265" s="59">
        <v>61</v>
      </c>
      <c r="D265" s="20">
        <v>64</v>
      </c>
      <c r="E265" s="20">
        <f t="shared" si="4"/>
        <v>125</v>
      </c>
    </row>
    <row r="266" spans="1:5" x14ac:dyDescent="0.25">
      <c r="A266" s="4"/>
      <c r="B266" s="12" t="s">
        <v>553</v>
      </c>
      <c r="C266" s="59">
        <v>132</v>
      </c>
      <c r="D266" s="20">
        <v>159</v>
      </c>
      <c r="E266" s="20">
        <f t="shared" si="4"/>
        <v>291</v>
      </c>
    </row>
    <row r="267" spans="1:5" x14ac:dyDescent="0.25">
      <c r="A267" s="4"/>
      <c r="B267" s="12" t="s">
        <v>554</v>
      </c>
      <c r="C267" s="59">
        <v>42</v>
      </c>
      <c r="D267" s="20">
        <v>67</v>
      </c>
      <c r="E267" s="20">
        <f t="shared" si="4"/>
        <v>109</v>
      </c>
    </row>
    <row r="268" spans="1:5" x14ac:dyDescent="0.25">
      <c r="A268" s="4"/>
      <c r="B268" s="12" t="s">
        <v>555</v>
      </c>
      <c r="C268" s="59">
        <v>45</v>
      </c>
      <c r="D268" s="20">
        <v>47</v>
      </c>
      <c r="E268" s="20">
        <f t="shared" si="4"/>
        <v>92</v>
      </c>
    </row>
    <row r="269" spans="1:5" x14ac:dyDescent="0.25">
      <c r="A269" s="4"/>
      <c r="B269" s="12" t="s">
        <v>556</v>
      </c>
      <c r="C269" s="59">
        <v>10</v>
      </c>
      <c r="D269" s="20">
        <v>6</v>
      </c>
      <c r="E269" s="20">
        <f t="shared" si="4"/>
        <v>16</v>
      </c>
    </row>
    <row r="270" spans="1:5" x14ac:dyDescent="0.25">
      <c r="A270" s="4"/>
      <c r="B270" s="12" t="s">
        <v>557</v>
      </c>
      <c r="C270" s="59">
        <v>358</v>
      </c>
      <c r="D270" s="20">
        <v>322</v>
      </c>
      <c r="E270" s="20">
        <f t="shared" si="4"/>
        <v>680</v>
      </c>
    </row>
    <row r="271" spans="1:5" x14ac:dyDescent="0.25">
      <c r="A271" s="4"/>
      <c r="B271" s="12" t="s">
        <v>558</v>
      </c>
      <c r="C271" s="59">
        <v>44</v>
      </c>
      <c r="D271" s="20">
        <v>56</v>
      </c>
      <c r="E271" s="20">
        <f t="shared" si="4"/>
        <v>100</v>
      </c>
    </row>
    <row r="272" spans="1:5" x14ac:dyDescent="0.25">
      <c r="A272" s="4"/>
      <c r="B272" s="12" t="s">
        <v>559</v>
      </c>
      <c r="C272" s="59">
        <v>10</v>
      </c>
      <c r="D272" s="20">
        <v>25</v>
      </c>
      <c r="E272" s="20">
        <f t="shared" si="4"/>
        <v>35</v>
      </c>
    </row>
    <row r="273" spans="1:7" x14ac:dyDescent="0.25">
      <c r="A273" s="4"/>
      <c r="B273" s="12" t="s">
        <v>560</v>
      </c>
      <c r="C273" s="59">
        <v>82</v>
      </c>
      <c r="D273" s="20">
        <v>101</v>
      </c>
      <c r="E273" s="20">
        <f t="shared" si="4"/>
        <v>183</v>
      </c>
    </row>
    <row r="274" spans="1:7" x14ac:dyDescent="0.25">
      <c r="A274" s="4"/>
      <c r="B274" s="12" t="s">
        <v>561</v>
      </c>
      <c r="C274" s="59">
        <v>124</v>
      </c>
      <c r="D274" s="20">
        <v>173</v>
      </c>
      <c r="E274" s="20">
        <f t="shared" si="4"/>
        <v>297</v>
      </c>
    </row>
    <row r="275" spans="1:7" x14ac:dyDescent="0.25">
      <c r="A275" s="4"/>
      <c r="B275" s="12" t="s">
        <v>562</v>
      </c>
      <c r="C275" s="59">
        <v>56</v>
      </c>
      <c r="D275" s="20">
        <v>68</v>
      </c>
      <c r="E275" s="20">
        <f t="shared" si="4"/>
        <v>124</v>
      </c>
    </row>
    <row r="276" spans="1:7" x14ac:dyDescent="0.25">
      <c r="A276" s="4"/>
      <c r="B276" s="12" t="s">
        <v>563</v>
      </c>
      <c r="C276" s="59">
        <v>144</v>
      </c>
      <c r="D276" s="20">
        <v>176</v>
      </c>
      <c r="E276" s="20">
        <f t="shared" si="4"/>
        <v>320</v>
      </c>
    </row>
    <row r="277" spans="1:7" x14ac:dyDescent="0.25">
      <c r="A277" s="4"/>
      <c r="B277" s="12" t="s">
        <v>564</v>
      </c>
      <c r="C277" s="59">
        <v>15</v>
      </c>
      <c r="D277" s="20">
        <v>20</v>
      </c>
      <c r="E277" s="20">
        <f t="shared" si="4"/>
        <v>35</v>
      </c>
    </row>
    <row r="278" spans="1:7" x14ac:dyDescent="0.25">
      <c r="A278" s="4"/>
      <c r="B278" s="12" t="s">
        <v>565</v>
      </c>
      <c r="C278" s="59">
        <v>274</v>
      </c>
      <c r="D278" s="20">
        <v>325</v>
      </c>
      <c r="E278" s="20">
        <f t="shared" si="4"/>
        <v>599</v>
      </c>
    </row>
    <row r="279" spans="1:7" x14ac:dyDescent="0.25">
      <c r="A279" s="4"/>
      <c r="B279" s="12" t="s">
        <v>566</v>
      </c>
      <c r="C279" s="59">
        <v>23</v>
      </c>
      <c r="D279" s="20">
        <v>26</v>
      </c>
      <c r="E279" s="20">
        <f t="shared" si="4"/>
        <v>49</v>
      </c>
    </row>
    <row r="280" spans="1:7" x14ac:dyDescent="0.25">
      <c r="A280" s="4"/>
      <c r="B280" s="12" t="s">
        <v>567</v>
      </c>
      <c r="C280" s="60">
        <v>62</v>
      </c>
      <c r="D280" s="20">
        <v>89</v>
      </c>
      <c r="E280" s="20">
        <f t="shared" si="4"/>
        <v>151</v>
      </c>
    </row>
    <row r="281" spans="1:7" x14ac:dyDescent="0.25">
      <c r="A281" s="28" t="s">
        <v>581</v>
      </c>
      <c r="B281" s="29"/>
      <c r="C281" s="47">
        <v>1606</v>
      </c>
      <c r="D281" s="48">
        <v>1872</v>
      </c>
      <c r="E281" s="48">
        <f t="shared" si="4"/>
        <v>3478</v>
      </c>
    </row>
    <row r="282" spans="1:7" x14ac:dyDescent="0.25">
      <c r="A282" s="30" t="s">
        <v>3</v>
      </c>
      <c r="B282" s="31"/>
      <c r="C282" s="49">
        <v>46567</v>
      </c>
      <c r="D282" s="50">
        <v>43992</v>
      </c>
      <c r="E282" s="50">
        <f t="shared" si="4"/>
        <v>90559</v>
      </c>
      <c r="G282" s="24"/>
    </row>
    <row r="286" spans="1:7" x14ac:dyDescent="0.25">
      <c r="F286" s="24"/>
    </row>
  </sheetData>
  <mergeCells count="3">
    <mergeCell ref="A1:E1"/>
    <mergeCell ref="A2:E2"/>
    <mergeCell ref="A3:E3"/>
  </mergeCells>
  <printOptions horizontalCentered="1"/>
  <pageMargins left="0.70866141732283472" right="0.70866141732283472" top="0.74803149606299213" bottom="0.74803149606299213" header="0.31496062992125984" footer="0.31496062992125984"/>
  <pageSetup scale="70" orientation="portrait" r:id="rId1"/>
  <headerFooter>
    <oddFooter>&amp;C&amp;10Pág. &amp;P / &amp;N</oddFooter>
  </headerFooter>
  <rowBreaks count="5" manualBreakCount="5">
    <brk id="49" max="16383" man="1"/>
    <brk id="104" max="16383" man="1"/>
    <brk id="141" max="16383" man="1"/>
    <brk id="187" max="16383" man="1"/>
    <brk id="232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2"/>
  <sheetViews>
    <sheetView workbookViewId="0">
      <selection activeCell="E3" sqref="E3"/>
    </sheetView>
  </sheetViews>
  <sheetFormatPr baseColWidth="10" defaultRowHeight="15" x14ac:dyDescent="0.25"/>
  <cols>
    <col min="2" max="2" width="4.85546875" customWidth="1"/>
    <col min="3" max="3" width="27.140625" customWidth="1"/>
    <col min="4" max="6" width="8.5703125" customWidth="1"/>
    <col min="7" max="7" width="5.7109375" customWidth="1"/>
    <col min="8" max="8" width="5.140625" customWidth="1"/>
    <col min="9" max="12" width="4.7109375" customWidth="1"/>
  </cols>
  <sheetData>
    <row r="2" spans="2:12" x14ac:dyDescent="0.25">
      <c r="B2" s="6" t="s">
        <v>24</v>
      </c>
      <c r="C2" s="52" t="s">
        <v>5</v>
      </c>
      <c r="D2" s="54" t="s">
        <v>40</v>
      </c>
      <c r="E2" s="53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x14ac:dyDescent="0.25">
      <c r="B3" s="13">
        <v>1</v>
      </c>
      <c r="C3" s="14" t="s">
        <v>11</v>
      </c>
      <c r="D3" s="51">
        <f>Municipio!C6</f>
        <v>854</v>
      </c>
      <c r="E3" s="51">
        <f>Municipio!D6</f>
        <v>844</v>
      </c>
      <c r="F3" s="9">
        <f>D3+E3</f>
        <v>1698</v>
      </c>
      <c r="G3" s="15">
        <v>1</v>
      </c>
      <c r="H3" s="15" t="s">
        <v>26</v>
      </c>
      <c r="I3" s="32">
        <v>1</v>
      </c>
      <c r="J3" s="32">
        <v>2</v>
      </c>
      <c r="K3" s="32">
        <v>1</v>
      </c>
      <c r="L3" s="15" t="s">
        <v>26</v>
      </c>
    </row>
    <row r="4" spans="2:12" x14ac:dyDescent="0.25">
      <c r="B4" s="13">
        <v>2</v>
      </c>
      <c r="C4" s="14" t="s">
        <v>12</v>
      </c>
      <c r="D4" s="51">
        <f>Municipio!C7</f>
        <v>118</v>
      </c>
      <c r="E4" s="51">
        <f>Municipio!D7</f>
        <v>99</v>
      </c>
      <c r="F4" s="9">
        <f t="shared" ref="F4:F14" si="0">D4+E4</f>
        <v>217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x14ac:dyDescent="0.25">
      <c r="B5" s="13">
        <v>3</v>
      </c>
      <c r="C5" s="14" t="s">
        <v>13</v>
      </c>
      <c r="D5" s="51">
        <f>Municipio!C8</f>
        <v>533</v>
      </c>
      <c r="E5" s="51">
        <f>Municipio!D8</f>
        <v>489</v>
      </c>
      <c r="F5" s="9">
        <f t="shared" si="0"/>
        <v>1022</v>
      </c>
      <c r="G5" s="15" t="s">
        <v>26</v>
      </c>
      <c r="H5" s="15">
        <v>1</v>
      </c>
      <c r="I5" s="15">
        <v>1</v>
      </c>
      <c r="J5" s="15" t="s">
        <v>26</v>
      </c>
      <c r="K5" s="15" t="s">
        <v>26</v>
      </c>
      <c r="L5" s="15" t="s">
        <v>26</v>
      </c>
    </row>
    <row r="6" spans="2:12" x14ac:dyDescent="0.25">
      <c r="B6" s="13">
        <v>4</v>
      </c>
      <c r="C6" s="14" t="s">
        <v>14</v>
      </c>
      <c r="D6" s="51">
        <f>Municipio!C9</f>
        <v>72</v>
      </c>
      <c r="E6" s="51">
        <f>Municipio!D9</f>
        <v>81</v>
      </c>
      <c r="F6" s="9">
        <f t="shared" si="0"/>
        <v>153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x14ac:dyDescent="0.25">
      <c r="B7" s="13">
        <v>5</v>
      </c>
      <c r="C7" s="14" t="s">
        <v>15</v>
      </c>
      <c r="D7" s="51">
        <f>Municipio!C10</f>
        <v>84</v>
      </c>
      <c r="E7" s="51">
        <f>Municipio!D10</f>
        <v>67</v>
      </c>
      <c r="F7" s="9">
        <f t="shared" si="0"/>
        <v>151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x14ac:dyDescent="0.25">
      <c r="B8" s="13">
        <v>6</v>
      </c>
      <c r="C8" s="14" t="s">
        <v>16</v>
      </c>
      <c r="D8" s="51">
        <f>Municipio!C11</f>
        <v>40</v>
      </c>
      <c r="E8" s="51">
        <f>Municipio!D11</f>
        <v>49</v>
      </c>
      <c r="F8" s="9">
        <f t="shared" si="0"/>
        <v>89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x14ac:dyDescent="0.25">
      <c r="B9" s="13">
        <v>7</v>
      </c>
      <c r="C9" s="14" t="s">
        <v>17</v>
      </c>
      <c r="D9" s="51">
        <f>Municipio!C12</f>
        <v>46</v>
      </c>
      <c r="E9" s="51">
        <f>Municipio!D12</f>
        <v>60</v>
      </c>
      <c r="F9" s="9">
        <f t="shared" si="0"/>
        <v>106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x14ac:dyDescent="0.25">
      <c r="B10" s="13">
        <v>8</v>
      </c>
      <c r="C10" s="14" t="s">
        <v>18</v>
      </c>
      <c r="D10" s="51">
        <f>Municipio!C13</f>
        <v>139</v>
      </c>
      <c r="E10" s="51">
        <f>Municipio!D13</f>
        <v>159</v>
      </c>
      <c r="F10" s="9">
        <f t="shared" si="0"/>
        <v>298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x14ac:dyDescent="0.25">
      <c r="B11" s="13">
        <v>9</v>
      </c>
      <c r="C11" s="14" t="s">
        <v>19</v>
      </c>
      <c r="D11" s="51">
        <f>Municipio!C14</f>
        <v>55</v>
      </c>
      <c r="E11" s="51">
        <f>Municipio!D14</f>
        <v>74</v>
      </c>
      <c r="F11" s="9">
        <f t="shared" si="0"/>
        <v>129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x14ac:dyDescent="0.25">
      <c r="B12" s="13">
        <v>10</v>
      </c>
      <c r="C12" s="14" t="s">
        <v>20</v>
      </c>
      <c r="D12" s="51">
        <f>Municipio!C15</f>
        <v>61</v>
      </c>
      <c r="E12" s="51">
        <f>Municipio!D15</f>
        <v>99</v>
      </c>
      <c r="F12" s="9">
        <f t="shared" si="0"/>
        <v>160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x14ac:dyDescent="0.25">
      <c r="B13" s="13">
        <v>11</v>
      </c>
      <c r="C13" s="14" t="s">
        <v>21</v>
      </c>
      <c r="D13" s="51">
        <f>Municipio!C16</f>
        <v>51</v>
      </c>
      <c r="E13" s="51">
        <f>Municipio!D16</f>
        <v>60</v>
      </c>
      <c r="F13" s="9">
        <f t="shared" si="0"/>
        <v>111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x14ac:dyDescent="0.25">
      <c r="B14" s="16">
        <v>12</v>
      </c>
      <c r="C14" s="14" t="s">
        <v>22</v>
      </c>
      <c r="D14" s="51">
        <f>Municipio!C17</f>
        <v>170</v>
      </c>
      <c r="E14" s="51">
        <f>Municipio!D17</f>
        <v>182</v>
      </c>
      <c r="F14" s="9">
        <f t="shared" si="0"/>
        <v>352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5" customHeight="1" x14ac:dyDescent="0.25">
      <c r="B15" s="82" t="s">
        <v>10</v>
      </c>
      <c r="C15" s="83"/>
      <c r="D15" s="22">
        <f>SUM(D3:D14)</f>
        <v>2223</v>
      </c>
      <c r="E15" s="11">
        <f>SUM(E3:E14)</f>
        <v>2263</v>
      </c>
      <c r="F15" s="17">
        <f>SUM(F3:F14)</f>
        <v>4486</v>
      </c>
      <c r="G15" s="17">
        <f>SUM(G3:G14)</f>
        <v>1</v>
      </c>
      <c r="H15" s="17">
        <f t="shared" ref="H15:L15" si="1">SUM(H3:H14)</f>
        <v>1</v>
      </c>
      <c r="I15" s="17">
        <f t="shared" ref="I15:J15" si="2">SUM(I3:I14)</f>
        <v>2</v>
      </c>
      <c r="J15" s="17">
        <f t="shared" si="2"/>
        <v>2</v>
      </c>
      <c r="K15" s="17">
        <f>SUM(K3:K14)</f>
        <v>1</v>
      </c>
      <c r="L15" s="17">
        <f t="shared" si="1"/>
        <v>0</v>
      </c>
    </row>
    <row r="16" spans="2:12" ht="15" customHeight="1" x14ac:dyDescent="0.25">
      <c r="B16" s="80" t="s">
        <v>43</v>
      </c>
      <c r="C16" s="80"/>
      <c r="D16" s="80"/>
      <c r="E16" s="81" t="s">
        <v>42</v>
      </c>
      <c r="F16" s="81"/>
      <c r="G16" s="81"/>
      <c r="H16" s="81"/>
      <c r="I16" s="81"/>
      <c r="J16" s="81"/>
      <c r="K16" s="81"/>
      <c r="L16" s="81"/>
    </row>
    <row r="17" spans="2:12" x14ac:dyDescent="0.25">
      <c r="B17" s="84" t="s">
        <v>277</v>
      </c>
      <c r="C17" s="84"/>
      <c r="D17" s="84"/>
      <c r="E17" s="85" t="s">
        <v>282</v>
      </c>
      <c r="F17" s="85"/>
      <c r="G17" s="85"/>
      <c r="H17" s="85"/>
      <c r="I17" s="85"/>
      <c r="J17" s="85"/>
      <c r="K17" s="85"/>
      <c r="L17" s="85"/>
    </row>
    <row r="18" spans="2:12" x14ac:dyDescent="0.25">
      <c r="B18" s="78" t="s">
        <v>44</v>
      </c>
      <c r="C18" s="78"/>
      <c r="D18" s="78"/>
      <c r="E18" s="79" t="s">
        <v>279</v>
      </c>
      <c r="F18" s="79"/>
      <c r="G18" s="79"/>
      <c r="H18" s="79"/>
      <c r="I18" s="79"/>
      <c r="J18" s="79"/>
      <c r="K18" s="79"/>
      <c r="L18" s="79"/>
    </row>
    <row r="19" spans="2:12" x14ac:dyDescent="0.25">
      <c r="B19" s="78" t="s">
        <v>286</v>
      </c>
      <c r="C19" s="78"/>
      <c r="D19" s="78"/>
      <c r="E19" s="79" t="s">
        <v>287</v>
      </c>
      <c r="F19" s="79"/>
      <c r="G19" s="79"/>
      <c r="H19" s="79"/>
      <c r="I19" s="79"/>
      <c r="J19" s="79"/>
      <c r="K19" s="79"/>
      <c r="L19" s="79"/>
    </row>
    <row r="22" spans="2:12" x14ac:dyDescent="0.25">
      <c r="D22" s="24">
        <f>D15+E15</f>
        <v>4486</v>
      </c>
    </row>
  </sheetData>
  <mergeCells count="9">
    <mergeCell ref="B19:D19"/>
    <mergeCell ref="E19:L19"/>
    <mergeCell ref="B16:D16"/>
    <mergeCell ref="E16:L16"/>
    <mergeCell ref="B15:C15"/>
    <mergeCell ref="B17:D17"/>
    <mergeCell ref="E17:L17"/>
    <mergeCell ref="B18:D18"/>
    <mergeCell ref="E18:L18"/>
  </mergeCells>
  <pageMargins left="0.7" right="0.7" top="0.75" bottom="0.75" header="0.3" footer="0.3"/>
  <pageSetup paperSize="11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M24"/>
  <sheetViews>
    <sheetView workbookViewId="0">
      <selection activeCell="D3" sqref="D3"/>
    </sheetView>
  </sheetViews>
  <sheetFormatPr baseColWidth="10" defaultRowHeight="15" x14ac:dyDescent="0.25"/>
  <cols>
    <col min="2" max="2" width="4.85546875" customWidth="1"/>
    <col min="3" max="3" width="27.5703125" customWidth="1"/>
    <col min="4" max="6" width="8.5703125" customWidth="1"/>
    <col min="7" max="7" width="6.140625" customWidth="1"/>
    <col min="8" max="9" width="6" customWidth="1"/>
    <col min="10" max="12" width="4.7109375" customWidth="1"/>
    <col min="13" max="13" width="5.42578125" customWidth="1"/>
  </cols>
  <sheetData>
    <row r="2" spans="2:13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290</v>
      </c>
      <c r="J2" s="5" t="s">
        <v>25</v>
      </c>
      <c r="K2" s="5" t="s">
        <v>23</v>
      </c>
      <c r="L2" s="5" t="s">
        <v>284</v>
      </c>
      <c r="M2" s="5" t="s">
        <v>285</v>
      </c>
    </row>
    <row r="3" spans="2:13" x14ac:dyDescent="0.25">
      <c r="B3" s="13">
        <v>1</v>
      </c>
      <c r="C3" s="18" t="s">
        <v>27</v>
      </c>
      <c r="D3" s="63">
        <f>Municipio!C19</f>
        <v>80</v>
      </c>
      <c r="E3" s="63">
        <f>Municipio!D19</f>
        <v>71</v>
      </c>
      <c r="F3" s="9">
        <f>D3+E3</f>
        <v>151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  <c r="M3" s="15" t="s">
        <v>26</v>
      </c>
    </row>
    <row r="4" spans="2:13" x14ac:dyDescent="0.25">
      <c r="B4" s="13">
        <v>2</v>
      </c>
      <c r="C4" s="14" t="s">
        <v>28</v>
      </c>
      <c r="D4" s="64">
        <f>Municipio!C20</f>
        <v>123</v>
      </c>
      <c r="E4" s="64">
        <f>Municipio!D20</f>
        <v>138</v>
      </c>
      <c r="F4" s="9">
        <f t="shared" ref="F4:F15" si="0">D4+E4</f>
        <v>261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  <c r="M4" s="15" t="s">
        <v>26</v>
      </c>
    </row>
    <row r="5" spans="2:13" x14ac:dyDescent="0.25">
      <c r="B5" s="13">
        <v>3</v>
      </c>
      <c r="C5" s="14" t="s">
        <v>29</v>
      </c>
      <c r="D5" s="64">
        <f>Municipio!C21</f>
        <v>881</v>
      </c>
      <c r="E5" s="64">
        <f>Municipio!D21</f>
        <v>780</v>
      </c>
      <c r="F5" s="9">
        <f t="shared" si="0"/>
        <v>1661</v>
      </c>
      <c r="G5" s="15" t="s">
        <v>26</v>
      </c>
      <c r="H5" s="15">
        <v>1</v>
      </c>
      <c r="I5" s="15" t="s">
        <v>26</v>
      </c>
      <c r="J5" s="15">
        <v>1</v>
      </c>
      <c r="K5" s="15" t="s">
        <v>26</v>
      </c>
      <c r="L5" s="15" t="s">
        <v>26</v>
      </c>
      <c r="M5" s="15" t="s">
        <v>26</v>
      </c>
    </row>
    <row r="6" spans="2:13" x14ac:dyDescent="0.25">
      <c r="B6" s="13">
        <v>4</v>
      </c>
      <c r="C6" s="14" t="s">
        <v>30</v>
      </c>
      <c r="D6" s="64">
        <f>Municipio!C22</f>
        <v>98</v>
      </c>
      <c r="E6" s="64">
        <f>Municipio!D22</f>
        <v>96</v>
      </c>
      <c r="F6" s="9">
        <f t="shared" si="0"/>
        <v>194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  <c r="M6" s="15" t="s">
        <v>26</v>
      </c>
    </row>
    <row r="7" spans="2:13" x14ac:dyDescent="0.25">
      <c r="B7" s="13">
        <v>5</v>
      </c>
      <c r="C7" s="14" t="s">
        <v>31</v>
      </c>
      <c r="D7" s="64">
        <f>Municipio!C23</f>
        <v>6</v>
      </c>
      <c r="E7" s="64">
        <f>Municipio!D23</f>
        <v>4</v>
      </c>
      <c r="F7" s="9">
        <f t="shared" si="0"/>
        <v>10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  <c r="M7" s="15" t="s">
        <v>26</v>
      </c>
    </row>
    <row r="8" spans="2:13" x14ac:dyDescent="0.25">
      <c r="B8" s="13">
        <v>6</v>
      </c>
      <c r="C8" s="14" t="s">
        <v>32</v>
      </c>
      <c r="D8" s="64">
        <f>Municipio!C24</f>
        <v>7</v>
      </c>
      <c r="E8" s="64">
        <f>Municipio!D24</f>
        <v>11</v>
      </c>
      <c r="F8" s="9">
        <f t="shared" si="0"/>
        <v>18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  <c r="M8" s="15" t="s">
        <v>26</v>
      </c>
    </row>
    <row r="9" spans="2:13" x14ac:dyDescent="0.25">
      <c r="B9" s="13">
        <v>7</v>
      </c>
      <c r="C9" s="14" t="s">
        <v>33</v>
      </c>
      <c r="D9" s="64">
        <f>Municipio!C25</f>
        <v>209</v>
      </c>
      <c r="E9" s="64">
        <f>Municipio!D25</f>
        <v>199</v>
      </c>
      <c r="F9" s="9">
        <f t="shared" si="0"/>
        <v>408</v>
      </c>
      <c r="G9" s="15" t="s">
        <v>26</v>
      </c>
      <c r="H9" s="15">
        <v>1</v>
      </c>
      <c r="I9" s="15" t="s">
        <v>26</v>
      </c>
      <c r="J9" s="15"/>
      <c r="K9" s="15">
        <v>1</v>
      </c>
      <c r="L9" s="15" t="s">
        <v>26</v>
      </c>
      <c r="M9" s="15" t="s">
        <v>26</v>
      </c>
    </row>
    <row r="10" spans="2:13" x14ac:dyDescent="0.25">
      <c r="B10" s="13">
        <v>8</v>
      </c>
      <c r="C10" s="14" t="s">
        <v>34</v>
      </c>
      <c r="D10" s="64">
        <f>Municipio!C26</f>
        <v>10</v>
      </c>
      <c r="E10" s="64">
        <f>Municipio!D26</f>
        <v>12</v>
      </c>
      <c r="F10" s="9">
        <f t="shared" si="0"/>
        <v>22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  <c r="M10" s="15" t="s">
        <v>26</v>
      </c>
    </row>
    <row r="11" spans="2:13" x14ac:dyDescent="0.25">
      <c r="B11" s="13">
        <v>9</v>
      </c>
      <c r="C11" s="14" t="s">
        <v>35</v>
      </c>
      <c r="D11" s="64">
        <f>Municipio!C27</f>
        <v>224</v>
      </c>
      <c r="E11" s="64">
        <f>Municipio!D27</f>
        <v>223</v>
      </c>
      <c r="F11" s="9">
        <f t="shared" si="0"/>
        <v>447</v>
      </c>
      <c r="G11" s="15" t="s">
        <v>26</v>
      </c>
      <c r="H11" s="15">
        <v>1</v>
      </c>
      <c r="I11" s="15" t="s">
        <v>26</v>
      </c>
      <c r="J11" s="15" t="s">
        <v>26</v>
      </c>
      <c r="K11" s="15" t="s">
        <v>26</v>
      </c>
      <c r="L11" s="15" t="s">
        <v>26</v>
      </c>
      <c r="M11" s="15" t="s">
        <v>26</v>
      </c>
    </row>
    <row r="12" spans="2:13" x14ac:dyDescent="0.25">
      <c r="B12" s="13">
        <v>10</v>
      </c>
      <c r="C12" s="14" t="s">
        <v>36</v>
      </c>
      <c r="D12" s="64">
        <f>Municipio!C28</f>
        <v>2512</v>
      </c>
      <c r="E12" s="64">
        <f>Municipio!D28</f>
        <v>2209</v>
      </c>
      <c r="F12" s="9">
        <f t="shared" si="0"/>
        <v>4721</v>
      </c>
      <c r="G12" s="15">
        <v>1</v>
      </c>
      <c r="H12" s="15" t="s">
        <v>26</v>
      </c>
      <c r="I12" s="15">
        <v>1</v>
      </c>
      <c r="J12" s="15">
        <v>2</v>
      </c>
      <c r="K12" s="15">
        <v>3</v>
      </c>
      <c r="L12" s="15">
        <v>1</v>
      </c>
      <c r="M12" s="15" t="s">
        <v>26</v>
      </c>
    </row>
    <row r="13" spans="2:13" x14ac:dyDescent="0.25">
      <c r="B13" s="13">
        <v>11</v>
      </c>
      <c r="C13" s="14" t="s">
        <v>37</v>
      </c>
      <c r="D13" s="64">
        <f>Municipio!C29</f>
        <v>17</v>
      </c>
      <c r="E13" s="64">
        <f>Municipio!D29</f>
        <v>19</v>
      </c>
      <c r="F13" s="9">
        <f t="shared" si="0"/>
        <v>36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  <c r="M13" s="15" t="s">
        <v>26</v>
      </c>
    </row>
    <row r="14" spans="2:13" x14ac:dyDescent="0.25">
      <c r="B14" s="13">
        <v>12</v>
      </c>
      <c r="C14" s="14" t="s">
        <v>38</v>
      </c>
      <c r="D14" s="64">
        <f>Municipio!C30</f>
        <v>17</v>
      </c>
      <c r="E14" s="64">
        <f>Municipio!D30</f>
        <v>30</v>
      </c>
      <c r="F14" s="9">
        <f t="shared" si="0"/>
        <v>47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  <c r="M14" s="15" t="s">
        <v>26</v>
      </c>
    </row>
    <row r="15" spans="2:13" x14ac:dyDescent="0.25">
      <c r="B15" s="13">
        <v>13</v>
      </c>
      <c r="C15" s="14" t="s">
        <v>39</v>
      </c>
      <c r="D15" s="65">
        <f>Municipio!C31</f>
        <v>38</v>
      </c>
      <c r="E15" s="65">
        <f>Municipio!D31</f>
        <v>37</v>
      </c>
      <c r="F15" s="9">
        <f t="shared" si="0"/>
        <v>75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  <c r="M15" s="15" t="s">
        <v>26</v>
      </c>
    </row>
    <row r="16" spans="2:13" ht="15" customHeight="1" x14ac:dyDescent="0.25">
      <c r="B16" s="82" t="s">
        <v>10</v>
      </c>
      <c r="C16" s="83"/>
      <c r="D16" s="62">
        <f>SUM(D3:D15)</f>
        <v>4222</v>
      </c>
      <c r="E16" s="21">
        <f>SUM(E3:E15)</f>
        <v>3829</v>
      </c>
      <c r="F16" s="10">
        <f t="shared" ref="F16:M16" si="1">SUM(F3:F15)</f>
        <v>8051</v>
      </c>
      <c r="G16" s="17">
        <f t="shared" si="1"/>
        <v>1</v>
      </c>
      <c r="H16" s="17">
        <f t="shared" si="1"/>
        <v>3</v>
      </c>
      <c r="I16" s="17">
        <f>SUM(I3:I15)</f>
        <v>1</v>
      </c>
      <c r="J16" s="17">
        <f t="shared" si="1"/>
        <v>3</v>
      </c>
      <c r="K16" s="17">
        <f t="shared" ref="K16" si="2">SUM(K3:K15)</f>
        <v>4</v>
      </c>
      <c r="L16" s="17">
        <f t="shared" si="1"/>
        <v>1</v>
      </c>
      <c r="M16" s="17">
        <f t="shared" si="1"/>
        <v>0</v>
      </c>
    </row>
    <row r="17" spans="2:13" ht="15" customHeight="1" x14ac:dyDescent="0.25">
      <c r="B17" s="80" t="s">
        <v>43</v>
      </c>
      <c r="C17" s="80"/>
      <c r="D17" s="80"/>
      <c r="E17" s="81" t="s">
        <v>42</v>
      </c>
      <c r="F17" s="81"/>
      <c r="G17" s="81"/>
      <c r="H17" s="81"/>
      <c r="I17" s="81"/>
      <c r="J17" s="81"/>
      <c r="K17" s="81"/>
      <c r="L17" s="81"/>
      <c r="M17" s="81"/>
    </row>
    <row r="18" spans="2:13" x14ac:dyDescent="0.25">
      <c r="B18" s="84" t="s">
        <v>277</v>
      </c>
      <c r="C18" s="84"/>
      <c r="D18" s="84"/>
      <c r="E18" s="85" t="s">
        <v>282</v>
      </c>
      <c r="F18" s="85"/>
      <c r="G18" s="85"/>
      <c r="H18" s="85"/>
      <c r="I18" s="85"/>
      <c r="J18" s="85"/>
      <c r="K18" s="85"/>
      <c r="L18" s="85"/>
      <c r="M18" s="85"/>
    </row>
    <row r="19" spans="2:13" x14ac:dyDescent="0.25">
      <c r="B19" s="78" t="s">
        <v>291</v>
      </c>
      <c r="C19" s="78"/>
      <c r="D19" s="78"/>
      <c r="E19" s="33" t="s">
        <v>279</v>
      </c>
      <c r="F19" s="33"/>
      <c r="G19" s="33"/>
      <c r="H19" s="33"/>
      <c r="I19" s="33"/>
      <c r="J19" s="33"/>
      <c r="K19" s="33"/>
      <c r="L19" s="33"/>
      <c r="M19" s="33"/>
    </row>
    <row r="20" spans="2:13" x14ac:dyDescent="0.25">
      <c r="B20" s="78" t="s">
        <v>44</v>
      </c>
      <c r="C20" s="78"/>
      <c r="D20" s="78"/>
      <c r="E20" s="79" t="s">
        <v>293</v>
      </c>
      <c r="F20" s="79"/>
      <c r="G20" s="79"/>
      <c r="H20" s="79"/>
      <c r="I20" s="79"/>
      <c r="J20" s="79"/>
      <c r="K20" s="79"/>
      <c r="L20" s="79"/>
      <c r="M20" s="79"/>
    </row>
    <row r="21" spans="2:13" x14ac:dyDescent="0.25">
      <c r="B21" s="78" t="s">
        <v>292</v>
      </c>
      <c r="C21" s="78"/>
      <c r="D21" s="78"/>
      <c r="E21" s="86"/>
      <c r="F21" s="86"/>
      <c r="G21" s="86"/>
      <c r="H21" s="86"/>
      <c r="I21" s="86"/>
      <c r="J21" s="86"/>
      <c r="K21" s="86"/>
      <c r="L21" s="86"/>
      <c r="M21" s="86"/>
    </row>
    <row r="24" spans="2:13" x14ac:dyDescent="0.25">
      <c r="D24" s="24">
        <f>D16+E16</f>
        <v>8051</v>
      </c>
    </row>
  </sheetData>
  <mergeCells count="10">
    <mergeCell ref="B19:D19"/>
    <mergeCell ref="E21:M21"/>
    <mergeCell ref="E20:M20"/>
    <mergeCell ref="B21:D21"/>
    <mergeCell ref="B16:C16"/>
    <mergeCell ref="B17:D17"/>
    <mergeCell ref="E17:M17"/>
    <mergeCell ref="B18:D18"/>
    <mergeCell ref="E18:M18"/>
    <mergeCell ref="B20:D20"/>
  </mergeCells>
  <pageMargins left="0.7" right="0.7" top="0.75" bottom="0.75" header="0.3" footer="0.3"/>
  <pageSetup paperSize="11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5"/>
  <sheetViews>
    <sheetView workbookViewId="0">
      <selection activeCell="F3" sqref="F3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7" width="5.42578125" customWidth="1"/>
    <col min="8" max="8" width="5.85546875" customWidth="1"/>
    <col min="9" max="12" width="4.710937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2.95" customHeight="1" x14ac:dyDescent="0.25">
      <c r="B3" s="13">
        <v>1</v>
      </c>
      <c r="C3" s="3" t="s">
        <v>45</v>
      </c>
      <c r="D3" s="63">
        <f>Municipio!C33</f>
        <v>135</v>
      </c>
      <c r="E3" s="9">
        <f>Municipio!D33</f>
        <v>120</v>
      </c>
      <c r="F3" s="9">
        <f>D3+E3</f>
        <v>255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46</v>
      </c>
      <c r="D4" s="64">
        <f>Municipio!C34</f>
        <v>195</v>
      </c>
      <c r="E4" s="9">
        <f>Municipio!D34</f>
        <v>154</v>
      </c>
      <c r="F4" s="9">
        <f t="shared" ref="F4:F18" si="0">D4+E4</f>
        <v>349</v>
      </c>
      <c r="G4" s="15" t="s">
        <v>26</v>
      </c>
      <c r="H4" s="15">
        <v>1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47</v>
      </c>
      <c r="D5" s="64">
        <f>Municipio!C35</f>
        <v>13</v>
      </c>
      <c r="E5" s="9">
        <f>Municipio!D35</f>
        <v>30</v>
      </c>
      <c r="F5" s="9">
        <f t="shared" si="0"/>
        <v>43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48</v>
      </c>
      <c r="D6" s="64">
        <f>Municipio!C36</f>
        <v>13</v>
      </c>
      <c r="E6" s="9">
        <f>Municipio!D36</f>
        <v>19</v>
      </c>
      <c r="F6" s="9">
        <f t="shared" si="0"/>
        <v>32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49</v>
      </c>
      <c r="D7" s="64">
        <f>Municipio!C37</f>
        <v>456</v>
      </c>
      <c r="E7" s="9">
        <f>Municipio!D37</f>
        <v>431</v>
      </c>
      <c r="F7" s="9">
        <f t="shared" si="0"/>
        <v>887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50</v>
      </c>
      <c r="D8" s="64">
        <f>Municipio!C38</f>
        <v>198</v>
      </c>
      <c r="E8" s="9">
        <f>Municipio!D38</f>
        <v>202</v>
      </c>
      <c r="F8" s="9">
        <f t="shared" si="0"/>
        <v>400</v>
      </c>
      <c r="G8" s="15" t="s">
        <v>26</v>
      </c>
      <c r="H8" s="15">
        <v>1</v>
      </c>
      <c r="I8" s="15" t="s">
        <v>26</v>
      </c>
      <c r="J8" s="15">
        <v>1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51</v>
      </c>
      <c r="D9" s="64">
        <f>Municipio!C39</f>
        <v>210</v>
      </c>
      <c r="E9" s="9">
        <f>Municipio!D39</f>
        <v>211</v>
      </c>
      <c r="F9" s="9">
        <f t="shared" si="0"/>
        <v>421</v>
      </c>
      <c r="G9" s="15" t="s">
        <v>26</v>
      </c>
      <c r="H9" s="15">
        <v>1</v>
      </c>
      <c r="I9" s="15">
        <v>1</v>
      </c>
      <c r="J9" s="15">
        <v>1</v>
      </c>
      <c r="K9" s="15" t="s">
        <v>26</v>
      </c>
      <c r="L9" s="15" t="s">
        <v>26</v>
      </c>
    </row>
    <row r="10" spans="2:12" ht="12.95" customHeight="1" x14ac:dyDescent="0.25">
      <c r="B10" s="13">
        <v>8</v>
      </c>
      <c r="C10" s="12" t="s">
        <v>52</v>
      </c>
      <c r="D10" s="64">
        <f>Municipio!C40</f>
        <v>43</v>
      </c>
      <c r="E10" s="9">
        <f>Municipio!D40</f>
        <v>50</v>
      </c>
      <c r="F10" s="9">
        <f t="shared" si="0"/>
        <v>93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53</v>
      </c>
      <c r="D11" s="64">
        <f>Municipio!C41</f>
        <v>61</v>
      </c>
      <c r="E11" s="9">
        <f>Municipio!D41</f>
        <v>54</v>
      </c>
      <c r="F11" s="9">
        <f t="shared" si="0"/>
        <v>115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54</v>
      </c>
      <c r="D12" s="64">
        <f>Municipio!C42</f>
        <v>273</v>
      </c>
      <c r="E12" s="9">
        <f>Municipio!D42</f>
        <v>292</v>
      </c>
      <c r="F12" s="9">
        <f t="shared" si="0"/>
        <v>565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55</v>
      </c>
      <c r="D13" s="64">
        <f>Municipio!C43</f>
        <v>45</v>
      </c>
      <c r="E13" s="9">
        <f>Municipio!D43</f>
        <v>46</v>
      </c>
      <c r="F13" s="9">
        <f t="shared" si="0"/>
        <v>91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2.95" customHeight="1" x14ac:dyDescent="0.25">
      <c r="B14" s="13">
        <v>12</v>
      </c>
      <c r="C14" s="12" t="s">
        <v>56</v>
      </c>
      <c r="D14" s="64">
        <f>Municipio!C44</f>
        <v>36</v>
      </c>
      <c r="E14" s="9">
        <f>Municipio!D44</f>
        <v>35</v>
      </c>
      <c r="F14" s="9">
        <f t="shared" si="0"/>
        <v>71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57</v>
      </c>
      <c r="D15" s="64">
        <f>Municipio!C45</f>
        <v>19</v>
      </c>
      <c r="E15" s="9">
        <f>Municipio!D45</f>
        <v>39</v>
      </c>
      <c r="F15" s="9">
        <f t="shared" si="0"/>
        <v>58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58</v>
      </c>
      <c r="D16" s="64">
        <f>Municipio!C46</f>
        <v>814</v>
      </c>
      <c r="E16" s="9">
        <f>Municipio!D46</f>
        <v>684</v>
      </c>
      <c r="F16" s="9">
        <f t="shared" si="0"/>
        <v>1498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59</v>
      </c>
      <c r="D17" s="64">
        <f>Municipio!C47</f>
        <v>323</v>
      </c>
      <c r="E17" s="9">
        <f>Municipio!D47</f>
        <v>276</v>
      </c>
      <c r="F17" s="9">
        <f t="shared" si="0"/>
        <v>599</v>
      </c>
      <c r="G17" s="15">
        <v>1</v>
      </c>
      <c r="H17" s="15" t="s">
        <v>26</v>
      </c>
      <c r="I17" s="15">
        <v>1</v>
      </c>
      <c r="J17" s="15">
        <v>3</v>
      </c>
      <c r="K17" s="15">
        <v>1</v>
      </c>
      <c r="L17" s="15" t="s">
        <v>26</v>
      </c>
    </row>
    <row r="18" spans="2:12" ht="12.95" customHeight="1" x14ac:dyDescent="0.25">
      <c r="B18" s="13">
        <v>16</v>
      </c>
      <c r="C18" s="12" t="s">
        <v>60</v>
      </c>
      <c r="D18" s="64">
        <f>Municipio!C48</f>
        <v>22</v>
      </c>
      <c r="E18" s="9">
        <f>Municipio!D48</f>
        <v>33</v>
      </c>
      <c r="F18" s="9">
        <f t="shared" si="0"/>
        <v>55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2.95" customHeight="1" x14ac:dyDescent="0.25">
      <c r="B19" s="82" t="s">
        <v>10</v>
      </c>
      <c r="C19" s="87"/>
      <c r="D19" s="26">
        <f>SUM(D3:D18)</f>
        <v>2856</v>
      </c>
      <c r="E19" s="21">
        <f>SUM(E3:E18)</f>
        <v>2676</v>
      </c>
      <c r="F19" s="10">
        <f t="shared" ref="F19:L19" si="1">SUM(F3:F18)</f>
        <v>5532</v>
      </c>
      <c r="G19" s="17">
        <f t="shared" si="1"/>
        <v>1</v>
      </c>
      <c r="H19" s="17">
        <f t="shared" si="1"/>
        <v>3</v>
      </c>
      <c r="I19" s="17">
        <f t="shared" si="1"/>
        <v>2</v>
      </c>
      <c r="J19" s="17">
        <f>SUM(J3:J18)</f>
        <v>5</v>
      </c>
      <c r="K19" s="17">
        <f t="shared" si="1"/>
        <v>1</v>
      </c>
      <c r="L19" s="17">
        <f t="shared" si="1"/>
        <v>0</v>
      </c>
    </row>
    <row r="20" spans="2:12" ht="14.25" customHeight="1" x14ac:dyDescent="0.25">
      <c r="B20" s="80" t="s">
        <v>43</v>
      </c>
      <c r="C20" s="80"/>
      <c r="D20" s="80"/>
      <c r="E20" s="81" t="s">
        <v>42</v>
      </c>
      <c r="F20" s="81"/>
      <c r="G20" s="81"/>
      <c r="H20" s="81"/>
      <c r="I20" s="81"/>
      <c r="J20" s="81"/>
      <c r="K20" s="81"/>
      <c r="L20" s="81"/>
    </row>
    <row r="21" spans="2:12" ht="11.1" customHeight="1" x14ac:dyDescent="0.25">
      <c r="B21" s="84" t="s">
        <v>277</v>
      </c>
      <c r="C21" s="84"/>
      <c r="D21" s="84"/>
      <c r="E21" s="85" t="s">
        <v>282</v>
      </c>
      <c r="F21" s="85"/>
      <c r="G21" s="85"/>
      <c r="H21" s="85"/>
      <c r="I21" s="85"/>
      <c r="J21" s="85"/>
      <c r="K21" s="85"/>
      <c r="L21" s="85"/>
    </row>
    <row r="22" spans="2:12" ht="11.1" customHeight="1" x14ac:dyDescent="0.25">
      <c r="B22" s="78" t="s">
        <v>44</v>
      </c>
      <c r="C22" s="78"/>
      <c r="D22" s="78"/>
      <c r="E22" s="79" t="s">
        <v>279</v>
      </c>
      <c r="F22" s="79"/>
      <c r="G22" s="79"/>
      <c r="H22" s="79"/>
      <c r="I22" s="79"/>
      <c r="J22" s="79"/>
      <c r="K22" s="79"/>
      <c r="L22" s="79"/>
    </row>
    <row r="23" spans="2:12" ht="11.1" customHeight="1" x14ac:dyDescent="0.25">
      <c r="B23" s="78" t="s">
        <v>286</v>
      </c>
      <c r="C23" s="78"/>
      <c r="D23" s="78"/>
      <c r="E23" s="79" t="s">
        <v>287</v>
      </c>
      <c r="F23" s="79"/>
      <c r="G23" s="79"/>
      <c r="H23" s="79"/>
      <c r="I23" s="79"/>
      <c r="J23" s="79"/>
      <c r="K23" s="79"/>
      <c r="L23" s="79"/>
    </row>
    <row r="25" spans="2:12" x14ac:dyDescent="0.25">
      <c r="D25" s="24">
        <f>D19+E19</f>
        <v>5532</v>
      </c>
    </row>
  </sheetData>
  <mergeCells count="9">
    <mergeCell ref="B23:D23"/>
    <mergeCell ref="E23:L23"/>
    <mergeCell ref="B19:C19"/>
    <mergeCell ref="B20:D20"/>
    <mergeCell ref="E20:L20"/>
    <mergeCell ref="B21:D21"/>
    <mergeCell ref="E21:L21"/>
    <mergeCell ref="B22:D22"/>
    <mergeCell ref="E22:L22"/>
  </mergeCells>
  <pageMargins left="0.7" right="0.7" top="0.75" bottom="0.75" header="0.3" footer="0.3"/>
  <pageSetup paperSize="11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42"/>
  <sheetViews>
    <sheetView topLeftCell="A13" workbookViewId="0">
      <selection activeCell="H20" sqref="H20"/>
    </sheetView>
  </sheetViews>
  <sheetFormatPr baseColWidth="10" defaultRowHeight="15" x14ac:dyDescent="0.25"/>
  <cols>
    <col min="2" max="2" width="4.85546875" customWidth="1"/>
    <col min="3" max="3" width="27.85546875" customWidth="1"/>
    <col min="4" max="4" width="6.140625" bestFit="1" customWidth="1"/>
    <col min="5" max="5" width="6.5703125" bestFit="1" customWidth="1"/>
    <col min="6" max="6" width="6.5703125" customWidth="1"/>
    <col min="7" max="7" width="5.42578125" customWidth="1"/>
    <col min="8" max="8" width="6.140625" customWidth="1"/>
    <col min="9" max="11" width="5.7109375" customWidth="1"/>
    <col min="12" max="12" width="4.7109375" customWidth="1"/>
  </cols>
  <sheetData>
    <row r="2" spans="2:12" ht="12.9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2.95" customHeight="1" x14ac:dyDescent="0.25">
      <c r="B3" s="13">
        <v>1</v>
      </c>
      <c r="C3" s="3" t="s">
        <v>61</v>
      </c>
      <c r="D3" s="63">
        <f>Municipio!C50</f>
        <v>54</v>
      </c>
      <c r="E3" s="9">
        <f>Municipio!D50</f>
        <v>49</v>
      </c>
      <c r="F3" s="9">
        <f>D3+E3</f>
        <v>103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62</v>
      </c>
      <c r="D4" s="64">
        <f>Municipio!C51</f>
        <v>22</v>
      </c>
      <c r="E4" s="9">
        <f>Municipio!D51</f>
        <v>33</v>
      </c>
      <c r="F4" s="9">
        <f t="shared" ref="F4:F35" si="0">D4+E4</f>
        <v>55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63</v>
      </c>
      <c r="D5" s="64">
        <f>Municipio!C52</f>
        <v>21</v>
      </c>
      <c r="E5" s="9">
        <f>Municipio!D52</f>
        <v>24</v>
      </c>
      <c r="F5" s="9">
        <f t="shared" si="0"/>
        <v>45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64</v>
      </c>
      <c r="D6" s="64">
        <f>Municipio!C53</f>
        <v>36</v>
      </c>
      <c r="E6" s="9">
        <f>Municipio!D53</f>
        <v>31</v>
      </c>
      <c r="F6" s="9">
        <f t="shared" si="0"/>
        <v>67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65</v>
      </c>
      <c r="D7" s="64">
        <f>Municipio!C54</f>
        <v>37</v>
      </c>
      <c r="E7" s="9">
        <f>Municipio!D54</f>
        <v>38</v>
      </c>
      <c r="F7" s="9">
        <f t="shared" si="0"/>
        <v>75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66</v>
      </c>
      <c r="D8" s="64">
        <f>Municipio!C55</f>
        <v>66</v>
      </c>
      <c r="E8" s="9">
        <f>Municipio!D55</f>
        <v>67</v>
      </c>
      <c r="F8" s="9">
        <f t="shared" si="0"/>
        <v>133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67</v>
      </c>
      <c r="D9" s="64">
        <f>Municipio!C56</f>
        <v>745</v>
      </c>
      <c r="E9" s="9">
        <f>Municipio!D56</f>
        <v>706</v>
      </c>
      <c r="F9" s="9">
        <f t="shared" si="0"/>
        <v>1451</v>
      </c>
      <c r="G9" s="15">
        <v>1</v>
      </c>
      <c r="H9" s="15" t="s">
        <v>26</v>
      </c>
      <c r="I9" s="15">
        <v>1</v>
      </c>
      <c r="J9" s="15">
        <v>1</v>
      </c>
      <c r="K9" s="15">
        <v>1</v>
      </c>
      <c r="L9" s="15" t="s">
        <v>26</v>
      </c>
    </row>
    <row r="10" spans="2:12" ht="12.95" customHeight="1" x14ac:dyDescent="0.25">
      <c r="B10" s="13">
        <v>8</v>
      </c>
      <c r="C10" s="12" t="s">
        <v>68</v>
      </c>
      <c r="D10" s="64">
        <f>Municipio!C57</f>
        <v>54</v>
      </c>
      <c r="E10" s="9">
        <f>Municipio!D57</f>
        <v>62</v>
      </c>
      <c r="F10" s="9">
        <f t="shared" si="0"/>
        <v>116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69</v>
      </c>
      <c r="D11" s="64">
        <f>Municipio!C58</f>
        <v>13</v>
      </c>
      <c r="E11" s="9">
        <f>Municipio!D58</f>
        <v>6</v>
      </c>
      <c r="F11" s="9">
        <f t="shared" si="0"/>
        <v>19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70</v>
      </c>
      <c r="D12" s="64">
        <f>Municipio!C59</f>
        <v>104</v>
      </c>
      <c r="E12" s="9">
        <f>Municipio!D59</f>
        <v>121</v>
      </c>
      <c r="F12" s="9">
        <f t="shared" si="0"/>
        <v>225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71</v>
      </c>
      <c r="D13" s="64">
        <f>Municipio!C60</f>
        <v>23</v>
      </c>
      <c r="E13" s="9">
        <f>Municipio!D60</f>
        <v>27</v>
      </c>
      <c r="F13" s="9">
        <f t="shared" si="0"/>
        <v>50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2.95" customHeight="1" x14ac:dyDescent="0.25">
      <c r="B14" s="13">
        <v>12</v>
      </c>
      <c r="C14" s="12" t="s">
        <v>72</v>
      </c>
      <c r="D14" s="64">
        <f>Municipio!C61</f>
        <v>164</v>
      </c>
      <c r="E14" s="9">
        <f>Municipio!D61</f>
        <v>207</v>
      </c>
      <c r="F14" s="9">
        <f t="shared" si="0"/>
        <v>371</v>
      </c>
      <c r="G14" s="15">
        <v>1</v>
      </c>
      <c r="H14" s="15" t="s">
        <v>26</v>
      </c>
      <c r="I14" s="15" t="s">
        <v>26</v>
      </c>
      <c r="J14" s="15">
        <v>1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73</v>
      </c>
      <c r="D15" s="64">
        <f>Municipio!C62</f>
        <v>86</v>
      </c>
      <c r="E15" s="9">
        <f>Municipio!D62</f>
        <v>99</v>
      </c>
      <c r="F15" s="9">
        <f t="shared" si="0"/>
        <v>185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74</v>
      </c>
      <c r="D16" s="64">
        <f>Municipio!C63</f>
        <v>11</v>
      </c>
      <c r="E16" s="9">
        <f>Municipio!D63</f>
        <v>20</v>
      </c>
      <c r="F16" s="9">
        <f t="shared" si="0"/>
        <v>31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75</v>
      </c>
      <c r="D17" s="64">
        <f>Municipio!C64</f>
        <v>50</v>
      </c>
      <c r="E17" s="9">
        <f>Municipio!D64</f>
        <v>75</v>
      </c>
      <c r="F17" s="9">
        <f t="shared" si="0"/>
        <v>125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</row>
    <row r="18" spans="2:12" ht="12.95" customHeight="1" x14ac:dyDescent="0.25">
      <c r="B18" s="13">
        <v>16</v>
      </c>
      <c r="C18" s="12" t="s">
        <v>76</v>
      </c>
      <c r="D18" s="64">
        <f>Municipio!C65</f>
        <v>194</v>
      </c>
      <c r="E18" s="9">
        <f>Municipio!D65</f>
        <v>191</v>
      </c>
      <c r="F18" s="9">
        <f t="shared" si="0"/>
        <v>385</v>
      </c>
      <c r="G18" s="15" t="s">
        <v>26</v>
      </c>
      <c r="H18" s="15">
        <v>1</v>
      </c>
      <c r="I18" s="15" t="s">
        <v>26</v>
      </c>
      <c r="J18" s="15" t="s">
        <v>26</v>
      </c>
      <c r="K18" s="15">
        <v>1</v>
      </c>
      <c r="L18" s="15" t="s">
        <v>26</v>
      </c>
    </row>
    <row r="19" spans="2:12" ht="12.95" customHeight="1" x14ac:dyDescent="0.25">
      <c r="B19" s="13">
        <v>17</v>
      </c>
      <c r="C19" s="12" t="s">
        <v>77</v>
      </c>
      <c r="D19" s="64">
        <f>Municipio!C66</f>
        <v>25</v>
      </c>
      <c r="E19" s="9">
        <f>Municipio!D66</f>
        <v>27</v>
      </c>
      <c r="F19" s="9">
        <f t="shared" si="0"/>
        <v>52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2.95" customHeight="1" x14ac:dyDescent="0.25">
      <c r="B20" s="13">
        <v>18</v>
      </c>
      <c r="C20" s="12" t="s">
        <v>78</v>
      </c>
      <c r="D20" s="64">
        <f>Municipio!C67</f>
        <v>8</v>
      </c>
      <c r="E20" s="9">
        <f>Municipio!D67</f>
        <v>11</v>
      </c>
      <c r="F20" s="9">
        <f t="shared" si="0"/>
        <v>19</v>
      </c>
      <c r="G20" s="15" t="s">
        <v>26</v>
      </c>
      <c r="H20" s="15" t="s">
        <v>26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2.95" customHeight="1" x14ac:dyDescent="0.25">
      <c r="B21" s="13">
        <v>19</v>
      </c>
      <c r="C21" s="12" t="s">
        <v>79</v>
      </c>
      <c r="D21" s="64">
        <f>Municipio!C68</f>
        <v>11</v>
      </c>
      <c r="E21" s="9">
        <f>Municipio!D68</f>
        <v>12</v>
      </c>
      <c r="F21" s="9">
        <f t="shared" si="0"/>
        <v>23</v>
      </c>
      <c r="G21" s="15" t="s">
        <v>26</v>
      </c>
      <c r="H21" s="15" t="s">
        <v>26</v>
      </c>
      <c r="I21" s="15" t="s">
        <v>26</v>
      </c>
      <c r="J21" s="15" t="s">
        <v>26</v>
      </c>
      <c r="K21" s="15" t="s">
        <v>26</v>
      </c>
      <c r="L21" s="15" t="s">
        <v>26</v>
      </c>
    </row>
    <row r="22" spans="2:12" ht="12.95" customHeight="1" x14ac:dyDescent="0.25">
      <c r="B22" s="13">
        <v>20</v>
      </c>
      <c r="C22" s="12" t="s">
        <v>80</v>
      </c>
      <c r="D22" s="64">
        <f>Municipio!C69</f>
        <v>28</v>
      </c>
      <c r="E22" s="9">
        <f>Municipio!D69</f>
        <v>48</v>
      </c>
      <c r="F22" s="9">
        <f t="shared" si="0"/>
        <v>76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2.95" customHeight="1" x14ac:dyDescent="0.25">
      <c r="B23" s="13">
        <v>21</v>
      </c>
      <c r="C23" s="12" t="s">
        <v>273</v>
      </c>
      <c r="D23" s="64">
        <f>Municipio!C70</f>
        <v>19</v>
      </c>
      <c r="E23" s="9">
        <f>Municipio!D70</f>
        <v>21</v>
      </c>
      <c r="F23" s="9">
        <f t="shared" si="0"/>
        <v>40</v>
      </c>
      <c r="G23" s="15" t="s">
        <v>26</v>
      </c>
      <c r="H23" s="15" t="s">
        <v>26</v>
      </c>
      <c r="I23" s="15" t="s">
        <v>26</v>
      </c>
      <c r="J23" s="15" t="s">
        <v>26</v>
      </c>
      <c r="K23" s="15" t="s">
        <v>26</v>
      </c>
      <c r="L23" s="15" t="s">
        <v>26</v>
      </c>
    </row>
    <row r="24" spans="2:12" ht="12.95" customHeight="1" x14ac:dyDescent="0.25">
      <c r="B24" s="13">
        <v>22</v>
      </c>
      <c r="C24" s="12" t="s">
        <v>81</v>
      </c>
      <c r="D24" s="64">
        <f>Municipio!C71</f>
        <v>10</v>
      </c>
      <c r="E24" s="9">
        <f>Municipio!D71</f>
        <v>18</v>
      </c>
      <c r="F24" s="9">
        <f t="shared" si="0"/>
        <v>28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2.95" customHeight="1" x14ac:dyDescent="0.25">
      <c r="B25" s="13">
        <v>23</v>
      </c>
      <c r="C25" s="12" t="s">
        <v>82</v>
      </c>
      <c r="D25" s="64">
        <f>Municipio!C72</f>
        <v>31</v>
      </c>
      <c r="E25" s="9">
        <f>Municipio!D72</f>
        <v>31</v>
      </c>
      <c r="F25" s="9">
        <f t="shared" si="0"/>
        <v>62</v>
      </c>
      <c r="G25" s="15" t="s">
        <v>26</v>
      </c>
      <c r="H25" s="15" t="s">
        <v>26</v>
      </c>
      <c r="I25" s="15" t="s">
        <v>26</v>
      </c>
      <c r="J25" s="15" t="s">
        <v>26</v>
      </c>
      <c r="K25" s="15" t="s">
        <v>26</v>
      </c>
      <c r="L25" s="15" t="s">
        <v>26</v>
      </c>
    </row>
    <row r="26" spans="2:12" ht="12.95" customHeight="1" x14ac:dyDescent="0.25">
      <c r="B26" s="13">
        <v>24</v>
      </c>
      <c r="C26" s="12" t="s">
        <v>83</v>
      </c>
      <c r="D26" s="64">
        <f>Municipio!C73</f>
        <v>25</v>
      </c>
      <c r="E26" s="9">
        <f>Municipio!D73</f>
        <v>33</v>
      </c>
      <c r="F26" s="9">
        <f t="shared" si="0"/>
        <v>58</v>
      </c>
      <c r="G26" s="15" t="s">
        <v>26</v>
      </c>
      <c r="H26" s="15" t="s">
        <v>26</v>
      </c>
      <c r="I26" s="15" t="s">
        <v>26</v>
      </c>
      <c r="J26" s="15" t="s">
        <v>26</v>
      </c>
      <c r="K26" s="15" t="s">
        <v>26</v>
      </c>
      <c r="L26" s="15" t="s">
        <v>26</v>
      </c>
    </row>
    <row r="27" spans="2:12" ht="12.75" customHeight="1" x14ac:dyDescent="0.25">
      <c r="B27" s="13">
        <v>25</v>
      </c>
      <c r="C27" s="12" t="s">
        <v>84</v>
      </c>
      <c r="D27" s="64">
        <f>Municipio!C74</f>
        <v>104</v>
      </c>
      <c r="E27" s="9">
        <f>Municipio!D74</f>
        <v>130</v>
      </c>
      <c r="F27" s="9">
        <f t="shared" si="0"/>
        <v>234</v>
      </c>
      <c r="G27" s="15" t="s">
        <v>26</v>
      </c>
      <c r="H27" s="15" t="s">
        <v>26</v>
      </c>
      <c r="I27" s="15" t="s">
        <v>26</v>
      </c>
      <c r="J27" s="15" t="s">
        <v>26</v>
      </c>
      <c r="K27" s="15" t="s">
        <v>26</v>
      </c>
      <c r="L27" s="15" t="s">
        <v>26</v>
      </c>
    </row>
    <row r="28" spans="2:12" ht="12.75" customHeight="1" x14ac:dyDescent="0.25">
      <c r="B28" s="13">
        <v>26</v>
      </c>
      <c r="C28" s="12" t="s">
        <v>274</v>
      </c>
      <c r="D28" s="64">
        <f>Municipio!C75</f>
        <v>3</v>
      </c>
      <c r="E28" s="9">
        <f>Municipio!D75</f>
        <v>4</v>
      </c>
      <c r="F28" s="9">
        <f t="shared" si="0"/>
        <v>7</v>
      </c>
      <c r="G28" s="15" t="s">
        <v>26</v>
      </c>
      <c r="H28" s="15" t="s">
        <v>26</v>
      </c>
      <c r="I28" s="15" t="s">
        <v>26</v>
      </c>
      <c r="J28" s="15" t="s">
        <v>26</v>
      </c>
      <c r="K28" s="15" t="s">
        <v>26</v>
      </c>
      <c r="L28" s="15" t="s">
        <v>26</v>
      </c>
    </row>
    <row r="29" spans="2:12" ht="12.95" customHeight="1" x14ac:dyDescent="0.25">
      <c r="B29" s="13">
        <v>27</v>
      </c>
      <c r="C29" s="12" t="s">
        <v>85</v>
      </c>
      <c r="D29" s="64">
        <f>Municipio!C76</f>
        <v>6</v>
      </c>
      <c r="E29" s="9">
        <f>Municipio!D76</f>
        <v>6</v>
      </c>
      <c r="F29" s="9">
        <f t="shared" si="0"/>
        <v>12</v>
      </c>
      <c r="G29" s="15" t="s">
        <v>26</v>
      </c>
      <c r="H29" s="15" t="s">
        <v>26</v>
      </c>
      <c r="I29" s="15" t="s">
        <v>26</v>
      </c>
      <c r="J29" s="15" t="s">
        <v>26</v>
      </c>
      <c r="K29" s="15" t="s">
        <v>26</v>
      </c>
      <c r="L29" s="15" t="s">
        <v>26</v>
      </c>
    </row>
    <row r="30" spans="2:12" ht="12.95" customHeight="1" x14ac:dyDescent="0.25">
      <c r="B30" s="13">
        <v>28</v>
      </c>
      <c r="C30" s="12" t="s">
        <v>86</v>
      </c>
      <c r="D30" s="64">
        <f>Municipio!C77</f>
        <v>18</v>
      </c>
      <c r="E30" s="9">
        <f>Municipio!D77</f>
        <v>21</v>
      </c>
      <c r="F30" s="9">
        <f t="shared" si="0"/>
        <v>39</v>
      </c>
      <c r="G30" s="15" t="s">
        <v>26</v>
      </c>
      <c r="H30" s="15" t="s">
        <v>26</v>
      </c>
      <c r="I30" s="15" t="s">
        <v>26</v>
      </c>
      <c r="J30" s="15" t="s">
        <v>26</v>
      </c>
      <c r="K30" s="15" t="s">
        <v>26</v>
      </c>
      <c r="L30" s="15" t="s">
        <v>26</v>
      </c>
    </row>
    <row r="31" spans="2:12" ht="12.95" customHeight="1" x14ac:dyDescent="0.25">
      <c r="B31" s="13">
        <v>29</v>
      </c>
      <c r="C31" s="12" t="s">
        <v>87</v>
      </c>
      <c r="D31" s="64">
        <f>Municipio!C78</f>
        <v>15</v>
      </c>
      <c r="E31" s="9">
        <f>Municipio!D78</f>
        <v>14</v>
      </c>
      <c r="F31" s="9">
        <f t="shared" si="0"/>
        <v>29</v>
      </c>
      <c r="G31" s="15" t="s">
        <v>26</v>
      </c>
      <c r="H31" s="15" t="s">
        <v>26</v>
      </c>
      <c r="I31" s="15" t="s">
        <v>26</v>
      </c>
      <c r="J31" s="15" t="s">
        <v>26</v>
      </c>
      <c r="K31" s="15" t="s">
        <v>26</v>
      </c>
      <c r="L31" s="15" t="s">
        <v>26</v>
      </c>
    </row>
    <row r="32" spans="2:12" ht="12.95" customHeight="1" x14ac:dyDescent="0.25">
      <c r="B32" s="13">
        <v>30</v>
      </c>
      <c r="C32" s="12" t="s">
        <v>88</v>
      </c>
      <c r="D32" s="64">
        <f>Municipio!C79</f>
        <v>64</v>
      </c>
      <c r="E32" s="9">
        <f>Municipio!D79</f>
        <v>60</v>
      </c>
      <c r="F32" s="9">
        <f t="shared" si="0"/>
        <v>124</v>
      </c>
      <c r="G32" s="15" t="s">
        <v>26</v>
      </c>
      <c r="H32" s="15" t="s">
        <v>26</v>
      </c>
      <c r="I32" s="15" t="s">
        <v>26</v>
      </c>
      <c r="J32" s="15" t="s">
        <v>26</v>
      </c>
      <c r="K32" s="15" t="s">
        <v>26</v>
      </c>
      <c r="L32" s="15" t="s">
        <v>26</v>
      </c>
    </row>
    <row r="33" spans="2:12" ht="12.95" customHeight="1" x14ac:dyDescent="0.25">
      <c r="B33" s="13">
        <v>31</v>
      </c>
      <c r="C33" s="12" t="s">
        <v>89</v>
      </c>
      <c r="D33" s="64">
        <f>Municipio!C80</f>
        <v>44</v>
      </c>
      <c r="E33" s="9">
        <f>Municipio!D80</f>
        <v>50</v>
      </c>
      <c r="F33" s="9">
        <f t="shared" si="0"/>
        <v>94</v>
      </c>
      <c r="G33" s="15" t="s">
        <v>26</v>
      </c>
      <c r="H33" s="15" t="s">
        <v>26</v>
      </c>
      <c r="I33" s="15" t="s">
        <v>26</v>
      </c>
      <c r="J33" s="15" t="s">
        <v>26</v>
      </c>
      <c r="K33" s="15" t="s">
        <v>26</v>
      </c>
      <c r="L33" s="15" t="s">
        <v>26</v>
      </c>
    </row>
    <row r="34" spans="2:12" ht="12.95" customHeight="1" x14ac:dyDescent="0.25">
      <c r="B34" s="13">
        <v>32</v>
      </c>
      <c r="C34" s="12" t="s">
        <v>90</v>
      </c>
      <c r="D34" s="64">
        <f>Municipio!C81</f>
        <v>43</v>
      </c>
      <c r="E34" s="9">
        <f>Municipio!D81</f>
        <v>54</v>
      </c>
      <c r="F34" s="9">
        <f t="shared" si="0"/>
        <v>97</v>
      </c>
      <c r="G34" s="15" t="s">
        <v>26</v>
      </c>
      <c r="H34" s="15" t="s">
        <v>26</v>
      </c>
      <c r="I34" s="15" t="s">
        <v>26</v>
      </c>
      <c r="J34" s="15" t="s">
        <v>26</v>
      </c>
      <c r="K34" s="15" t="s">
        <v>26</v>
      </c>
      <c r="L34" s="15" t="s">
        <v>26</v>
      </c>
    </row>
    <row r="35" spans="2:12" ht="12.95" customHeight="1" x14ac:dyDescent="0.25">
      <c r="B35" s="13">
        <v>33</v>
      </c>
      <c r="C35" s="12" t="s">
        <v>91</v>
      </c>
      <c r="D35" s="64">
        <f>Municipio!C82</f>
        <v>175</v>
      </c>
      <c r="E35" s="9">
        <f>Municipio!D82</f>
        <v>174</v>
      </c>
      <c r="F35" s="9">
        <f t="shared" si="0"/>
        <v>349</v>
      </c>
      <c r="G35" s="15">
        <v>1</v>
      </c>
      <c r="H35" s="15" t="s">
        <v>26</v>
      </c>
      <c r="I35" s="15" t="s">
        <v>26</v>
      </c>
      <c r="J35" s="15" t="s">
        <v>26</v>
      </c>
      <c r="K35" s="15" t="s">
        <v>26</v>
      </c>
      <c r="L35" s="15" t="s">
        <v>26</v>
      </c>
    </row>
    <row r="36" spans="2:12" ht="12.95" customHeight="1" x14ac:dyDescent="0.25">
      <c r="B36" s="82" t="s">
        <v>10</v>
      </c>
      <c r="C36" s="87"/>
      <c r="D36" s="26">
        <f t="shared" ref="D36:L36" si="1">SUM(D3:D35)</f>
        <v>2309</v>
      </c>
      <c r="E36" s="21">
        <f t="shared" si="1"/>
        <v>2470</v>
      </c>
      <c r="F36" s="10">
        <f t="shared" si="1"/>
        <v>4779</v>
      </c>
      <c r="G36" s="17">
        <f t="shared" si="1"/>
        <v>3</v>
      </c>
      <c r="H36" s="17">
        <f t="shared" si="1"/>
        <v>1</v>
      </c>
      <c r="I36" s="17">
        <f t="shared" si="1"/>
        <v>1</v>
      </c>
      <c r="J36" s="17">
        <f t="shared" ref="J36" si="2">SUM(J3:J35)</f>
        <v>2</v>
      </c>
      <c r="K36" s="17">
        <f t="shared" si="1"/>
        <v>2</v>
      </c>
      <c r="L36" s="17">
        <f t="shared" si="1"/>
        <v>0</v>
      </c>
    </row>
    <row r="37" spans="2:12" ht="15" customHeight="1" x14ac:dyDescent="0.25">
      <c r="B37" s="80" t="s">
        <v>43</v>
      </c>
      <c r="C37" s="80"/>
      <c r="D37" s="80"/>
      <c r="E37" s="81" t="s">
        <v>42</v>
      </c>
      <c r="F37" s="81"/>
      <c r="G37" s="81"/>
      <c r="H37" s="81"/>
      <c r="I37" s="81"/>
      <c r="J37" s="81"/>
      <c r="K37" s="81"/>
      <c r="L37" s="81"/>
    </row>
    <row r="38" spans="2:12" ht="11.1" customHeight="1" x14ac:dyDescent="0.25">
      <c r="B38" s="84" t="s">
        <v>277</v>
      </c>
      <c r="C38" s="84"/>
      <c r="D38" s="84"/>
      <c r="E38" s="85" t="s">
        <v>282</v>
      </c>
      <c r="F38" s="85"/>
      <c r="G38" s="85"/>
      <c r="H38" s="85"/>
      <c r="I38" s="85"/>
      <c r="J38" s="85"/>
      <c r="K38" s="85"/>
      <c r="L38" s="85"/>
    </row>
    <row r="39" spans="2:12" ht="11.1" customHeight="1" x14ac:dyDescent="0.25">
      <c r="B39" s="78" t="s">
        <v>44</v>
      </c>
      <c r="C39" s="78"/>
      <c r="D39" s="78"/>
      <c r="E39" s="79" t="s">
        <v>279</v>
      </c>
      <c r="F39" s="79"/>
      <c r="G39" s="79"/>
      <c r="H39" s="79"/>
      <c r="I39" s="79"/>
      <c r="J39" s="79"/>
      <c r="K39" s="79"/>
      <c r="L39" s="79"/>
    </row>
    <row r="40" spans="2:12" ht="11.1" customHeight="1" x14ac:dyDescent="0.25">
      <c r="B40" s="78" t="s">
        <v>286</v>
      </c>
      <c r="C40" s="78"/>
      <c r="D40" s="78"/>
      <c r="E40" s="79" t="s">
        <v>287</v>
      </c>
      <c r="F40" s="79"/>
      <c r="G40" s="79"/>
      <c r="H40" s="79"/>
      <c r="I40" s="79"/>
      <c r="J40" s="79"/>
      <c r="K40" s="79"/>
      <c r="L40" s="79"/>
    </row>
    <row r="42" spans="2:12" x14ac:dyDescent="0.25">
      <c r="C42" s="24">
        <f>D36+E36</f>
        <v>4779</v>
      </c>
    </row>
  </sheetData>
  <mergeCells count="9">
    <mergeCell ref="B40:D40"/>
    <mergeCell ref="E40:L40"/>
    <mergeCell ref="B36:C36"/>
    <mergeCell ref="B37:D37"/>
    <mergeCell ref="E37:L37"/>
    <mergeCell ref="B38:D38"/>
    <mergeCell ref="E38:L38"/>
    <mergeCell ref="B39:D39"/>
    <mergeCell ref="E39:L39"/>
  </mergeCells>
  <pageMargins left="0.7" right="0.7" top="0.75" bottom="0.75" header="0.3" footer="0.3"/>
  <pageSetup paperSize="11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31"/>
  <sheetViews>
    <sheetView workbookViewId="0">
      <selection activeCell="F16" sqref="F16"/>
    </sheetView>
  </sheetViews>
  <sheetFormatPr baseColWidth="10" defaultRowHeight="15" x14ac:dyDescent="0.25"/>
  <cols>
    <col min="2" max="2" width="4.85546875" customWidth="1"/>
    <col min="3" max="3" width="28.42578125" customWidth="1"/>
    <col min="4" max="4" width="7.140625" customWidth="1"/>
    <col min="5" max="6" width="7.7109375" customWidth="1"/>
    <col min="7" max="7" width="4.7109375" customWidth="1"/>
    <col min="8" max="8" width="5.42578125" customWidth="1"/>
    <col min="9" max="11" width="4.7109375" customWidth="1"/>
    <col min="12" max="12" width="6.14062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2.95" customHeight="1" x14ac:dyDescent="0.25">
      <c r="B3" s="13">
        <v>1</v>
      </c>
      <c r="C3" s="3" t="s">
        <v>92</v>
      </c>
      <c r="D3" s="63">
        <f>Municipio!C84</f>
        <v>1233</v>
      </c>
      <c r="E3" s="9">
        <f>Municipio!D84</f>
        <v>778</v>
      </c>
      <c r="F3" s="9">
        <f>D3+E3</f>
        <v>2011</v>
      </c>
      <c r="G3" s="15" t="s">
        <v>26</v>
      </c>
      <c r="H3" s="15" t="s">
        <v>26</v>
      </c>
      <c r="I3" s="15" t="s">
        <v>26</v>
      </c>
      <c r="J3" s="15">
        <v>1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93</v>
      </c>
      <c r="D4" s="64">
        <f>Municipio!C85</f>
        <v>146</v>
      </c>
      <c r="E4" s="9">
        <f>Municipio!D85</f>
        <v>81</v>
      </c>
      <c r="F4" s="9">
        <f t="shared" ref="F4:F24" si="0">D4+E4</f>
        <v>227</v>
      </c>
      <c r="G4" s="15" t="s">
        <v>26</v>
      </c>
      <c r="H4" s="15">
        <v>1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94</v>
      </c>
      <c r="D5" s="64">
        <f>Municipio!C86</f>
        <v>314</v>
      </c>
      <c r="E5" s="9">
        <f>Municipio!D86</f>
        <v>278</v>
      </c>
      <c r="F5" s="9">
        <f t="shared" si="0"/>
        <v>592</v>
      </c>
      <c r="G5" s="15" t="s">
        <v>26</v>
      </c>
      <c r="H5" s="15">
        <v>2</v>
      </c>
      <c r="I5" s="15">
        <v>1</v>
      </c>
      <c r="J5" s="15">
        <v>1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95</v>
      </c>
      <c r="D6" s="64">
        <f>Municipio!C87</f>
        <v>618</v>
      </c>
      <c r="E6" s="9">
        <f>Municipio!D87</f>
        <v>551</v>
      </c>
      <c r="F6" s="9">
        <f t="shared" si="0"/>
        <v>1169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96</v>
      </c>
      <c r="D7" s="64">
        <f>Municipio!C88</f>
        <v>92</v>
      </c>
      <c r="E7" s="9">
        <f>Municipio!D88</f>
        <v>112</v>
      </c>
      <c r="F7" s="9">
        <f t="shared" si="0"/>
        <v>204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97</v>
      </c>
      <c r="D8" s="64">
        <f>Municipio!C89</f>
        <v>60</v>
      </c>
      <c r="E8" s="9">
        <f>Municipio!D89</f>
        <v>66</v>
      </c>
      <c r="F8" s="9">
        <f t="shared" si="0"/>
        <v>126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98</v>
      </c>
      <c r="D9" s="64">
        <f>Municipio!C90</f>
        <v>37</v>
      </c>
      <c r="E9" s="9">
        <f>Municipio!D90</f>
        <v>44</v>
      </c>
      <c r="F9" s="9">
        <f t="shared" si="0"/>
        <v>81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2.95" customHeight="1" x14ac:dyDescent="0.25">
      <c r="B10" s="13">
        <v>8</v>
      </c>
      <c r="C10" s="12" t="s">
        <v>99</v>
      </c>
      <c r="D10" s="64">
        <f>Municipio!C91</f>
        <v>46</v>
      </c>
      <c r="E10" s="9">
        <f>Municipio!D91</f>
        <v>55</v>
      </c>
      <c r="F10" s="9">
        <f t="shared" si="0"/>
        <v>101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100</v>
      </c>
      <c r="D11" s="64">
        <f>Municipio!C92</f>
        <v>19</v>
      </c>
      <c r="E11" s="9">
        <f>Municipio!D92</f>
        <v>34</v>
      </c>
      <c r="F11" s="9">
        <f t="shared" si="0"/>
        <v>53</v>
      </c>
      <c r="G11" s="15" t="s">
        <v>26</v>
      </c>
      <c r="H11" s="15">
        <v>1</v>
      </c>
      <c r="I11" s="15"/>
      <c r="J11" s="15" t="s">
        <v>26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101</v>
      </c>
      <c r="D12" s="64">
        <f>Municipio!C93</f>
        <v>185</v>
      </c>
      <c r="E12" s="9">
        <f>Municipio!D93</f>
        <v>184</v>
      </c>
      <c r="F12" s="9">
        <f t="shared" si="0"/>
        <v>369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275</v>
      </c>
      <c r="D13" s="64">
        <f>Municipio!C94</f>
        <v>37</v>
      </c>
      <c r="E13" s="9">
        <f>Municipio!D94</f>
        <v>34</v>
      </c>
      <c r="F13" s="9">
        <f t="shared" si="0"/>
        <v>71</v>
      </c>
      <c r="G13" s="15">
        <v>1</v>
      </c>
      <c r="H13" s="15" t="s">
        <v>26</v>
      </c>
      <c r="I13" s="15">
        <v>4</v>
      </c>
      <c r="J13" s="15">
        <v>4</v>
      </c>
      <c r="K13" s="15">
        <v>1</v>
      </c>
      <c r="L13" s="15">
        <v>1</v>
      </c>
    </row>
    <row r="14" spans="2:12" ht="12.95" customHeight="1" x14ac:dyDescent="0.25">
      <c r="B14" s="13">
        <v>12</v>
      </c>
      <c r="C14" s="12" t="s">
        <v>102</v>
      </c>
      <c r="D14" s="64">
        <f>Municipio!C95</f>
        <v>453</v>
      </c>
      <c r="E14" s="9">
        <f>Municipio!D95</f>
        <v>422</v>
      </c>
      <c r="F14" s="9">
        <f t="shared" si="0"/>
        <v>875</v>
      </c>
      <c r="G14" s="15" t="s">
        <v>26</v>
      </c>
      <c r="H14" s="15">
        <v>1</v>
      </c>
      <c r="I14" s="15">
        <v>1</v>
      </c>
      <c r="J14" s="15" t="s">
        <v>26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103</v>
      </c>
      <c r="D15" s="64">
        <f>Municipio!C96</f>
        <v>41</v>
      </c>
      <c r="E15" s="9">
        <f>Municipio!D96</f>
        <v>42</v>
      </c>
      <c r="F15" s="9">
        <f t="shared" si="0"/>
        <v>83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104</v>
      </c>
      <c r="D16" s="64">
        <f>Municipio!C97</f>
        <v>53</v>
      </c>
      <c r="E16" s="9">
        <f>Municipio!D97</f>
        <v>41</v>
      </c>
      <c r="F16" s="9">
        <f t="shared" si="0"/>
        <v>94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105</v>
      </c>
      <c r="D17" s="64">
        <f>Municipio!C98</f>
        <v>331</v>
      </c>
      <c r="E17" s="9">
        <f>Municipio!D98</f>
        <v>320</v>
      </c>
      <c r="F17" s="9">
        <f t="shared" si="0"/>
        <v>651</v>
      </c>
      <c r="G17" s="15" t="s">
        <v>26</v>
      </c>
      <c r="H17" s="15">
        <v>1</v>
      </c>
      <c r="I17" s="15" t="s">
        <v>26</v>
      </c>
      <c r="J17" s="15" t="s">
        <v>26</v>
      </c>
      <c r="K17" s="15" t="s">
        <v>26</v>
      </c>
      <c r="L17" s="15" t="s">
        <v>26</v>
      </c>
    </row>
    <row r="18" spans="2:12" ht="12.95" customHeight="1" x14ac:dyDescent="0.25">
      <c r="B18" s="13">
        <v>16</v>
      </c>
      <c r="C18" s="12" t="s">
        <v>106</v>
      </c>
      <c r="D18" s="64">
        <f>Municipio!C99</f>
        <v>14</v>
      </c>
      <c r="E18" s="9">
        <f>Municipio!D99</f>
        <v>14</v>
      </c>
      <c r="F18" s="9">
        <f t="shared" si="0"/>
        <v>28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2.95" customHeight="1" x14ac:dyDescent="0.25">
      <c r="B19" s="13">
        <v>17</v>
      </c>
      <c r="C19" s="12" t="s">
        <v>107</v>
      </c>
      <c r="D19" s="64">
        <f>Municipio!C100</f>
        <v>146</v>
      </c>
      <c r="E19" s="9">
        <f>Municipio!D100</f>
        <v>203</v>
      </c>
      <c r="F19" s="9">
        <f t="shared" si="0"/>
        <v>349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2.95" customHeight="1" x14ac:dyDescent="0.25">
      <c r="B20" s="13">
        <v>18</v>
      </c>
      <c r="C20" s="12" t="s">
        <v>108</v>
      </c>
      <c r="D20" s="64">
        <f>Municipio!C101</f>
        <v>33</v>
      </c>
      <c r="E20" s="9">
        <f>Municipio!D101</f>
        <v>31</v>
      </c>
      <c r="F20" s="9">
        <f t="shared" si="0"/>
        <v>64</v>
      </c>
      <c r="G20" s="15" t="s">
        <v>26</v>
      </c>
      <c r="H20" s="15" t="s">
        <v>26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2.95" customHeight="1" x14ac:dyDescent="0.25">
      <c r="B21" s="13">
        <v>19</v>
      </c>
      <c r="C21" s="12" t="s">
        <v>109</v>
      </c>
      <c r="D21" s="64">
        <f>Municipio!C102</f>
        <v>26</v>
      </c>
      <c r="E21" s="9">
        <f>Municipio!D102</f>
        <v>30</v>
      </c>
      <c r="F21" s="9">
        <f t="shared" si="0"/>
        <v>56</v>
      </c>
      <c r="G21" s="15" t="s">
        <v>26</v>
      </c>
      <c r="H21" s="15" t="s">
        <v>26</v>
      </c>
      <c r="I21" s="15" t="s">
        <v>26</v>
      </c>
      <c r="J21" s="15" t="s">
        <v>26</v>
      </c>
      <c r="K21" s="15" t="s">
        <v>26</v>
      </c>
      <c r="L21" s="15" t="s">
        <v>26</v>
      </c>
    </row>
    <row r="22" spans="2:12" ht="12.95" customHeight="1" x14ac:dyDescent="0.25">
      <c r="B22" s="13">
        <v>20</v>
      </c>
      <c r="C22" s="12" t="s">
        <v>110</v>
      </c>
      <c r="D22" s="64">
        <f>Municipio!C103</f>
        <v>41</v>
      </c>
      <c r="E22" s="9">
        <f>Municipio!D103</f>
        <v>50</v>
      </c>
      <c r="F22" s="9">
        <f t="shared" si="0"/>
        <v>91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2.95" customHeight="1" x14ac:dyDescent="0.25">
      <c r="B23" s="13">
        <v>21</v>
      </c>
      <c r="C23" s="12" t="s">
        <v>111</v>
      </c>
      <c r="D23" s="64">
        <f>Municipio!C104</f>
        <v>71</v>
      </c>
      <c r="E23" s="9">
        <f>Municipio!D104</f>
        <v>62</v>
      </c>
      <c r="F23" s="9">
        <f t="shared" si="0"/>
        <v>133</v>
      </c>
      <c r="G23" s="15" t="s">
        <v>26</v>
      </c>
      <c r="H23" s="15" t="s">
        <v>26</v>
      </c>
      <c r="I23" s="15" t="s">
        <v>26</v>
      </c>
      <c r="J23" s="15" t="s">
        <v>26</v>
      </c>
      <c r="K23" s="15" t="s">
        <v>26</v>
      </c>
      <c r="L23" s="15" t="s">
        <v>26</v>
      </c>
    </row>
    <row r="24" spans="2:12" ht="12.95" customHeight="1" x14ac:dyDescent="0.25">
      <c r="B24" s="13">
        <v>22</v>
      </c>
      <c r="C24" s="12" t="s">
        <v>112</v>
      </c>
      <c r="D24" s="65">
        <f>Municipio!C105</f>
        <v>158</v>
      </c>
      <c r="E24" s="9">
        <f>Municipio!D105</f>
        <v>139</v>
      </c>
      <c r="F24" s="9">
        <f t="shared" si="0"/>
        <v>297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2.95" customHeight="1" x14ac:dyDescent="0.25">
      <c r="B25" s="82" t="s">
        <v>10</v>
      </c>
      <c r="C25" s="83"/>
      <c r="D25" s="66">
        <f t="shared" ref="D25:L25" si="1">SUM(D3:D24)</f>
        <v>4154</v>
      </c>
      <c r="E25" s="10">
        <f t="shared" si="1"/>
        <v>3571</v>
      </c>
      <c r="F25" s="10">
        <f t="shared" si="1"/>
        <v>7725</v>
      </c>
      <c r="G25" s="17">
        <f t="shared" si="1"/>
        <v>1</v>
      </c>
      <c r="H25" s="17">
        <f t="shared" si="1"/>
        <v>6</v>
      </c>
      <c r="I25" s="17">
        <f t="shared" si="1"/>
        <v>6</v>
      </c>
      <c r="J25" s="17">
        <f>SUM(J3:J24)</f>
        <v>6</v>
      </c>
      <c r="K25" s="17">
        <f t="shared" si="1"/>
        <v>1</v>
      </c>
      <c r="L25" s="17">
        <f t="shared" si="1"/>
        <v>1</v>
      </c>
    </row>
    <row r="26" spans="2:12" ht="15.75" customHeight="1" x14ac:dyDescent="0.25">
      <c r="B26" s="80" t="s">
        <v>43</v>
      </c>
      <c r="C26" s="80"/>
      <c r="D26" s="80"/>
      <c r="E26" s="81" t="s">
        <v>42</v>
      </c>
      <c r="F26" s="81"/>
      <c r="G26" s="81"/>
      <c r="H26" s="81"/>
      <c r="I26" s="81"/>
      <c r="J26" s="81"/>
      <c r="K26" s="81"/>
      <c r="L26" s="81"/>
    </row>
    <row r="27" spans="2:12" ht="12" customHeight="1" x14ac:dyDescent="0.25">
      <c r="B27" s="84" t="s">
        <v>277</v>
      </c>
      <c r="C27" s="84"/>
      <c r="D27" s="84"/>
      <c r="E27" s="85" t="s">
        <v>282</v>
      </c>
      <c r="F27" s="85"/>
      <c r="G27" s="85"/>
      <c r="H27" s="85"/>
      <c r="I27" s="85"/>
      <c r="J27" s="85"/>
      <c r="K27" s="85"/>
      <c r="L27" s="85"/>
    </row>
    <row r="28" spans="2:12" ht="12" customHeight="1" x14ac:dyDescent="0.25">
      <c r="B28" s="78" t="s">
        <v>44</v>
      </c>
      <c r="C28" s="78"/>
      <c r="D28" s="78"/>
      <c r="E28" s="79" t="s">
        <v>279</v>
      </c>
      <c r="F28" s="79"/>
      <c r="G28" s="79"/>
      <c r="H28" s="79"/>
      <c r="I28" s="79"/>
      <c r="J28" s="79"/>
      <c r="K28" s="79"/>
      <c r="L28" s="79"/>
    </row>
    <row r="29" spans="2:12" ht="12" customHeight="1" x14ac:dyDescent="0.25">
      <c r="B29" s="78" t="s">
        <v>286</v>
      </c>
      <c r="C29" s="78"/>
      <c r="D29" s="78"/>
      <c r="E29" s="79" t="s">
        <v>287</v>
      </c>
      <c r="F29" s="79"/>
      <c r="G29" s="79"/>
      <c r="H29" s="79"/>
      <c r="I29" s="79"/>
      <c r="J29" s="79"/>
      <c r="K29" s="79"/>
      <c r="L29" s="79"/>
    </row>
    <row r="31" spans="2:12" x14ac:dyDescent="0.25">
      <c r="D31" s="24">
        <f>D25+E25</f>
        <v>7725</v>
      </c>
    </row>
  </sheetData>
  <mergeCells count="9">
    <mergeCell ref="B29:D29"/>
    <mergeCell ref="E29:L29"/>
    <mergeCell ref="B25:C25"/>
    <mergeCell ref="B26:D26"/>
    <mergeCell ref="E26:L26"/>
    <mergeCell ref="B27:D27"/>
    <mergeCell ref="E27:L27"/>
    <mergeCell ref="B28:D28"/>
    <mergeCell ref="E28:L28"/>
  </mergeCells>
  <pageMargins left="0.7" right="0.7" top="0.75" bottom="0.75" header="0.3" footer="0.3"/>
  <pageSetup paperSize="11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18</vt:i4>
      </vt:variant>
    </vt:vector>
  </HeadingPairs>
  <TitlesOfParts>
    <vt:vector size="18" baseType="lpstr">
      <vt:lpstr>Hoja1</vt:lpstr>
      <vt:lpstr>Hoja2</vt:lpstr>
      <vt:lpstr>Depto</vt:lpstr>
      <vt:lpstr>Municipio</vt:lpstr>
      <vt:lpstr>Ahuachapán</vt:lpstr>
      <vt:lpstr>Santa Ana</vt:lpstr>
      <vt:lpstr>Sonsonate</vt:lpstr>
      <vt:lpstr>Chalatenango</vt:lpstr>
      <vt:lpstr>La Libertad</vt:lpstr>
      <vt:lpstr>San Salvador</vt:lpstr>
      <vt:lpstr>Cuscatlán</vt:lpstr>
      <vt:lpstr>La Paz</vt:lpstr>
      <vt:lpstr>Cabañas</vt:lpstr>
      <vt:lpstr>San Vicente</vt:lpstr>
      <vt:lpstr>Usulután</vt:lpstr>
      <vt:lpstr>San Miguel</vt:lpstr>
      <vt:lpstr>Morazán</vt:lpstr>
      <vt:lpstr>La Unión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sguadron</dc:creator>
  <cp:lastModifiedBy>Cesar Antonio López Quintana</cp:lastModifiedBy>
  <cp:lastPrinted>2019-07-09T16:14:22Z</cp:lastPrinted>
  <dcterms:created xsi:type="dcterms:W3CDTF">2009-11-03T17:52:43Z</dcterms:created>
  <dcterms:modified xsi:type="dcterms:W3CDTF">2023-08-14T14:08:29Z</dcterms:modified>
</cp:coreProperties>
</file>