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A8CBF14E-0E24-4F44-8040-6A9DC950DEFF}" xr6:coauthVersionLast="47" xr6:coauthVersionMax="47" xr10:uidLastSave="{00000000-0000-0000-0000-000000000000}"/>
  <bookViews>
    <workbookView xWindow="-120" yWindow="-120" windowWidth="29040" windowHeight="15840" xr2:uid="{E19279BE-15D2-4C04-A080-FAA9273D442B}"/>
  </bookViews>
  <sheets>
    <sheet name="Ejecución Compras Actualizada" sheetId="3" r:id="rId1"/>
  </sheets>
  <definedNames>
    <definedName name="_xlnm._FilterDatabase" localSheetId="0" hidden="1">'Ejecución Compras Actualizada'!$A$1:$F$51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3" l="1"/>
  <c r="E49" i="3"/>
  <c r="E48" i="3"/>
  <c r="E47" i="3"/>
  <c r="E46" i="3"/>
  <c r="E45" i="3"/>
  <c r="E43" i="3"/>
  <c r="E42" i="3"/>
  <c r="E41" i="3"/>
  <c r="E40" i="3"/>
  <c r="E39" i="3"/>
  <c r="E35" i="3"/>
  <c r="E31" i="3"/>
  <c r="E29" i="3"/>
  <c r="E27" i="3"/>
  <c r="E17" i="3"/>
  <c r="E16" i="3"/>
  <c r="E14" i="3"/>
  <c r="E13" i="3"/>
  <c r="E9" i="3"/>
  <c r="E8" i="3"/>
  <c r="E2" i="3"/>
  <c r="E51" i="3" l="1"/>
  <c r="F51" i="3" s="1"/>
  <c r="F3" i="3"/>
  <c r="F4" i="3"/>
  <c r="F5" i="3"/>
  <c r="F6" i="3"/>
  <c r="F7" i="3"/>
  <c r="F10" i="3"/>
  <c r="F11" i="3"/>
  <c r="F12" i="3"/>
  <c r="F15" i="3"/>
  <c r="F18" i="3"/>
  <c r="F19" i="3"/>
  <c r="F20" i="3"/>
  <c r="F21" i="3"/>
  <c r="F22" i="3"/>
  <c r="F23" i="3"/>
  <c r="F24" i="3"/>
  <c r="F25" i="3"/>
  <c r="F26" i="3"/>
  <c r="F28" i="3"/>
  <c r="F30" i="3"/>
  <c r="F32" i="3"/>
  <c r="F33" i="3"/>
  <c r="F34" i="3"/>
  <c r="F36" i="3"/>
  <c r="F37" i="3"/>
  <c r="F38" i="3"/>
  <c r="F44" i="3"/>
</calcChain>
</file>

<file path=xl/sharedStrings.xml><?xml version="1.0" encoding="utf-8"?>
<sst xmlns="http://schemas.openxmlformats.org/spreadsheetml/2006/main" count="156" uniqueCount="58">
  <si>
    <t>Nombre Area Estrategica</t>
  </si>
  <si>
    <t>CURSOS ABIERTOS</t>
  </si>
  <si>
    <t>proveedor</t>
  </si>
  <si>
    <t>Monto Adjudicado</t>
  </si>
  <si>
    <t xml:space="preserve"> ASESORES PROFESIONALES EN SALUD Y SEGURIDAD INDUSTRIAL, S.A. DE C.V.</t>
  </si>
  <si>
    <t xml:space="preserve"> ASESORES Y CONSULTORES EN COMERCIO EXTERIOR, S.A. DE C.V.</t>
  </si>
  <si>
    <t xml:space="preserve"> CAMARA DE COMERCIO E INDUSTRIA DE EL SALVADOR</t>
  </si>
  <si>
    <t xml:space="preserve"> CAMARA DE LA INDUSTRIA TEXTIL, CONFECCION Y ZONAS FRANCAS DE EL SALVADOR</t>
  </si>
  <si>
    <t xml:space="preserve"> CAPITAL HUMANO EMPRESARIAL, S.A. DE C.V.</t>
  </si>
  <si>
    <t xml:space="preserve"> CENTRO DE FORMACIÓN PARA LA SUPERACIÓN INTEGRAL, S.A. DE C.V.</t>
  </si>
  <si>
    <t xml:space="preserve"> CONSULTORES INTEGRALES - FORMADORES, S.A. DE C.V.</t>
  </si>
  <si>
    <t xml:space="preserve"> CONSULTORES ORGANIZACIONALES ESPECIALIZADOS S.A DE C.V</t>
  </si>
  <si>
    <t xml:space="preserve"> CONTRATACIONES EMPRESARIALES, S.A. DE C.V.</t>
  </si>
  <si>
    <t xml:space="preserve"> CORPORATE SOLUTION, S.A. DE C.V.</t>
  </si>
  <si>
    <t xml:space="preserve"> DESARROLLO GLOBAL, S.A. DE C.V.</t>
  </si>
  <si>
    <t xml:space="preserve"> FORMACION EMPRESARIAL RS, S.A. DE C.V.</t>
  </si>
  <si>
    <t xml:space="preserve"> FORTALECIMIENTO EMPRESARIAL, S.A. DE C.V.</t>
  </si>
  <si>
    <t xml:space="preserve"> FUNDACION ASESORES PARA EL DESARROLLO</t>
  </si>
  <si>
    <t xml:space="preserve"> FUNDACION EMPRESARIAL PARA EL DESARROLLO EDUCATIVO</t>
  </si>
  <si>
    <t xml:space="preserve"> GESTION E INVERSIONES S.A. DE C.V.</t>
  </si>
  <si>
    <t xml:space="preserve"> GRUPO ASESOR DOMINGUEZ SARAVIA, S.A. DE C.V.</t>
  </si>
  <si>
    <t xml:space="preserve"> INGENIERIA, CONSULTORIA Y PROYECTOS, S. A. DE C. V.</t>
  </si>
  <si>
    <t xml:space="preserve"> JUAREZ &amp; AUFFRET ASESORES DE EMPRESAS S.A. DE C.V.</t>
  </si>
  <si>
    <t xml:space="preserve"> PROSPECTIVA ROI &amp; ACTION, S.A. DE C.V.</t>
  </si>
  <si>
    <t xml:space="preserve"> R.&amp; G CONSULTING GROUP, S.A. DE C.V.</t>
  </si>
  <si>
    <t xml:space="preserve"> SALUD OCUPACIONAL, EL SALVADOR, S.A. DE C.V.</t>
  </si>
  <si>
    <t xml:space="preserve"> SERVICIOS DE PREVENCIÓN DE RIESGOS OCUPACIONALES, S.A. DE C.V.</t>
  </si>
  <si>
    <t xml:space="preserve"> SOLUCIONES CONSULTING, S.A. DE C.V.</t>
  </si>
  <si>
    <t xml:space="preserve"> STRATEGIC IDEAS, S.A. DE C.V.</t>
  </si>
  <si>
    <t xml:space="preserve"> TALENTO HUMANO, S.A. DE C.V.</t>
  </si>
  <si>
    <t xml:space="preserve"> V &amp; M QUALITY, S.A. DE C.V.</t>
  </si>
  <si>
    <t xml:space="preserve"> YANCOR, S.A. DE C.V.</t>
  </si>
  <si>
    <t>ASTRID MARCELA CARRILLO DE ALEGRIA</t>
  </si>
  <si>
    <t>DANY ERNALDO MARTINEZ PEREZ</t>
  </si>
  <si>
    <t>ENILSON MAXIMILIANO TEJADA ZALDAÑA</t>
  </si>
  <si>
    <t>JOSE ALFREDO MONGE HERRERA</t>
  </si>
  <si>
    <t>MAURICIO ANTONIO URRUTIA VASQUEZ</t>
  </si>
  <si>
    <t>MAYTE VILANOVA DE GOMEZ</t>
  </si>
  <si>
    <t>OSCAR ANTONIO ZAMORA TOBAR</t>
  </si>
  <si>
    <t>RODRIGO ALFONSO NERIO LEON</t>
  </si>
  <si>
    <t>ROMEL GIOVANNI CUESTAS PACHECO</t>
  </si>
  <si>
    <t>WILFREDO MOLINA MENDOZA</t>
  </si>
  <si>
    <t>WULIAN ALEXANDER DE LEON RIVAS</t>
  </si>
  <si>
    <t>Total General</t>
  </si>
  <si>
    <t xml:space="preserve"> UNIVERSIDAD POLITECNICA DE EL SALVADOR</t>
  </si>
  <si>
    <t>LP03/2022</t>
  </si>
  <si>
    <t xml:space="preserve"> ASOCIACION SALVADOREÑA DE INDUSTRIALES</t>
  </si>
  <si>
    <t xml:space="preserve"> CENTRO INTEGRAL DE ASESORÍA Y DESARROLLO EMPRESARIAL, S.A. DE C.V.</t>
  </si>
  <si>
    <t xml:space="preserve"> CUSTOMER EXPERIENCE SCHOOL, S.A. DE C.V.</t>
  </si>
  <si>
    <t xml:space="preserve"> FUNDACION PARA EL DESARROLLO INTEGRAL DE LOS TRABAJADORES DE LA INDUSTRIA DEL PLASTICO</t>
  </si>
  <si>
    <t xml:space="preserve"> FUNDACION PARA LA EDUCACION INTEGRAL SALVADOREÑA</t>
  </si>
  <si>
    <t xml:space="preserve"> INTERNATIONAL BUSINESS CONSULTING, S.A. DE C.V.</t>
  </si>
  <si>
    <t xml:space="preserve"> MARKETING SCHOOL TOP TRAINING, S.A. DE C.V.</t>
  </si>
  <si>
    <t>GRACIA MARIA SANDOVAL DE SOSA</t>
  </si>
  <si>
    <t>NELSON ANTONIO OLIVO EKONOMO</t>
  </si>
  <si>
    <t>Monto Autorizado</t>
  </si>
  <si>
    <t>% Ejecución Monto Autorizado</t>
  </si>
  <si>
    <t>N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</si>
</sst>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666666"/>
      <name val="Arial"/>
      <family val="2"/>
    </font>
    <font>
      <sz val="9"/>
      <color rgb="FF333333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quotePrefix="1" applyFont="1" applyBorder="1" applyAlignment="1">
      <alignment vertical="top"/>
    </xf>
    <xf numFmtId="0" fontId="2" fillId="0" borderId="1" xfId="0" quotePrefix="1" applyFont="1" applyBorder="1" applyAlignment="1">
      <alignment horizontal="left" vertical="top"/>
    </xf>
    <xf numFmtId="44" fontId="0" fillId="0" borderId="0" xfId="1" applyFont="1"/>
    <xf numFmtId="8" fontId="3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top"/>
    </xf>
    <xf numFmtId="44" fontId="5" fillId="2" borderId="1" xfId="1" quotePrefix="1" applyFont="1" applyFill="1" applyBorder="1" applyAlignment="1">
      <alignment horizontal="center" vertical="center"/>
    </xf>
    <xf numFmtId="44" fontId="5" fillId="2" borderId="1" xfId="1" quotePrefix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10" fontId="5" fillId="3" borderId="1" xfId="2" quotePrefix="1" applyNumberFormat="1" applyFont="1" applyFill="1" applyBorder="1" applyAlignment="1">
      <alignment horizontal="center" vertical="center" wrapText="1"/>
    </xf>
    <xf numFmtId="44" fontId="0" fillId="0" borderId="0" xfId="1" applyFont="1" applyAlignment="1">
      <alignment horizontal="right"/>
    </xf>
    <xf numFmtId="10" fontId="0" fillId="4" borderId="1" xfId="2" applyNumberFormat="1" applyFont="1" applyFill="1" applyBorder="1"/>
    <xf numFmtId="0" fontId="7" fillId="5" borderId="1" xfId="0" applyFont="1" applyFill="1" applyBorder="1"/>
    <xf numFmtId="44" fontId="7" fillId="5" borderId="1" xfId="1" applyFont="1" applyFill="1" applyBorder="1"/>
    <xf numFmtId="10" fontId="1" fillId="5" borderId="1" xfId="2" applyNumberFormat="1" applyFont="1" applyFill="1" applyBorder="1"/>
    <xf numFmtId="44" fontId="2" fillId="0" borderId="1" xfId="1" quotePrefix="1" applyFont="1" applyBorder="1" applyAlignment="1">
      <alignment horizontal="right" vertical="top"/>
    </xf>
    <xf numFmtId="44" fontId="7" fillId="5" borderId="1" xfId="1" applyFont="1" applyFill="1" applyBorder="1" applyAlignment="1">
      <alignment horizontal="right"/>
    </xf>
    <xf numFmtId="0" fontId="9" fillId="0" borderId="0" xfId="0" applyFont="1"/>
    <xf numFmtId="0" fontId="8" fillId="0" borderId="1" xfId="0" applyFont="1" applyBorder="1" applyAlignment="1">
      <alignment vertical="top"/>
    </xf>
    <xf numFmtId="8" fontId="2" fillId="0" borderId="1" xfId="1" quotePrefix="1" applyNumberFormat="1" applyFont="1" applyBorder="1" applyAlignment="1">
      <alignment horizontal="right" vertical="top"/>
    </xf>
  </cellXfs>
  <cellStyles count="4">
    <cellStyle name="Moneda" xfId="1" builtinId="4"/>
    <cellStyle name="Moneda 2" xfId="3" xr:uid="{80E427D2-2C45-4701-9F41-BD95EE2458C7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CE5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D264-47CA-4344-8954-318A038DCD47}">
  <dimension ref="A1:F51"/>
  <sheetViews>
    <sheetView tabSelected="1" zoomScale="130" zoomScaleNormal="130" workbookViewId="0">
      <pane ySplit="1" topLeftCell="A2" activePane="bottomLeft" state="frozen"/>
      <selection pane="bottomLeft" activeCell="E50" sqref="E50"/>
    </sheetView>
  </sheetViews>
  <sheetFormatPr baseColWidth="10" defaultColWidth="11.42578125" defaultRowHeight="15" x14ac:dyDescent="0.25"/>
  <cols>
    <col min="1" max="1" width="22.42578125" customWidth="1"/>
    <col min="2" max="2" width="21.28515625" customWidth="1"/>
    <col min="3" max="3" width="60.140625" customWidth="1"/>
    <col min="4" max="4" width="19.5703125" style="3" customWidth="1"/>
    <col min="5" max="5" width="17.7109375" style="11" customWidth="1"/>
    <col min="6" max="6" width="14" customWidth="1"/>
  </cols>
  <sheetData>
    <row r="1" spans="1:6" ht="47.25" customHeight="1" x14ac:dyDescent="0.25">
      <c r="A1" s="8" t="s">
        <v>0</v>
      </c>
      <c r="B1" s="9" t="s">
        <v>57</v>
      </c>
      <c r="C1" s="9" t="s">
        <v>2</v>
      </c>
      <c r="D1" s="6" t="s">
        <v>3</v>
      </c>
      <c r="E1" s="7" t="s">
        <v>55</v>
      </c>
      <c r="F1" s="10" t="s">
        <v>56</v>
      </c>
    </row>
    <row r="2" spans="1:6" x14ac:dyDescent="0.25">
      <c r="A2" s="5" t="s">
        <v>1</v>
      </c>
      <c r="B2" s="1" t="s">
        <v>45</v>
      </c>
      <c r="C2" s="2" t="s">
        <v>4</v>
      </c>
      <c r="D2" s="4">
        <v>18972</v>
      </c>
      <c r="E2" s="20">
        <f>D2</f>
        <v>18972</v>
      </c>
      <c r="F2" s="12">
        <v>1</v>
      </c>
    </row>
    <row r="3" spans="1:6" x14ac:dyDescent="0.25">
      <c r="A3" s="5" t="s">
        <v>1</v>
      </c>
      <c r="B3" s="1" t="s">
        <v>45</v>
      </c>
      <c r="C3" s="2" t="s">
        <v>5</v>
      </c>
      <c r="D3" s="4">
        <v>105647.2</v>
      </c>
      <c r="E3" s="16">
        <v>96092.2</v>
      </c>
      <c r="F3" s="12">
        <f>E3/D3</f>
        <v>0.90955747052453828</v>
      </c>
    </row>
    <row r="4" spans="1:6" x14ac:dyDescent="0.25">
      <c r="A4" s="5" t="s">
        <v>1</v>
      </c>
      <c r="B4" s="1" t="s">
        <v>45</v>
      </c>
      <c r="C4" s="2" t="s">
        <v>46</v>
      </c>
      <c r="D4" s="4">
        <v>168504</v>
      </c>
      <c r="E4" s="16">
        <v>129758.44</v>
      </c>
      <c r="F4" s="12">
        <f>E4/D4</f>
        <v>0.7700614822200067</v>
      </c>
    </row>
    <row r="5" spans="1:6" x14ac:dyDescent="0.25">
      <c r="A5" s="5" t="s">
        <v>1</v>
      </c>
      <c r="B5" s="1" t="s">
        <v>45</v>
      </c>
      <c r="C5" s="2" t="s">
        <v>6</v>
      </c>
      <c r="D5" s="4">
        <v>137532</v>
      </c>
      <c r="E5" s="16">
        <v>82905.600000000006</v>
      </c>
      <c r="F5" s="12">
        <f>E5/D5</f>
        <v>0.60280952796440102</v>
      </c>
    </row>
    <row r="6" spans="1:6" x14ac:dyDescent="0.25">
      <c r="A6" s="5" t="s">
        <v>1</v>
      </c>
      <c r="B6" s="1" t="s">
        <v>45</v>
      </c>
      <c r="C6" s="2" t="s">
        <v>7</v>
      </c>
      <c r="D6" s="4">
        <v>31125.599999999999</v>
      </c>
      <c r="E6" s="16">
        <v>26456.04</v>
      </c>
      <c r="F6" s="12">
        <f>E6/D6</f>
        <v>0.84997686791579929</v>
      </c>
    </row>
    <row r="7" spans="1:6" x14ac:dyDescent="0.25">
      <c r="A7" s="5" t="s">
        <v>1</v>
      </c>
      <c r="B7" s="1" t="s">
        <v>45</v>
      </c>
      <c r="C7" s="2" t="s">
        <v>8</v>
      </c>
      <c r="D7" s="4">
        <v>98694.399999999994</v>
      </c>
      <c r="E7" s="16">
        <v>61164.800000000003</v>
      </c>
      <c r="F7" s="12">
        <f>E7/D7</f>
        <v>0.61973931651643865</v>
      </c>
    </row>
    <row r="8" spans="1:6" x14ac:dyDescent="0.25">
      <c r="A8" s="5" t="s">
        <v>1</v>
      </c>
      <c r="B8" s="1" t="s">
        <v>45</v>
      </c>
      <c r="C8" s="2" t="s">
        <v>9</v>
      </c>
      <c r="D8" s="4">
        <v>30560</v>
      </c>
      <c r="E8" s="20">
        <f>D8</f>
        <v>30560</v>
      </c>
      <c r="F8" s="12">
        <v>1</v>
      </c>
    </row>
    <row r="9" spans="1:6" x14ac:dyDescent="0.25">
      <c r="A9" s="5" t="s">
        <v>1</v>
      </c>
      <c r="B9" s="1" t="s">
        <v>45</v>
      </c>
      <c r="C9" s="2" t="s">
        <v>47</v>
      </c>
      <c r="D9" s="4">
        <v>37094.400000000001</v>
      </c>
      <c r="E9" s="20">
        <f>D9</f>
        <v>37094.400000000001</v>
      </c>
      <c r="F9" s="12">
        <v>1</v>
      </c>
    </row>
    <row r="10" spans="1:6" x14ac:dyDescent="0.25">
      <c r="A10" s="5" t="s">
        <v>1</v>
      </c>
      <c r="B10" s="1" t="s">
        <v>45</v>
      </c>
      <c r="C10" s="2" t="s">
        <v>10</v>
      </c>
      <c r="D10" s="4">
        <v>36467.199999999997</v>
      </c>
      <c r="E10" s="16">
        <v>25766.400000000001</v>
      </c>
      <c r="F10" s="12">
        <f>E10/D10</f>
        <v>0.70656370656370671</v>
      </c>
    </row>
    <row r="11" spans="1:6" x14ac:dyDescent="0.25">
      <c r="A11" s="5" t="s">
        <v>1</v>
      </c>
      <c r="B11" s="1" t="s">
        <v>45</v>
      </c>
      <c r="C11" s="2" t="s">
        <v>11</v>
      </c>
      <c r="D11" s="4">
        <v>10296</v>
      </c>
      <c r="E11" s="16">
        <v>10058.4</v>
      </c>
      <c r="F11" s="12">
        <f>E11/D11</f>
        <v>0.97692307692307689</v>
      </c>
    </row>
    <row r="12" spans="1:6" x14ac:dyDescent="0.25">
      <c r="A12" s="5" t="s">
        <v>1</v>
      </c>
      <c r="B12" s="1" t="s">
        <v>45</v>
      </c>
      <c r="C12" s="2" t="s">
        <v>12</v>
      </c>
      <c r="D12" s="4">
        <v>40356</v>
      </c>
      <c r="E12" s="16">
        <v>39767</v>
      </c>
      <c r="F12" s="12">
        <f>E12/D12</f>
        <v>0.98540489642184559</v>
      </c>
    </row>
    <row r="13" spans="1:6" x14ac:dyDescent="0.25">
      <c r="A13" s="5" t="s">
        <v>1</v>
      </c>
      <c r="B13" s="1" t="s">
        <v>45</v>
      </c>
      <c r="C13" s="2" t="s">
        <v>13</v>
      </c>
      <c r="D13" s="4">
        <v>9856</v>
      </c>
      <c r="E13" s="20">
        <f>D13</f>
        <v>9856</v>
      </c>
      <c r="F13" s="12">
        <v>1</v>
      </c>
    </row>
    <row r="14" spans="1:6" x14ac:dyDescent="0.25">
      <c r="A14" s="5" t="s">
        <v>1</v>
      </c>
      <c r="B14" s="1" t="s">
        <v>45</v>
      </c>
      <c r="C14" s="2" t="s">
        <v>48</v>
      </c>
      <c r="D14" s="4">
        <v>34560</v>
      </c>
      <c r="E14" s="20">
        <f>D14</f>
        <v>34560</v>
      </c>
      <c r="F14" s="12">
        <v>1</v>
      </c>
    </row>
    <row r="15" spans="1:6" x14ac:dyDescent="0.25">
      <c r="A15" s="5" t="s">
        <v>1</v>
      </c>
      <c r="B15" s="1" t="s">
        <v>45</v>
      </c>
      <c r="C15" s="2" t="s">
        <v>14</v>
      </c>
      <c r="D15" s="4">
        <v>29125.599999999999</v>
      </c>
      <c r="E15" s="16">
        <v>27136</v>
      </c>
      <c r="F15" s="12">
        <f>E15/D15</f>
        <v>0.93168896091411002</v>
      </c>
    </row>
    <row r="16" spans="1:6" x14ac:dyDescent="0.25">
      <c r="A16" s="5" t="s">
        <v>1</v>
      </c>
      <c r="B16" s="1" t="s">
        <v>45</v>
      </c>
      <c r="C16" s="2" t="s">
        <v>15</v>
      </c>
      <c r="D16" s="4">
        <v>13600</v>
      </c>
      <c r="E16" s="20">
        <f>D16</f>
        <v>13600</v>
      </c>
      <c r="F16" s="12">
        <v>1</v>
      </c>
    </row>
    <row r="17" spans="1:6" s="18" customFormat="1" x14ac:dyDescent="0.25">
      <c r="A17" s="19" t="s">
        <v>1</v>
      </c>
      <c r="B17" s="1" t="s">
        <v>45</v>
      </c>
      <c r="C17" s="2" t="s">
        <v>16</v>
      </c>
      <c r="D17" s="4">
        <v>21600</v>
      </c>
      <c r="E17" s="20">
        <f>D17</f>
        <v>21600</v>
      </c>
      <c r="F17" s="12">
        <v>1</v>
      </c>
    </row>
    <row r="18" spans="1:6" x14ac:dyDescent="0.25">
      <c r="A18" s="5" t="s">
        <v>1</v>
      </c>
      <c r="B18" s="1" t="s">
        <v>45</v>
      </c>
      <c r="C18" s="2" t="s">
        <v>17</v>
      </c>
      <c r="D18" s="4">
        <v>63034.400000000001</v>
      </c>
      <c r="E18" s="16">
        <v>61316.800000000003</v>
      </c>
      <c r="F18" s="12">
        <f t="shared" ref="F18:F26" si="0">E18/D18</f>
        <v>0.97275138654449</v>
      </c>
    </row>
    <row r="19" spans="1:6" x14ac:dyDescent="0.25">
      <c r="A19" s="5" t="s">
        <v>1</v>
      </c>
      <c r="B19" s="1" t="s">
        <v>45</v>
      </c>
      <c r="C19" s="2" t="s">
        <v>18</v>
      </c>
      <c r="D19" s="4">
        <v>130297.60000000001</v>
      </c>
      <c r="E19" s="16">
        <v>95950</v>
      </c>
      <c r="F19" s="12">
        <f t="shared" si="0"/>
        <v>0.73639115378947884</v>
      </c>
    </row>
    <row r="20" spans="1:6" x14ac:dyDescent="0.25">
      <c r="A20" s="5" t="s">
        <v>1</v>
      </c>
      <c r="B20" s="1" t="s">
        <v>45</v>
      </c>
      <c r="C20" s="2" t="s">
        <v>49</v>
      </c>
      <c r="D20" s="4">
        <v>2030.4</v>
      </c>
      <c r="E20" s="16">
        <v>2030.4</v>
      </c>
      <c r="F20" s="12">
        <f t="shared" si="0"/>
        <v>1</v>
      </c>
    </row>
    <row r="21" spans="1:6" x14ac:dyDescent="0.25">
      <c r="A21" s="5" t="s">
        <v>1</v>
      </c>
      <c r="B21" s="1" t="s">
        <v>45</v>
      </c>
      <c r="C21" s="2" t="s">
        <v>50</v>
      </c>
      <c r="D21" s="4">
        <v>6800</v>
      </c>
      <c r="E21" s="16">
        <v>5586.88</v>
      </c>
      <c r="F21" s="12">
        <f t="shared" si="0"/>
        <v>0.8216</v>
      </c>
    </row>
    <row r="22" spans="1:6" x14ac:dyDescent="0.25">
      <c r="A22" s="5" t="s">
        <v>1</v>
      </c>
      <c r="B22" s="1" t="s">
        <v>45</v>
      </c>
      <c r="C22" s="2" t="s">
        <v>19</v>
      </c>
      <c r="D22" s="4">
        <v>72736</v>
      </c>
      <c r="E22" s="16">
        <v>48176</v>
      </c>
      <c r="F22" s="12">
        <f t="shared" si="0"/>
        <v>0.66234051913770342</v>
      </c>
    </row>
    <row r="23" spans="1:6" x14ac:dyDescent="0.25">
      <c r="A23" s="5" t="s">
        <v>1</v>
      </c>
      <c r="B23" s="1" t="s">
        <v>45</v>
      </c>
      <c r="C23" s="2" t="s">
        <v>20</v>
      </c>
      <c r="D23" s="4">
        <v>152814.39999999999</v>
      </c>
      <c r="E23" s="16">
        <v>141899.32</v>
      </c>
      <c r="F23" s="12">
        <f t="shared" si="0"/>
        <v>0.92857296171041481</v>
      </c>
    </row>
    <row r="24" spans="1:6" x14ac:dyDescent="0.25">
      <c r="A24" s="5" t="s">
        <v>1</v>
      </c>
      <c r="B24" s="1" t="s">
        <v>45</v>
      </c>
      <c r="C24" s="2" t="s">
        <v>21</v>
      </c>
      <c r="D24" s="4">
        <v>42296.800000000003</v>
      </c>
      <c r="E24" s="16">
        <v>27536.080000000002</v>
      </c>
      <c r="F24" s="12">
        <f t="shared" si="0"/>
        <v>0.65102040816326534</v>
      </c>
    </row>
    <row r="25" spans="1:6" x14ac:dyDescent="0.25">
      <c r="A25" s="5" t="s">
        <v>1</v>
      </c>
      <c r="B25" s="1" t="s">
        <v>45</v>
      </c>
      <c r="C25" s="2" t="s">
        <v>51</v>
      </c>
      <c r="D25" s="4">
        <v>42476</v>
      </c>
      <c r="E25" s="16">
        <v>24135.16</v>
      </c>
      <c r="F25" s="12">
        <f t="shared" si="0"/>
        <v>0.5682069874752802</v>
      </c>
    </row>
    <row r="26" spans="1:6" x14ac:dyDescent="0.25">
      <c r="A26" s="5" t="s">
        <v>1</v>
      </c>
      <c r="B26" s="1" t="s">
        <v>45</v>
      </c>
      <c r="C26" s="2" t="s">
        <v>22</v>
      </c>
      <c r="D26" s="4">
        <v>188785.6</v>
      </c>
      <c r="E26" s="16">
        <v>118797.6</v>
      </c>
      <c r="F26" s="12">
        <f t="shared" si="0"/>
        <v>0.62927257163681982</v>
      </c>
    </row>
    <row r="27" spans="1:6" x14ac:dyDescent="0.25">
      <c r="A27" s="5" t="s">
        <v>1</v>
      </c>
      <c r="B27" s="1" t="s">
        <v>45</v>
      </c>
      <c r="C27" s="2" t="s">
        <v>52</v>
      </c>
      <c r="D27" s="4">
        <v>22400</v>
      </c>
      <c r="E27" s="20">
        <f>D27</f>
        <v>22400</v>
      </c>
      <c r="F27" s="12">
        <v>1</v>
      </c>
    </row>
    <row r="28" spans="1:6" x14ac:dyDescent="0.25">
      <c r="A28" s="5" t="s">
        <v>1</v>
      </c>
      <c r="B28" s="1" t="s">
        <v>45</v>
      </c>
      <c r="C28" s="2" t="s">
        <v>23</v>
      </c>
      <c r="D28" s="4">
        <v>78329.600000000006</v>
      </c>
      <c r="E28" s="16">
        <v>69461.240000000005</v>
      </c>
      <c r="F28" s="12">
        <f>E28/D28</f>
        <v>0.88678149767137837</v>
      </c>
    </row>
    <row r="29" spans="1:6" x14ac:dyDescent="0.25">
      <c r="A29" s="5" t="s">
        <v>1</v>
      </c>
      <c r="B29" s="1" t="s">
        <v>45</v>
      </c>
      <c r="C29" s="2" t="s">
        <v>24</v>
      </c>
      <c r="D29" s="4">
        <v>109763.2</v>
      </c>
      <c r="E29" s="20">
        <f>D29</f>
        <v>109763.2</v>
      </c>
      <c r="F29" s="12">
        <v>1</v>
      </c>
    </row>
    <row r="30" spans="1:6" x14ac:dyDescent="0.25">
      <c r="A30" s="5" t="s">
        <v>1</v>
      </c>
      <c r="B30" s="1" t="s">
        <v>45</v>
      </c>
      <c r="C30" s="2" t="s">
        <v>25</v>
      </c>
      <c r="D30" s="4">
        <v>13568</v>
      </c>
      <c r="E30" s="16">
        <v>13276.8</v>
      </c>
      <c r="F30" s="12">
        <f>E30/D30</f>
        <v>0.97853773584905657</v>
      </c>
    </row>
    <row r="31" spans="1:6" x14ac:dyDescent="0.25">
      <c r="A31" s="5" t="s">
        <v>1</v>
      </c>
      <c r="B31" s="1" t="s">
        <v>45</v>
      </c>
      <c r="C31" s="2" t="s">
        <v>26</v>
      </c>
      <c r="D31" s="4">
        <v>51840</v>
      </c>
      <c r="E31" s="20">
        <f>D31</f>
        <v>51840</v>
      </c>
      <c r="F31" s="12">
        <v>1</v>
      </c>
    </row>
    <row r="32" spans="1:6" x14ac:dyDescent="0.25">
      <c r="A32" s="5" t="s">
        <v>1</v>
      </c>
      <c r="B32" s="1" t="s">
        <v>45</v>
      </c>
      <c r="C32" s="2" t="s">
        <v>27</v>
      </c>
      <c r="D32" s="4">
        <v>15912</v>
      </c>
      <c r="E32" s="16">
        <v>13824</v>
      </c>
      <c r="F32" s="12">
        <f>E32/D32</f>
        <v>0.86877828054298645</v>
      </c>
    </row>
    <row r="33" spans="1:6" x14ac:dyDescent="0.25">
      <c r="A33" s="5" t="s">
        <v>1</v>
      </c>
      <c r="B33" s="1" t="s">
        <v>45</v>
      </c>
      <c r="C33" s="2" t="s">
        <v>28</v>
      </c>
      <c r="D33" s="4">
        <v>46872</v>
      </c>
      <c r="E33" s="16">
        <v>35924</v>
      </c>
      <c r="F33" s="12">
        <f>E33/D33</f>
        <v>0.76642771804062126</v>
      </c>
    </row>
    <row r="34" spans="1:6" x14ac:dyDescent="0.25">
      <c r="A34" s="5" t="s">
        <v>1</v>
      </c>
      <c r="B34" s="1" t="s">
        <v>45</v>
      </c>
      <c r="C34" s="2" t="s">
        <v>29</v>
      </c>
      <c r="D34" s="4">
        <v>109672</v>
      </c>
      <c r="E34" s="16">
        <v>103333.2</v>
      </c>
      <c r="F34" s="12">
        <f>E34/D34</f>
        <v>0.94220220293238011</v>
      </c>
    </row>
    <row r="35" spans="1:6" x14ac:dyDescent="0.25">
      <c r="A35" s="5" t="s">
        <v>1</v>
      </c>
      <c r="B35" s="1" t="s">
        <v>45</v>
      </c>
      <c r="C35" s="2" t="s">
        <v>44</v>
      </c>
      <c r="D35" s="4">
        <v>21384</v>
      </c>
      <c r="E35" s="20">
        <f>D35</f>
        <v>21384</v>
      </c>
      <c r="F35" s="12">
        <v>1</v>
      </c>
    </row>
    <row r="36" spans="1:6" x14ac:dyDescent="0.25">
      <c r="A36" s="5" t="s">
        <v>1</v>
      </c>
      <c r="B36" s="1" t="s">
        <v>45</v>
      </c>
      <c r="C36" s="2" t="s">
        <v>30</v>
      </c>
      <c r="D36" s="4">
        <v>35597.599999999999</v>
      </c>
      <c r="E36" s="16">
        <v>14660.72</v>
      </c>
      <c r="F36" s="12">
        <f>E36/D36</f>
        <v>0.41184574240960065</v>
      </c>
    </row>
    <row r="37" spans="1:6" x14ac:dyDescent="0.25">
      <c r="A37" s="5" t="s">
        <v>1</v>
      </c>
      <c r="B37" s="1" t="s">
        <v>45</v>
      </c>
      <c r="C37" s="2" t="s">
        <v>31</v>
      </c>
      <c r="D37" s="4">
        <v>84580</v>
      </c>
      <c r="E37" s="16">
        <v>79560.600000000006</v>
      </c>
      <c r="F37" s="12">
        <f>E37/D37</f>
        <v>0.94065500118231271</v>
      </c>
    </row>
    <row r="38" spans="1:6" x14ac:dyDescent="0.25">
      <c r="A38" s="5" t="s">
        <v>1</v>
      </c>
      <c r="B38" s="1" t="s">
        <v>45</v>
      </c>
      <c r="C38" s="2" t="s">
        <v>32</v>
      </c>
      <c r="D38" s="4">
        <v>59881.599999999999</v>
      </c>
      <c r="E38" s="16">
        <v>48000</v>
      </c>
      <c r="F38" s="12">
        <f>E38/D38</f>
        <v>0.80158178806177527</v>
      </c>
    </row>
    <row r="39" spans="1:6" x14ac:dyDescent="0.25">
      <c r="A39" s="5" t="s">
        <v>1</v>
      </c>
      <c r="B39" s="1" t="s">
        <v>45</v>
      </c>
      <c r="C39" s="2" t="s">
        <v>33</v>
      </c>
      <c r="D39" s="4">
        <v>18564</v>
      </c>
      <c r="E39" s="20">
        <f>D39</f>
        <v>18564</v>
      </c>
      <c r="F39" s="12">
        <v>1</v>
      </c>
    </row>
    <row r="40" spans="1:6" x14ac:dyDescent="0.25">
      <c r="A40" s="5" t="s">
        <v>1</v>
      </c>
      <c r="B40" s="1" t="s">
        <v>45</v>
      </c>
      <c r="C40" s="2" t="s">
        <v>34</v>
      </c>
      <c r="D40" s="4">
        <v>11918.4</v>
      </c>
      <c r="E40" s="20">
        <f t="shared" ref="E40:E50" si="1">D40</f>
        <v>11918.4</v>
      </c>
      <c r="F40" s="12">
        <v>1</v>
      </c>
    </row>
    <row r="41" spans="1:6" x14ac:dyDescent="0.25">
      <c r="A41" s="5" t="s">
        <v>1</v>
      </c>
      <c r="B41" s="1" t="s">
        <v>45</v>
      </c>
      <c r="C41" s="2" t="s">
        <v>53</v>
      </c>
      <c r="D41" s="4">
        <v>9880</v>
      </c>
      <c r="E41" s="20">
        <f t="shared" si="1"/>
        <v>9880</v>
      </c>
      <c r="F41" s="12">
        <v>1</v>
      </c>
    </row>
    <row r="42" spans="1:6" x14ac:dyDescent="0.25">
      <c r="A42" s="5" t="s">
        <v>1</v>
      </c>
      <c r="B42" s="1" t="s">
        <v>45</v>
      </c>
      <c r="C42" s="2" t="s">
        <v>35</v>
      </c>
      <c r="D42" s="4">
        <v>27404</v>
      </c>
      <c r="E42" s="20">
        <f t="shared" si="1"/>
        <v>27404</v>
      </c>
      <c r="F42" s="12">
        <v>1</v>
      </c>
    </row>
    <row r="43" spans="1:6" x14ac:dyDescent="0.25">
      <c r="A43" s="5" t="s">
        <v>1</v>
      </c>
      <c r="B43" s="1" t="s">
        <v>45</v>
      </c>
      <c r="C43" s="2" t="s">
        <v>36</v>
      </c>
      <c r="D43" s="4">
        <v>36108</v>
      </c>
      <c r="E43" s="20">
        <f t="shared" si="1"/>
        <v>36108</v>
      </c>
      <c r="F43" s="12">
        <v>1</v>
      </c>
    </row>
    <row r="44" spans="1:6" x14ac:dyDescent="0.25">
      <c r="A44" s="5" t="s">
        <v>1</v>
      </c>
      <c r="B44" s="1" t="s">
        <v>45</v>
      </c>
      <c r="C44" s="2" t="s">
        <v>37</v>
      </c>
      <c r="D44" s="4">
        <v>52048</v>
      </c>
      <c r="E44" s="16">
        <v>49395.839999999997</v>
      </c>
      <c r="F44" s="12">
        <f>E44/D44</f>
        <v>0.94904395942207187</v>
      </c>
    </row>
    <row r="45" spans="1:6" x14ac:dyDescent="0.25">
      <c r="A45" s="5" t="s">
        <v>1</v>
      </c>
      <c r="B45" s="1" t="s">
        <v>45</v>
      </c>
      <c r="C45" s="2" t="s">
        <v>54</v>
      </c>
      <c r="D45" s="4">
        <v>46546.400000000001</v>
      </c>
      <c r="E45" s="20">
        <f t="shared" si="1"/>
        <v>46546.400000000001</v>
      </c>
      <c r="F45" s="12">
        <v>1</v>
      </c>
    </row>
    <row r="46" spans="1:6" x14ac:dyDescent="0.25">
      <c r="A46" s="5" t="s">
        <v>1</v>
      </c>
      <c r="B46" s="1" t="s">
        <v>45</v>
      </c>
      <c r="C46" s="2" t="s">
        <v>38</v>
      </c>
      <c r="D46" s="4">
        <v>19872</v>
      </c>
      <c r="E46" s="20">
        <f t="shared" si="1"/>
        <v>19872</v>
      </c>
      <c r="F46" s="12">
        <v>1</v>
      </c>
    </row>
    <row r="47" spans="1:6" x14ac:dyDescent="0.25">
      <c r="A47" s="5" t="s">
        <v>1</v>
      </c>
      <c r="B47" s="1" t="s">
        <v>45</v>
      </c>
      <c r="C47" s="2" t="s">
        <v>39</v>
      </c>
      <c r="D47" s="4">
        <v>14516</v>
      </c>
      <c r="E47" s="20">
        <f t="shared" si="1"/>
        <v>14516</v>
      </c>
      <c r="F47" s="12">
        <v>1</v>
      </c>
    </row>
    <row r="48" spans="1:6" x14ac:dyDescent="0.25">
      <c r="A48" s="5" t="s">
        <v>1</v>
      </c>
      <c r="B48" s="1" t="s">
        <v>45</v>
      </c>
      <c r="C48" s="2" t="s">
        <v>40</v>
      </c>
      <c r="D48" s="4">
        <v>33465.599999999999</v>
      </c>
      <c r="E48" s="20">
        <f t="shared" si="1"/>
        <v>33465.599999999999</v>
      </c>
      <c r="F48" s="12">
        <v>1</v>
      </c>
    </row>
    <row r="49" spans="1:6" x14ac:dyDescent="0.25">
      <c r="A49" s="5" t="s">
        <v>1</v>
      </c>
      <c r="B49" s="1" t="s">
        <v>45</v>
      </c>
      <c r="C49" s="2" t="s">
        <v>41</v>
      </c>
      <c r="D49" s="4">
        <v>44240</v>
      </c>
      <c r="E49" s="20">
        <f t="shared" si="1"/>
        <v>44240</v>
      </c>
      <c r="F49" s="12">
        <v>1</v>
      </c>
    </row>
    <row r="50" spans="1:6" x14ac:dyDescent="0.25">
      <c r="A50" s="5" t="s">
        <v>1</v>
      </c>
      <c r="B50" s="1" t="s">
        <v>45</v>
      </c>
      <c r="C50" s="2" t="s">
        <v>42</v>
      </c>
      <c r="D50" s="4">
        <v>31756</v>
      </c>
      <c r="E50" s="20">
        <f t="shared" si="1"/>
        <v>31756</v>
      </c>
      <c r="F50" s="12">
        <v>1</v>
      </c>
    </row>
    <row r="51" spans="1:6" ht="15.75" x14ac:dyDescent="0.25">
      <c r="A51" s="13" t="s">
        <v>1</v>
      </c>
      <c r="B51" s="13" t="s">
        <v>45</v>
      </c>
      <c r="C51" s="13" t="s">
        <v>43</v>
      </c>
      <c r="D51" s="14">
        <v>2521380</v>
      </c>
      <c r="E51" s="17">
        <f>SUM(E2:E50)</f>
        <v>2117869.5200000005</v>
      </c>
      <c r="F51" s="15">
        <f>E51/D51</f>
        <v>0.83996443217603078</v>
      </c>
    </row>
  </sheetData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Compras Actualizada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gfc_alejandro</dc:creator>
  <cp:keywords/>
  <dc:description/>
  <cp:lastModifiedBy>Rosy DeLeon</cp:lastModifiedBy>
  <cp:revision/>
  <dcterms:created xsi:type="dcterms:W3CDTF">2021-01-25T15:01:02Z</dcterms:created>
  <dcterms:modified xsi:type="dcterms:W3CDTF">2023-02-16T19:32:04Z</dcterms:modified>
  <cp:category/>
  <cp:contentStatus/>
</cp:coreProperties>
</file>