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https://insaforp-my.sharepoint.com/personal/rdeleon_insaforp_org_sv/Documents/Oficial de Informacion/"/>
    </mc:Choice>
  </mc:AlternateContent>
  <xr:revisionPtr revIDLastSave="0" documentId="8_{A7121D59-7083-4176-A72D-65E1055DC85A}" xr6:coauthVersionLast="47" xr6:coauthVersionMax="47" xr10:uidLastSave="{00000000-0000-0000-0000-000000000000}"/>
  <bookViews>
    <workbookView xWindow="-120" yWindow="-120" windowWidth="29040" windowHeight="15840" xr2:uid="{00000000-000D-0000-FFFF-FFFF00000000}"/>
  </bookViews>
  <sheets>
    <sheet name="Sheet" sheetId="1" r:id="rId1"/>
  </sheets>
  <definedNames>
    <definedName name="_xlnm._FilterDatabase" localSheetId="0" hidden="1">Sheet!$A$4:$E$4</definedName>
    <definedName name="_xlnm.Print_Titles" localSheetId="0">Sheet!$1:$4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3" i="1" l="1"/>
  <c r="C63" i="1"/>
  <c r="E47" i="1"/>
  <c r="E19" i="1"/>
  <c r="E28" i="1"/>
  <c r="E24" i="1"/>
  <c r="E30" i="1"/>
  <c r="E26" i="1"/>
  <c r="E27" i="1"/>
  <c r="E52" i="1"/>
  <c r="E60" i="1"/>
  <c r="E48" i="1"/>
  <c r="E18" i="1"/>
  <c r="E55" i="1"/>
  <c r="E14" i="1"/>
  <c r="E44" i="1"/>
  <c r="E56" i="1"/>
  <c r="E9" i="1"/>
  <c r="E35" i="1"/>
  <c r="E50" i="1"/>
  <c r="E41" i="1"/>
  <c r="E10" i="1"/>
  <c r="E23" i="1"/>
  <c r="E39" i="1"/>
  <c r="E42" i="1"/>
  <c r="E40" i="1"/>
  <c r="E51" i="1"/>
  <c r="E34" i="1"/>
  <c r="E16" i="1"/>
  <c r="E15" i="1"/>
  <c r="E37" i="1"/>
  <c r="E32" i="1"/>
  <c r="E46" i="1"/>
  <c r="E45" i="1"/>
  <c r="E54" i="1"/>
  <c r="E8" i="1"/>
  <c r="E12" i="1"/>
  <c r="E49" i="1"/>
  <c r="E43" i="1"/>
  <c r="E38" i="1"/>
  <c r="E13" i="1"/>
  <c r="E5" i="1"/>
  <c r="E62" i="1"/>
  <c r="E29" i="1"/>
  <c r="E22" i="1"/>
  <c r="E59" i="1"/>
  <c r="E20" i="1"/>
  <c r="E36" i="1"/>
  <c r="E61" i="1"/>
  <c r="E57" i="1"/>
  <c r="E31" i="1"/>
  <c r="E53" i="1"/>
  <c r="E25" i="1"/>
  <c r="E6" i="1"/>
  <c r="E17" i="1"/>
  <c r="E58" i="1"/>
  <c r="E21" i="1"/>
  <c r="E33" i="1"/>
  <c r="E11" i="1"/>
  <c r="E7" i="1"/>
  <c r="E63" i="1" l="1"/>
</calcChain>
</file>

<file path=xl/sharedStrings.xml><?xml version="1.0" encoding="utf-8"?>
<sst xmlns="http://schemas.openxmlformats.org/spreadsheetml/2006/main" count="65" uniqueCount="65">
  <si>
    <t>Total General</t>
  </si>
  <si>
    <t>Monto Ejecutado</t>
  </si>
  <si>
    <t>% ejecucion Monto</t>
  </si>
  <si>
    <t>ARTURO ANTONIO CIENFUEGOS VELAZQUEZ</t>
  </si>
  <si>
    <t>ASTRID MARCELA CARRILLO DE ALEGRIA</t>
  </si>
  <si>
    <t>BEATRIZ CARLOTA WALO ESTEVEZ</t>
  </si>
  <si>
    <t>DANY ERNALDO MARTINEZ PEREZ</t>
  </si>
  <si>
    <t>ELIOTY GIUSEPPE REYES CARRANZA</t>
  </si>
  <si>
    <t>ENILSON MAXIMILIANO TEJADA ZALDAÑA</t>
  </si>
  <si>
    <t>ERNESTO ALONSO GARCÍA</t>
  </si>
  <si>
    <t>FRANCISCO JAVIER LLORT MORALES</t>
  </si>
  <si>
    <t>JOSE ALFREDO MONGE HERRERA</t>
  </si>
  <si>
    <t>JOSE BERNARDO LUNA ZELAYA</t>
  </si>
  <si>
    <t>LEON LISANDRO MILIAN DUEÑAS</t>
  </si>
  <si>
    <t>LUIS ROGELIO MIRANDA KHALIL</t>
  </si>
  <si>
    <t>MAURICIO ANTONIO URRUTIA VASQUEZ</t>
  </si>
  <si>
    <t>MAYTE VILANOVA DE GOMEZ</t>
  </si>
  <si>
    <t>OSCAR ANTONIO ZAMORA TOBAR</t>
  </si>
  <si>
    <t>REYNALDO ALEXANDER VALLEJO MONGE</t>
  </si>
  <si>
    <t>RODRIGO ALFONSO NERIO LEON</t>
  </si>
  <si>
    <t>ROMEL GIOVANNI CUESTAS PACHECO</t>
  </si>
  <si>
    <t>SONIA MARGARITA ANAYA IRAHETA</t>
  </si>
  <si>
    <t>WILFREDO MOLINA MENDOZA</t>
  </si>
  <si>
    <t>WULIAN ALEXANDER DE LEON RIVAS</t>
  </si>
  <si>
    <t>Proveedor</t>
  </si>
  <si>
    <t>Monto Adjudicado 90% (USD$)</t>
  </si>
  <si>
    <t>LP 01/2022: “SERVICIOS DE CAPACITACIÓN PARA ATENDER DEMANDAS DE CAPACITACIÓN DE LAS EMPRESAS, EN EL MARCO DE LA FORMACIÓN CONTINUA, MEDIANTE LA MODALIDAD DE COMPRA DE HORAS DE CAPACITACIÓN PARA LA EJECUCIÓN DE CURSOS CERRADOS”</t>
  </si>
  <si>
    <t>ASESORES PARA EL DESARROLLO LOCAL, S.A. DE C.V.</t>
  </si>
  <si>
    <t>ASESORES PROFESIONALES EN SALUD Y SEGURIDAD INDUSTRIAL, S.A. DE C.V.</t>
  </si>
  <si>
    <t>ASESORES Y CONSULTORES EN COMERCIO EXTERIOR, S.A. DE C.V.</t>
  </si>
  <si>
    <t>B&amp;B PRODUCTOS Y SERVICIOS, S.A DE C.V.</t>
  </si>
  <si>
    <t>CAMARA DE COMERCIO E INDUSTRIA DE EL SALVADOR</t>
  </si>
  <si>
    <t>CAMARA DE LA INDUSTRIA TEXTIL, CONFECCION Y ZONAS FRANCAS DE EL SALVADOR</t>
  </si>
  <si>
    <t>CAPITAL HUMANO EMPRESARIAL, S.A. DE C.V.</t>
  </si>
  <si>
    <t>CENTRO DE FORMACIÓN PARA LA SUPERACIÓN INTEGRAL, S.A. DE C.V.</t>
  </si>
  <si>
    <t>CODEHPSAL, R. A. ESQUIVEL Y CIA</t>
  </si>
  <si>
    <t>CONSULTORES EN SISTEMAS EMPRESARIALES S.A. DE C.V.</t>
  </si>
  <si>
    <t>CONSULTORES INTEGRALES - FORMADORES, S.A. DE C.V.</t>
  </si>
  <si>
    <t>CONSULTORES ORGANIZACIONALES ESPECIALIZADOS S.A DE C.V</t>
  </si>
  <si>
    <t>CONSULTORIA Y CAPACITACIONES DIVERSAS, S.A DE C.V.</t>
  </si>
  <si>
    <t>CONTRATACIONES EMPRESARIALES, S.A. DE C.V.</t>
  </si>
  <si>
    <t>CORPORATE SOLUTION, S.A. DE C.V.</t>
  </si>
  <si>
    <t>DESARROLLO GLOBAL, S.A. DE C.V.</t>
  </si>
  <si>
    <t>FORMACION EMPRESARIAL RS, S.A. DE C.V.</t>
  </si>
  <si>
    <t>FORTALECIMIENTO EMPRESARIAL, S.A. DE C.V.</t>
  </si>
  <si>
    <t>FUNDACION ASESORES PARA EL DESARROLLO</t>
  </si>
  <si>
    <t>FUNDACION EMPRESARIAL PARA EL DESARROLLO EDUCATIVO</t>
  </si>
  <si>
    <t>GESTION E INVERSIONES S.A. DE C.V.</t>
  </si>
  <si>
    <t>GRUPO ASESOR DOMINGUEZ SARAVIA, S.A. DE C.V.</t>
  </si>
  <si>
    <t>INGENIERIA, CONSULTORIA Y PROYECTOS, S. A. DE C. V.</t>
  </si>
  <si>
    <t>INTERNATIONAL QUALITY MANAGEMENT, S.A. DE C.V.</t>
  </si>
  <si>
    <t>JUAREZ &amp; AUFFRET ASESORES DE EMPRESAS S.A. DE C.V.</t>
  </si>
  <si>
    <t>PROSPECTIVA ROI &amp; ACTION, S.A. DE C.V.</t>
  </si>
  <si>
    <t>R.&amp; G CONSULTING GROUP, S.A. DE C.V.</t>
  </si>
  <si>
    <t>REINVENTUS, S.A. DE C.V.</t>
  </si>
  <si>
    <t>S &amp; S CONSULTORES EN DESARROLLO HUMANO S.A DE C.V</t>
  </si>
  <si>
    <t>SALUD OCUPACIONAL, EL SALVADOR, S.A. DE C.V.</t>
  </si>
  <si>
    <t>SERVICIOS DE PREVENCIÓN DE RIESGOS OCUPACIONALES, S.A. DE C.V.</t>
  </si>
  <si>
    <t>SOLUCIONES CONSULTING, S.A. DE C.V.</t>
  </si>
  <si>
    <t>STRATEGIC IDEAS, S.A. DE C.V.</t>
  </si>
  <si>
    <t>TALENTO HUMANO, S.A. DE C.V.</t>
  </si>
  <si>
    <t>UNIVERSIDAD CAPITAN GENERAL GERARDO BARRIOS</t>
  </si>
  <si>
    <t>V &amp; M QUALITY, S.A. DE C.V.</t>
  </si>
  <si>
    <t>YANCOR, S.A. DE C.V.</t>
  </si>
  <si>
    <t>N°   Corr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</si>
</sst>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440A]#,##0.00;\-[$$-440A]#,##0.00;[$$-440A]#,##0.00;@"/>
    <numFmt numFmtId="165" formatCode="#,##0.00\ %"/>
    <numFmt numFmtId="166" formatCode="0000\-000000\-000\-0"/>
    <numFmt numFmtId="167" formatCode="#,##0_ ;\-#,##0\ "/>
  </numFmts>
  <fonts count="7" x14ac:knownFonts="1">
    <font>
      <sz val="11"/>
      <color theme="1"/>
      <name val="Calibri"/>
      <family val="2"/>
      <scheme val="minor"/>
    </font>
    <font>
      <sz val="11"/>
      <color theme="1"/>
      <name val="Calibri"/>
      <family val="2"/>
      <scheme val="minor"/>
    </font>
    <font>
      <sz val="11"/>
      <color indexed="8"/>
      <name val="Calibri"/>
      <family val="2"/>
    </font>
    <font>
      <b/>
      <sz val="9"/>
      <color indexed="8"/>
      <name val="Verdana"/>
      <family val="2"/>
    </font>
    <font>
      <b/>
      <sz val="10"/>
      <color theme="1"/>
      <name val="Verdana"/>
      <family val="2"/>
    </font>
    <font>
      <sz val="8"/>
      <color rgb="FF000000"/>
      <name val="Verdana"/>
      <family val="2"/>
    </font>
    <font>
      <b/>
      <sz val="8"/>
      <color rgb="FF000000"/>
      <name val="Verdana"/>
      <family val="2"/>
    </font>
  </fonts>
  <fills count="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25">
    <xf numFmtId="0" fontId="0" fillId="0" borderId="0" xfId="0"/>
    <xf numFmtId="0" fontId="4" fillId="0" borderId="0" xfId="0" applyFont="1" applyAlignment="1">
      <alignment wrapText="1"/>
    </xf>
    <xf numFmtId="166" fontId="5" fillId="2" borderId="2" xfId="0" applyNumberFormat="1" applyFont="1" applyFill="1" applyBorder="1" applyAlignment="1">
      <alignment horizontal="left" vertical="center" wrapText="1"/>
    </xf>
    <xf numFmtId="44" fontId="5" fillId="2" borderId="2" xfId="1" applyFont="1" applyFill="1" applyBorder="1" applyAlignment="1">
      <alignment horizontal="left" vertical="center" wrapText="1"/>
    </xf>
    <xf numFmtId="167" fontId="5" fillId="2" borderId="2" xfId="1" applyNumberFormat="1" applyFont="1" applyFill="1" applyBorder="1" applyAlignment="1">
      <alignment horizontal="center" vertical="center" wrapText="1"/>
    </xf>
    <xf numFmtId="10" fontId="5" fillId="2" borderId="2" xfId="2" applyNumberFormat="1" applyFont="1" applyFill="1" applyBorder="1" applyAlignment="1">
      <alignment horizontal="right" vertical="center" wrapText="1"/>
    </xf>
    <xf numFmtId="0" fontId="0" fillId="0" borderId="0" xfId="0" applyFont="1" applyBorder="1"/>
    <xf numFmtId="164" fontId="0" fillId="0" borderId="0" xfId="0" applyNumberFormat="1" applyFont="1" applyBorder="1"/>
    <xf numFmtId="165" fontId="0" fillId="0" borderId="0" xfId="0" applyNumberFormat="1" applyFont="1" applyBorder="1"/>
    <xf numFmtId="0" fontId="0" fillId="0" borderId="0" xfId="0" applyBorder="1"/>
    <xf numFmtId="0" fontId="0" fillId="0" borderId="3" xfId="0" applyFont="1" applyBorder="1"/>
    <xf numFmtId="0" fontId="3" fillId="3" borderId="1" xfId="3" applyFont="1" applyFill="1" applyBorder="1" applyAlignment="1">
      <alignment horizontal="center" vertical="center" wrapText="1"/>
    </xf>
    <xf numFmtId="44" fontId="3" fillId="3" borderId="1" xfId="1" applyFont="1" applyFill="1" applyBorder="1" applyAlignment="1">
      <alignment horizontal="center" vertical="center" wrapText="1"/>
    </xf>
    <xf numFmtId="44" fontId="5" fillId="0" borderId="2" xfId="1" applyFont="1" applyFill="1" applyBorder="1" applyAlignment="1">
      <alignment horizontal="left" vertical="center" wrapText="1"/>
    </xf>
    <xf numFmtId="166" fontId="5" fillId="0" borderId="2" xfId="0" applyNumberFormat="1" applyFont="1" applyFill="1" applyBorder="1" applyAlignment="1">
      <alignment horizontal="left" vertical="center" wrapText="1"/>
    </xf>
    <xf numFmtId="44" fontId="3" fillId="3" borderId="4" xfId="1" applyFont="1" applyFill="1" applyBorder="1" applyAlignment="1">
      <alignment horizontal="center" vertical="center" wrapText="1"/>
    </xf>
    <xf numFmtId="167" fontId="5" fillId="2" borderId="5" xfId="1" applyNumberFormat="1" applyFont="1" applyFill="1" applyBorder="1" applyAlignment="1">
      <alignment horizontal="center" vertical="center" wrapText="1"/>
    </xf>
    <xf numFmtId="166" fontId="5" fillId="2" borderId="5" xfId="0" applyNumberFormat="1" applyFont="1" applyFill="1" applyBorder="1" applyAlignment="1">
      <alignment horizontal="left" vertical="center" wrapText="1"/>
    </xf>
    <xf numFmtId="44" fontId="5" fillId="2" borderId="5" xfId="1" applyFont="1" applyFill="1" applyBorder="1" applyAlignment="1">
      <alignment horizontal="left" vertical="center" wrapText="1"/>
    </xf>
    <xf numFmtId="10" fontId="5" fillId="2" borderId="5" xfId="2" applyNumberFormat="1" applyFont="1" applyFill="1" applyBorder="1" applyAlignment="1">
      <alignment horizontal="right" vertical="center" wrapText="1"/>
    </xf>
    <xf numFmtId="44" fontId="6" fillId="4" borderId="1" xfId="1" applyFont="1" applyFill="1" applyBorder="1" applyAlignment="1">
      <alignment horizontal="left" vertical="center" wrapText="1"/>
    </xf>
    <xf numFmtId="10" fontId="6" fillId="4" borderId="8" xfId="2" applyNumberFormat="1" applyFont="1" applyFill="1" applyBorder="1" applyAlignment="1">
      <alignment horizontal="right" vertical="center" wrapText="1"/>
    </xf>
    <xf numFmtId="166" fontId="6" fillId="4" borderId="6" xfId="0" applyNumberFormat="1" applyFont="1" applyFill="1" applyBorder="1" applyAlignment="1">
      <alignment horizontal="center" vertical="center" wrapText="1"/>
    </xf>
    <xf numFmtId="166" fontId="6" fillId="4" borderId="7" xfId="0" applyNumberFormat="1" applyFont="1" applyFill="1" applyBorder="1" applyAlignment="1">
      <alignment horizontal="center" vertical="center" wrapText="1"/>
    </xf>
    <xf numFmtId="0" fontId="4" fillId="0" borderId="0" xfId="0" applyFont="1" applyBorder="1" applyAlignment="1">
      <alignment horizontal="center" wrapText="1"/>
    </xf>
  </cellXfs>
  <cellStyles count="4">
    <cellStyle name="Moneda" xfId="1" builtinId="4"/>
    <cellStyle name="Normal" xfId="0" builtinId="0"/>
    <cellStyle name="Normal 5" xfId="3" xr:uid="{3EE7CD32-1704-40A4-8C98-816541E8EC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64"/>
  <sheetViews>
    <sheetView tabSelected="1" topLeftCell="A4" zoomScaleNormal="100" workbookViewId="0">
      <pane xSplit="2" topLeftCell="C1" activePane="topRight" state="frozen"/>
      <selection pane="topRight" activeCell="D19" sqref="D19"/>
    </sheetView>
  </sheetViews>
  <sheetFormatPr baseColWidth="10" defaultRowHeight="15" x14ac:dyDescent="0.25"/>
  <cols>
    <col min="1" max="1" width="5.5703125" style="9" customWidth="1"/>
    <col min="2" max="2" width="68.85546875" style="6" customWidth="1"/>
    <col min="3" max="4" width="19.42578125" style="7" customWidth="1"/>
    <col min="5" max="5" width="12.85546875" style="8" customWidth="1"/>
    <col min="6" max="16384" width="11.42578125" style="9"/>
  </cols>
  <sheetData>
    <row r="1" spans="1:9" customFormat="1" ht="27.75" customHeight="1" x14ac:dyDescent="0.25">
      <c r="A1" s="24" t="s">
        <v>26</v>
      </c>
      <c r="B1" s="24"/>
      <c r="C1" s="24"/>
      <c r="D1" s="24"/>
      <c r="E1" s="24"/>
      <c r="F1" s="1"/>
      <c r="G1" s="1"/>
      <c r="H1" s="1"/>
      <c r="I1" s="1"/>
    </row>
    <row r="2" spans="1:9" customFormat="1" ht="12" customHeight="1" x14ac:dyDescent="0.25">
      <c r="A2" s="24"/>
      <c r="B2" s="24"/>
      <c r="C2" s="24"/>
      <c r="D2" s="24"/>
      <c r="E2" s="24"/>
      <c r="F2" s="1"/>
      <c r="G2" s="1"/>
      <c r="H2" s="1"/>
      <c r="I2" s="1"/>
    </row>
    <row r="3" spans="1:9" customFormat="1" ht="6.75" customHeight="1" x14ac:dyDescent="0.25">
      <c r="B3" s="10"/>
      <c r="C3" s="10"/>
      <c r="D3" s="10"/>
      <c r="E3" s="10"/>
    </row>
    <row r="4" spans="1:9" customFormat="1" ht="34.5" thickBot="1" x14ac:dyDescent="0.3">
      <c r="A4" s="15" t="s">
        <v>64</v>
      </c>
      <c r="B4" s="11" t="s">
        <v>24</v>
      </c>
      <c r="C4" s="12" t="s">
        <v>25</v>
      </c>
      <c r="D4" s="11" t="s">
        <v>1</v>
      </c>
      <c r="E4" s="11" t="s">
        <v>2</v>
      </c>
    </row>
    <row r="5" spans="1:9" customFormat="1" ht="15.75" thickTop="1" x14ac:dyDescent="0.25">
      <c r="A5" s="4">
        <v>1</v>
      </c>
      <c r="B5" s="2" t="s">
        <v>6</v>
      </c>
      <c r="C5" s="3">
        <v>20250</v>
      </c>
      <c r="D5" s="3">
        <v>19980</v>
      </c>
      <c r="E5" s="5">
        <f t="shared" ref="E5:E36" si="0">+D5/C5</f>
        <v>0.98666666666666669</v>
      </c>
    </row>
    <row r="6" spans="1:9" customFormat="1" x14ac:dyDescent="0.25">
      <c r="A6" s="4">
        <v>2</v>
      </c>
      <c r="B6" s="2" t="s">
        <v>5</v>
      </c>
      <c r="C6" s="3">
        <v>10126.799999999999</v>
      </c>
      <c r="D6" s="3">
        <v>9316.7999999999993</v>
      </c>
      <c r="E6" s="5">
        <f t="shared" si="0"/>
        <v>0.92001421969427655</v>
      </c>
    </row>
    <row r="7" spans="1:9" customFormat="1" x14ac:dyDescent="0.25">
      <c r="A7" s="4">
        <v>3</v>
      </c>
      <c r="B7" s="2" t="s">
        <v>3</v>
      </c>
      <c r="C7" s="3">
        <v>7560</v>
      </c>
      <c r="D7" s="3">
        <v>7560</v>
      </c>
      <c r="E7" s="5">
        <f t="shared" si="0"/>
        <v>1</v>
      </c>
    </row>
    <row r="8" spans="1:9" customFormat="1" x14ac:dyDescent="0.25">
      <c r="A8" s="4">
        <v>4</v>
      </c>
      <c r="B8" s="2" t="s">
        <v>44</v>
      </c>
      <c r="C8" s="3">
        <v>75276</v>
      </c>
      <c r="D8" s="3">
        <v>62668.800000000003</v>
      </c>
      <c r="E8" s="5">
        <f t="shared" si="0"/>
        <v>0.83252032520325203</v>
      </c>
    </row>
    <row r="9" spans="1:9" customFormat="1" x14ac:dyDescent="0.25">
      <c r="A9" s="4">
        <v>5</v>
      </c>
      <c r="B9" s="2" t="s">
        <v>54</v>
      </c>
      <c r="C9" s="3">
        <v>40131</v>
      </c>
      <c r="D9" s="3">
        <v>39816</v>
      </c>
      <c r="E9" s="5">
        <f t="shared" si="0"/>
        <v>0.99215070643642067</v>
      </c>
    </row>
    <row r="10" spans="1:9" customFormat="1" x14ac:dyDescent="0.25">
      <c r="A10" s="4">
        <v>6</v>
      </c>
      <c r="B10" s="2" t="s">
        <v>16</v>
      </c>
      <c r="C10" s="3">
        <v>13227.3</v>
      </c>
      <c r="D10" s="3">
        <v>12916.8</v>
      </c>
      <c r="E10" s="5">
        <f t="shared" si="0"/>
        <v>0.97652582159624413</v>
      </c>
    </row>
    <row r="11" spans="1:9" customFormat="1" x14ac:dyDescent="0.25">
      <c r="A11" s="4">
        <v>7</v>
      </c>
      <c r="B11" s="2" t="s">
        <v>27</v>
      </c>
      <c r="C11" s="3">
        <v>9009</v>
      </c>
      <c r="D11" s="3">
        <v>7761.6</v>
      </c>
      <c r="E11" s="5">
        <f t="shared" si="0"/>
        <v>0.86153846153846159</v>
      </c>
    </row>
    <row r="12" spans="1:9" customFormat="1" x14ac:dyDescent="0.25">
      <c r="A12" s="4">
        <v>8</v>
      </c>
      <c r="B12" s="2" t="s">
        <v>43</v>
      </c>
      <c r="C12" s="3">
        <v>48960</v>
      </c>
      <c r="D12" s="13">
        <v>48960</v>
      </c>
      <c r="E12" s="5">
        <f t="shared" si="0"/>
        <v>1</v>
      </c>
    </row>
    <row r="13" spans="1:9" customFormat="1" x14ac:dyDescent="0.25">
      <c r="A13" s="4">
        <v>9</v>
      </c>
      <c r="B13" s="2" t="s">
        <v>42</v>
      </c>
      <c r="C13" s="3">
        <v>72061.2</v>
      </c>
      <c r="D13" s="3">
        <v>71755.199999999997</v>
      </c>
      <c r="E13" s="5">
        <f t="shared" si="0"/>
        <v>0.99575360943198277</v>
      </c>
    </row>
    <row r="14" spans="1:9" customFormat="1" x14ac:dyDescent="0.25">
      <c r="A14" s="4">
        <v>10</v>
      </c>
      <c r="B14" s="2" t="s">
        <v>20</v>
      </c>
      <c r="C14" s="3">
        <v>24975</v>
      </c>
      <c r="D14" s="3">
        <v>24508.799999999999</v>
      </c>
      <c r="E14" s="5">
        <f t="shared" si="0"/>
        <v>0.98133333333333328</v>
      </c>
    </row>
    <row r="15" spans="1:9" customFormat="1" x14ac:dyDescent="0.25">
      <c r="A15" s="4">
        <v>11</v>
      </c>
      <c r="B15" s="2" t="s">
        <v>49</v>
      </c>
      <c r="C15" s="3">
        <v>22140</v>
      </c>
      <c r="D15" s="3">
        <v>20664</v>
      </c>
      <c r="E15" s="5">
        <f t="shared" si="0"/>
        <v>0.93333333333333335</v>
      </c>
    </row>
    <row r="16" spans="1:9" customFormat="1" x14ac:dyDescent="0.25">
      <c r="A16" s="4">
        <v>12</v>
      </c>
      <c r="B16" s="2" t="s">
        <v>50</v>
      </c>
      <c r="C16" s="3">
        <v>53012.7</v>
      </c>
      <c r="D16" s="3">
        <v>1051.2</v>
      </c>
      <c r="E16" s="5">
        <f t="shared" si="0"/>
        <v>1.9829210736295268E-2</v>
      </c>
    </row>
    <row r="17" spans="1:5" customFormat="1" x14ac:dyDescent="0.25">
      <c r="A17" s="4">
        <v>13</v>
      </c>
      <c r="B17" s="2" t="s">
        <v>30</v>
      </c>
      <c r="C17" s="3">
        <v>59805.9</v>
      </c>
      <c r="D17" s="3">
        <v>17287.2</v>
      </c>
      <c r="E17" s="5">
        <f t="shared" si="0"/>
        <v>0.28905509322658801</v>
      </c>
    </row>
    <row r="18" spans="1:5" customFormat="1" x14ac:dyDescent="0.25">
      <c r="A18" s="4">
        <v>14</v>
      </c>
      <c r="B18" s="2" t="s">
        <v>56</v>
      </c>
      <c r="C18" s="3">
        <v>31500</v>
      </c>
      <c r="D18" s="3">
        <v>31248</v>
      </c>
      <c r="E18" s="5">
        <f t="shared" si="0"/>
        <v>0.99199999999999999</v>
      </c>
    </row>
    <row r="19" spans="1:5" customFormat="1" x14ac:dyDescent="0.25">
      <c r="A19" s="4">
        <v>15</v>
      </c>
      <c r="B19" s="2" t="s">
        <v>23</v>
      </c>
      <c r="C19" s="3">
        <v>19237.5</v>
      </c>
      <c r="D19" s="3">
        <v>17820</v>
      </c>
      <c r="E19" s="5">
        <f t="shared" si="0"/>
        <v>0.9263157894736842</v>
      </c>
    </row>
    <row r="20" spans="1:5" customFormat="1" x14ac:dyDescent="0.25">
      <c r="A20" s="4">
        <v>16</v>
      </c>
      <c r="B20" s="2" t="s">
        <v>37</v>
      </c>
      <c r="C20" s="3">
        <v>99864</v>
      </c>
      <c r="D20" s="3">
        <v>95133.6</v>
      </c>
      <c r="E20" s="5">
        <f t="shared" si="0"/>
        <v>0.9526315789473685</v>
      </c>
    </row>
    <row r="21" spans="1:5" customFormat="1" x14ac:dyDescent="0.25">
      <c r="A21" s="4">
        <v>17</v>
      </c>
      <c r="B21" s="2" t="s">
        <v>29</v>
      </c>
      <c r="C21" s="3">
        <v>56448</v>
      </c>
      <c r="D21" s="3">
        <v>55584</v>
      </c>
      <c r="E21" s="5">
        <f t="shared" si="0"/>
        <v>0.98469387755102045</v>
      </c>
    </row>
    <row r="22" spans="1:5" customFormat="1" x14ac:dyDescent="0.25">
      <c r="A22" s="4">
        <v>18</v>
      </c>
      <c r="B22" s="2" t="s">
        <v>39</v>
      </c>
      <c r="C22" s="3">
        <v>2160</v>
      </c>
      <c r="D22" s="3">
        <v>2160</v>
      </c>
      <c r="E22" s="5">
        <f t="shared" si="0"/>
        <v>1</v>
      </c>
    </row>
    <row r="23" spans="1:5" customFormat="1" x14ac:dyDescent="0.25">
      <c r="A23" s="4">
        <v>19</v>
      </c>
      <c r="B23" s="2" t="s">
        <v>15</v>
      </c>
      <c r="C23" s="3">
        <v>15120</v>
      </c>
      <c r="D23" s="3">
        <v>14976</v>
      </c>
      <c r="E23" s="5">
        <f t="shared" si="0"/>
        <v>0.99047619047619051</v>
      </c>
    </row>
    <row r="24" spans="1:5" customFormat="1" x14ac:dyDescent="0.25">
      <c r="A24" s="4">
        <v>20</v>
      </c>
      <c r="B24" s="2" t="s">
        <v>62</v>
      </c>
      <c r="C24" s="3">
        <v>61077.599999999999</v>
      </c>
      <c r="D24" s="3">
        <v>56356.2</v>
      </c>
      <c r="E24" s="5">
        <f t="shared" si="0"/>
        <v>0.92269833785217492</v>
      </c>
    </row>
    <row r="25" spans="1:5" customFormat="1" x14ac:dyDescent="0.25">
      <c r="A25" s="4">
        <v>21</v>
      </c>
      <c r="B25" s="14" t="s">
        <v>31</v>
      </c>
      <c r="C25" s="13">
        <v>38188.800000000003</v>
      </c>
      <c r="D25" s="13">
        <v>31737.599999999999</v>
      </c>
      <c r="E25" s="5">
        <f t="shared" si="0"/>
        <v>0.83107088989441924</v>
      </c>
    </row>
    <row r="26" spans="1:5" customFormat="1" x14ac:dyDescent="0.25">
      <c r="A26" s="4">
        <v>22</v>
      </c>
      <c r="B26" s="2" t="s">
        <v>60</v>
      </c>
      <c r="C26" s="3">
        <v>38727</v>
      </c>
      <c r="D26" s="3">
        <v>32076</v>
      </c>
      <c r="E26" s="5">
        <f t="shared" si="0"/>
        <v>0.82825935393911221</v>
      </c>
    </row>
    <row r="27" spans="1:5" customFormat="1" x14ac:dyDescent="0.25">
      <c r="A27" s="4">
        <v>23</v>
      </c>
      <c r="B27" s="2" t="s">
        <v>59</v>
      </c>
      <c r="C27" s="3">
        <v>5124.6000000000004</v>
      </c>
      <c r="D27" s="3">
        <v>4492.8</v>
      </c>
      <c r="E27" s="5">
        <f t="shared" si="0"/>
        <v>0.87671232876712324</v>
      </c>
    </row>
    <row r="28" spans="1:5" customFormat="1" x14ac:dyDescent="0.25">
      <c r="A28" s="4">
        <v>24</v>
      </c>
      <c r="B28" s="2" t="s">
        <v>22</v>
      </c>
      <c r="C28" s="3">
        <v>20979</v>
      </c>
      <c r="D28" s="3">
        <v>20779.2</v>
      </c>
      <c r="E28" s="5">
        <f t="shared" si="0"/>
        <v>0.99047619047619051</v>
      </c>
    </row>
    <row r="29" spans="1:5" customFormat="1" x14ac:dyDescent="0.25">
      <c r="A29" s="4">
        <v>25</v>
      </c>
      <c r="B29" s="2" t="s">
        <v>40</v>
      </c>
      <c r="C29" s="3">
        <v>1606.5</v>
      </c>
      <c r="D29" s="3">
        <v>1224</v>
      </c>
      <c r="E29" s="5">
        <f t="shared" si="0"/>
        <v>0.76190476190476186</v>
      </c>
    </row>
    <row r="30" spans="1:5" customFormat="1" x14ac:dyDescent="0.25">
      <c r="A30" s="4">
        <v>26</v>
      </c>
      <c r="B30" s="2" t="s">
        <v>61</v>
      </c>
      <c r="C30" s="3">
        <v>4183.2</v>
      </c>
      <c r="D30" s="3">
        <v>3585.6</v>
      </c>
      <c r="E30" s="5">
        <f t="shared" si="0"/>
        <v>0.85714285714285721</v>
      </c>
    </row>
    <row r="31" spans="1:5" customFormat="1" x14ac:dyDescent="0.25">
      <c r="A31" s="4">
        <v>27</v>
      </c>
      <c r="B31" s="2" t="s">
        <v>33</v>
      </c>
      <c r="C31" s="3">
        <v>4132.8</v>
      </c>
      <c r="D31" s="3">
        <v>3628.8</v>
      </c>
      <c r="E31" s="5">
        <f t="shared" si="0"/>
        <v>0.87804878048780488</v>
      </c>
    </row>
    <row r="32" spans="1:5" customFormat="1" x14ac:dyDescent="0.25">
      <c r="A32" s="4">
        <v>28</v>
      </c>
      <c r="B32" s="2" t="s">
        <v>47</v>
      </c>
      <c r="C32" s="3">
        <v>49719.6</v>
      </c>
      <c r="D32" s="3">
        <v>44438.400000000001</v>
      </c>
      <c r="E32" s="5">
        <f t="shared" si="0"/>
        <v>0.89378032003475494</v>
      </c>
    </row>
    <row r="33" spans="1:5" customFormat="1" ht="21" x14ac:dyDescent="0.25">
      <c r="A33" s="4">
        <v>29</v>
      </c>
      <c r="B33" s="2" t="s">
        <v>28</v>
      </c>
      <c r="C33" s="3">
        <v>104796</v>
      </c>
      <c r="D33" s="3">
        <v>103773.6</v>
      </c>
      <c r="E33" s="5">
        <f t="shared" si="0"/>
        <v>0.99024390243902449</v>
      </c>
    </row>
    <row r="34" spans="1:5" customFormat="1" x14ac:dyDescent="0.25">
      <c r="A34" s="4">
        <v>30</v>
      </c>
      <c r="B34" s="2" t="s">
        <v>11</v>
      </c>
      <c r="C34" s="3">
        <v>17442</v>
      </c>
      <c r="D34" s="3">
        <v>16963.2</v>
      </c>
      <c r="E34" s="5">
        <f t="shared" si="0"/>
        <v>0.97254901960784312</v>
      </c>
    </row>
    <row r="35" spans="1:5" customFormat="1" x14ac:dyDescent="0.25">
      <c r="A35" s="4">
        <v>31</v>
      </c>
      <c r="B35" s="2" t="s">
        <v>53</v>
      </c>
      <c r="C35" s="3">
        <v>13101.3</v>
      </c>
      <c r="D35" s="3">
        <v>10900.8</v>
      </c>
      <c r="E35" s="5">
        <f t="shared" si="0"/>
        <v>0.83203956859242978</v>
      </c>
    </row>
    <row r="36" spans="1:5" customFormat="1" x14ac:dyDescent="0.25">
      <c r="A36" s="4">
        <v>32</v>
      </c>
      <c r="B36" s="2" t="s">
        <v>36</v>
      </c>
      <c r="C36" s="3">
        <v>99500.4</v>
      </c>
      <c r="D36" s="13">
        <v>91108.800000000003</v>
      </c>
      <c r="E36" s="5">
        <f t="shared" si="0"/>
        <v>0.9156626506024097</v>
      </c>
    </row>
    <row r="37" spans="1:5" customFormat="1" x14ac:dyDescent="0.25">
      <c r="A37" s="4">
        <v>33</v>
      </c>
      <c r="B37" s="2" t="s">
        <v>48</v>
      </c>
      <c r="C37" s="3">
        <v>7104.6</v>
      </c>
      <c r="D37" s="3">
        <v>5155.2</v>
      </c>
      <c r="E37" s="5">
        <f t="shared" ref="E37:E63" si="1">+D37/C37</f>
        <v>0.72561439067646305</v>
      </c>
    </row>
    <row r="38" spans="1:5" customFormat="1" x14ac:dyDescent="0.25">
      <c r="A38" s="4">
        <v>34</v>
      </c>
      <c r="B38" s="2" t="s">
        <v>7</v>
      </c>
      <c r="C38" s="3">
        <v>10327.5</v>
      </c>
      <c r="D38" s="3">
        <v>9792</v>
      </c>
      <c r="E38" s="5">
        <f t="shared" si="1"/>
        <v>0.94814814814814818</v>
      </c>
    </row>
    <row r="39" spans="1:5" customFormat="1" x14ac:dyDescent="0.25">
      <c r="A39" s="4">
        <v>35</v>
      </c>
      <c r="B39" s="2" t="s">
        <v>14</v>
      </c>
      <c r="C39" s="3">
        <v>18225</v>
      </c>
      <c r="D39" s="3">
        <v>17280</v>
      </c>
      <c r="E39" s="5">
        <f t="shared" si="1"/>
        <v>0.94814814814814818</v>
      </c>
    </row>
    <row r="40" spans="1:5" customFormat="1" x14ac:dyDescent="0.25">
      <c r="A40" s="4">
        <v>36</v>
      </c>
      <c r="B40" s="2" t="s">
        <v>51</v>
      </c>
      <c r="C40" s="3">
        <v>78907.5</v>
      </c>
      <c r="D40" s="13">
        <v>78840</v>
      </c>
      <c r="E40" s="5">
        <f t="shared" si="1"/>
        <v>0.99914456800684348</v>
      </c>
    </row>
    <row r="41" spans="1:5" customFormat="1" x14ac:dyDescent="0.25">
      <c r="A41" s="4">
        <v>37</v>
      </c>
      <c r="B41" s="2" t="s">
        <v>17</v>
      </c>
      <c r="C41" s="3">
        <v>17064</v>
      </c>
      <c r="D41" s="3">
        <v>17064</v>
      </c>
      <c r="E41" s="5">
        <f t="shared" si="1"/>
        <v>1</v>
      </c>
    </row>
    <row r="42" spans="1:5" customFormat="1" x14ac:dyDescent="0.25">
      <c r="A42" s="4">
        <v>38</v>
      </c>
      <c r="B42" s="2" t="s">
        <v>13</v>
      </c>
      <c r="C42" s="3">
        <v>11880</v>
      </c>
      <c r="D42" s="3">
        <v>11520</v>
      </c>
      <c r="E42" s="5">
        <f t="shared" si="1"/>
        <v>0.96969696969696972</v>
      </c>
    </row>
    <row r="43" spans="1:5" customFormat="1" x14ac:dyDescent="0.25">
      <c r="A43" s="4">
        <v>39</v>
      </c>
      <c r="B43" s="2" t="s">
        <v>8</v>
      </c>
      <c r="C43" s="3">
        <v>19188</v>
      </c>
      <c r="D43" s="3">
        <v>18302.400000000001</v>
      </c>
      <c r="E43" s="5">
        <f t="shared" si="1"/>
        <v>0.9538461538461539</v>
      </c>
    </row>
    <row r="44" spans="1:5" customFormat="1" x14ac:dyDescent="0.25">
      <c r="A44" s="4">
        <v>40</v>
      </c>
      <c r="B44" s="2" t="s">
        <v>19</v>
      </c>
      <c r="C44" s="3">
        <v>6732</v>
      </c>
      <c r="D44" s="3">
        <v>6120</v>
      </c>
      <c r="E44" s="5">
        <f t="shared" si="1"/>
        <v>0.90909090909090906</v>
      </c>
    </row>
    <row r="45" spans="1:5" customFormat="1" x14ac:dyDescent="0.25">
      <c r="A45" s="4">
        <v>41</v>
      </c>
      <c r="B45" s="2" t="s">
        <v>45</v>
      </c>
      <c r="C45" s="3">
        <v>2133</v>
      </c>
      <c r="D45" s="3">
        <v>1706.4</v>
      </c>
      <c r="E45" s="5">
        <f t="shared" si="1"/>
        <v>0.8</v>
      </c>
    </row>
    <row r="46" spans="1:5" customFormat="1" x14ac:dyDescent="0.25">
      <c r="A46" s="4">
        <v>42</v>
      </c>
      <c r="B46" s="2" t="s">
        <v>46</v>
      </c>
      <c r="C46" s="3">
        <v>56414.7</v>
      </c>
      <c r="D46" s="3">
        <v>46807.199999999997</v>
      </c>
      <c r="E46" s="5">
        <f t="shared" si="1"/>
        <v>0.82969864237512558</v>
      </c>
    </row>
    <row r="47" spans="1:5" customFormat="1" x14ac:dyDescent="0.25">
      <c r="A47" s="4">
        <v>43</v>
      </c>
      <c r="B47" s="2" t="s">
        <v>63</v>
      </c>
      <c r="C47" s="3">
        <v>25110</v>
      </c>
      <c r="D47" s="3">
        <v>21600</v>
      </c>
      <c r="E47" s="5">
        <f t="shared" si="1"/>
        <v>0.86021505376344087</v>
      </c>
    </row>
    <row r="48" spans="1:5" customFormat="1" ht="24.75" customHeight="1" x14ac:dyDescent="0.25">
      <c r="A48" s="4">
        <v>44</v>
      </c>
      <c r="B48" s="2" t="s">
        <v>57</v>
      </c>
      <c r="C48" s="3">
        <v>48600</v>
      </c>
      <c r="D48" s="3">
        <v>45360</v>
      </c>
      <c r="E48" s="5">
        <f t="shared" si="1"/>
        <v>0.93333333333333335</v>
      </c>
    </row>
    <row r="49" spans="1:5" customFormat="1" x14ac:dyDescent="0.25">
      <c r="A49" s="4">
        <v>45</v>
      </c>
      <c r="B49" s="2" t="s">
        <v>9</v>
      </c>
      <c r="C49" s="3">
        <v>9345.6</v>
      </c>
      <c r="D49" s="3">
        <v>9129.6</v>
      </c>
      <c r="E49" s="5">
        <f t="shared" si="1"/>
        <v>0.97688751926040063</v>
      </c>
    </row>
    <row r="50" spans="1:5" customFormat="1" x14ac:dyDescent="0.25">
      <c r="A50" s="4">
        <v>46</v>
      </c>
      <c r="B50" s="2" t="s">
        <v>52</v>
      </c>
      <c r="C50" s="3">
        <v>17982.900000000001</v>
      </c>
      <c r="D50" s="3">
        <v>13644</v>
      </c>
      <c r="E50" s="5">
        <f t="shared" si="1"/>
        <v>0.75872078474550819</v>
      </c>
    </row>
    <row r="51" spans="1:5" customFormat="1" x14ac:dyDescent="0.25">
      <c r="A51" s="4">
        <v>47</v>
      </c>
      <c r="B51" s="2" t="s">
        <v>12</v>
      </c>
      <c r="C51" s="3">
        <v>7824.6</v>
      </c>
      <c r="D51" s="3">
        <v>7387.2</v>
      </c>
      <c r="E51" s="5">
        <f t="shared" si="1"/>
        <v>0.94409937888198747</v>
      </c>
    </row>
    <row r="52" spans="1:5" customFormat="1" x14ac:dyDescent="0.25">
      <c r="A52" s="4">
        <v>48</v>
      </c>
      <c r="B52" s="2" t="s">
        <v>21</v>
      </c>
      <c r="C52" s="3">
        <v>6926.4</v>
      </c>
      <c r="D52" s="3">
        <v>6926.4</v>
      </c>
      <c r="E52" s="5">
        <f t="shared" si="1"/>
        <v>1</v>
      </c>
    </row>
    <row r="53" spans="1:5" customFormat="1" ht="21" x14ac:dyDescent="0.25">
      <c r="A53" s="4">
        <v>49</v>
      </c>
      <c r="B53" s="2" t="s">
        <v>32</v>
      </c>
      <c r="C53" s="3">
        <v>1584</v>
      </c>
      <c r="D53" s="3">
        <v>1152</v>
      </c>
      <c r="E53" s="5">
        <f t="shared" si="1"/>
        <v>0.72727272727272729</v>
      </c>
    </row>
    <row r="54" spans="1:5" customFormat="1" x14ac:dyDescent="0.25">
      <c r="A54" s="4">
        <v>50</v>
      </c>
      <c r="B54" s="2" t="s">
        <v>10</v>
      </c>
      <c r="C54" s="3">
        <v>22041</v>
      </c>
      <c r="D54" s="3">
        <v>20282.400000000001</v>
      </c>
      <c r="E54" s="5">
        <f t="shared" si="1"/>
        <v>0.9202123315639037</v>
      </c>
    </row>
    <row r="55" spans="1:5" customFormat="1" x14ac:dyDescent="0.25">
      <c r="A55" s="4">
        <v>51</v>
      </c>
      <c r="B55" s="2" t="s">
        <v>55</v>
      </c>
      <c r="C55" s="3">
        <v>7686.9</v>
      </c>
      <c r="D55" s="3">
        <v>7358.4</v>
      </c>
      <c r="E55" s="5">
        <f t="shared" si="1"/>
        <v>0.95726495726495731</v>
      </c>
    </row>
    <row r="56" spans="1:5" customFormat="1" x14ac:dyDescent="0.25">
      <c r="A56" s="4">
        <v>52</v>
      </c>
      <c r="B56" s="2" t="s">
        <v>18</v>
      </c>
      <c r="C56" s="3">
        <v>12960</v>
      </c>
      <c r="D56" s="3">
        <v>12672</v>
      </c>
      <c r="E56" s="5">
        <f t="shared" si="1"/>
        <v>0.97777777777777775</v>
      </c>
    </row>
    <row r="57" spans="1:5" customFormat="1" ht="18.75" customHeight="1" x14ac:dyDescent="0.25">
      <c r="A57" s="4">
        <v>53</v>
      </c>
      <c r="B57" s="2" t="s">
        <v>34</v>
      </c>
      <c r="C57" s="3">
        <v>48786.3</v>
      </c>
      <c r="D57" s="3">
        <v>47088</v>
      </c>
      <c r="E57" s="5">
        <f t="shared" si="1"/>
        <v>0.96518899773092026</v>
      </c>
    </row>
    <row r="58" spans="1:5" customFormat="1" x14ac:dyDescent="0.25">
      <c r="A58" s="4">
        <v>54</v>
      </c>
      <c r="B58" s="2" t="s">
        <v>4</v>
      </c>
      <c r="C58" s="3">
        <v>17255.7</v>
      </c>
      <c r="D58" s="13">
        <v>16495.2</v>
      </c>
      <c r="E58" s="5">
        <f t="shared" si="1"/>
        <v>0.95592760653001618</v>
      </c>
    </row>
    <row r="59" spans="1:5" customFormat="1" x14ac:dyDescent="0.25">
      <c r="A59" s="4">
        <v>55</v>
      </c>
      <c r="B59" s="2" t="s">
        <v>38</v>
      </c>
      <c r="C59" s="3">
        <v>1825.2</v>
      </c>
      <c r="D59" s="3">
        <v>0</v>
      </c>
      <c r="E59" s="5">
        <f t="shared" si="1"/>
        <v>0</v>
      </c>
    </row>
    <row r="60" spans="1:5" customFormat="1" x14ac:dyDescent="0.25">
      <c r="A60" s="4">
        <v>56</v>
      </c>
      <c r="B60" s="2" t="s">
        <v>58</v>
      </c>
      <c r="C60" s="3">
        <v>8208</v>
      </c>
      <c r="D60" s="3">
        <v>3456</v>
      </c>
      <c r="E60" s="5">
        <f t="shared" si="1"/>
        <v>0.42105263157894735</v>
      </c>
    </row>
    <row r="61" spans="1:5" customFormat="1" x14ac:dyDescent="0.25">
      <c r="A61" s="4">
        <v>57</v>
      </c>
      <c r="B61" s="2" t="s">
        <v>35</v>
      </c>
      <c r="C61" s="3">
        <v>36288</v>
      </c>
      <c r="D61" s="3">
        <v>36288</v>
      </c>
      <c r="E61" s="5">
        <f t="shared" si="1"/>
        <v>1</v>
      </c>
    </row>
    <row r="62" spans="1:5" customFormat="1" ht="15.75" thickBot="1" x14ac:dyDescent="0.3">
      <c r="A62" s="16">
        <v>58</v>
      </c>
      <c r="B62" s="17" t="s">
        <v>41</v>
      </c>
      <c r="C62" s="18">
        <v>3600</v>
      </c>
      <c r="D62" s="18">
        <v>3456</v>
      </c>
      <c r="E62" s="19">
        <f t="shared" si="1"/>
        <v>0.96</v>
      </c>
    </row>
    <row r="63" spans="1:5" customFormat="1" ht="18" customHeight="1" thickTop="1" thickBot="1" x14ac:dyDescent="0.3">
      <c r="A63" s="22" t="s">
        <v>0</v>
      </c>
      <c r="B63" s="23"/>
      <c r="C63" s="20">
        <f t="shared" ref="C63:D63" si="2">SUM(C5:C62)</f>
        <v>1643444.0999999999</v>
      </c>
      <c r="D63" s="20">
        <f t="shared" si="2"/>
        <v>1447115.3999999994</v>
      </c>
      <c r="E63" s="21">
        <f t="shared" si="1"/>
        <v>0.88053825499753813</v>
      </c>
    </row>
    <row r="64" spans="1:5" ht="15.75" thickTop="1" x14ac:dyDescent="0.25"/>
  </sheetData>
  <autoFilter ref="A4:E4" xr:uid="{00000000-0001-0000-0000-000000000000}"/>
  <mergeCells count="2">
    <mergeCell ref="A63:B63"/>
    <mergeCell ref="A1:E2"/>
  </mergeCells>
  <printOptions horizontalCentered="1"/>
  <pageMargins left="0.31496062992125984" right="0.31496062992125984" top="0.74803149606299213" bottom="0.74803149606299213" header="0.31496062992125984" footer="0.31496062992125984"/>
  <pageSetup scale="65" orientation="landscape" r:id="rId1"/>
  <rowBreaks count="1" manualBreakCount="1">
    <brk id="47" max="16383" man="1"/>
  </rowBreaks>
  <ignoredErrors>
    <ignoredError sqref="E3 B3:C3 D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Sheet</vt:lpstr>
      <vt:lpstr>Sheet!Títulos_a_imprimir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Rosy DeLeon</dc:creator>
  <cp:lastModifiedBy>Rosy DeLeon</cp:lastModifiedBy>
  <cp:lastPrinted>2022-10-28T17:33:04Z</cp:lastPrinted>
  <dcterms:created xsi:type="dcterms:W3CDTF">2022-09-09T20:54:13Z</dcterms:created>
  <dcterms:modified xsi:type="dcterms:W3CDTF">2022-10-28T21:55:34Z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16.2.12.0</vt:lpwstr>
  </property>
</Properties>
</file>