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8_{0E28B5CD-4B11-429B-8152-271D0E149574}" xr6:coauthVersionLast="47" xr6:coauthVersionMax="47" xr10:uidLastSave="{00000000-0000-0000-0000-000000000000}"/>
  <bookViews>
    <workbookView xWindow="-120" yWindow="-120" windowWidth="29040" windowHeight="15840" xr2:uid="{CEFF9C7A-6169-4F5C-83F9-86CD232E573B}"/>
  </bookViews>
  <sheets>
    <sheet name="EF SITIO WEB JUNIO 2021" sheetId="1" r:id="rId1"/>
  </sheets>
  <definedNames>
    <definedName name="_xlnm.Print_Area" localSheetId="0">'EF SITIO WEB JUNIO 2021'!$B$3:$J$52</definedName>
    <definedName name="OLE_LINK46" localSheetId="0">'EF SITIO WEB JUNIO 2021'!$G$23</definedName>
    <definedName name="OLE_LINK50" localSheetId="0">'EF SITIO WEB JUNIO 2021'!#REF!</definedName>
    <definedName name="OLE_LINK65" localSheetId="0">'EF SITIO WEB JUNIO 2021'!$G$32</definedName>
    <definedName name="OLE_LINK70" localSheetId="0">'EF SITIO WEB JUNIO 2021'!$G$41</definedName>
    <definedName name="OLE_LINK72" localSheetId="0">'EF SITIO WEB JUNIO 2021'!$G$44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I42" i="1"/>
  <c r="I51" i="1" s="1"/>
  <c r="H42" i="1"/>
  <c r="D42" i="1"/>
  <c r="D36" i="1"/>
  <c r="D28" i="1"/>
  <c r="H27" i="1"/>
  <c r="D21" i="1"/>
  <c r="H16" i="1"/>
  <c r="H28" i="1" s="1"/>
  <c r="D16" i="1"/>
  <c r="D30" i="1" s="1"/>
</calcChain>
</file>

<file path=xl/sharedStrings.xml><?xml version="1.0" encoding="utf-8"?>
<sst xmlns="http://schemas.openxmlformats.org/spreadsheetml/2006/main" count="69" uniqueCount="65">
  <si>
    <t>Instituto Salvadoreño de Formación Profesional</t>
  </si>
  <si>
    <t>Estado de Situación Financiera</t>
  </si>
  <si>
    <t>Estado de Rendimiento Económico</t>
  </si>
  <si>
    <t>Al 30 de junio de 2021</t>
  </si>
  <si>
    <t>Del 1 de enero al 30 de junio de 2021</t>
  </si>
  <si>
    <t>(Expresados en dólares de los Estados Unidos de América)</t>
  </si>
  <si>
    <t>Activos</t>
  </si>
  <si>
    <t xml:space="preserve">Ingresos  </t>
  </si>
  <si>
    <t>Fondos:</t>
  </si>
  <si>
    <t>Ingresos de gestión</t>
  </si>
  <si>
    <t xml:space="preserve">   Disponibilidades </t>
  </si>
  <si>
    <t xml:space="preserve">   Ingresos de Seguridad Social</t>
  </si>
  <si>
    <t xml:space="preserve">   Anticipos de fondos </t>
  </si>
  <si>
    <t xml:space="preserve">   Ingresos Financieros y Otros</t>
  </si>
  <si>
    <t xml:space="preserve">   Deudores Monetarios</t>
  </si>
  <si>
    <t xml:space="preserve">   Ingresos por Actualizaciones y Ajustes </t>
  </si>
  <si>
    <t>Total de ingresos</t>
  </si>
  <si>
    <t xml:space="preserve">Inversiones </t>
  </si>
  <si>
    <t xml:space="preserve">   Inversiones Temporales</t>
  </si>
  <si>
    <t xml:space="preserve">Gastos  </t>
  </si>
  <si>
    <t xml:space="preserve">   Deudores Financieros</t>
  </si>
  <si>
    <t>Gastos de gestión</t>
  </si>
  <si>
    <t xml:space="preserve">   Inversiones Intangibles, neto</t>
  </si>
  <si>
    <t xml:space="preserve">   Gastos en personal</t>
  </si>
  <si>
    <t xml:space="preserve">   Gastos en bienes de consumo  y servicios</t>
  </si>
  <si>
    <t xml:space="preserve">Inversiones en existencias </t>
  </si>
  <si>
    <t xml:space="preserve">   Gastos Financieros y otros</t>
  </si>
  <si>
    <t xml:space="preserve">   Inversiones existencias en almacenes</t>
  </si>
  <si>
    <t xml:space="preserve">   Costos de venta y cargos calculados</t>
  </si>
  <si>
    <t xml:space="preserve">   Gastos en bienes Capitalizables </t>
  </si>
  <si>
    <t>Inversiones en bienes de uso</t>
  </si>
  <si>
    <t xml:space="preserve">   Gastos de actualización y ajustes</t>
  </si>
  <si>
    <t xml:space="preserve">   Bienes depreciables de administración, neto</t>
  </si>
  <si>
    <t xml:space="preserve">   Gastos en Transferencias Otorgadas</t>
  </si>
  <si>
    <t xml:space="preserve">   Bienes no depreciables</t>
  </si>
  <si>
    <t>Total de egresos</t>
  </si>
  <si>
    <t>Total de gastos sobre ingresos</t>
  </si>
  <si>
    <t>Inversiones en bienes privativos</t>
  </si>
  <si>
    <t>Total de recursos</t>
  </si>
  <si>
    <t>Pasivos</t>
  </si>
  <si>
    <t xml:space="preserve">Estado de Ejecución Presupuestaria </t>
  </si>
  <si>
    <t xml:space="preserve">Deuda corriente </t>
  </si>
  <si>
    <t xml:space="preserve">   Depósitos de terceros</t>
  </si>
  <si>
    <t xml:space="preserve">   Acreedores Monetarios</t>
  </si>
  <si>
    <t xml:space="preserve">Presupuesto </t>
  </si>
  <si>
    <t xml:space="preserve"> Devengado</t>
  </si>
  <si>
    <t xml:space="preserve">Financiamiento de terceros </t>
  </si>
  <si>
    <t>Ingresos</t>
  </si>
  <si>
    <t xml:space="preserve">   Acreedores Financieros</t>
  </si>
  <si>
    <t>Ingresos corrientes:</t>
  </si>
  <si>
    <t>Ingresos de Seguridad Social</t>
  </si>
  <si>
    <r>
      <t>Patrimonio</t>
    </r>
    <r>
      <rPr>
        <sz val="18"/>
        <color rgb="FF000000"/>
        <rFont val="Times New Roman"/>
        <family val="1"/>
      </rPr>
      <t xml:space="preserve">: </t>
    </r>
  </si>
  <si>
    <t>Ingresos financieros y otros</t>
  </si>
  <si>
    <t xml:space="preserve">   Patrimonio</t>
  </si>
  <si>
    <t>Saldo de años anteriores</t>
  </si>
  <si>
    <t xml:space="preserve">                   -   </t>
  </si>
  <si>
    <t>Total de obligaciones y patrimonio</t>
  </si>
  <si>
    <t>Egresos</t>
  </si>
  <si>
    <t>Gastos en personal</t>
  </si>
  <si>
    <t>Gastos en bienes de consumo  y servicios</t>
  </si>
  <si>
    <t>Gastos Financieros y otros</t>
  </si>
  <si>
    <t xml:space="preserve"> Gastos en Transferencias Otorgadas</t>
  </si>
  <si>
    <t>Inversión en activo fijo</t>
  </si>
  <si>
    <t>Total gastos</t>
  </si>
  <si>
    <t>Superávit /déficit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</si>
</sst>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&quot;US$&quot;0,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17365D"/>
      <name val="Times New Roman"/>
      <family val="1"/>
    </font>
    <font>
      <b/>
      <sz val="12"/>
      <color rgb="FF17365D"/>
      <name val="Times New Roman"/>
      <family val="1"/>
    </font>
    <font>
      <b/>
      <sz val="18"/>
      <color rgb="FF17365D"/>
      <name val="Times New Roman"/>
      <family val="1"/>
    </font>
    <font>
      <u/>
      <sz val="16"/>
      <color rgb="FF17365D"/>
      <name val="Times New Roman"/>
      <family val="1"/>
    </font>
    <font>
      <sz val="12"/>
      <color rgb="FF17365D"/>
      <name val="Arial"/>
      <family val="2"/>
    </font>
    <font>
      <b/>
      <sz val="12"/>
      <color theme="4" tint="-0.499984740745262"/>
      <name val="Times New Roman"/>
      <family val="1"/>
    </font>
    <font>
      <sz val="18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17365D"/>
      <name val="Times New Roman"/>
      <family val="1"/>
    </font>
    <font>
      <sz val="18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8"/>
      <color theme="4" tint="-0.499984740745262"/>
      <name val="Times New Roman"/>
      <family val="1"/>
    </font>
    <font>
      <sz val="12"/>
      <color theme="4" tint="-0.499984740745262"/>
      <name val="Times New Roman"/>
      <family val="1"/>
    </font>
    <font>
      <sz val="18"/>
      <color rgb="FF17365D"/>
      <name val="Arial"/>
      <family val="2"/>
    </font>
    <font>
      <b/>
      <sz val="18"/>
      <color theme="4" tint="-0.499984740745262"/>
      <name val="Times New Roman"/>
      <family val="1"/>
    </font>
    <font>
      <b/>
      <sz val="18"/>
      <color theme="3" tint="-0.249977111117893"/>
      <name val="Times New Roman"/>
      <family val="1"/>
    </font>
    <font>
      <sz val="14"/>
      <color rgb="FF17365D"/>
      <name val="Times New Roman"/>
      <family val="1"/>
    </font>
    <font>
      <sz val="18"/>
      <color rgb="FF000000"/>
      <name val="Times New Roman"/>
      <family val="1"/>
    </font>
    <font>
      <sz val="12"/>
      <color rgb="FF17365D"/>
      <name val="Times New Roman"/>
      <family val="1"/>
    </font>
    <font>
      <b/>
      <sz val="18"/>
      <color rgb="FF000000"/>
      <name val="Times New Roman"/>
      <family val="1"/>
    </font>
    <font>
      <sz val="18"/>
      <color theme="3" tint="-0.249977111117893"/>
      <name val="Times New Roman"/>
      <family val="1"/>
    </font>
    <font>
      <sz val="12"/>
      <color theme="3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vertical="center"/>
    </xf>
    <xf numFmtId="0" fontId="0" fillId="0" borderId="6" xfId="0" applyBorder="1"/>
    <xf numFmtId="0" fontId="7" fillId="0" borderId="0" xfId="0" applyFont="1" applyAlignment="1">
      <alignment vertical="center"/>
    </xf>
    <xf numFmtId="1" fontId="8" fillId="0" borderId="0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9" fillId="0" borderId="0" xfId="1" applyNumberFormat="1" applyFont="1" applyBorder="1"/>
    <xf numFmtId="165" fontId="10" fillId="0" borderId="6" xfId="1" applyNumberFormat="1" applyFont="1" applyBorder="1"/>
    <xf numFmtId="0" fontId="11" fillId="0" borderId="0" xfId="0" applyFont="1"/>
    <xf numFmtId="0" fontId="12" fillId="0" borderId="0" xfId="0" applyFont="1" applyAlignment="1">
      <alignment vertical="center"/>
    </xf>
    <xf numFmtId="165" fontId="13" fillId="0" borderId="0" xfId="1" applyNumberFormat="1" applyFont="1" applyBorder="1" applyAlignment="1">
      <alignment horizontal="right" vertical="center"/>
    </xf>
    <xf numFmtId="165" fontId="14" fillId="0" borderId="6" xfId="1" applyNumberFormat="1" applyFont="1" applyBorder="1" applyAlignment="1">
      <alignment horizontal="right" vertical="center"/>
    </xf>
    <xf numFmtId="166" fontId="15" fillId="0" borderId="0" xfId="1" applyNumberFormat="1" applyFont="1" applyFill="1" applyBorder="1" applyAlignment="1">
      <alignment horizontal="right" vertical="center"/>
    </xf>
    <xf numFmtId="166" fontId="16" fillId="0" borderId="6" xfId="1" applyNumberFormat="1" applyFont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 vertical="center"/>
    </xf>
    <xf numFmtId="165" fontId="16" fillId="0" borderId="6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165" fontId="15" fillId="0" borderId="7" xfId="1" applyNumberFormat="1" applyFont="1" applyFill="1" applyBorder="1" applyAlignment="1">
      <alignment horizontal="right" vertical="center"/>
    </xf>
    <xf numFmtId="166" fontId="18" fillId="0" borderId="8" xfId="1" applyNumberFormat="1" applyFont="1" applyFill="1" applyBorder="1" applyAlignment="1">
      <alignment horizontal="right" vertical="center"/>
    </xf>
    <xf numFmtId="165" fontId="15" fillId="0" borderId="9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justify" vertical="center"/>
    </xf>
    <xf numFmtId="165" fontId="15" fillId="0" borderId="10" xfId="1" applyNumberFormat="1" applyFont="1" applyFill="1" applyBorder="1" applyAlignment="1">
      <alignment horizontal="right" vertical="center"/>
    </xf>
    <xf numFmtId="165" fontId="19" fillId="0" borderId="11" xfId="1" applyNumberFormat="1" applyFont="1" applyFill="1" applyBorder="1" applyAlignment="1">
      <alignment horizontal="right" vertical="center" wrapText="1"/>
    </xf>
    <xf numFmtId="166" fontId="8" fillId="0" borderId="6" xfId="1" applyNumberFormat="1" applyFont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horizontal="right" vertical="center" wrapText="1"/>
    </xf>
    <xf numFmtId="165" fontId="25" fillId="0" borderId="5" xfId="1" applyNumberFormat="1" applyFont="1" applyFill="1" applyBorder="1" applyAlignment="1">
      <alignment horizontal="right" vertical="center" wrapText="1"/>
    </xf>
    <xf numFmtId="165" fontId="19" fillId="0" borderId="8" xfId="1" applyNumberFormat="1" applyFont="1" applyFill="1" applyBorder="1" applyAlignment="1">
      <alignment horizontal="right" vertical="center" wrapText="1"/>
    </xf>
    <xf numFmtId="165" fontId="11" fillId="0" borderId="0" xfId="1" applyNumberFormat="1" applyFont="1" applyFill="1" applyBorder="1"/>
    <xf numFmtId="165" fontId="0" fillId="0" borderId="5" xfId="1" applyNumberFormat="1" applyFont="1" applyFill="1" applyBorder="1"/>
    <xf numFmtId="165" fontId="19" fillId="0" borderId="12" xfId="1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Alignment="1">
      <alignment horizontal="center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2</xdr:row>
      <xdr:rowOff>95250</xdr:rowOff>
    </xdr:from>
    <xdr:ext cx="2889250" cy="848178"/>
    <xdr:pic>
      <xdr:nvPicPr>
        <xdr:cNvPr id="2" name="Imagen 1">
          <a:extLst>
            <a:ext uri="{FF2B5EF4-FFF2-40B4-BE49-F238E27FC236}">
              <a16:creationId xmlns:a16="http://schemas.microsoft.com/office/drawing/2014/main" id="{5242590E-2E83-41F4-B064-3944CE96E1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54" t="81825" r="56803" b="10578"/>
        <a:stretch/>
      </xdr:blipFill>
      <xdr:spPr>
        <a:xfrm>
          <a:off x="1590675" y="647700"/>
          <a:ext cx="2889250" cy="8481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20DC-00A8-46A6-B78D-08B03786A290}">
  <sheetPr>
    <tabColor theme="5" tint="0.39997558519241921"/>
    <pageSetUpPr fitToPage="1"/>
  </sheetPr>
  <dimension ref="B1:J55"/>
  <sheetViews>
    <sheetView showGridLines="0" tabSelected="1" zoomScale="70" zoomScaleNormal="70" workbookViewId="0">
      <selection activeCell="H39" sqref="H39:H41"/>
    </sheetView>
  </sheetViews>
  <sheetFormatPr baseColWidth="10" defaultRowHeight="21.95" customHeight="1" x14ac:dyDescent="0.25"/>
  <cols>
    <col min="1" max="1" width="20.28515625" customWidth="1"/>
    <col min="2" max="2" width="3.85546875" customWidth="1"/>
    <col min="3" max="3" width="75.28515625" customWidth="1"/>
    <col min="4" max="4" width="30.42578125" customWidth="1"/>
    <col min="5" max="5" width="13.7109375" customWidth="1"/>
    <col min="6" max="6" width="6.7109375" customWidth="1"/>
    <col min="7" max="7" width="72.7109375" customWidth="1"/>
    <col min="8" max="8" width="24.42578125" bestFit="1" customWidth="1"/>
    <col min="9" max="9" width="22.140625" customWidth="1"/>
    <col min="10" max="10" width="7.85546875" customWidth="1"/>
  </cols>
  <sheetData>
    <row r="1" spans="2:10" ht="21.95" customHeight="1" x14ac:dyDescent="0.3">
      <c r="B1" s="1"/>
    </row>
    <row r="2" spans="2:10" ht="21.95" customHeight="1" thickBot="1" x14ac:dyDescent="0.3"/>
    <row r="3" spans="2:10" ht="21.95" customHeight="1" x14ac:dyDescent="0.25">
      <c r="B3" s="2"/>
      <c r="C3" s="3"/>
      <c r="D3" s="3"/>
      <c r="E3" s="3"/>
      <c r="F3" s="3"/>
      <c r="G3" s="3"/>
      <c r="H3" s="3"/>
      <c r="I3" s="3"/>
      <c r="J3" s="4"/>
    </row>
    <row r="4" spans="2:10" ht="21.95" customHeight="1" x14ac:dyDescent="0.25">
      <c r="B4" s="5"/>
      <c r="C4" s="51" t="s">
        <v>0</v>
      </c>
      <c r="D4" s="51"/>
      <c r="E4" s="51"/>
      <c r="F4" s="51"/>
      <c r="G4" s="51"/>
      <c r="H4" s="51"/>
      <c r="J4" s="6"/>
    </row>
    <row r="5" spans="2:10" ht="21.95" customHeight="1" x14ac:dyDescent="0.25">
      <c r="B5" s="5"/>
      <c r="C5" s="51"/>
      <c r="D5" s="51"/>
      <c r="E5" s="51"/>
      <c r="F5" s="51"/>
      <c r="G5" s="51"/>
      <c r="H5" s="51"/>
      <c r="J5" s="6"/>
    </row>
    <row r="6" spans="2:10" ht="21.95" customHeight="1" x14ac:dyDescent="0.25">
      <c r="B6" s="5"/>
      <c r="C6" s="7"/>
      <c r="E6" s="8"/>
      <c r="J6" s="6"/>
    </row>
    <row r="7" spans="2:10" ht="21.95" customHeight="1" x14ac:dyDescent="0.25">
      <c r="B7" s="5"/>
      <c r="C7" s="49" t="s">
        <v>1</v>
      </c>
      <c r="D7" s="49"/>
      <c r="E7" s="8"/>
      <c r="G7" s="49" t="s">
        <v>2</v>
      </c>
      <c r="H7" s="49"/>
      <c r="J7" s="6"/>
    </row>
    <row r="8" spans="2:10" ht="21.95" customHeight="1" x14ac:dyDescent="0.25">
      <c r="B8" s="5"/>
      <c r="C8" s="49" t="s">
        <v>3</v>
      </c>
      <c r="D8" s="49"/>
      <c r="E8" s="8"/>
      <c r="G8" s="49" t="s">
        <v>4</v>
      </c>
      <c r="H8" s="49"/>
      <c r="J8" s="6"/>
    </row>
    <row r="9" spans="2:10" ht="21.95" customHeight="1" x14ac:dyDescent="0.25">
      <c r="B9" s="5"/>
      <c r="C9" s="47" t="s">
        <v>5</v>
      </c>
      <c r="D9" s="47"/>
      <c r="E9" s="8"/>
      <c r="G9" s="47" t="s">
        <v>5</v>
      </c>
      <c r="H9" s="47"/>
      <c r="J9" s="6"/>
    </row>
    <row r="10" spans="2:10" ht="21.95" customHeight="1" x14ac:dyDescent="0.25">
      <c r="B10" s="5"/>
      <c r="C10" s="9"/>
      <c r="D10" s="10"/>
      <c r="E10" s="11"/>
      <c r="G10" s="7"/>
      <c r="H10" s="10"/>
      <c r="J10" s="6"/>
    </row>
    <row r="11" spans="2:10" ht="21.95" customHeight="1" x14ac:dyDescent="0.35">
      <c r="B11" s="5"/>
      <c r="C11" s="12" t="s">
        <v>6</v>
      </c>
      <c r="D11" s="13"/>
      <c r="E11" s="14"/>
      <c r="G11" s="12" t="s">
        <v>7</v>
      </c>
      <c r="H11" s="15"/>
      <c r="I11" s="15"/>
      <c r="J11" s="6"/>
    </row>
    <row r="12" spans="2:10" ht="21.95" customHeight="1" x14ac:dyDescent="0.35">
      <c r="B12" s="5"/>
      <c r="C12" s="16" t="s">
        <v>8</v>
      </c>
      <c r="D12" s="17"/>
      <c r="E12" s="18"/>
      <c r="G12" s="16" t="s">
        <v>9</v>
      </c>
      <c r="H12" s="17"/>
      <c r="I12" s="15"/>
      <c r="J12" s="6"/>
    </row>
    <row r="13" spans="2:10" ht="21.95" customHeight="1" x14ac:dyDescent="0.35">
      <c r="B13" s="5"/>
      <c r="C13" s="16" t="s">
        <v>10</v>
      </c>
      <c r="D13" s="19">
        <v>1837179</v>
      </c>
      <c r="E13" s="20"/>
      <c r="G13" s="16" t="s">
        <v>11</v>
      </c>
      <c r="H13" s="19">
        <v>19243643</v>
      </c>
      <c r="I13" s="15"/>
      <c r="J13" s="6"/>
    </row>
    <row r="14" spans="2:10" ht="21.95" customHeight="1" x14ac:dyDescent="0.35">
      <c r="B14" s="5"/>
      <c r="C14" s="16" t="s">
        <v>12</v>
      </c>
      <c r="D14" s="21">
        <v>31672</v>
      </c>
      <c r="E14" s="22"/>
      <c r="G14" s="16" t="s">
        <v>13</v>
      </c>
      <c r="H14" s="21">
        <v>1158697</v>
      </c>
      <c r="I14" s="15"/>
      <c r="J14" s="6"/>
    </row>
    <row r="15" spans="2:10" ht="21.95" customHeight="1" x14ac:dyDescent="0.35">
      <c r="B15" s="5"/>
      <c r="C15" s="16" t="s">
        <v>14</v>
      </c>
      <c r="D15" s="21">
        <v>3225447</v>
      </c>
      <c r="E15" s="22"/>
      <c r="G15" s="16" t="s">
        <v>15</v>
      </c>
      <c r="H15" s="21">
        <v>0</v>
      </c>
      <c r="I15" s="15"/>
      <c r="J15" s="6"/>
    </row>
    <row r="16" spans="2:10" ht="21.95" customHeight="1" thickBot="1" x14ac:dyDescent="0.4">
      <c r="B16" s="5"/>
      <c r="C16" s="23"/>
      <c r="D16" s="24">
        <f>SUM(D13:D15)</f>
        <v>5094298</v>
      </c>
      <c r="E16" s="22"/>
      <c r="G16" s="12" t="s">
        <v>16</v>
      </c>
      <c r="H16" s="25">
        <f>SUM(H13:H15)</f>
        <v>20402340</v>
      </c>
      <c r="I16" s="15"/>
      <c r="J16" s="6"/>
    </row>
    <row r="17" spans="2:10" ht="21.95" customHeight="1" thickTop="1" x14ac:dyDescent="0.35">
      <c r="B17" s="5"/>
      <c r="C17" s="16" t="s">
        <v>17</v>
      </c>
      <c r="D17" s="21"/>
      <c r="E17" s="22"/>
      <c r="G17" s="15"/>
      <c r="H17" s="15"/>
      <c r="I17" s="15"/>
      <c r="J17" s="6"/>
    </row>
    <row r="18" spans="2:10" ht="21.95" customHeight="1" x14ac:dyDescent="0.35">
      <c r="B18" s="5"/>
      <c r="C18" s="16" t="s">
        <v>18</v>
      </c>
      <c r="D18" s="21">
        <v>40913268</v>
      </c>
      <c r="E18" s="22"/>
      <c r="G18" s="12" t="s">
        <v>19</v>
      </c>
      <c r="H18" s="15"/>
      <c r="I18" s="15"/>
      <c r="J18" s="6"/>
    </row>
    <row r="19" spans="2:10" ht="21.95" customHeight="1" x14ac:dyDescent="0.35">
      <c r="B19" s="5"/>
      <c r="C19" s="16" t="s">
        <v>20</v>
      </c>
      <c r="D19" s="21">
        <v>0</v>
      </c>
      <c r="E19" s="22"/>
      <c r="G19" s="16" t="s">
        <v>21</v>
      </c>
      <c r="H19" s="21"/>
      <c r="I19" s="15"/>
      <c r="J19" s="6"/>
    </row>
    <row r="20" spans="2:10" ht="21.95" customHeight="1" x14ac:dyDescent="0.35">
      <c r="B20" s="5"/>
      <c r="C20" s="16" t="s">
        <v>22</v>
      </c>
      <c r="D20" s="26">
        <v>360539</v>
      </c>
      <c r="E20" s="22"/>
      <c r="G20" s="16" t="s">
        <v>23</v>
      </c>
      <c r="H20" s="21">
        <v>1478424</v>
      </c>
      <c r="I20" s="15"/>
      <c r="J20" s="6"/>
    </row>
    <row r="21" spans="2:10" ht="21.95" customHeight="1" x14ac:dyDescent="0.35">
      <c r="B21" s="5"/>
      <c r="C21" s="27"/>
      <c r="D21" s="26">
        <f>SUM(D18:D20)</f>
        <v>41273807</v>
      </c>
      <c r="E21" s="22"/>
      <c r="G21" s="16" t="s">
        <v>24</v>
      </c>
      <c r="H21" s="21">
        <v>10580558</v>
      </c>
      <c r="I21" s="15"/>
      <c r="J21" s="6"/>
    </row>
    <row r="22" spans="2:10" ht="21.95" customHeight="1" x14ac:dyDescent="0.35">
      <c r="B22" s="5"/>
      <c r="C22" s="16" t="s">
        <v>25</v>
      </c>
      <c r="D22" s="21"/>
      <c r="E22" s="22"/>
      <c r="G22" s="16" t="s">
        <v>26</v>
      </c>
      <c r="H22" s="21">
        <v>518849</v>
      </c>
      <c r="I22" s="15"/>
      <c r="J22" s="6"/>
    </row>
    <row r="23" spans="2:10" ht="21.95" customHeight="1" x14ac:dyDescent="0.35">
      <c r="B23" s="5"/>
      <c r="C23" s="16" t="s">
        <v>27</v>
      </c>
      <c r="D23" s="26">
        <v>33573</v>
      </c>
      <c r="E23" s="22"/>
      <c r="G23" s="27" t="s">
        <v>28</v>
      </c>
      <c r="H23" s="21">
        <v>637119</v>
      </c>
      <c r="I23" s="15"/>
      <c r="J23" s="6"/>
    </row>
    <row r="24" spans="2:10" ht="21.95" customHeight="1" x14ac:dyDescent="0.35">
      <c r="B24" s="5"/>
      <c r="C24" s="16"/>
      <c r="D24" s="48"/>
      <c r="E24" s="18"/>
      <c r="G24" s="16" t="s">
        <v>29</v>
      </c>
      <c r="H24" s="21">
        <v>105195</v>
      </c>
      <c r="I24" s="15"/>
      <c r="J24" s="6"/>
    </row>
    <row r="25" spans="2:10" ht="21.95" customHeight="1" x14ac:dyDescent="0.35">
      <c r="B25" s="5"/>
      <c r="C25" s="16" t="s">
        <v>30</v>
      </c>
      <c r="D25" s="48"/>
      <c r="E25" s="18"/>
      <c r="G25" s="16" t="s">
        <v>31</v>
      </c>
      <c r="H25" s="21">
        <v>0</v>
      </c>
      <c r="I25" s="15"/>
      <c r="J25" s="6"/>
    </row>
    <row r="26" spans="2:10" ht="21.95" customHeight="1" x14ac:dyDescent="0.35">
      <c r="B26" s="5"/>
      <c r="C26" s="16" t="s">
        <v>32</v>
      </c>
      <c r="D26" s="21">
        <v>9133706</v>
      </c>
      <c r="E26" s="22"/>
      <c r="G26" s="16" t="s">
        <v>33</v>
      </c>
      <c r="H26" s="21">
        <v>5000</v>
      </c>
      <c r="I26" s="15"/>
      <c r="J26" s="6"/>
    </row>
    <row r="27" spans="2:10" ht="21.95" customHeight="1" thickBot="1" x14ac:dyDescent="0.4">
      <c r="B27" s="5"/>
      <c r="C27" s="16" t="s">
        <v>34</v>
      </c>
      <c r="D27" s="26">
        <v>5506655</v>
      </c>
      <c r="E27" s="22"/>
      <c r="G27" s="12" t="s">
        <v>35</v>
      </c>
      <c r="H27" s="25">
        <f>SUM(H20:H26)</f>
        <v>13325145</v>
      </c>
      <c r="I27" s="15"/>
      <c r="J27" s="6"/>
    </row>
    <row r="28" spans="2:10" ht="21.95" customHeight="1" thickTop="1" thickBot="1" x14ac:dyDescent="0.4">
      <c r="B28" s="5"/>
      <c r="C28" s="23"/>
      <c r="D28" s="28">
        <f>SUM(D26:D27)</f>
        <v>14640361</v>
      </c>
      <c r="E28" s="22"/>
      <c r="G28" s="12" t="s">
        <v>36</v>
      </c>
      <c r="H28" s="29">
        <f>(+H16-H27)</f>
        <v>7077195</v>
      </c>
      <c r="I28" s="15"/>
      <c r="J28" s="6"/>
    </row>
    <row r="29" spans="2:10" ht="21.95" customHeight="1" thickTop="1" x14ac:dyDescent="0.35">
      <c r="B29" s="5"/>
      <c r="C29" s="16" t="s">
        <v>37</v>
      </c>
      <c r="D29" s="21">
        <v>8246</v>
      </c>
      <c r="E29" s="22"/>
      <c r="G29" s="15"/>
      <c r="H29" s="15"/>
      <c r="I29" s="15"/>
      <c r="J29" s="6"/>
    </row>
    <row r="30" spans="2:10" ht="21.95" customHeight="1" thickBot="1" x14ac:dyDescent="0.4">
      <c r="B30" s="5"/>
      <c r="C30" s="12" t="s">
        <v>38</v>
      </c>
      <c r="D30" s="25">
        <f>+D16+D21+D23+D28+D29</f>
        <v>61050285</v>
      </c>
      <c r="E30" s="30"/>
      <c r="G30" s="15"/>
      <c r="H30" s="15"/>
      <c r="I30" s="15"/>
      <c r="J30" s="6"/>
    </row>
    <row r="31" spans="2:10" ht="21.95" customHeight="1" thickTop="1" x14ac:dyDescent="0.35">
      <c r="B31" s="5"/>
      <c r="C31" s="15"/>
      <c r="D31" s="15"/>
      <c r="E31" s="8"/>
      <c r="G31" s="15"/>
      <c r="H31" s="15"/>
      <c r="I31" s="15"/>
      <c r="J31" s="6"/>
    </row>
    <row r="32" spans="2:10" ht="21.95" customHeight="1" x14ac:dyDescent="0.25">
      <c r="B32" s="5"/>
      <c r="C32" s="12" t="s">
        <v>39</v>
      </c>
      <c r="D32" s="31"/>
      <c r="E32" s="18"/>
      <c r="G32" s="49" t="s">
        <v>40</v>
      </c>
      <c r="H32" s="49"/>
      <c r="I32" s="49"/>
      <c r="J32" s="6"/>
    </row>
    <row r="33" spans="2:10" ht="21.95" customHeight="1" x14ac:dyDescent="0.25">
      <c r="B33" s="5"/>
      <c r="C33" s="16" t="s">
        <v>41</v>
      </c>
      <c r="D33" s="31"/>
      <c r="E33" s="18"/>
      <c r="G33" s="49" t="s">
        <v>4</v>
      </c>
      <c r="H33" s="49"/>
      <c r="I33" s="49"/>
      <c r="J33" s="6"/>
    </row>
    <row r="34" spans="2:10" ht="21.95" customHeight="1" x14ac:dyDescent="0.25">
      <c r="B34" s="5"/>
      <c r="C34" s="16" t="s">
        <v>42</v>
      </c>
      <c r="D34" s="19">
        <v>121623</v>
      </c>
      <c r="E34" s="20"/>
      <c r="G34" s="50" t="s">
        <v>5</v>
      </c>
      <c r="H34" s="50"/>
      <c r="I34" s="50"/>
      <c r="J34" s="6"/>
    </row>
    <row r="35" spans="2:10" ht="21.95" customHeight="1" x14ac:dyDescent="0.35">
      <c r="B35" s="5"/>
      <c r="C35" s="16" t="s">
        <v>43</v>
      </c>
      <c r="D35" s="26">
        <v>425660</v>
      </c>
      <c r="E35" s="22"/>
      <c r="G35" s="16"/>
      <c r="H35" s="15"/>
      <c r="I35" s="15"/>
      <c r="J35" s="6"/>
    </row>
    <row r="36" spans="2:10" ht="21.95" customHeight="1" x14ac:dyDescent="0.35">
      <c r="B36" s="5"/>
      <c r="C36" s="32"/>
      <c r="D36" s="26">
        <f>SUM(D34:D35)</f>
        <v>547283</v>
      </c>
      <c r="E36" s="22"/>
      <c r="G36" s="15"/>
      <c r="H36" s="33" t="s">
        <v>44</v>
      </c>
      <c r="I36" s="33" t="s">
        <v>45</v>
      </c>
      <c r="J36" s="34"/>
    </row>
    <row r="37" spans="2:10" ht="21.95" customHeight="1" x14ac:dyDescent="0.35">
      <c r="B37" s="5"/>
      <c r="C37" s="16" t="s">
        <v>46</v>
      </c>
      <c r="D37" s="31"/>
      <c r="E37" s="18"/>
      <c r="G37" s="33" t="s">
        <v>47</v>
      </c>
      <c r="H37" s="15"/>
      <c r="I37" s="15"/>
      <c r="J37" s="6"/>
    </row>
    <row r="38" spans="2:10" ht="21.95" customHeight="1" x14ac:dyDescent="0.35">
      <c r="B38" s="5"/>
      <c r="C38" s="16" t="s">
        <v>48</v>
      </c>
      <c r="D38" s="26">
        <v>976793</v>
      </c>
      <c r="E38" s="22"/>
      <c r="G38" s="35" t="s">
        <v>49</v>
      </c>
      <c r="H38" s="15"/>
      <c r="I38" s="15"/>
      <c r="J38" s="6"/>
    </row>
    <row r="39" spans="2:10" ht="21.95" customHeight="1" x14ac:dyDescent="0.25">
      <c r="B39" s="5"/>
      <c r="C39" s="36"/>
      <c r="D39" s="28"/>
      <c r="E39" s="22"/>
      <c r="G39" s="35" t="s">
        <v>50</v>
      </c>
      <c r="H39" s="37">
        <v>34763417</v>
      </c>
      <c r="I39" s="37">
        <v>19243643</v>
      </c>
      <c r="J39" s="38"/>
    </row>
    <row r="40" spans="2:10" ht="21.95" customHeight="1" x14ac:dyDescent="0.25">
      <c r="B40" s="5"/>
      <c r="C40" s="12" t="s">
        <v>51</v>
      </c>
      <c r="D40" s="31"/>
      <c r="E40" s="18"/>
      <c r="G40" s="35" t="s">
        <v>52</v>
      </c>
      <c r="H40" s="37">
        <v>1738945</v>
      </c>
      <c r="I40" s="37">
        <v>840527</v>
      </c>
      <c r="J40" s="38"/>
    </row>
    <row r="41" spans="2:10" ht="21.95" customHeight="1" x14ac:dyDescent="0.25">
      <c r="B41" s="5"/>
      <c r="C41" s="16" t="s">
        <v>53</v>
      </c>
      <c r="D41" s="26">
        <v>59526209</v>
      </c>
      <c r="E41" s="22"/>
      <c r="G41" s="35" t="s">
        <v>54</v>
      </c>
      <c r="H41" s="37">
        <v>14742477</v>
      </c>
      <c r="I41" s="37" t="s">
        <v>55</v>
      </c>
      <c r="J41" s="38"/>
    </row>
    <row r="42" spans="2:10" ht="21.95" customHeight="1" thickBot="1" x14ac:dyDescent="0.3">
      <c r="B42" s="5"/>
      <c r="C42" s="12" t="s">
        <v>56</v>
      </c>
      <c r="D42" s="25">
        <f>+D36+D38+D41</f>
        <v>61050285</v>
      </c>
      <c r="E42" s="30"/>
      <c r="G42" s="35" t="s">
        <v>16</v>
      </c>
      <c r="H42" s="39">
        <f>SUM(H39:H41)</f>
        <v>51244839</v>
      </c>
      <c r="I42" s="39">
        <f>SUM(I39:I41)</f>
        <v>20084170</v>
      </c>
      <c r="J42" s="38"/>
    </row>
    <row r="43" spans="2:10" ht="21.95" customHeight="1" thickTop="1" x14ac:dyDescent="0.35">
      <c r="B43" s="5"/>
      <c r="C43" s="15"/>
      <c r="D43" s="15"/>
      <c r="E43" s="8"/>
      <c r="G43" s="15"/>
      <c r="H43" s="40"/>
      <c r="I43" s="40"/>
      <c r="J43" s="41"/>
    </row>
    <row r="44" spans="2:10" ht="21.95" customHeight="1" x14ac:dyDescent="0.35">
      <c r="B44" s="5"/>
      <c r="E44" s="8"/>
      <c r="G44" s="33" t="s">
        <v>57</v>
      </c>
      <c r="H44" s="40"/>
      <c r="I44" s="40"/>
      <c r="J44" s="41"/>
    </row>
    <row r="45" spans="2:10" ht="21.95" customHeight="1" x14ac:dyDescent="0.25">
      <c r="B45" s="5"/>
      <c r="E45" s="8"/>
      <c r="G45" s="35" t="s">
        <v>58</v>
      </c>
      <c r="H45" s="37">
        <v>5778420</v>
      </c>
      <c r="I45" s="37">
        <v>1478424</v>
      </c>
      <c r="J45" s="38"/>
    </row>
    <row r="46" spans="2:10" ht="21.95" customHeight="1" x14ac:dyDescent="0.25">
      <c r="B46" s="5"/>
      <c r="E46" s="8"/>
      <c r="G46" s="35" t="s">
        <v>59</v>
      </c>
      <c r="H46" s="37">
        <v>40095978.5</v>
      </c>
      <c r="I46" s="37">
        <v>10589053</v>
      </c>
      <c r="J46" s="38"/>
    </row>
    <row r="47" spans="2:10" ht="21.95" customHeight="1" x14ac:dyDescent="0.25">
      <c r="B47" s="5"/>
      <c r="E47" s="8"/>
      <c r="G47" s="35" t="s">
        <v>60</v>
      </c>
      <c r="H47" s="37">
        <v>1236255</v>
      </c>
      <c r="I47" s="37">
        <v>644794</v>
      </c>
      <c r="J47" s="38"/>
    </row>
    <row r="48" spans="2:10" ht="21.95" customHeight="1" x14ac:dyDescent="0.25">
      <c r="B48" s="5"/>
      <c r="E48" s="8"/>
      <c r="G48" s="35" t="s">
        <v>61</v>
      </c>
      <c r="H48" s="37">
        <v>5000</v>
      </c>
      <c r="I48" s="37">
        <v>5000</v>
      </c>
      <c r="J48" s="38"/>
    </row>
    <row r="49" spans="2:10" ht="21.95" customHeight="1" x14ac:dyDescent="0.25">
      <c r="B49" s="5"/>
      <c r="E49" s="8"/>
      <c r="G49" s="35" t="s">
        <v>62</v>
      </c>
      <c r="H49" s="37">
        <v>4129185.5</v>
      </c>
      <c r="I49" s="37">
        <v>125995</v>
      </c>
      <c r="J49" s="38"/>
    </row>
    <row r="50" spans="2:10" ht="21.95" customHeight="1" thickBot="1" x14ac:dyDescent="0.3">
      <c r="B50" s="5"/>
      <c r="E50" s="8"/>
      <c r="G50" s="35" t="s">
        <v>63</v>
      </c>
      <c r="H50" s="39">
        <f>SUM(H45:H49)</f>
        <v>51244839</v>
      </c>
      <c r="I50" s="39">
        <f>SUM(I45:I49)</f>
        <v>12843266</v>
      </c>
      <c r="J50" s="38"/>
    </row>
    <row r="51" spans="2:10" ht="21.95" customHeight="1" thickTop="1" x14ac:dyDescent="0.25">
      <c r="B51" s="5"/>
      <c r="E51" s="8"/>
      <c r="G51" s="33" t="s">
        <v>64</v>
      </c>
      <c r="H51" s="42"/>
      <c r="I51" s="42">
        <f>+I42-I50</f>
        <v>7240904</v>
      </c>
      <c r="J51" s="38"/>
    </row>
    <row r="52" spans="2:10" ht="21.95" customHeight="1" thickBot="1" x14ac:dyDescent="0.3">
      <c r="B52" s="43"/>
      <c r="C52" s="44"/>
      <c r="D52" s="44"/>
      <c r="E52" s="45"/>
      <c r="F52" s="44"/>
      <c r="G52" s="44"/>
      <c r="H52" s="44"/>
      <c r="I52" s="44"/>
      <c r="J52" s="46"/>
    </row>
    <row r="55" spans="2:10" ht="21.95" customHeight="1" x14ac:dyDescent="0.3">
      <c r="C55" s="1"/>
    </row>
  </sheetData>
  <mergeCells count="12">
    <mergeCell ref="G34:I34"/>
    <mergeCell ref="C4:H4"/>
    <mergeCell ref="C5:H5"/>
    <mergeCell ref="C7:D7"/>
    <mergeCell ref="G7:H7"/>
    <mergeCell ref="C8:D8"/>
    <mergeCell ref="G8:H8"/>
    <mergeCell ref="C9:D9"/>
    <mergeCell ref="G9:H9"/>
    <mergeCell ref="D24:D25"/>
    <mergeCell ref="G32:I32"/>
    <mergeCell ref="G33:I33"/>
  </mergeCells>
  <printOptions horizontalCentered="1" verticalCentered="1"/>
  <pageMargins left="0.2" right="0" top="0.36" bottom="0.32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EF SITIO WEB JUNIO 2021</vt:lpstr>
      <vt:lpstr>'EF SITIO WEB JUNIO 2021'!Área_de_impresión</vt:lpstr>
      <vt:lpstr>'EF SITIO WEB JUNIO 2021'!OLE_LINK46</vt:lpstr>
      <vt:lpstr>'EF SITIO WEB JUNIO 2021'!OLE_LINK65</vt:lpstr>
      <vt:lpstr>'EF SITIO WEB JUNIO 2021'!OLE_LINK70</vt:lpstr>
      <vt:lpstr>'EF SITIO WEB JUNIO 2021'!OLE_LINK72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Mayora</dc:creator>
  <cp:lastModifiedBy>Rosy DeLeon</cp:lastModifiedBy>
  <dcterms:created xsi:type="dcterms:W3CDTF">2021-11-12T20:21:03Z</dcterms:created>
  <dcterms:modified xsi:type="dcterms:W3CDTF">2021-11-12T21:27:33Z</dcterms:modified>
</cp:coreProperties>
</file>