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Insa Rosy de leon\2018\Oficial de Informacion\"/>
    </mc:Choice>
  </mc:AlternateContent>
  <bookViews>
    <workbookView xWindow="0" yWindow="0" windowWidth="23040" windowHeight="9384"/>
  </bookViews>
  <sheets>
    <sheet name="FP" sheetId="2" r:id="rId1"/>
    <sheet name="GFC" sheetId="4" r:id="rId2"/>
    <sheet name="GFI" sheetId="5" r:id="rId3"/>
    <sheet name="CFPSB" sheetId="6" r:id="rId4"/>
    <sheet name="UFAD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7" l="1"/>
  <c r="E9" i="7" s="1"/>
  <c r="D7" i="7"/>
  <c r="D9" i="7" s="1"/>
  <c r="C7" i="7"/>
  <c r="C9" i="7" s="1"/>
  <c r="B7" i="7"/>
  <c r="B9" i="7" s="1"/>
  <c r="C7" i="4"/>
  <c r="D7" i="4"/>
  <c r="E7" i="4"/>
  <c r="B7" i="4"/>
  <c r="I7" i="2"/>
  <c r="J7" i="2"/>
  <c r="K7" i="2"/>
  <c r="L7" i="2"/>
  <c r="M7" i="2"/>
  <c r="H7" i="2"/>
  <c r="C6" i="2"/>
  <c r="D6" i="2"/>
  <c r="E6" i="2"/>
  <c r="B6" i="2"/>
  <c r="E5" i="6" l="1"/>
  <c r="D5" i="6"/>
  <c r="C5" i="6"/>
  <c r="B5" i="6"/>
  <c r="E6" i="5"/>
  <c r="C6" i="5"/>
  <c r="D6" i="5"/>
  <c r="B6" i="5"/>
</calcChain>
</file>

<file path=xl/sharedStrings.xml><?xml version="1.0" encoding="utf-8"?>
<sst xmlns="http://schemas.openxmlformats.org/spreadsheetml/2006/main" count="83" uniqueCount="35">
  <si>
    <t xml:space="preserve">Tipo de Población </t>
  </si>
  <si>
    <t>AGOSTO 2020</t>
  </si>
  <si>
    <t xml:space="preserve">Modalidad </t>
  </si>
  <si>
    <t>Participaciones</t>
  </si>
  <si>
    <t xml:space="preserve">Inversión </t>
  </si>
  <si>
    <t>Trabajadores de las Empresas</t>
  </si>
  <si>
    <t xml:space="preserve">Jóvenes y Población Vulnerable </t>
  </si>
  <si>
    <t xml:space="preserve">TOTAL </t>
  </si>
  <si>
    <t xml:space="preserve">Meta </t>
  </si>
  <si>
    <t>Ejecución</t>
  </si>
  <si>
    <t xml:space="preserve">Inversion </t>
  </si>
  <si>
    <t xml:space="preserve">Presencial </t>
  </si>
  <si>
    <t>Jóvenes y población vulnerable</t>
  </si>
  <si>
    <t>Herramientas Tecnológicas</t>
  </si>
  <si>
    <t>--</t>
  </si>
  <si>
    <t xml:space="preserve"> --</t>
  </si>
  <si>
    <t>TOTAL*</t>
  </si>
  <si>
    <t xml:space="preserve">Virtual </t>
  </si>
  <si>
    <t xml:space="preserve">Programas de Formación Profesional Gerencia de Formación Continua </t>
  </si>
  <si>
    <t xml:space="preserve">Programas y cursos para trabajadores de acuerdo a necesidades de las empresas </t>
  </si>
  <si>
    <t>Programas y cursos para trabajadores técnicos y operativos.</t>
  </si>
  <si>
    <t>Programa de Inglés para el Trabajo.</t>
  </si>
  <si>
    <t xml:space="preserve">Programas de Formación Profesional Gerencia de Formación Inicial </t>
  </si>
  <si>
    <t>Proyectos especiales*</t>
  </si>
  <si>
    <t xml:space="preserve">Proyecto Especial piloto: “Programa de atención a desempleados”. </t>
  </si>
  <si>
    <t>*Elaboración de Féretros, elaboración pan dulce, elaboración arreglos florales, otros.</t>
  </si>
  <si>
    <t xml:space="preserve">Programas de Formación Profesional Centro de Formación INSAFORP San Bartolo </t>
  </si>
  <si>
    <t>Carreras Empresa Centro del área del plástico*</t>
  </si>
  <si>
    <t>*Operador Técnico de máquinas de moldeo por soplado e inyección. 
Operador Técnico de máquinas de impresión flexográfica. 
Operador Técnico de máquinas de extrusión de película y corte y sello</t>
  </si>
  <si>
    <t>Programas de Formación Profesional Unidad de Formación a Distancia</t>
  </si>
  <si>
    <t>1. Programa Online para Formación Continua.</t>
  </si>
  <si>
    <t>2. Programa Online para Formación Inicial.</t>
  </si>
  <si>
    <t>3. Programa piloto “Fortalecimiento de los actores del sistema en competencias digitales y tutoría virtual”.</t>
  </si>
  <si>
    <t>TOTAL PLATAFORMA INSAFORP</t>
  </si>
  <si>
    <t>4. Plataforma "Capacítate para el Empleo“.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</si>
</sst>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;[Red]\-&quot;$&quot;#,##0"/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F1C232"/>
      <name val="Handlee"/>
    </font>
    <font>
      <sz val="16"/>
      <name val="Handlee"/>
    </font>
    <font>
      <b/>
      <i/>
      <sz val="14"/>
      <color rgb="FFF1C232"/>
      <name val="Handlee"/>
    </font>
    <font>
      <i/>
      <sz val="14"/>
      <color theme="1"/>
      <name val="Calibri"/>
      <family val="2"/>
      <scheme val="minor"/>
    </font>
    <font>
      <b/>
      <i/>
      <sz val="16"/>
      <name val="Handlee"/>
    </font>
    <font>
      <b/>
      <sz val="12"/>
      <color rgb="FFF1C232"/>
      <name val="Handlee"/>
    </font>
    <font>
      <b/>
      <sz val="14"/>
      <color rgb="FFF1C232"/>
      <name val="Handlee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3" fontId="3" fillId="0" borderId="1" xfId="0" applyNumberFormat="1" applyFont="1" applyBorder="1" applyAlignment="1">
      <alignment horizontal="center" vertical="center" wrapText="1" readingOrder="1"/>
    </xf>
    <xf numFmtId="3" fontId="2" fillId="0" borderId="1" xfId="0" applyNumberFormat="1" applyFont="1" applyBorder="1" applyAlignment="1">
      <alignment horizontal="center" vertical="center" wrapText="1" readingOrder="1"/>
    </xf>
    <xf numFmtId="6" fontId="2" fillId="0" borderId="1" xfId="0" applyNumberFormat="1" applyFont="1" applyBorder="1" applyAlignment="1">
      <alignment horizontal="center" vertical="center" wrapText="1" readingOrder="1"/>
    </xf>
    <xf numFmtId="0" fontId="5" fillId="0" borderId="0" xfId="0" applyFont="1"/>
    <xf numFmtId="0" fontId="6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 readingOrder="1"/>
    </xf>
    <xf numFmtId="3" fontId="2" fillId="0" borderId="0" xfId="0" applyNumberFormat="1" applyFont="1" applyBorder="1" applyAlignment="1">
      <alignment horizontal="center" vertical="center" wrapText="1" readingOrder="1"/>
    </xf>
    <xf numFmtId="6" fontId="2" fillId="0" borderId="0" xfId="0" applyNumberFormat="1" applyFont="1" applyBorder="1" applyAlignment="1">
      <alignment horizontal="center" vertical="center" wrapText="1" readingOrder="1"/>
    </xf>
    <xf numFmtId="1" fontId="2" fillId="0" borderId="1" xfId="1" applyNumberFormat="1" applyFont="1" applyBorder="1" applyAlignment="1">
      <alignment horizontal="center" vertical="center" wrapText="1" readingOrder="1"/>
    </xf>
    <xf numFmtId="1" fontId="2" fillId="0" borderId="1" xfId="0" applyNumberFormat="1" applyFont="1" applyBorder="1" applyAlignment="1">
      <alignment horizontal="center" vertical="center" wrapText="1" readingOrder="1"/>
    </xf>
    <xf numFmtId="3" fontId="3" fillId="0" borderId="1" xfId="0" quotePrefix="1" applyNumberFormat="1" applyFont="1" applyBorder="1" applyAlignment="1">
      <alignment horizontal="center" vertical="center" wrapText="1" readingOrder="1"/>
    </xf>
    <xf numFmtId="1" fontId="2" fillId="0" borderId="0" xfId="0" applyNumberFormat="1" applyFont="1" applyBorder="1" applyAlignment="1">
      <alignment horizontal="center" vertical="center" wrapText="1" readingOrder="1"/>
    </xf>
    <xf numFmtId="3" fontId="3" fillId="0" borderId="1" xfId="0" applyNumberFormat="1" applyFont="1" applyBorder="1" applyAlignment="1">
      <alignment horizontal="lef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 readingOrder="1"/>
    </xf>
    <xf numFmtId="0" fontId="4" fillId="0" borderId="3" xfId="0" applyFont="1" applyBorder="1" applyAlignment="1">
      <alignment horizontal="center" vertical="center" wrapText="1" readingOrder="1"/>
    </xf>
    <xf numFmtId="0" fontId="4" fillId="0" borderId="2" xfId="0" quotePrefix="1" applyFont="1" applyBorder="1" applyAlignment="1">
      <alignment horizontal="center" vertical="center" wrapText="1" readingOrder="1"/>
    </xf>
    <xf numFmtId="0" fontId="4" fillId="0" borderId="4" xfId="0" quotePrefix="1" applyFont="1" applyBorder="1" applyAlignment="1">
      <alignment horizontal="center" vertical="center" wrapText="1" readingOrder="1"/>
    </xf>
    <xf numFmtId="0" fontId="4" fillId="0" borderId="3" xfId="0" quotePrefix="1" applyFont="1" applyBorder="1" applyAlignment="1">
      <alignment horizontal="center" vertical="center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6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8" fillId="0" borderId="7" xfId="0" applyFont="1" applyBorder="1" applyAlignment="1">
      <alignment horizontal="left" vertical="center" wrapText="1" readingOrder="1"/>
    </xf>
    <xf numFmtId="0" fontId="7" fillId="0" borderId="7" xfId="0" applyFont="1" applyBorder="1" applyAlignment="1">
      <alignment horizontal="left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SV"/>
              <a:t>Participaciones Agosto 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FP!$B$3</c:f>
              <c:strCache>
                <c:ptCount val="1"/>
                <c:pt idx="0">
                  <c:v>Meta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FP!$A$4:$A$5</c:f>
              <c:strCache>
                <c:ptCount val="2"/>
                <c:pt idx="0">
                  <c:v>Trabajadores de las Empresas</c:v>
                </c:pt>
                <c:pt idx="1">
                  <c:v>Jóvenes y población vulnerable</c:v>
                </c:pt>
              </c:strCache>
            </c:strRef>
          </c:cat>
          <c:val>
            <c:numRef>
              <c:f>FP!$B$4:$B$5</c:f>
              <c:numCache>
                <c:formatCode>#,##0</c:formatCode>
                <c:ptCount val="2"/>
                <c:pt idx="0">
                  <c:v>4517</c:v>
                </c:pt>
                <c:pt idx="1">
                  <c:v>1365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606-4300-87D9-8DCE01FB91CA}"/>
            </c:ext>
          </c:extLst>
        </c:ser>
        <c:ser>
          <c:idx val="1"/>
          <c:order val="1"/>
          <c:tx>
            <c:strRef>
              <c:f>FP!$C$3</c:f>
              <c:strCache>
                <c:ptCount val="1"/>
                <c:pt idx="0">
                  <c:v>Ejecución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FP!$A$4:$A$5</c:f>
              <c:strCache>
                <c:ptCount val="2"/>
                <c:pt idx="0">
                  <c:v>Trabajadores de las Empresas</c:v>
                </c:pt>
                <c:pt idx="1">
                  <c:v>Jóvenes y población vulnerable</c:v>
                </c:pt>
              </c:strCache>
            </c:strRef>
          </c:cat>
          <c:val>
            <c:numRef>
              <c:f>FP!$C$4:$C$5</c:f>
              <c:numCache>
                <c:formatCode>#,##0</c:formatCode>
                <c:ptCount val="2"/>
                <c:pt idx="0">
                  <c:v>7645</c:v>
                </c:pt>
                <c:pt idx="1">
                  <c:v>1468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606-4300-87D9-8DCE01FB9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1204382144"/>
        <c:axId val="-1204395200"/>
      </c:barChart>
      <c:catAx>
        <c:axId val="-1204382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-1204395200"/>
        <c:crosses val="autoZero"/>
        <c:auto val="1"/>
        <c:lblAlgn val="ctr"/>
        <c:lblOffset val="100"/>
        <c:noMultiLvlLbl val="0"/>
      </c:catAx>
      <c:valAx>
        <c:axId val="-120439520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-1204382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SV"/>
              <a:t>Inversión Agosto 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FP!$B$3</c:f>
              <c:strCache>
                <c:ptCount val="1"/>
                <c:pt idx="0">
                  <c:v>Meta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FP!$A$4:$A$5</c:f>
              <c:strCache>
                <c:ptCount val="2"/>
                <c:pt idx="0">
                  <c:v>Trabajadores de las Empresas</c:v>
                </c:pt>
                <c:pt idx="1">
                  <c:v>Jóvenes y población vulnerable</c:v>
                </c:pt>
              </c:strCache>
            </c:strRef>
          </c:cat>
          <c:val>
            <c:numRef>
              <c:f>FP!$D$4:$D$5</c:f>
              <c:numCache>
                <c:formatCode>#,##0</c:formatCode>
                <c:ptCount val="2"/>
                <c:pt idx="0">
                  <c:v>427569.94</c:v>
                </c:pt>
                <c:pt idx="1">
                  <c:v>107500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49B-420A-8083-7F1FEE8DCB46}"/>
            </c:ext>
          </c:extLst>
        </c:ser>
        <c:ser>
          <c:idx val="1"/>
          <c:order val="1"/>
          <c:tx>
            <c:strRef>
              <c:f>FP!$C$3</c:f>
              <c:strCache>
                <c:ptCount val="1"/>
                <c:pt idx="0">
                  <c:v>Ejecución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FP!$A$4:$A$5</c:f>
              <c:strCache>
                <c:ptCount val="2"/>
                <c:pt idx="0">
                  <c:v>Trabajadores de las Empresas</c:v>
                </c:pt>
                <c:pt idx="1">
                  <c:v>Jóvenes y población vulnerable</c:v>
                </c:pt>
              </c:strCache>
            </c:strRef>
          </c:cat>
          <c:val>
            <c:numRef>
              <c:f>FP!$E$4:$E$5</c:f>
              <c:numCache>
                <c:formatCode>#,##0</c:formatCode>
                <c:ptCount val="2"/>
                <c:pt idx="0">
                  <c:v>642708.66</c:v>
                </c:pt>
                <c:pt idx="1">
                  <c:v>51561.61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49B-420A-8083-7F1FEE8DC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204393568"/>
        <c:axId val="-1204392480"/>
      </c:barChart>
      <c:catAx>
        <c:axId val="-12043935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-1204392480"/>
        <c:crosses val="autoZero"/>
        <c:auto val="1"/>
        <c:lblAlgn val="ctr"/>
        <c:lblOffset val="100"/>
        <c:noMultiLvlLbl val="0"/>
      </c:catAx>
      <c:valAx>
        <c:axId val="-1204392480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-1204393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SV"/>
              <a:t>Participaciones Agosto</a:t>
            </a:r>
            <a:r>
              <a:rPr lang="es-SV" baseline="0"/>
              <a:t> </a:t>
            </a:r>
            <a:r>
              <a:rPr lang="es-SV"/>
              <a:t>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GFC!$B$3</c:f>
              <c:strCache>
                <c:ptCount val="1"/>
                <c:pt idx="0">
                  <c:v>Meta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GFC!$A$4:$A$6</c:f>
              <c:strCache>
                <c:ptCount val="3"/>
                <c:pt idx="0">
                  <c:v>Programas y cursos para trabajadores de acuerdo a necesidades de las empresas </c:v>
                </c:pt>
                <c:pt idx="1">
                  <c:v>Programas y cursos para trabajadores técnicos y operativos.</c:v>
                </c:pt>
                <c:pt idx="2">
                  <c:v>Programa de Inglés para el Trabajo.</c:v>
                </c:pt>
              </c:strCache>
            </c:strRef>
          </c:cat>
          <c:val>
            <c:numRef>
              <c:f>GFC!$B$4:$B$6</c:f>
              <c:numCache>
                <c:formatCode>#,##0</c:formatCode>
                <c:ptCount val="3"/>
                <c:pt idx="0">
                  <c:v>1743</c:v>
                </c:pt>
                <c:pt idx="1">
                  <c:v>1044</c:v>
                </c:pt>
                <c:pt idx="2">
                  <c:v>855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8D9-4901-B759-A5FB33AB64E3}"/>
            </c:ext>
          </c:extLst>
        </c:ser>
        <c:ser>
          <c:idx val="1"/>
          <c:order val="1"/>
          <c:tx>
            <c:strRef>
              <c:f>GFC!$C$3</c:f>
              <c:strCache>
                <c:ptCount val="1"/>
                <c:pt idx="0">
                  <c:v>Ejecución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GFC!$A$4:$A$6</c:f>
              <c:strCache>
                <c:ptCount val="3"/>
                <c:pt idx="0">
                  <c:v>Programas y cursos para trabajadores de acuerdo a necesidades de las empresas </c:v>
                </c:pt>
                <c:pt idx="1">
                  <c:v>Programas y cursos para trabajadores técnicos y operativos.</c:v>
                </c:pt>
                <c:pt idx="2">
                  <c:v>Programa de Inglés para el Trabajo.</c:v>
                </c:pt>
              </c:strCache>
            </c:strRef>
          </c:cat>
          <c:val>
            <c:numRef>
              <c:f>GFC!$C$4:$C$6</c:f>
              <c:numCache>
                <c:formatCode>#,##0</c:formatCode>
                <c:ptCount val="3"/>
                <c:pt idx="0">
                  <c:v>4787</c:v>
                </c:pt>
                <c:pt idx="1">
                  <c:v>1104</c:v>
                </c:pt>
                <c:pt idx="2">
                  <c:v>935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8D9-4901-B759-A5FB33AB64E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-1370767744"/>
        <c:axId val="-1370767200"/>
      </c:barChart>
      <c:catAx>
        <c:axId val="-1370767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-1370767200"/>
        <c:crosses val="autoZero"/>
        <c:auto val="1"/>
        <c:lblAlgn val="ctr"/>
        <c:lblOffset val="100"/>
        <c:noMultiLvlLbl val="0"/>
      </c:catAx>
      <c:valAx>
        <c:axId val="-137076720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-1370767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SV"/>
              <a:t>Inversión Ejecutada Agosto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GFC!$B$3</c:f>
              <c:strCache>
                <c:ptCount val="1"/>
                <c:pt idx="0">
                  <c:v>Meta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GFC!$A$4:$A$6</c:f>
              <c:strCache>
                <c:ptCount val="3"/>
                <c:pt idx="0">
                  <c:v>Programas y cursos para trabajadores de acuerdo a necesidades de las empresas </c:v>
                </c:pt>
                <c:pt idx="1">
                  <c:v>Programas y cursos para trabajadores técnicos y operativos.</c:v>
                </c:pt>
                <c:pt idx="2">
                  <c:v>Programa de Inglés para el Trabajo.</c:v>
                </c:pt>
              </c:strCache>
            </c:strRef>
          </c:cat>
          <c:val>
            <c:numRef>
              <c:f>GFC!$D$4:$D$6</c:f>
              <c:numCache>
                <c:formatCode>#,##0</c:formatCode>
                <c:ptCount val="3"/>
                <c:pt idx="0">
                  <c:v>149620.20000000001</c:v>
                </c:pt>
                <c:pt idx="1">
                  <c:v>107245.41</c:v>
                </c:pt>
                <c:pt idx="2">
                  <c:v>61104.33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6E4-49E5-97C0-20A363FE6E2B}"/>
            </c:ext>
          </c:extLst>
        </c:ser>
        <c:ser>
          <c:idx val="1"/>
          <c:order val="1"/>
          <c:tx>
            <c:strRef>
              <c:f>GFC!$C$3</c:f>
              <c:strCache>
                <c:ptCount val="1"/>
                <c:pt idx="0">
                  <c:v>Ejecución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GFC!$A$4:$A$6</c:f>
              <c:strCache>
                <c:ptCount val="3"/>
                <c:pt idx="0">
                  <c:v>Programas y cursos para trabajadores de acuerdo a necesidades de las empresas </c:v>
                </c:pt>
                <c:pt idx="1">
                  <c:v>Programas y cursos para trabajadores técnicos y operativos.</c:v>
                </c:pt>
                <c:pt idx="2">
                  <c:v>Programa de Inglés para el Trabajo.</c:v>
                </c:pt>
              </c:strCache>
            </c:strRef>
          </c:cat>
          <c:val>
            <c:numRef>
              <c:f>GFC!$E$4:$E$6</c:f>
              <c:numCache>
                <c:formatCode>#,##0</c:formatCode>
                <c:ptCount val="3"/>
                <c:pt idx="0">
                  <c:v>399836.27</c:v>
                </c:pt>
                <c:pt idx="1">
                  <c:v>100087.23</c:v>
                </c:pt>
                <c:pt idx="2">
                  <c:v>66068.649999999994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6E4-49E5-97C0-20A363FE6E2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1072275792"/>
        <c:axId val="-1072285040"/>
      </c:barChart>
      <c:catAx>
        <c:axId val="-10722757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-1072285040"/>
        <c:crosses val="autoZero"/>
        <c:auto val="1"/>
        <c:lblAlgn val="ctr"/>
        <c:lblOffset val="100"/>
        <c:noMultiLvlLbl val="0"/>
      </c:catAx>
      <c:valAx>
        <c:axId val="-1072285040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-1072275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SV"/>
              <a:t>Participaciones Julio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GFI!$B$3</c:f>
              <c:strCache>
                <c:ptCount val="1"/>
                <c:pt idx="0">
                  <c:v>Meta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GFI!$A$4:$A$5</c:f>
              <c:strCache>
                <c:ptCount val="2"/>
                <c:pt idx="0">
                  <c:v>Proyectos especiales*</c:v>
                </c:pt>
                <c:pt idx="1">
                  <c:v>Proyecto Especial piloto: “Programa de atención a desempleados”. </c:v>
                </c:pt>
              </c:strCache>
            </c:strRef>
          </c:cat>
          <c:val>
            <c:numRef>
              <c:f>GFI!$B$4:$B$5</c:f>
              <c:numCache>
                <c:formatCode>#,##0</c:formatCode>
                <c:ptCount val="2"/>
                <c:pt idx="0">
                  <c:v>40</c:v>
                </c:pt>
                <c:pt idx="1">
                  <c:v>825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0C-408B-B789-3A4E72F31C40}"/>
            </c:ext>
          </c:extLst>
        </c:ser>
        <c:ser>
          <c:idx val="1"/>
          <c:order val="1"/>
          <c:tx>
            <c:strRef>
              <c:f>GFI!$C$3</c:f>
              <c:strCache>
                <c:ptCount val="1"/>
                <c:pt idx="0">
                  <c:v>Ejecución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GFI!$A$4:$A$5</c:f>
              <c:strCache>
                <c:ptCount val="2"/>
                <c:pt idx="0">
                  <c:v>Proyectos especiales*</c:v>
                </c:pt>
                <c:pt idx="1">
                  <c:v>Proyecto Especial piloto: “Programa de atención a desempleados”. </c:v>
                </c:pt>
              </c:strCache>
            </c:strRef>
          </c:cat>
          <c:val>
            <c:numRef>
              <c:f>GFI!$C$4:$C$5</c:f>
              <c:numCache>
                <c:formatCode>#,##0</c:formatCode>
                <c:ptCount val="2"/>
                <c:pt idx="0">
                  <c:v>139</c:v>
                </c:pt>
                <c:pt idx="1">
                  <c:v>823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D0C-408B-B789-3A4E72F31C4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-1072275248"/>
        <c:axId val="-1072270896"/>
      </c:barChart>
      <c:catAx>
        <c:axId val="-1072275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-1072270896"/>
        <c:crosses val="autoZero"/>
        <c:auto val="1"/>
        <c:lblAlgn val="ctr"/>
        <c:lblOffset val="100"/>
        <c:noMultiLvlLbl val="0"/>
      </c:catAx>
      <c:valAx>
        <c:axId val="-107227089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-107227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SV"/>
              <a:t>Inversión Julio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42872856014798894"/>
          <c:y val="0.22550784076617583"/>
          <c:w val="0.57127143985201112"/>
          <c:h val="0.736926611116982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GFI!$B$3</c:f>
              <c:strCache>
                <c:ptCount val="1"/>
                <c:pt idx="0">
                  <c:v>Meta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GFI!$A$4:$A$5</c:f>
              <c:strCache>
                <c:ptCount val="2"/>
                <c:pt idx="0">
                  <c:v>Proyectos especiales*</c:v>
                </c:pt>
                <c:pt idx="1">
                  <c:v>Proyecto Especial piloto: “Programa de atención a desempleados”. </c:v>
                </c:pt>
              </c:strCache>
            </c:strRef>
          </c:cat>
          <c:val>
            <c:numRef>
              <c:f>GFI!$D$4:$D$5</c:f>
              <c:numCache>
                <c:formatCode>#,##0</c:formatCode>
                <c:ptCount val="2"/>
                <c:pt idx="0">
                  <c:v>14000</c:v>
                </c:pt>
                <c:pt idx="1">
                  <c:v>10000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C09-40D3-B14D-E30C97146818}"/>
            </c:ext>
          </c:extLst>
        </c:ser>
        <c:ser>
          <c:idx val="1"/>
          <c:order val="1"/>
          <c:tx>
            <c:strRef>
              <c:f>GFI!$C$3</c:f>
              <c:strCache>
                <c:ptCount val="1"/>
                <c:pt idx="0">
                  <c:v>Ejecución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GFI!$A$4:$A$5</c:f>
              <c:strCache>
                <c:ptCount val="2"/>
                <c:pt idx="0">
                  <c:v>Proyectos especiales*</c:v>
                </c:pt>
                <c:pt idx="1">
                  <c:v>Proyecto Especial piloto: “Programa de atención a desempleados”. </c:v>
                </c:pt>
              </c:strCache>
            </c:strRef>
          </c:cat>
          <c:val>
            <c:numRef>
              <c:f>GFI!$E$4:$E$5</c:f>
              <c:numCache>
                <c:formatCode>#,##0</c:formatCode>
                <c:ptCount val="2"/>
                <c:pt idx="0">
                  <c:v>20178.55</c:v>
                </c:pt>
                <c:pt idx="1">
                  <c:v>16460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C09-40D3-B14D-E30C9714681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1072274160"/>
        <c:axId val="-1072279600"/>
      </c:barChart>
      <c:catAx>
        <c:axId val="-10722741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-1072279600"/>
        <c:crosses val="autoZero"/>
        <c:auto val="1"/>
        <c:lblAlgn val="ctr"/>
        <c:lblOffset val="100"/>
        <c:noMultiLvlLbl val="0"/>
      </c:catAx>
      <c:valAx>
        <c:axId val="-1072279600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-1072274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SV"/>
              <a:t>Participaciones Agosto</a:t>
            </a:r>
            <a:r>
              <a:rPr lang="es-SV" baseline="0"/>
              <a:t> </a:t>
            </a:r>
            <a:r>
              <a:rPr lang="es-SV"/>
              <a:t>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UFAD!$B$3</c:f>
              <c:strCache>
                <c:ptCount val="1"/>
                <c:pt idx="0">
                  <c:v>Meta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UFAD!$A$4:$A$6</c:f>
              <c:strCache>
                <c:ptCount val="3"/>
                <c:pt idx="0">
                  <c:v>1. Programa Online para Formación Continua.</c:v>
                </c:pt>
                <c:pt idx="1">
                  <c:v>2. Programa Online para Formación Inicial.</c:v>
                </c:pt>
                <c:pt idx="2">
                  <c:v>3. Programa piloto “Fortalecimiento de los actores del sistema en competencias digitales y tutoría virtual”.</c:v>
                </c:pt>
              </c:strCache>
            </c:strRef>
          </c:cat>
          <c:val>
            <c:numRef>
              <c:f>UFAD!$B$4:$B$6</c:f>
              <c:numCache>
                <c:formatCode>#,##0</c:formatCode>
                <c:ptCount val="3"/>
                <c:pt idx="0">
                  <c:v>800</c:v>
                </c:pt>
                <c:pt idx="1">
                  <c:v>500</c:v>
                </c:pt>
                <c:pt idx="2">
                  <c:v>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DD-4448-8F48-F673C4C872C2}"/>
            </c:ext>
          </c:extLst>
        </c:ser>
        <c:ser>
          <c:idx val="1"/>
          <c:order val="1"/>
          <c:tx>
            <c:strRef>
              <c:f>UFAD!$C$3</c:f>
              <c:strCache>
                <c:ptCount val="1"/>
                <c:pt idx="0">
                  <c:v>Ejecución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UFAD!$A$4:$A$6</c:f>
              <c:strCache>
                <c:ptCount val="3"/>
                <c:pt idx="0">
                  <c:v>1. Programa Online para Formación Continua.</c:v>
                </c:pt>
                <c:pt idx="1">
                  <c:v>2. Programa Online para Formación Inicial.</c:v>
                </c:pt>
                <c:pt idx="2">
                  <c:v>3. Programa piloto “Fortalecimiento de los actores del sistema en competencias digitales y tutoría virtual”.</c:v>
                </c:pt>
              </c:strCache>
            </c:strRef>
          </c:cat>
          <c:val>
            <c:numRef>
              <c:f>UFAD!$C$4:$C$6</c:f>
              <c:numCache>
                <c:formatCode>#,##0</c:formatCode>
                <c:ptCount val="3"/>
                <c:pt idx="0">
                  <c:v>783</c:v>
                </c:pt>
                <c:pt idx="1">
                  <c:v>506</c:v>
                </c:pt>
                <c:pt idx="2">
                  <c:v>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2DD-4448-8F48-F673C4C872C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-1072283952"/>
        <c:axId val="-1072273616"/>
      </c:barChart>
      <c:catAx>
        <c:axId val="-107228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-1072273616"/>
        <c:crosses val="autoZero"/>
        <c:auto val="1"/>
        <c:lblAlgn val="ctr"/>
        <c:lblOffset val="100"/>
        <c:noMultiLvlLbl val="0"/>
      </c:catAx>
      <c:valAx>
        <c:axId val="-107227361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-1072283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SV"/>
              <a:t>Inversión Ejecutada Agosto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UFAD!$B$3</c:f>
              <c:strCache>
                <c:ptCount val="1"/>
                <c:pt idx="0">
                  <c:v>Meta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UFAD!$A$4:$A$6</c15:sqref>
                  </c15:fullRef>
                </c:ext>
              </c:extLst>
              <c:f>UFAD!$A$4:$A$5</c:f>
              <c:strCache>
                <c:ptCount val="2"/>
                <c:pt idx="0">
                  <c:v>1. Programa Online para Formación Continua.</c:v>
                </c:pt>
                <c:pt idx="1">
                  <c:v>2. Programa Online para Formación Inicial.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UFAD!$D$4:$D$6</c15:sqref>
                  </c15:fullRef>
                </c:ext>
              </c:extLst>
              <c:f>UFAD!$D$4:$D$5</c:f>
              <c:numCache>
                <c:formatCode>#,##0</c:formatCode>
                <c:ptCount val="2"/>
                <c:pt idx="0">
                  <c:v>109600</c:v>
                </c:pt>
                <c:pt idx="1">
                  <c:v>43500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9FD-4EB4-BDCA-E73BFBC02FE8}"/>
            </c:ext>
          </c:extLst>
        </c:ser>
        <c:ser>
          <c:idx val="1"/>
          <c:order val="1"/>
          <c:tx>
            <c:strRef>
              <c:f>UFAD!$C$3</c:f>
              <c:strCache>
                <c:ptCount val="1"/>
                <c:pt idx="0">
                  <c:v>Ejecución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UFAD!$A$4:$A$6</c15:sqref>
                  </c15:fullRef>
                </c:ext>
              </c:extLst>
              <c:f>UFAD!$A$4:$A$5</c:f>
              <c:strCache>
                <c:ptCount val="2"/>
                <c:pt idx="0">
                  <c:v>1. Programa Online para Formación Continua.</c:v>
                </c:pt>
                <c:pt idx="1">
                  <c:v>2. Programa Online para Formación Inicial.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UFAD!$E$4:$E$6</c15:sqref>
                  </c15:fullRef>
                </c:ext>
              </c:extLst>
              <c:f>UFAD!$E$4:$E$5</c:f>
              <c:numCache>
                <c:formatCode>#,##0</c:formatCode>
                <c:ptCount val="2"/>
                <c:pt idx="0">
                  <c:v>76716.509999999995</c:v>
                </c:pt>
                <c:pt idx="1">
                  <c:v>31383.06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9FD-4EB4-BDCA-E73BFBC02F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1072279056"/>
        <c:axId val="-1072271984"/>
      </c:barChart>
      <c:catAx>
        <c:axId val="-1072279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-1072271984"/>
        <c:crosses val="autoZero"/>
        <c:auto val="1"/>
        <c:lblAlgn val="ctr"/>
        <c:lblOffset val="100"/>
        <c:noMultiLvlLbl val="0"/>
      </c:catAx>
      <c:valAx>
        <c:axId val="-1072271984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-1072279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35</xdr:row>
      <xdr:rowOff>0</xdr:rowOff>
    </xdr:from>
    <xdr:to>
      <xdr:col>7</xdr:col>
      <xdr:colOff>323850</xdr:colOff>
      <xdr:row>37</xdr:row>
      <xdr:rowOff>142875</xdr:rowOff>
    </xdr:to>
    <xdr:sp macro="" textlink="$C$2">
      <xdr:nvSpPr>
        <xdr:cNvPr id="7" name="Rectángulo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>
        <a:xfrm>
          <a:off x="9167813" y="7786688"/>
          <a:ext cx="1085850" cy="523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501410E2-EC74-497A-AD44-5269BDE9482D}" type="TxLink">
            <a:rPr lang="en-US" sz="36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 </a:t>
          </a:fld>
          <a:endParaRPr lang="es-SV" sz="3600" b="1" i="0"/>
        </a:p>
      </xdr:txBody>
    </xdr:sp>
    <xdr:clientData/>
  </xdr:twoCellAnchor>
  <xdr:twoCellAnchor>
    <xdr:from>
      <xdr:col>0</xdr:col>
      <xdr:colOff>27213</xdr:colOff>
      <xdr:row>8</xdr:row>
      <xdr:rowOff>77560</xdr:rowOff>
    </xdr:from>
    <xdr:to>
      <xdr:col>3</xdr:col>
      <xdr:colOff>27213</xdr:colOff>
      <xdr:row>27</xdr:row>
      <xdr:rowOff>95250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163286</xdr:colOff>
      <xdr:row>8</xdr:row>
      <xdr:rowOff>68036</xdr:rowOff>
    </xdr:from>
    <xdr:to>
      <xdr:col>7</xdr:col>
      <xdr:colOff>1265465</xdr:colOff>
      <xdr:row>27</xdr:row>
      <xdr:rowOff>85726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1374321</xdr:colOff>
      <xdr:row>8</xdr:row>
      <xdr:rowOff>68035</xdr:rowOff>
    </xdr:from>
    <xdr:to>
      <xdr:col>14</xdr:col>
      <xdr:colOff>408214</xdr:colOff>
      <xdr:row>27</xdr:row>
      <xdr:rowOff>84496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82500" y="3673928"/>
          <a:ext cx="8694964" cy="36359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472166</xdr:rowOff>
    </xdr:from>
    <xdr:to>
      <xdr:col>3</xdr:col>
      <xdr:colOff>312964</xdr:colOff>
      <xdr:row>29</xdr:row>
      <xdr:rowOff>176893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476250</xdr:colOff>
      <xdr:row>8</xdr:row>
      <xdr:rowOff>476249</xdr:rowOff>
    </xdr:from>
    <xdr:to>
      <xdr:col>12</xdr:col>
      <xdr:colOff>557893</xdr:colOff>
      <xdr:row>30</xdr:row>
      <xdr:rowOff>27214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472166</xdr:rowOff>
    </xdr:from>
    <xdr:to>
      <xdr:col>3</xdr:col>
      <xdr:colOff>312964</xdr:colOff>
      <xdr:row>27</xdr:row>
      <xdr:rowOff>81642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476250</xdr:colOff>
      <xdr:row>7</xdr:row>
      <xdr:rowOff>476249</xdr:rowOff>
    </xdr:from>
    <xdr:to>
      <xdr:col>12</xdr:col>
      <xdr:colOff>557893</xdr:colOff>
      <xdr:row>27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122464</xdr:colOff>
      <xdr:row>9</xdr:row>
      <xdr:rowOff>308880</xdr:rowOff>
    </xdr:from>
    <xdr:to>
      <xdr:col>3</xdr:col>
      <xdr:colOff>435428</xdr:colOff>
      <xdr:row>32</xdr:row>
      <xdr:rowOff>122464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938893</xdr:colOff>
      <xdr:row>9</xdr:row>
      <xdr:rowOff>299356</xdr:rowOff>
    </xdr:from>
    <xdr:to>
      <xdr:col>13</xdr:col>
      <xdr:colOff>258536</xdr:colOff>
      <xdr:row>32</xdr:row>
      <xdr:rowOff>149678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showGridLines="0" tabSelected="1" zoomScale="70" zoomScaleNormal="70" workbookViewId="0">
      <selection activeCell="N6" sqref="N6"/>
    </sheetView>
  </sheetViews>
  <sheetFormatPr baseColWidth="10" defaultColWidth="11.44140625" defaultRowHeight="14.4"/>
  <cols>
    <col min="1" max="1" width="52.44140625" customWidth="1"/>
    <col min="2" max="3" width="19.109375" customWidth="1"/>
    <col min="4" max="5" width="17.6640625" customWidth="1"/>
    <col min="7" max="7" width="27.33203125" customWidth="1"/>
    <col min="8" max="13" width="22.109375" customWidth="1"/>
  </cols>
  <sheetData>
    <row r="1" spans="1:13" ht="17.399999999999999">
      <c r="A1" s="24" t="s">
        <v>0</v>
      </c>
      <c r="B1" s="21" t="s">
        <v>1</v>
      </c>
      <c r="C1" s="22"/>
      <c r="D1" s="22"/>
      <c r="E1" s="23"/>
      <c r="G1" s="26" t="s">
        <v>2</v>
      </c>
      <c r="H1" s="21" t="s">
        <v>1</v>
      </c>
      <c r="I1" s="22"/>
      <c r="J1" s="22"/>
      <c r="K1" s="23"/>
    </row>
    <row r="2" spans="1:13" ht="45.75" customHeight="1">
      <c r="A2" s="24"/>
      <c r="B2" s="19" t="s">
        <v>3</v>
      </c>
      <c r="C2" s="20"/>
      <c r="D2" s="19" t="s">
        <v>4</v>
      </c>
      <c r="E2" s="20"/>
      <c r="F2" s="4"/>
      <c r="G2" s="26"/>
      <c r="H2" s="19" t="s">
        <v>5</v>
      </c>
      <c r="I2" s="20"/>
      <c r="J2" s="19" t="s">
        <v>6</v>
      </c>
      <c r="K2" s="20"/>
      <c r="L2" s="19" t="s">
        <v>7</v>
      </c>
      <c r="M2" s="20"/>
    </row>
    <row r="3" spans="1:13" s="7" customFormat="1" ht="25.5" customHeight="1">
      <c r="A3" s="25"/>
      <c r="B3" s="18" t="s">
        <v>8</v>
      </c>
      <c r="C3" s="18" t="s">
        <v>9</v>
      </c>
      <c r="D3" s="18" t="s">
        <v>8</v>
      </c>
      <c r="E3" s="18" t="s">
        <v>9</v>
      </c>
      <c r="F3" s="8"/>
      <c r="G3" s="26"/>
      <c r="H3" s="18" t="s">
        <v>3</v>
      </c>
      <c r="I3" s="18" t="s">
        <v>10</v>
      </c>
      <c r="J3" s="18" t="s">
        <v>3</v>
      </c>
      <c r="K3" s="18" t="s">
        <v>10</v>
      </c>
      <c r="L3" s="18" t="s">
        <v>3</v>
      </c>
      <c r="M3" s="18" t="s">
        <v>10</v>
      </c>
    </row>
    <row r="4" spans="1:13" ht="39" customHeight="1">
      <c r="A4" s="5" t="s">
        <v>5</v>
      </c>
      <c r="B4" s="1">
        <v>4517</v>
      </c>
      <c r="C4" s="1">
        <v>7645</v>
      </c>
      <c r="D4" s="1">
        <v>427569.94</v>
      </c>
      <c r="E4" s="1">
        <v>642708.66</v>
      </c>
      <c r="G4" s="5" t="s">
        <v>11</v>
      </c>
      <c r="H4" s="1">
        <v>946</v>
      </c>
      <c r="I4" s="1">
        <v>54914.400000000001</v>
      </c>
      <c r="J4" s="1">
        <v>139</v>
      </c>
      <c r="K4" s="1">
        <v>20178.55</v>
      </c>
      <c r="L4" s="1">
        <v>1085</v>
      </c>
      <c r="M4" s="1">
        <v>75092.95</v>
      </c>
    </row>
    <row r="5" spans="1:13" ht="39" customHeight="1">
      <c r="A5" s="5" t="s">
        <v>12</v>
      </c>
      <c r="B5" s="1">
        <v>1365</v>
      </c>
      <c r="C5" s="1">
        <v>1468</v>
      </c>
      <c r="D5" s="1">
        <v>107500</v>
      </c>
      <c r="E5" s="1">
        <v>51561.61</v>
      </c>
      <c r="G5" s="5" t="s">
        <v>13</v>
      </c>
      <c r="H5" s="1">
        <v>5880</v>
      </c>
      <c r="I5" s="1">
        <v>511077.75</v>
      </c>
      <c r="J5" s="1" t="s">
        <v>14</v>
      </c>
      <c r="K5" s="1" t="s">
        <v>15</v>
      </c>
      <c r="L5" s="1">
        <v>5880</v>
      </c>
      <c r="M5" s="1">
        <v>511077.75</v>
      </c>
    </row>
    <row r="6" spans="1:13" ht="39" customHeight="1">
      <c r="A6" s="6" t="s">
        <v>16</v>
      </c>
      <c r="B6" s="2">
        <f>+SUM(B4:B5)</f>
        <v>5882</v>
      </c>
      <c r="C6" s="2">
        <f t="shared" ref="C6:E6" si="0">+SUM(C4:C5)</f>
        <v>9113</v>
      </c>
      <c r="D6" s="3">
        <f t="shared" si="0"/>
        <v>535069.93999999994</v>
      </c>
      <c r="E6" s="3">
        <f t="shared" si="0"/>
        <v>694270.27</v>
      </c>
      <c r="G6" s="5" t="s">
        <v>17</v>
      </c>
      <c r="H6" s="1">
        <v>819</v>
      </c>
      <c r="I6" s="1">
        <v>76716.509999999995</v>
      </c>
      <c r="J6" s="1">
        <v>1329</v>
      </c>
      <c r="K6" s="1">
        <v>31383.06</v>
      </c>
      <c r="L6" s="1">
        <v>2148</v>
      </c>
      <c r="M6" s="1">
        <v>108099.57</v>
      </c>
    </row>
    <row r="7" spans="1:13" ht="39" customHeight="1">
      <c r="A7" s="9"/>
      <c r="B7" s="10"/>
      <c r="C7" s="10"/>
      <c r="D7" s="11"/>
      <c r="E7" s="11"/>
      <c r="G7" s="6" t="s">
        <v>16</v>
      </c>
      <c r="H7" s="2">
        <f>+SUM(H4:H6)</f>
        <v>7645</v>
      </c>
      <c r="I7" s="3">
        <f t="shared" ref="I7:M7" si="1">+SUM(I4:I6)</f>
        <v>642708.66</v>
      </c>
      <c r="J7" s="2">
        <f t="shared" si="1"/>
        <v>1468</v>
      </c>
      <c r="K7" s="3">
        <f t="shared" si="1"/>
        <v>51561.61</v>
      </c>
      <c r="L7" s="2">
        <f t="shared" si="1"/>
        <v>9113</v>
      </c>
      <c r="M7" s="3">
        <f t="shared" si="1"/>
        <v>694270.27</v>
      </c>
    </row>
    <row r="8" spans="1:13" ht="39" customHeight="1">
      <c r="A8" s="9"/>
      <c r="B8" s="10"/>
      <c r="C8" s="10"/>
      <c r="D8" s="11"/>
      <c r="E8" s="11"/>
      <c r="G8" s="9"/>
      <c r="H8" s="10"/>
      <c r="I8" s="10"/>
      <c r="J8" s="11"/>
      <c r="K8" s="11"/>
      <c r="L8" s="11"/>
      <c r="M8" s="11"/>
    </row>
  </sheetData>
  <mergeCells count="9">
    <mergeCell ref="L2:M2"/>
    <mergeCell ref="B2:C2"/>
    <mergeCell ref="D2:E2"/>
    <mergeCell ref="B1:E1"/>
    <mergeCell ref="A1:A3"/>
    <mergeCell ref="G1:G3"/>
    <mergeCell ref="H1:K1"/>
    <mergeCell ref="H2:I2"/>
    <mergeCell ref="J2:K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showGridLines="0" zoomScale="70" zoomScaleNormal="70" workbookViewId="0">
      <selection activeCell="B2" sqref="B2:C2"/>
    </sheetView>
  </sheetViews>
  <sheetFormatPr baseColWidth="10" defaultColWidth="11.44140625" defaultRowHeight="14.4"/>
  <cols>
    <col min="1" max="1" width="61.44140625" customWidth="1"/>
    <col min="2" max="3" width="19.109375" customWidth="1"/>
    <col min="4" max="5" width="17.6640625" customWidth="1"/>
  </cols>
  <sheetData>
    <row r="1" spans="1:6" ht="17.399999999999999">
      <c r="A1" s="24" t="s">
        <v>18</v>
      </c>
      <c r="B1" s="21" t="s">
        <v>1</v>
      </c>
      <c r="C1" s="22"/>
      <c r="D1" s="22"/>
      <c r="E1" s="23"/>
    </row>
    <row r="2" spans="1:6" ht="45.75" customHeight="1">
      <c r="A2" s="24"/>
      <c r="B2" s="19" t="s">
        <v>3</v>
      </c>
      <c r="C2" s="20"/>
      <c r="D2" s="19" t="s">
        <v>4</v>
      </c>
      <c r="E2" s="20"/>
      <c r="F2" s="4"/>
    </row>
    <row r="3" spans="1:6" s="7" customFormat="1" ht="25.5" customHeight="1">
      <c r="A3" s="25"/>
      <c r="B3" s="18" t="s">
        <v>8</v>
      </c>
      <c r="C3" s="18" t="s">
        <v>9</v>
      </c>
      <c r="D3" s="18" t="s">
        <v>8</v>
      </c>
      <c r="E3" s="18" t="s">
        <v>9</v>
      </c>
      <c r="F3" s="8"/>
    </row>
    <row r="4" spans="1:6" ht="61.2">
      <c r="A4" s="5" t="s">
        <v>19</v>
      </c>
      <c r="B4" s="1">
        <v>1743</v>
      </c>
      <c r="C4" s="1">
        <v>4787</v>
      </c>
      <c r="D4" s="1">
        <v>149620.20000000001</v>
      </c>
      <c r="E4" s="1">
        <v>399836.27</v>
      </c>
    </row>
    <row r="5" spans="1:6" ht="39" customHeight="1">
      <c r="A5" s="5" t="s">
        <v>20</v>
      </c>
      <c r="B5" s="1">
        <v>1044</v>
      </c>
      <c r="C5" s="1">
        <v>1104</v>
      </c>
      <c r="D5" s="1">
        <v>107245.41</v>
      </c>
      <c r="E5" s="1">
        <v>100087.23</v>
      </c>
    </row>
    <row r="6" spans="1:6" ht="39" customHeight="1">
      <c r="A6" s="5" t="s">
        <v>21</v>
      </c>
      <c r="B6" s="1">
        <v>855</v>
      </c>
      <c r="C6" s="1">
        <v>935</v>
      </c>
      <c r="D6" s="1">
        <v>61104.33</v>
      </c>
      <c r="E6" s="1">
        <v>66068.649999999994</v>
      </c>
    </row>
    <row r="7" spans="1:6" ht="39" customHeight="1">
      <c r="A7" s="6" t="s">
        <v>16</v>
      </c>
      <c r="B7" s="13">
        <f>+SUM(B4:B6)</f>
        <v>3642</v>
      </c>
      <c r="C7" s="13">
        <f t="shared" ref="C7:E7" si="0">+SUM(C4:C6)</f>
        <v>6826</v>
      </c>
      <c r="D7" s="3">
        <f t="shared" si="0"/>
        <v>317969.94</v>
      </c>
      <c r="E7" s="3">
        <f t="shared" si="0"/>
        <v>565992.15</v>
      </c>
    </row>
    <row r="8" spans="1:6" ht="39" customHeight="1">
      <c r="A8" s="9"/>
      <c r="B8" s="10"/>
      <c r="C8" s="10"/>
      <c r="D8" s="11"/>
      <c r="E8" s="11"/>
    </row>
    <row r="9" spans="1:6" ht="39" customHeight="1">
      <c r="A9" s="9"/>
      <c r="B9" s="10"/>
      <c r="C9" s="10"/>
      <c r="D9" s="11"/>
      <c r="E9" s="11"/>
    </row>
  </sheetData>
  <mergeCells count="4">
    <mergeCell ref="A1:A3"/>
    <mergeCell ref="B1:E1"/>
    <mergeCell ref="B2:C2"/>
    <mergeCell ref="D2:E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showGridLines="0" zoomScale="70" zoomScaleNormal="70" workbookViewId="0">
      <selection activeCell="B2" sqref="B2:C2"/>
    </sheetView>
  </sheetViews>
  <sheetFormatPr baseColWidth="10" defaultColWidth="11.44140625" defaultRowHeight="14.4"/>
  <cols>
    <col min="1" max="1" width="61.44140625" customWidth="1"/>
    <col min="2" max="3" width="19.109375" customWidth="1"/>
    <col min="4" max="5" width="17.6640625" customWidth="1"/>
  </cols>
  <sheetData>
    <row r="1" spans="1:6" ht="17.399999999999999">
      <c r="A1" s="24" t="s">
        <v>22</v>
      </c>
      <c r="B1" s="21" t="s">
        <v>1</v>
      </c>
      <c r="C1" s="22"/>
      <c r="D1" s="22"/>
      <c r="E1" s="23"/>
    </row>
    <row r="2" spans="1:6" ht="45.75" customHeight="1">
      <c r="A2" s="24"/>
      <c r="B2" s="19" t="s">
        <v>3</v>
      </c>
      <c r="C2" s="20"/>
      <c r="D2" s="19" t="s">
        <v>4</v>
      </c>
      <c r="E2" s="20"/>
      <c r="F2" s="4"/>
    </row>
    <row r="3" spans="1:6" s="7" customFormat="1" ht="25.5" customHeight="1">
      <c r="A3" s="25"/>
      <c r="B3" s="18" t="s">
        <v>8</v>
      </c>
      <c r="C3" s="18" t="s">
        <v>9</v>
      </c>
      <c r="D3" s="18" t="s">
        <v>8</v>
      </c>
      <c r="E3" s="18" t="s">
        <v>9</v>
      </c>
      <c r="F3" s="8"/>
    </row>
    <row r="4" spans="1:6" ht="42.75" customHeight="1">
      <c r="A4" s="5" t="s">
        <v>23</v>
      </c>
      <c r="B4" s="1">
        <v>40</v>
      </c>
      <c r="C4" s="1">
        <v>139</v>
      </c>
      <c r="D4" s="1">
        <v>14000</v>
      </c>
      <c r="E4" s="1">
        <v>20178.55</v>
      </c>
    </row>
    <row r="5" spans="1:6" ht="42.75" customHeight="1">
      <c r="A5" s="5" t="s">
        <v>24</v>
      </c>
      <c r="B5" s="1">
        <v>825</v>
      </c>
      <c r="C5" s="1">
        <v>823</v>
      </c>
      <c r="D5" s="1">
        <v>10000</v>
      </c>
      <c r="E5" s="1">
        <v>16460</v>
      </c>
    </row>
    <row r="6" spans="1:6" ht="39" customHeight="1">
      <c r="A6" s="6" t="s">
        <v>16</v>
      </c>
      <c r="B6" s="12">
        <f>+SUM(B4:B5)</f>
        <v>865</v>
      </c>
      <c r="C6" s="12">
        <f t="shared" ref="C6:D6" si="0">+SUM(C4:C5)</f>
        <v>962</v>
      </c>
      <c r="D6" s="3">
        <f t="shared" si="0"/>
        <v>24000</v>
      </c>
      <c r="E6" s="3">
        <f>+SUM(E4:E5)</f>
        <v>36638.550000000003</v>
      </c>
    </row>
    <row r="7" spans="1:6" ht="40.5" customHeight="1">
      <c r="A7" s="27" t="s">
        <v>25</v>
      </c>
      <c r="B7" s="27"/>
      <c r="C7" s="27"/>
      <c r="D7" s="27"/>
      <c r="E7" s="27"/>
    </row>
    <row r="8" spans="1:6" ht="39" customHeight="1">
      <c r="A8" s="9"/>
      <c r="B8" s="10"/>
      <c r="C8" s="10"/>
      <c r="D8" s="11"/>
      <c r="E8" s="11"/>
    </row>
  </sheetData>
  <mergeCells count="5">
    <mergeCell ref="A1:A3"/>
    <mergeCell ref="B1:E1"/>
    <mergeCell ref="B2:C2"/>
    <mergeCell ref="D2:E2"/>
    <mergeCell ref="A7:E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showGridLines="0" zoomScale="70" zoomScaleNormal="70" workbookViewId="0">
      <selection activeCell="C8" sqref="C8"/>
    </sheetView>
  </sheetViews>
  <sheetFormatPr baseColWidth="10" defaultColWidth="11.44140625" defaultRowHeight="14.4"/>
  <cols>
    <col min="1" max="1" width="61.44140625" customWidth="1"/>
    <col min="2" max="3" width="19.109375" customWidth="1"/>
    <col min="4" max="5" width="17.6640625" customWidth="1"/>
  </cols>
  <sheetData>
    <row r="1" spans="1:6" ht="17.399999999999999">
      <c r="A1" s="24" t="s">
        <v>26</v>
      </c>
      <c r="B1" s="21" t="s">
        <v>1</v>
      </c>
      <c r="C1" s="22"/>
      <c r="D1" s="22"/>
      <c r="E1" s="23"/>
    </row>
    <row r="2" spans="1:6" ht="45.75" customHeight="1">
      <c r="A2" s="24"/>
      <c r="B2" s="19" t="s">
        <v>3</v>
      </c>
      <c r="C2" s="20"/>
      <c r="D2" s="19" t="s">
        <v>4</v>
      </c>
      <c r="E2" s="20"/>
      <c r="F2" s="4"/>
    </row>
    <row r="3" spans="1:6" s="7" customFormat="1" ht="25.5" customHeight="1">
      <c r="A3" s="25"/>
      <c r="B3" s="18" t="s">
        <v>8</v>
      </c>
      <c r="C3" s="18" t="s">
        <v>9</v>
      </c>
      <c r="D3" s="18" t="s">
        <v>8</v>
      </c>
      <c r="E3" s="18" t="s">
        <v>9</v>
      </c>
      <c r="F3" s="8"/>
    </row>
    <row r="4" spans="1:6" ht="40.799999999999997">
      <c r="A4" s="5" t="s">
        <v>27</v>
      </c>
      <c r="B4" s="14" t="s">
        <v>14</v>
      </c>
      <c r="C4" s="14" t="s">
        <v>14</v>
      </c>
      <c r="D4" s="1">
        <v>40000</v>
      </c>
      <c r="E4" s="1">
        <v>0</v>
      </c>
    </row>
    <row r="5" spans="1:6" ht="39" customHeight="1">
      <c r="A5" s="6" t="s">
        <v>16</v>
      </c>
      <c r="B5" s="12">
        <f>+SUM(B4:B4)</f>
        <v>0</v>
      </c>
      <c r="C5" s="12">
        <f>+SUM(C4:C4)</f>
        <v>0</v>
      </c>
      <c r="D5" s="3">
        <f>+SUM(D4:D4)</f>
        <v>40000</v>
      </c>
      <c r="E5" s="3">
        <f>+SUM(E4:E4)</f>
        <v>0</v>
      </c>
    </row>
    <row r="6" spans="1:6" ht="56.25" customHeight="1">
      <c r="A6" s="28" t="s">
        <v>28</v>
      </c>
      <c r="B6" s="28"/>
      <c r="C6" s="28"/>
      <c r="D6" s="28"/>
      <c r="E6" s="28"/>
    </row>
    <row r="7" spans="1:6" ht="39" customHeight="1">
      <c r="A7" s="9"/>
      <c r="B7" s="10"/>
      <c r="C7" s="10"/>
      <c r="D7" s="11"/>
      <c r="E7" s="11"/>
    </row>
  </sheetData>
  <mergeCells count="5">
    <mergeCell ref="A1:A3"/>
    <mergeCell ref="B1:E1"/>
    <mergeCell ref="B2:C2"/>
    <mergeCell ref="D2:E2"/>
    <mergeCell ref="A6:E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showGridLines="0" zoomScale="70" zoomScaleNormal="70" workbookViewId="0">
      <selection activeCell="K7" sqref="K7"/>
    </sheetView>
  </sheetViews>
  <sheetFormatPr baseColWidth="10" defaultColWidth="11.44140625" defaultRowHeight="14.4"/>
  <cols>
    <col min="1" max="1" width="61.44140625" customWidth="1"/>
    <col min="2" max="3" width="19.109375" customWidth="1"/>
    <col min="4" max="5" width="17.6640625" customWidth="1"/>
  </cols>
  <sheetData>
    <row r="1" spans="1:6" ht="17.399999999999999">
      <c r="A1" s="24" t="s">
        <v>29</v>
      </c>
      <c r="B1" s="21" t="s">
        <v>1</v>
      </c>
      <c r="C1" s="22"/>
      <c r="D1" s="22"/>
      <c r="E1" s="23"/>
    </row>
    <row r="2" spans="1:6" ht="45.75" customHeight="1">
      <c r="A2" s="24"/>
      <c r="B2" s="19" t="s">
        <v>3</v>
      </c>
      <c r="C2" s="20"/>
      <c r="D2" s="19" t="s">
        <v>4</v>
      </c>
      <c r="E2" s="20"/>
      <c r="F2" s="4"/>
    </row>
    <row r="3" spans="1:6" s="7" customFormat="1" ht="25.5" customHeight="1">
      <c r="A3" s="25"/>
      <c r="B3" s="18" t="s">
        <v>8</v>
      </c>
      <c r="C3" s="18" t="s">
        <v>9</v>
      </c>
      <c r="D3" s="18" t="s">
        <v>8</v>
      </c>
      <c r="E3" s="18" t="s">
        <v>9</v>
      </c>
      <c r="F3" s="8"/>
    </row>
    <row r="4" spans="1:6" ht="40.799999999999997">
      <c r="A4" s="16" t="s">
        <v>30</v>
      </c>
      <c r="B4" s="1">
        <v>800</v>
      </c>
      <c r="C4" s="1">
        <v>783</v>
      </c>
      <c r="D4" s="1">
        <v>109600</v>
      </c>
      <c r="E4" s="1">
        <v>76716.509999999995</v>
      </c>
    </row>
    <row r="5" spans="1:6" ht="39" customHeight="1">
      <c r="A5" s="16" t="s">
        <v>31</v>
      </c>
      <c r="B5" s="1">
        <v>500</v>
      </c>
      <c r="C5" s="1">
        <v>506</v>
      </c>
      <c r="D5" s="1">
        <v>43500</v>
      </c>
      <c r="E5" s="1">
        <v>31383.06</v>
      </c>
    </row>
    <row r="6" spans="1:6" ht="39" customHeight="1">
      <c r="A6" s="16" t="s">
        <v>32</v>
      </c>
      <c r="B6" s="1">
        <v>75</v>
      </c>
      <c r="C6" s="1">
        <v>36</v>
      </c>
      <c r="D6" s="1" t="s">
        <v>14</v>
      </c>
      <c r="E6" s="1" t="s">
        <v>14</v>
      </c>
    </row>
    <row r="7" spans="1:6" ht="39" customHeight="1">
      <c r="A7" s="17" t="s">
        <v>33</v>
      </c>
      <c r="B7" s="13">
        <f>+SUM(B4:B6)</f>
        <v>1375</v>
      </c>
      <c r="C7" s="13">
        <f t="shared" ref="C7:E7" si="0">+SUM(C4:C6)</f>
        <v>1325</v>
      </c>
      <c r="D7" s="3">
        <f t="shared" si="0"/>
        <v>153100</v>
      </c>
      <c r="E7" s="3">
        <f t="shared" si="0"/>
        <v>108099.56999999999</v>
      </c>
    </row>
    <row r="8" spans="1:6" ht="39" customHeight="1">
      <c r="A8" s="16" t="s">
        <v>34</v>
      </c>
      <c r="B8" s="1">
        <v>2500</v>
      </c>
      <c r="C8" s="1">
        <v>3010</v>
      </c>
      <c r="D8" s="1" t="s">
        <v>14</v>
      </c>
      <c r="E8" s="1" t="s">
        <v>14</v>
      </c>
    </row>
    <row r="9" spans="1:6" ht="39" customHeight="1">
      <c r="A9" s="17" t="s">
        <v>33</v>
      </c>
      <c r="B9" s="13">
        <f>+SUM(B7:B8)</f>
        <v>3875</v>
      </c>
      <c r="C9" s="13">
        <f>+SUM(C7:C8)</f>
        <v>4335</v>
      </c>
      <c r="D9" s="3">
        <f t="shared" ref="D9" si="1">+SUM(D6:D8)</f>
        <v>153100</v>
      </c>
      <c r="E9" s="3">
        <f t="shared" ref="E9" si="2">+SUM(E6:E8)</f>
        <v>108099.56999999999</v>
      </c>
    </row>
    <row r="10" spans="1:6" ht="39" customHeight="1">
      <c r="A10" s="9"/>
      <c r="B10" s="15"/>
      <c r="C10" s="15"/>
      <c r="D10" s="11"/>
      <c r="E10" s="11"/>
    </row>
  </sheetData>
  <mergeCells count="4">
    <mergeCell ref="A1:A3"/>
    <mergeCell ref="B1:E1"/>
    <mergeCell ref="B2:C2"/>
    <mergeCell ref="D2:E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FP</vt:lpstr>
      <vt:lpstr>GFC</vt:lpstr>
      <vt:lpstr>GFI</vt:lpstr>
      <vt:lpstr>CFPSB</vt:lpstr>
      <vt:lpstr>UFAD</vt:lpstr>
    </vt:vector>
  </TitlesOfParts>
  <Manager/>
  <Company>HP Inc.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upe_manuel</dc:creator>
  <cp:keywords/>
  <dc:description/>
  <cp:lastModifiedBy>caai_rosy</cp:lastModifiedBy>
  <cp:revision/>
  <dcterms:created xsi:type="dcterms:W3CDTF">2020-10-05T21:22:36Z</dcterms:created>
  <dcterms:modified xsi:type="dcterms:W3CDTF">2020-10-12T17:58:07Z</dcterms:modified>
  <cp:category/>
  <cp:contentStatus/>
</cp:coreProperties>
</file>