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Insa Rosy de leon\2018\Oficial de Informacion\"/>
    </mc:Choice>
  </mc:AlternateContent>
  <bookViews>
    <workbookView xWindow="0" yWindow="0" windowWidth="20496" windowHeight="7452"/>
  </bookViews>
  <sheets>
    <sheet name="BG 30 JUN 2020" sheetId="1" r:id="rId1"/>
  </sheets>
  <definedNames>
    <definedName name="_xlnm.Print_Area" localSheetId="0">'BG 30 JUN 2020'!$B$3:$J$52</definedName>
    <definedName name="OLE_LINK46" localSheetId="0">'BG 30 JUN 2020'!$G$23</definedName>
    <definedName name="OLE_LINK50" localSheetId="0">'BG 30 JUN 2020'!#REF!</definedName>
    <definedName name="OLE_LINK65" localSheetId="0">'BG 30 JUN 2020'!$G$32</definedName>
    <definedName name="OLE_LINK70" localSheetId="0">'BG 30 JUN 2020'!$G$41</definedName>
    <definedName name="OLE_LINK72" localSheetId="0">'BG 30 JUN 2020'!$G$44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1" i="1" l="1"/>
  <c r="I50" i="1"/>
  <c r="H50" i="1"/>
  <c r="I42" i="1"/>
  <c r="H42" i="1"/>
  <c r="D36" i="1"/>
  <c r="D42" i="1" s="1"/>
  <c r="D28" i="1"/>
  <c r="H27" i="1"/>
  <c r="D21" i="1"/>
  <c r="D30" i="1" s="1"/>
  <c r="H16" i="1"/>
  <c r="H28" i="1" s="1"/>
  <c r="D16" i="1"/>
</calcChain>
</file>

<file path=xl/sharedStrings.xml><?xml version="1.0" encoding="utf-8"?>
<sst xmlns="http://schemas.openxmlformats.org/spreadsheetml/2006/main" count="68" uniqueCount="64">
  <si>
    <t>Instituto Salvadoreño de Formación Profesional</t>
  </si>
  <si>
    <t>Estado de Situación Financiera</t>
  </si>
  <si>
    <t>Estado de Rendimiento Económico</t>
  </si>
  <si>
    <t>Al 30 de junio de 2020</t>
  </si>
  <si>
    <t>Del 1 de enero al 30 de junio de 2020</t>
  </si>
  <si>
    <t>(Expresados en dólares de los Estados Unidos de América)</t>
  </si>
  <si>
    <t>Activos</t>
  </si>
  <si>
    <t xml:space="preserve">Ingresos  </t>
  </si>
  <si>
    <t>Fondos:</t>
  </si>
  <si>
    <t>Ingresos de gestión</t>
  </si>
  <si>
    <t xml:space="preserve">   Disponibilidades </t>
  </si>
  <si>
    <t xml:space="preserve">   Ingresos de Seguridad Social</t>
  </si>
  <si>
    <t xml:space="preserve">   Anticipos de fondos </t>
  </si>
  <si>
    <t xml:space="preserve">   Ingresos Financieros y Otros</t>
  </si>
  <si>
    <t xml:space="preserve">   Deudores Monetarios</t>
  </si>
  <si>
    <t xml:space="preserve">   Ingresos por Actualizaciones y Ajustes </t>
  </si>
  <si>
    <t>Total de ingresos</t>
  </si>
  <si>
    <t xml:space="preserve">Inversiones </t>
  </si>
  <si>
    <t xml:space="preserve">   Inversiones Temporales</t>
  </si>
  <si>
    <t xml:space="preserve">Gastos  </t>
  </si>
  <si>
    <t xml:space="preserve">   Deudores Financieros</t>
  </si>
  <si>
    <t>Gastos de gestión</t>
  </si>
  <si>
    <t xml:space="preserve">   Inversiones Intangibles, neto</t>
  </si>
  <si>
    <t xml:space="preserve">   Gastos en personal</t>
  </si>
  <si>
    <t xml:space="preserve">   Gastos en bienes de consumo  y servicios</t>
  </si>
  <si>
    <t xml:space="preserve">Inversiones en existencias </t>
  </si>
  <si>
    <t xml:space="preserve">   Gastos Financieros y otros</t>
  </si>
  <si>
    <t xml:space="preserve">   Inversiones existencias en almacenes</t>
  </si>
  <si>
    <t xml:space="preserve">   Costos de venta y cargos calculados</t>
  </si>
  <si>
    <t xml:space="preserve">   Gastos en bienes Capitalizables </t>
  </si>
  <si>
    <t>Inversiones en bienes de uso</t>
  </si>
  <si>
    <t xml:space="preserve">   Gastos de actualización y ajustes</t>
  </si>
  <si>
    <t xml:space="preserve">   Bienes depreciables de administración, neto</t>
  </si>
  <si>
    <t xml:space="preserve">   Gastos en Transferencias Otorgadas</t>
  </si>
  <si>
    <t xml:space="preserve">   Bienes no depreciables</t>
  </si>
  <si>
    <t>Total de egresos</t>
  </si>
  <si>
    <t>Total de gastos sobre ingresos</t>
  </si>
  <si>
    <t>Inversiones en bienes privativos</t>
  </si>
  <si>
    <t>Total de recursos</t>
  </si>
  <si>
    <t>Pasivos</t>
  </si>
  <si>
    <t xml:space="preserve">Estado de Ejecución Presupuestaria </t>
  </si>
  <si>
    <t xml:space="preserve">Deuda corriente </t>
  </si>
  <si>
    <t xml:space="preserve">   Depósitos de terceros</t>
  </si>
  <si>
    <t xml:space="preserve">   Acreedores Monetarios</t>
  </si>
  <si>
    <t xml:space="preserve">Presupuesto </t>
  </si>
  <si>
    <t xml:space="preserve"> Devengado</t>
  </si>
  <si>
    <t xml:space="preserve">Financiamiento de terceros </t>
  </si>
  <si>
    <t>Ingresos</t>
  </si>
  <si>
    <t xml:space="preserve">   Acreedores Financieros</t>
  </si>
  <si>
    <t>Ingresos corrientes:</t>
  </si>
  <si>
    <t>Ingresos de Seguridad Social</t>
  </si>
  <si>
    <r>
      <t>Patrimonio</t>
    </r>
    <r>
      <rPr>
        <sz val="18"/>
        <color rgb="FF000000"/>
        <rFont val="Times New Roman"/>
        <family val="1"/>
      </rPr>
      <t xml:space="preserve">: </t>
    </r>
  </si>
  <si>
    <t>Ingresos financieros y otros</t>
  </si>
  <si>
    <t xml:space="preserve">   Patrimonio</t>
  </si>
  <si>
    <t>Saldo de años anteriores</t>
  </si>
  <si>
    <t>Total de obligaciones y patrimonio</t>
  </si>
  <si>
    <t>Egresos</t>
  </si>
  <si>
    <t>Gastos en personal</t>
  </si>
  <si>
    <t>Gastos en bienes de consumo  y servicios</t>
  </si>
  <si>
    <t>Gastos Financieros y otros</t>
  </si>
  <si>
    <t xml:space="preserve"> Gastos en Transferencias Otorgadas</t>
  </si>
  <si>
    <t>Inversión en activo fijo</t>
  </si>
  <si>
    <t>Total gastos</t>
  </si>
  <si>
    <t>Superávit /déficit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</si>
</sst>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&quot;US$&quot;0,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rgb="FF17365D"/>
      <name val="Times New Roman"/>
      <family val="1"/>
    </font>
    <font>
      <b/>
      <sz val="12"/>
      <color rgb="FF17365D"/>
      <name val="Times New Roman"/>
      <family val="1"/>
    </font>
    <font>
      <b/>
      <sz val="18"/>
      <color rgb="FF17365D"/>
      <name val="Times New Roman"/>
      <family val="1"/>
    </font>
    <font>
      <u/>
      <sz val="16"/>
      <color rgb="FF17365D"/>
      <name val="Times New Roman"/>
      <family val="1"/>
    </font>
    <font>
      <sz val="12"/>
      <color rgb="FF17365D"/>
      <name val="Arial"/>
      <family val="2"/>
    </font>
    <font>
      <b/>
      <sz val="12"/>
      <color theme="4" tint="-0.499984740745262"/>
      <name val="Times New Roman"/>
      <family val="1"/>
    </font>
    <font>
      <sz val="18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17365D"/>
      <name val="Times New Roman"/>
      <family val="1"/>
    </font>
    <font>
      <sz val="18"/>
      <color theme="4" tint="-0.499984740745262"/>
      <name val="Arial"/>
      <family val="2"/>
    </font>
    <font>
      <sz val="12"/>
      <color theme="4" tint="-0.499984740745262"/>
      <name val="Arial"/>
      <family val="2"/>
    </font>
    <font>
      <sz val="18"/>
      <color theme="4" tint="-0.499984740745262"/>
      <name val="Times New Roman"/>
      <family val="1"/>
    </font>
    <font>
      <sz val="12"/>
      <color theme="4" tint="-0.499984740745262"/>
      <name val="Times New Roman"/>
      <family val="1"/>
    </font>
    <font>
      <sz val="18"/>
      <color rgb="FF17365D"/>
      <name val="Arial"/>
      <family val="2"/>
    </font>
    <font>
      <b/>
      <sz val="18"/>
      <color theme="4" tint="-0.499984740745262"/>
      <name val="Times New Roman"/>
      <family val="1"/>
    </font>
    <font>
      <b/>
      <sz val="18"/>
      <color theme="3" tint="-0.249977111117893"/>
      <name val="Times New Roman"/>
      <family val="1"/>
    </font>
    <font>
      <sz val="14"/>
      <color rgb="FF17365D"/>
      <name val="Times New Roman"/>
      <family val="1"/>
    </font>
    <font>
      <sz val="18"/>
      <color rgb="FF000000"/>
      <name val="Times New Roman"/>
      <family val="1"/>
    </font>
    <font>
      <sz val="12"/>
      <color rgb="FF17365D"/>
      <name val="Times New Roman"/>
      <family val="1"/>
    </font>
    <font>
      <b/>
      <sz val="18"/>
      <color rgb="FF000000"/>
      <name val="Times New Roman"/>
      <family val="1"/>
    </font>
    <font>
      <sz val="18"/>
      <color theme="3" tint="-0.249977111117893"/>
      <name val="Times New Roman"/>
      <family val="1"/>
    </font>
    <font>
      <sz val="12"/>
      <color theme="3" tint="-0.249977111117893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4" fillId="0" borderId="0" xfId="0" applyFont="1" applyBorder="1" applyAlignment="1">
      <alignment vertical="center"/>
    </xf>
    <xf numFmtId="0" fontId="0" fillId="0" borderId="6" xfId="0" applyBorder="1"/>
    <xf numFmtId="0" fontId="7" fillId="0" borderId="0" xfId="0" applyFont="1" applyBorder="1" applyAlignment="1">
      <alignment vertical="center"/>
    </xf>
    <xf numFmtId="1" fontId="8" fillId="0" borderId="0" xfId="1" applyNumberFormat="1" applyFont="1" applyBorder="1" applyAlignment="1">
      <alignment horizontal="center" vertical="center"/>
    </xf>
    <xf numFmtId="1" fontId="8" fillId="0" borderId="6" xfId="1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5" fontId="9" fillId="0" borderId="0" xfId="1" applyNumberFormat="1" applyFont="1" applyBorder="1"/>
    <xf numFmtId="165" fontId="10" fillId="0" borderId="6" xfId="1" applyNumberFormat="1" applyFont="1" applyBorder="1"/>
    <xf numFmtId="0" fontId="11" fillId="0" borderId="0" xfId="0" applyFont="1" applyBorder="1"/>
    <xf numFmtId="0" fontId="12" fillId="0" borderId="0" xfId="0" applyFont="1" applyBorder="1" applyAlignment="1">
      <alignment vertical="center"/>
    </xf>
    <xf numFmtId="165" fontId="13" fillId="0" borderId="0" xfId="1" applyNumberFormat="1" applyFont="1" applyBorder="1" applyAlignment="1">
      <alignment horizontal="right" vertical="center"/>
    </xf>
    <xf numFmtId="165" fontId="14" fillId="0" borderId="6" xfId="1" applyNumberFormat="1" applyFont="1" applyBorder="1" applyAlignment="1">
      <alignment horizontal="right" vertical="center"/>
    </xf>
    <xf numFmtId="166" fontId="15" fillId="0" borderId="0" xfId="1" applyNumberFormat="1" applyFont="1" applyFill="1" applyBorder="1" applyAlignment="1">
      <alignment horizontal="right" vertical="center"/>
    </xf>
    <xf numFmtId="166" fontId="16" fillId="0" borderId="6" xfId="1" applyNumberFormat="1" applyFont="1" applyBorder="1" applyAlignment="1">
      <alignment horizontal="right" vertical="center"/>
    </xf>
    <xf numFmtId="165" fontId="15" fillId="0" borderId="0" xfId="1" applyNumberFormat="1" applyFont="1" applyFill="1" applyBorder="1" applyAlignment="1">
      <alignment horizontal="right" vertical="center"/>
    </xf>
    <xf numFmtId="165" fontId="16" fillId="0" borderId="6" xfId="1" applyNumberFormat="1" applyFont="1" applyBorder="1" applyAlignment="1">
      <alignment horizontal="right" vertical="center"/>
    </xf>
    <xf numFmtId="0" fontId="17" fillId="0" borderId="0" xfId="0" applyFont="1" applyBorder="1" applyAlignment="1">
      <alignment vertical="center"/>
    </xf>
    <xf numFmtId="165" fontId="15" fillId="0" borderId="7" xfId="1" applyNumberFormat="1" applyFont="1" applyFill="1" applyBorder="1" applyAlignment="1">
      <alignment horizontal="right" vertical="center"/>
    </xf>
    <xf numFmtId="166" fontId="18" fillId="0" borderId="8" xfId="1" applyNumberFormat="1" applyFont="1" applyFill="1" applyBorder="1" applyAlignment="1">
      <alignment horizontal="right" vertical="center"/>
    </xf>
    <xf numFmtId="0" fontId="11" fillId="0" borderId="0" xfId="0" applyFont="1" applyFill="1" applyBorder="1"/>
    <xf numFmtId="165" fontId="15" fillId="0" borderId="9" xfId="1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justify" vertical="center"/>
    </xf>
    <xf numFmtId="0" fontId="12" fillId="0" borderId="0" xfId="0" applyFont="1" applyFill="1" applyBorder="1" applyAlignment="1">
      <alignment vertical="center"/>
    </xf>
    <xf numFmtId="165" fontId="15" fillId="0" borderId="10" xfId="1" applyNumberFormat="1" applyFont="1" applyFill="1" applyBorder="1" applyAlignment="1">
      <alignment horizontal="right" vertical="center"/>
    </xf>
    <xf numFmtId="165" fontId="19" fillId="0" borderId="11" xfId="1" applyNumberFormat="1" applyFont="1" applyFill="1" applyBorder="1" applyAlignment="1">
      <alignment horizontal="right" vertical="center" wrapText="1"/>
    </xf>
    <xf numFmtId="166" fontId="8" fillId="0" borderId="6" xfId="1" applyNumberFormat="1" applyFont="1" applyBorder="1" applyAlignment="1">
      <alignment horizontal="right" vertical="center"/>
    </xf>
    <xf numFmtId="165" fontId="13" fillId="0" borderId="0" xfId="1" applyNumberFormat="1" applyFont="1" applyFill="1" applyBorder="1" applyAlignment="1">
      <alignment horizontal="right" vertical="center"/>
    </xf>
    <xf numFmtId="0" fontId="21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22" fillId="0" borderId="5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5" xfId="0" applyFill="1" applyBorder="1"/>
    <xf numFmtId="0" fontId="12" fillId="0" borderId="0" xfId="0" applyFont="1" applyBorder="1" applyAlignment="1">
      <alignment vertical="center" wrapText="1"/>
    </xf>
    <xf numFmtId="0" fontId="23" fillId="0" borderId="0" xfId="0" applyFont="1" applyBorder="1" applyAlignment="1">
      <alignment vertical="center"/>
    </xf>
    <xf numFmtId="165" fontId="24" fillId="0" borderId="0" xfId="1" applyNumberFormat="1" applyFont="1" applyFill="1" applyBorder="1" applyAlignment="1">
      <alignment horizontal="right" vertical="center" wrapText="1"/>
    </xf>
    <xf numFmtId="165" fontId="25" fillId="0" borderId="5" xfId="1" applyNumberFormat="1" applyFont="1" applyFill="1" applyBorder="1" applyAlignment="1">
      <alignment horizontal="right" vertical="center" wrapText="1"/>
    </xf>
    <xf numFmtId="165" fontId="19" fillId="0" borderId="8" xfId="1" applyNumberFormat="1" applyFont="1" applyFill="1" applyBorder="1" applyAlignment="1">
      <alignment horizontal="right" vertical="center" wrapText="1"/>
    </xf>
    <xf numFmtId="165" fontId="11" fillId="0" borderId="0" xfId="1" applyNumberFormat="1" applyFont="1" applyFill="1" applyBorder="1"/>
    <xf numFmtId="165" fontId="0" fillId="0" borderId="5" xfId="1" applyNumberFormat="1" applyFont="1" applyFill="1" applyBorder="1"/>
    <xf numFmtId="0" fontId="0" fillId="0" borderId="0" xfId="0" applyFill="1" applyBorder="1"/>
    <xf numFmtId="165" fontId="19" fillId="0" borderId="12" xfId="1" applyNumberFormat="1" applyFont="1" applyFill="1" applyBorder="1" applyAlignment="1">
      <alignment horizontal="right" vertical="center" wrapText="1"/>
    </xf>
    <xf numFmtId="0" fontId="0" fillId="0" borderId="13" xfId="0" applyBorder="1"/>
    <xf numFmtId="0" fontId="0" fillId="0" borderId="14" xfId="0" applyBorder="1"/>
    <xf numFmtId="0" fontId="0" fillId="0" borderId="14" xfId="0" applyFill="1" applyBorder="1"/>
    <xf numFmtId="0" fontId="0" fillId="0" borderId="15" xfId="0" applyBorder="1"/>
    <xf numFmtId="0" fontId="0" fillId="0" borderId="16" xfId="0" applyFill="1" applyBorder="1"/>
    <xf numFmtId="0" fontId="0" fillId="0" borderId="0" xfId="0" applyFill="1"/>
    <xf numFmtId="0" fontId="6" fillId="0" borderId="0" xfId="0" applyFont="1" applyBorder="1" applyAlignment="1">
      <alignment horizontal="center" vertical="center"/>
    </xf>
    <xf numFmtId="165" fontId="13" fillId="0" borderId="0" xfId="1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666750</xdr:colOff>
      <xdr:row>26</xdr:row>
      <xdr:rowOff>47625</xdr:rowOff>
    </xdr:from>
    <xdr:to>
      <xdr:col>18</xdr:col>
      <xdr:colOff>285750</xdr:colOff>
      <xdr:row>28</xdr:row>
      <xdr:rowOff>63500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8554" t="81825" r="56803" b="10578"/>
        <a:stretch/>
      </xdr:blipFill>
      <xdr:spPr>
        <a:xfrm>
          <a:off x="22974300" y="7229475"/>
          <a:ext cx="1905000" cy="568325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2</xdr:row>
      <xdr:rowOff>95250</xdr:rowOff>
    </xdr:from>
    <xdr:to>
      <xdr:col>2</xdr:col>
      <xdr:colOff>2868839</xdr:colOff>
      <xdr:row>5</xdr:row>
      <xdr:rowOff>127000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8554" t="81825" r="56803" b="10578"/>
        <a:stretch/>
      </xdr:blipFill>
      <xdr:spPr>
        <a:xfrm>
          <a:off x="1590675" y="647700"/>
          <a:ext cx="2887889" cy="860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B1:K57"/>
  <sheetViews>
    <sheetView showGridLines="0" tabSelected="1" topLeftCell="B1" zoomScale="70" zoomScaleNormal="70" workbookViewId="0">
      <selection activeCell="B1" sqref="B1"/>
    </sheetView>
  </sheetViews>
  <sheetFormatPr baseColWidth="10" defaultRowHeight="21.9" customHeight="1" x14ac:dyDescent="0.3"/>
  <cols>
    <col min="1" max="1" width="20.33203125" customWidth="1"/>
    <col min="2" max="2" width="3.88671875" customWidth="1"/>
    <col min="3" max="3" width="75.33203125" customWidth="1"/>
    <col min="4" max="4" width="30.44140625" customWidth="1"/>
    <col min="5" max="5" width="13.6640625" customWidth="1"/>
    <col min="6" max="6" width="6.6640625" customWidth="1"/>
    <col min="7" max="7" width="72.6640625" customWidth="1"/>
    <col min="8" max="8" width="24.44140625" bestFit="1" customWidth="1"/>
    <col min="9" max="9" width="22.109375" customWidth="1"/>
    <col min="10" max="10" width="7.88671875" customWidth="1"/>
  </cols>
  <sheetData>
    <row r="1" spans="2:10" ht="21.9" customHeight="1" x14ac:dyDescent="0.35">
      <c r="B1" s="1"/>
    </row>
    <row r="2" spans="2:10" ht="21.9" customHeight="1" thickBot="1" x14ac:dyDescent="0.35"/>
    <row r="3" spans="2:10" ht="21.9" customHeight="1" x14ac:dyDescent="0.3">
      <c r="B3" s="2"/>
      <c r="C3" s="3"/>
      <c r="D3" s="3"/>
      <c r="E3" s="3"/>
      <c r="F3" s="3"/>
      <c r="G3" s="3"/>
      <c r="H3" s="3"/>
      <c r="I3" s="3"/>
      <c r="J3" s="4"/>
    </row>
    <row r="4" spans="2:10" ht="21.9" customHeight="1" x14ac:dyDescent="0.3">
      <c r="B4" s="5"/>
      <c r="C4" s="60" t="s">
        <v>0</v>
      </c>
      <c r="D4" s="60"/>
      <c r="E4" s="60"/>
      <c r="F4" s="60"/>
      <c r="G4" s="60"/>
      <c r="H4" s="60"/>
      <c r="I4" s="6"/>
      <c r="J4" s="7"/>
    </row>
    <row r="5" spans="2:10" ht="21.9" customHeight="1" x14ac:dyDescent="0.3">
      <c r="B5" s="5"/>
      <c r="C5" s="60"/>
      <c r="D5" s="60"/>
      <c r="E5" s="60"/>
      <c r="F5" s="60"/>
      <c r="G5" s="60"/>
      <c r="H5" s="60"/>
      <c r="I5" s="6"/>
      <c r="J5" s="7"/>
    </row>
    <row r="6" spans="2:10" ht="21.9" customHeight="1" x14ac:dyDescent="0.3">
      <c r="B6" s="5"/>
      <c r="C6" s="8"/>
      <c r="D6" s="6"/>
      <c r="E6" s="9"/>
      <c r="F6" s="6"/>
      <c r="G6" s="6"/>
      <c r="H6" s="6"/>
      <c r="I6" s="6"/>
      <c r="J6" s="7"/>
    </row>
    <row r="7" spans="2:10" ht="21.9" customHeight="1" x14ac:dyDescent="0.3">
      <c r="B7" s="5"/>
      <c r="C7" s="57" t="s">
        <v>1</v>
      </c>
      <c r="D7" s="57"/>
      <c r="E7" s="9"/>
      <c r="F7" s="6"/>
      <c r="G7" s="57" t="s">
        <v>2</v>
      </c>
      <c r="H7" s="57"/>
      <c r="I7" s="6"/>
      <c r="J7" s="7"/>
    </row>
    <row r="8" spans="2:10" ht="21.9" customHeight="1" x14ac:dyDescent="0.3">
      <c r="B8" s="5"/>
      <c r="C8" s="57" t="s">
        <v>3</v>
      </c>
      <c r="D8" s="57"/>
      <c r="E8" s="9"/>
      <c r="F8" s="6"/>
      <c r="G8" s="57" t="s">
        <v>4</v>
      </c>
      <c r="H8" s="57"/>
      <c r="I8" s="6"/>
      <c r="J8" s="7"/>
    </row>
    <row r="9" spans="2:10" ht="21.9" customHeight="1" x14ac:dyDescent="0.3">
      <c r="B9" s="5"/>
      <c r="C9" s="55" t="s">
        <v>5</v>
      </c>
      <c r="D9" s="55"/>
      <c r="E9" s="9"/>
      <c r="F9" s="6"/>
      <c r="G9" s="55" t="s">
        <v>5</v>
      </c>
      <c r="H9" s="55"/>
      <c r="I9" s="6"/>
      <c r="J9" s="7"/>
    </row>
    <row r="10" spans="2:10" ht="21.9" customHeight="1" x14ac:dyDescent="0.3">
      <c r="B10" s="5"/>
      <c r="C10" s="10"/>
      <c r="D10" s="11"/>
      <c r="E10" s="12"/>
      <c r="F10" s="6"/>
      <c r="G10" s="8"/>
      <c r="H10" s="11"/>
      <c r="I10" s="6"/>
      <c r="J10" s="7"/>
    </row>
    <row r="11" spans="2:10" ht="21.9" customHeight="1" x14ac:dyDescent="0.45">
      <c r="B11" s="5"/>
      <c r="C11" s="13" t="s">
        <v>6</v>
      </c>
      <c r="D11" s="14"/>
      <c r="E11" s="15"/>
      <c r="F11" s="6"/>
      <c r="G11" s="13" t="s">
        <v>7</v>
      </c>
      <c r="H11" s="16"/>
      <c r="I11" s="16"/>
      <c r="J11" s="7"/>
    </row>
    <row r="12" spans="2:10" ht="21.9" customHeight="1" x14ac:dyDescent="0.45">
      <c r="B12" s="5"/>
      <c r="C12" s="17" t="s">
        <v>8</v>
      </c>
      <c r="D12" s="18"/>
      <c r="E12" s="19"/>
      <c r="F12" s="6"/>
      <c r="G12" s="17" t="s">
        <v>9</v>
      </c>
      <c r="H12" s="18"/>
      <c r="I12" s="16"/>
      <c r="J12" s="7"/>
    </row>
    <row r="13" spans="2:10" ht="21.9" customHeight="1" x14ac:dyDescent="0.45">
      <c r="B13" s="5"/>
      <c r="C13" s="17" t="s">
        <v>10</v>
      </c>
      <c r="D13" s="20">
        <v>878322</v>
      </c>
      <c r="E13" s="21"/>
      <c r="F13" s="6"/>
      <c r="G13" s="17" t="s">
        <v>11</v>
      </c>
      <c r="H13" s="20">
        <v>19037705</v>
      </c>
      <c r="I13" s="16"/>
      <c r="J13" s="7"/>
    </row>
    <row r="14" spans="2:10" ht="21.9" customHeight="1" x14ac:dyDescent="0.45">
      <c r="B14" s="5"/>
      <c r="C14" s="17" t="s">
        <v>12</v>
      </c>
      <c r="D14" s="22">
        <v>13255</v>
      </c>
      <c r="E14" s="23"/>
      <c r="F14" s="6"/>
      <c r="G14" s="17" t="s">
        <v>13</v>
      </c>
      <c r="H14" s="22">
        <v>441971</v>
      </c>
      <c r="I14" s="16"/>
      <c r="J14" s="7"/>
    </row>
    <row r="15" spans="2:10" ht="21.9" customHeight="1" x14ac:dyDescent="0.45">
      <c r="B15" s="5"/>
      <c r="C15" s="17" t="s">
        <v>14</v>
      </c>
      <c r="D15" s="22">
        <v>3114096</v>
      </c>
      <c r="E15" s="23"/>
      <c r="F15" s="6"/>
      <c r="G15" s="17" t="s">
        <v>15</v>
      </c>
      <c r="H15" s="22">
        <v>304082</v>
      </c>
      <c r="I15" s="16"/>
      <c r="J15" s="7"/>
    </row>
    <row r="16" spans="2:10" ht="21.9" customHeight="1" thickBot="1" x14ac:dyDescent="0.5">
      <c r="B16" s="5"/>
      <c r="C16" s="24"/>
      <c r="D16" s="25">
        <f>SUM(D13:D15)</f>
        <v>4005673</v>
      </c>
      <c r="E16" s="23"/>
      <c r="F16" s="6"/>
      <c r="G16" s="13" t="s">
        <v>16</v>
      </c>
      <c r="H16" s="26">
        <f>SUM(H13:H15)</f>
        <v>19783758</v>
      </c>
      <c r="I16" s="16"/>
      <c r="J16" s="7"/>
    </row>
    <row r="17" spans="2:10" ht="21.9" customHeight="1" thickTop="1" x14ac:dyDescent="0.45">
      <c r="B17" s="5"/>
      <c r="C17" s="17" t="s">
        <v>17</v>
      </c>
      <c r="D17" s="22"/>
      <c r="E17" s="23"/>
      <c r="F17" s="6"/>
      <c r="G17" s="16"/>
      <c r="H17" s="27"/>
      <c r="I17" s="16"/>
      <c r="J17" s="7"/>
    </row>
    <row r="18" spans="2:10" ht="21.9" customHeight="1" x14ac:dyDescent="0.45">
      <c r="B18" s="5"/>
      <c r="C18" s="17" t="s">
        <v>18</v>
      </c>
      <c r="D18" s="22">
        <v>30238325</v>
      </c>
      <c r="E18" s="23"/>
      <c r="F18" s="6"/>
      <c r="G18" s="13" t="s">
        <v>19</v>
      </c>
      <c r="H18" s="27"/>
      <c r="I18" s="16"/>
      <c r="J18" s="7"/>
    </row>
    <row r="19" spans="2:10" ht="21.9" customHeight="1" x14ac:dyDescent="0.45">
      <c r="B19" s="5"/>
      <c r="C19" s="17" t="s">
        <v>20</v>
      </c>
      <c r="D19" s="22">
        <v>0</v>
      </c>
      <c r="E19" s="23"/>
      <c r="F19" s="6"/>
      <c r="G19" s="17" t="s">
        <v>21</v>
      </c>
      <c r="H19" s="22"/>
      <c r="I19" s="16"/>
      <c r="J19" s="7"/>
    </row>
    <row r="20" spans="2:10" ht="21.9" customHeight="1" x14ac:dyDescent="0.45">
      <c r="B20" s="5"/>
      <c r="C20" s="17" t="s">
        <v>22</v>
      </c>
      <c r="D20" s="28">
        <v>396453</v>
      </c>
      <c r="E20" s="23"/>
      <c r="F20" s="6"/>
      <c r="G20" s="17" t="s">
        <v>23</v>
      </c>
      <c r="H20" s="22">
        <v>1425142</v>
      </c>
      <c r="I20" s="16"/>
      <c r="J20" s="7"/>
    </row>
    <row r="21" spans="2:10" ht="21.9" customHeight="1" x14ac:dyDescent="0.45">
      <c r="B21" s="5"/>
      <c r="C21" s="29"/>
      <c r="D21" s="28">
        <f>SUM(D18:D20)</f>
        <v>30634778</v>
      </c>
      <c r="E21" s="23"/>
      <c r="F21" s="6"/>
      <c r="G21" s="17" t="s">
        <v>24</v>
      </c>
      <c r="H21" s="22">
        <v>4808502</v>
      </c>
      <c r="I21" s="16"/>
      <c r="J21" s="7"/>
    </row>
    <row r="22" spans="2:10" ht="21.9" customHeight="1" x14ac:dyDescent="0.45">
      <c r="B22" s="5"/>
      <c r="C22" s="17" t="s">
        <v>25</v>
      </c>
      <c r="D22" s="22"/>
      <c r="E22" s="23"/>
      <c r="F22" s="6"/>
      <c r="G22" s="17" t="s">
        <v>26</v>
      </c>
      <c r="H22" s="22">
        <v>479195</v>
      </c>
      <c r="I22" s="16"/>
      <c r="J22" s="7"/>
    </row>
    <row r="23" spans="2:10" ht="21.9" customHeight="1" x14ac:dyDescent="0.45">
      <c r="B23" s="5"/>
      <c r="C23" s="17" t="s">
        <v>27</v>
      </c>
      <c r="D23" s="28">
        <v>24059</v>
      </c>
      <c r="E23" s="23"/>
      <c r="F23" s="6"/>
      <c r="G23" s="29" t="s">
        <v>28</v>
      </c>
      <c r="H23" s="22">
        <v>497994</v>
      </c>
      <c r="I23" s="16"/>
      <c r="J23" s="7"/>
    </row>
    <row r="24" spans="2:10" ht="21.9" customHeight="1" x14ac:dyDescent="0.45">
      <c r="B24" s="5"/>
      <c r="C24" s="17"/>
      <c r="D24" s="56"/>
      <c r="E24" s="19"/>
      <c r="F24" s="6"/>
      <c r="G24" s="17" t="s">
        <v>29</v>
      </c>
      <c r="H24" s="22">
        <v>7716</v>
      </c>
      <c r="I24" s="16"/>
      <c r="J24" s="7"/>
    </row>
    <row r="25" spans="2:10" ht="21.9" customHeight="1" x14ac:dyDescent="0.45">
      <c r="B25" s="5"/>
      <c r="C25" s="17" t="s">
        <v>30</v>
      </c>
      <c r="D25" s="56"/>
      <c r="E25" s="19"/>
      <c r="F25" s="6"/>
      <c r="G25" s="17" t="s">
        <v>31</v>
      </c>
      <c r="H25" s="22">
        <v>681</v>
      </c>
      <c r="I25" s="16"/>
      <c r="J25" s="7"/>
    </row>
    <row r="26" spans="2:10" ht="21.9" customHeight="1" x14ac:dyDescent="0.45">
      <c r="B26" s="5"/>
      <c r="C26" s="17" t="s">
        <v>32</v>
      </c>
      <c r="D26" s="22">
        <v>8225011</v>
      </c>
      <c r="E26" s="23"/>
      <c r="F26" s="6"/>
      <c r="G26" s="30" t="s">
        <v>33</v>
      </c>
      <c r="H26" s="22">
        <v>5000</v>
      </c>
      <c r="I26" s="16"/>
      <c r="J26" s="7"/>
    </row>
    <row r="27" spans="2:10" ht="21.9" customHeight="1" thickBot="1" x14ac:dyDescent="0.5">
      <c r="B27" s="5"/>
      <c r="C27" s="17" t="s">
        <v>34</v>
      </c>
      <c r="D27" s="28">
        <v>5121205</v>
      </c>
      <c r="E27" s="23"/>
      <c r="F27" s="6"/>
      <c r="G27" s="13" t="s">
        <v>35</v>
      </c>
      <c r="H27" s="26">
        <f>SUM(H20:H26)</f>
        <v>7224230</v>
      </c>
      <c r="I27" s="16"/>
      <c r="J27" s="7"/>
    </row>
    <row r="28" spans="2:10" ht="21.9" customHeight="1" thickTop="1" thickBot="1" x14ac:dyDescent="0.5">
      <c r="B28" s="5"/>
      <c r="C28" s="24"/>
      <c r="D28" s="31">
        <f>SUM(D26:D27)</f>
        <v>13346216</v>
      </c>
      <c r="E28" s="23"/>
      <c r="F28" s="6"/>
      <c r="G28" s="13" t="s">
        <v>36</v>
      </c>
      <c r="H28" s="32">
        <f>(+H16-H27)</f>
        <v>12559528</v>
      </c>
      <c r="I28" s="16"/>
      <c r="J28" s="7"/>
    </row>
    <row r="29" spans="2:10" ht="21.9" customHeight="1" thickTop="1" x14ac:dyDescent="0.45">
      <c r="B29" s="5"/>
      <c r="C29" s="17" t="s">
        <v>37</v>
      </c>
      <c r="D29" s="22">
        <v>0</v>
      </c>
      <c r="E29" s="23"/>
      <c r="F29" s="6"/>
      <c r="G29" s="16"/>
      <c r="H29" s="27"/>
      <c r="I29" s="16"/>
      <c r="J29" s="7"/>
    </row>
    <row r="30" spans="2:10" ht="21.9" customHeight="1" thickBot="1" x14ac:dyDescent="0.5">
      <c r="B30" s="5"/>
      <c r="C30" s="13" t="s">
        <v>38</v>
      </c>
      <c r="D30" s="26">
        <f>+D16+D21+D23+D28+D29</f>
        <v>48010726</v>
      </c>
      <c r="E30" s="33"/>
      <c r="F30" s="6"/>
      <c r="G30" s="16"/>
      <c r="H30" s="16"/>
      <c r="I30" s="16"/>
      <c r="J30" s="7"/>
    </row>
    <row r="31" spans="2:10" ht="21.9" customHeight="1" thickTop="1" x14ac:dyDescent="0.45">
      <c r="B31" s="5"/>
      <c r="C31" s="16"/>
      <c r="D31" s="27"/>
      <c r="E31" s="9"/>
      <c r="F31" s="6"/>
      <c r="G31" s="16"/>
      <c r="H31" s="16"/>
      <c r="I31" s="16"/>
      <c r="J31" s="7"/>
    </row>
    <row r="32" spans="2:10" ht="21.9" customHeight="1" x14ac:dyDescent="0.3">
      <c r="B32" s="5"/>
      <c r="C32" s="13" t="s">
        <v>39</v>
      </c>
      <c r="D32" s="34"/>
      <c r="E32" s="19"/>
      <c r="F32" s="6"/>
      <c r="G32" s="57" t="s">
        <v>40</v>
      </c>
      <c r="H32" s="57"/>
      <c r="I32" s="57"/>
      <c r="J32" s="7"/>
    </row>
    <row r="33" spans="2:11" ht="21.9" customHeight="1" x14ac:dyDescent="0.3">
      <c r="B33" s="5"/>
      <c r="C33" s="17" t="s">
        <v>41</v>
      </c>
      <c r="D33" s="34"/>
      <c r="E33" s="19"/>
      <c r="F33" s="6"/>
      <c r="G33" s="58" t="s">
        <v>4</v>
      </c>
      <c r="H33" s="58"/>
      <c r="I33" s="58"/>
      <c r="J33" s="7"/>
    </row>
    <row r="34" spans="2:11" ht="21.9" customHeight="1" x14ac:dyDescent="0.3">
      <c r="B34" s="5"/>
      <c r="C34" s="17" t="s">
        <v>42</v>
      </c>
      <c r="D34" s="20">
        <v>76974</v>
      </c>
      <c r="E34" s="21"/>
      <c r="F34" s="6"/>
      <c r="G34" s="59" t="s">
        <v>5</v>
      </c>
      <c r="H34" s="59"/>
      <c r="I34" s="59"/>
      <c r="J34" s="7"/>
    </row>
    <row r="35" spans="2:11" ht="21.9" customHeight="1" x14ac:dyDescent="0.45">
      <c r="B35" s="5"/>
      <c r="C35" s="17" t="s">
        <v>43</v>
      </c>
      <c r="D35" s="28">
        <v>202582</v>
      </c>
      <c r="E35" s="23"/>
      <c r="F35" s="6"/>
      <c r="G35" s="17"/>
      <c r="H35" s="16"/>
      <c r="I35" s="16"/>
      <c r="J35" s="7"/>
    </row>
    <row r="36" spans="2:11" ht="21.9" customHeight="1" x14ac:dyDescent="0.45">
      <c r="B36" s="5"/>
      <c r="C36" s="35"/>
      <c r="D36" s="28">
        <f>SUM(D34:D35)</f>
        <v>279556</v>
      </c>
      <c r="E36" s="23"/>
      <c r="F36" s="6"/>
      <c r="G36" s="16"/>
      <c r="H36" s="36" t="s">
        <v>44</v>
      </c>
      <c r="I36" s="36" t="s">
        <v>45</v>
      </c>
      <c r="J36" s="37"/>
      <c r="K36" s="6"/>
    </row>
    <row r="37" spans="2:11" ht="21.9" customHeight="1" x14ac:dyDescent="0.45">
      <c r="B37" s="5"/>
      <c r="C37" s="17" t="s">
        <v>46</v>
      </c>
      <c r="D37" s="34"/>
      <c r="E37" s="19"/>
      <c r="F37" s="6"/>
      <c r="G37" s="38" t="s">
        <v>47</v>
      </c>
      <c r="H37" s="27"/>
      <c r="I37" s="27"/>
      <c r="J37" s="39"/>
      <c r="K37" s="6"/>
    </row>
    <row r="38" spans="2:11" ht="21.9" customHeight="1" x14ac:dyDescent="0.45">
      <c r="B38" s="5"/>
      <c r="C38" s="17" t="s">
        <v>48</v>
      </c>
      <c r="D38" s="28">
        <v>225078</v>
      </c>
      <c r="E38" s="23"/>
      <c r="F38" s="6"/>
      <c r="G38" s="40" t="s">
        <v>49</v>
      </c>
      <c r="H38" s="27"/>
      <c r="I38" s="27"/>
      <c r="J38" s="39"/>
      <c r="K38" s="6"/>
    </row>
    <row r="39" spans="2:11" ht="21.9" customHeight="1" x14ac:dyDescent="0.3">
      <c r="B39" s="5"/>
      <c r="C39" s="41"/>
      <c r="D39" s="31"/>
      <c r="E39" s="23"/>
      <c r="F39" s="6"/>
      <c r="G39" s="40" t="s">
        <v>50</v>
      </c>
      <c r="H39" s="42">
        <v>38951035</v>
      </c>
      <c r="I39" s="42">
        <v>19037705</v>
      </c>
      <c r="J39" s="43"/>
      <c r="K39" s="6"/>
    </row>
    <row r="40" spans="2:11" ht="21.9" customHeight="1" x14ac:dyDescent="0.3">
      <c r="B40" s="5"/>
      <c r="C40" s="13" t="s">
        <v>51</v>
      </c>
      <c r="D40" s="34"/>
      <c r="E40" s="19"/>
      <c r="F40" s="6"/>
      <c r="G40" s="40" t="s">
        <v>52</v>
      </c>
      <c r="H40" s="42">
        <v>769285</v>
      </c>
      <c r="I40" s="42">
        <v>475242</v>
      </c>
      <c r="J40" s="43"/>
      <c r="K40" s="6"/>
    </row>
    <row r="41" spans="2:11" ht="21.9" customHeight="1" x14ac:dyDescent="0.3">
      <c r="B41" s="5"/>
      <c r="C41" s="17" t="s">
        <v>53</v>
      </c>
      <c r="D41" s="28">
        <v>47506092</v>
      </c>
      <c r="E41" s="23"/>
      <c r="F41" s="6"/>
      <c r="G41" s="40" t="s">
        <v>54</v>
      </c>
      <c r="H41" s="42">
        <v>12829000</v>
      </c>
      <c r="I41" s="42">
        <v>0</v>
      </c>
      <c r="J41" s="43"/>
      <c r="K41" s="6"/>
    </row>
    <row r="42" spans="2:11" ht="21.9" customHeight="1" thickBot="1" x14ac:dyDescent="0.35">
      <c r="B42" s="5"/>
      <c r="C42" s="13" t="s">
        <v>55</v>
      </c>
      <c r="D42" s="26">
        <f>+D36+D38+D41</f>
        <v>48010726</v>
      </c>
      <c r="E42" s="33"/>
      <c r="F42" s="6"/>
      <c r="G42" s="40" t="s">
        <v>16</v>
      </c>
      <c r="H42" s="44">
        <f>SUM(H39:H41)</f>
        <v>52549320</v>
      </c>
      <c r="I42" s="44">
        <f>SUM(I39:I41)</f>
        <v>19512947</v>
      </c>
      <c r="J42" s="43"/>
      <c r="K42" s="6"/>
    </row>
    <row r="43" spans="2:11" ht="21.9" customHeight="1" thickTop="1" x14ac:dyDescent="0.45">
      <c r="B43" s="5"/>
      <c r="C43" s="16"/>
      <c r="D43" s="27"/>
      <c r="E43" s="9"/>
      <c r="F43" s="6"/>
      <c r="G43" s="16"/>
      <c r="H43" s="45"/>
      <c r="I43" s="45"/>
      <c r="J43" s="46"/>
      <c r="K43" s="6"/>
    </row>
    <row r="44" spans="2:11" ht="21.9" customHeight="1" x14ac:dyDescent="0.45">
      <c r="B44" s="5"/>
      <c r="C44" s="6"/>
      <c r="D44" s="47"/>
      <c r="E44" s="9"/>
      <c r="F44" s="6"/>
      <c r="G44" s="38" t="s">
        <v>56</v>
      </c>
      <c r="H44" s="45"/>
      <c r="I44" s="45"/>
      <c r="J44" s="46"/>
      <c r="K44" s="6"/>
    </row>
    <row r="45" spans="2:11" ht="21.9" customHeight="1" x14ac:dyDescent="0.3">
      <c r="B45" s="5"/>
      <c r="C45" s="6"/>
      <c r="D45" s="47"/>
      <c r="E45" s="9"/>
      <c r="F45" s="6"/>
      <c r="G45" s="40" t="s">
        <v>57</v>
      </c>
      <c r="H45" s="42">
        <v>6221335</v>
      </c>
      <c r="I45" s="42">
        <v>1425142</v>
      </c>
      <c r="J45" s="43"/>
      <c r="K45" s="6"/>
    </row>
    <row r="46" spans="2:11" ht="21.9" customHeight="1" x14ac:dyDescent="0.3">
      <c r="B46" s="5"/>
      <c r="C46" s="6"/>
      <c r="D46" s="47"/>
      <c r="E46" s="9"/>
      <c r="F46" s="6"/>
      <c r="G46" s="40" t="s">
        <v>58</v>
      </c>
      <c r="H46" s="42">
        <v>41524508</v>
      </c>
      <c r="I46" s="42">
        <v>4807259</v>
      </c>
      <c r="J46" s="43"/>
      <c r="K46" s="6"/>
    </row>
    <row r="47" spans="2:11" ht="21.9" customHeight="1" x14ac:dyDescent="0.3">
      <c r="B47" s="5"/>
      <c r="C47" s="6"/>
      <c r="D47" s="47"/>
      <c r="E47" s="9"/>
      <c r="F47" s="6"/>
      <c r="G47" s="40" t="s">
        <v>59</v>
      </c>
      <c r="H47" s="42">
        <v>1170855</v>
      </c>
      <c r="I47" s="42">
        <v>583513</v>
      </c>
      <c r="J47" s="43"/>
      <c r="K47" s="6"/>
    </row>
    <row r="48" spans="2:11" ht="21.9" customHeight="1" x14ac:dyDescent="0.3">
      <c r="B48" s="5"/>
      <c r="C48" s="6"/>
      <c r="D48" s="47"/>
      <c r="E48" s="9"/>
      <c r="F48" s="6"/>
      <c r="G48" s="40" t="s">
        <v>60</v>
      </c>
      <c r="H48" s="42">
        <v>5000</v>
      </c>
      <c r="I48" s="42">
        <v>5000</v>
      </c>
      <c r="J48" s="43"/>
      <c r="K48" s="6"/>
    </row>
    <row r="49" spans="2:11" ht="21.9" customHeight="1" x14ac:dyDescent="0.3">
      <c r="B49" s="5"/>
      <c r="C49" s="6"/>
      <c r="D49" s="47"/>
      <c r="E49" s="9"/>
      <c r="F49" s="6"/>
      <c r="G49" s="40" t="s">
        <v>61</v>
      </c>
      <c r="H49" s="42">
        <v>3627622</v>
      </c>
      <c r="I49" s="42">
        <v>26810</v>
      </c>
      <c r="J49" s="43"/>
      <c r="K49" s="6"/>
    </row>
    <row r="50" spans="2:11" ht="21.9" customHeight="1" thickBot="1" x14ac:dyDescent="0.35">
      <c r="B50" s="5"/>
      <c r="C50" s="6"/>
      <c r="D50" s="47"/>
      <c r="E50" s="9"/>
      <c r="F50" s="6"/>
      <c r="G50" s="40" t="s">
        <v>62</v>
      </c>
      <c r="H50" s="44">
        <f>SUM(H45:H49)</f>
        <v>52549320</v>
      </c>
      <c r="I50" s="44">
        <f>SUM(I45:I49)</f>
        <v>6847724</v>
      </c>
      <c r="J50" s="43"/>
      <c r="K50" s="6"/>
    </row>
    <row r="51" spans="2:11" ht="21.9" customHeight="1" thickTop="1" x14ac:dyDescent="0.3">
      <c r="B51" s="5"/>
      <c r="C51" s="6"/>
      <c r="D51" s="47"/>
      <c r="E51" s="9"/>
      <c r="F51" s="6"/>
      <c r="G51" s="38" t="s">
        <v>63</v>
      </c>
      <c r="H51" s="48"/>
      <c r="I51" s="48">
        <f>+I42-I50</f>
        <v>12665223</v>
      </c>
      <c r="J51" s="43"/>
      <c r="K51" s="6"/>
    </row>
    <row r="52" spans="2:11" ht="21.9" customHeight="1" thickBot="1" x14ac:dyDescent="0.35">
      <c r="B52" s="49"/>
      <c r="C52" s="50"/>
      <c r="D52" s="51"/>
      <c r="E52" s="52"/>
      <c r="F52" s="50"/>
      <c r="G52" s="50"/>
      <c r="H52" s="51"/>
      <c r="I52" s="51"/>
      <c r="J52" s="53"/>
    </row>
    <row r="53" spans="2:11" ht="21.9" customHeight="1" x14ac:dyDescent="0.3">
      <c r="D53" s="54"/>
    </row>
    <row r="54" spans="2:11" ht="21.9" customHeight="1" x14ac:dyDescent="0.3">
      <c r="D54" s="54"/>
    </row>
    <row r="55" spans="2:11" ht="21.9" customHeight="1" x14ac:dyDescent="0.35">
      <c r="C55" s="1"/>
      <c r="D55" s="54"/>
    </row>
    <row r="56" spans="2:11" ht="21.9" customHeight="1" x14ac:dyDescent="0.3">
      <c r="D56" s="54"/>
    </row>
    <row r="57" spans="2:11" ht="21.9" customHeight="1" x14ac:dyDescent="0.3">
      <c r="D57" s="54"/>
    </row>
  </sheetData>
  <mergeCells count="12">
    <mergeCell ref="G34:I34"/>
    <mergeCell ref="C4:H4"/>
    <mergeCell ref="C5:H5"/>
    <mergeCell ref="C7:D7"/>
    <mergeCell ref="G7:H7"/>
    <mergeCell ref="C8:D8"/>
    <mergeCell ref="G8:H8"/>
    <mergeCell ref="C9:D9"/>
    <mergeCell ref="G9:H9"/>
    <mergeCell ref="D24:D25"/>
    <mergeCell ref="G32:I32"/>
    <mergeCell ref="G33:I33"/>
  </mergeCells>
  <printOptions horizontalCentered="1" verticalCentered="1"/>
  <pageMargins left="0.2" right="0" top="0.36" bottom="0.32" header="0.31496062992125984" footer="0.31496062992125984"/>
  <pageSetup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</vt:i4>
      </vt:variant>
    </vt:vector>
  </HeadingPairs>
  <TitlesOfParts>
    <vt:vector size="6" baseType="lpstr">
      <vt:lpstr>BG 30 JUN 2020</vt:lpstr>
      <vt:lpstr>'BG 30 JUN 2020'!Área_de_impresión</vt:lpstr>
      <vt:lpstr>'BG 30 JUN 2020'!OLE_LINK46</vt:lpstr>
      <vt:lpstr>'BG 30 JUN 2020'!OLE_LINK65</vt:lpstr>
      <vt:lpstr>'BG 30 JUN 2020'!OLE_LINK70</vt:lpstr>
      <vt:lpstr>'BG 30 JUN 2020'!OLE_LINK72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Morena Emilia Alvarenga</dc:creator>
  <cp:lastModifiedBy>caai_rosy</cp:lastModifiedBy>
  <dcterms:created xsi:type="dcterms:W3CDTF">2020-07-30T20:04:55Z</dcterms:created>
  <dcterms:modified xsi:type="dcterms:W3CDTF">2020-07-30T20:08:39Z</dcterms:modified>
</cp:coreProperties>
</file>