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nnifer.caballero.INSAFOCOOP\Desktop\UACI-OIR\2016\"/>
    </mc:Choice>
  </mc:AlternateContent>
  <bookViews>
    <workbookView xWindow="0" yWindow="0" windowWidth="18495" windowHeight="7545" firstSheet="6" activeTab="7"/>
  </bookViews>
  <sheets>
    <sheet name="PEDIDO CONT 2015" sheetId="9" r:id="rId1"/>
    <sheet name="COMPRA SIN C 2015" sheetId="13" r:id="rId2"/>
    <sheet name="COMPRA HASTA sep" sheetId="21" r:id="rId3"/>
    <sheet name="telefonia hasta sept" sheetId="23" r:id="rId4"/>
    <sheet name="PEDIDO HASTA DICIEMBRE" sheetId="22" r:id="rId5"/>
    <sheet name="Hoja3" sheetId="28" r:id="rId6"/>
    <sheet name="COMPRAS ENERO A DIC 2016" sheetId="29" r:id="rId7"/>
    <sheet name="BANCO ENERO A DIC 2016" sheetId="26" r:id="rId8"/>
  </sheets>
  <definedNames>
    <definedName name="_xlnm.Print_Area" localSheetId="1">'COMPRA SIN C 2015'!$A$112:$R$146</definedName>
    <definedName name="_xlnm.Print_Titles" localSheetId="7">'BANCO ENERO A DIC 2016'!$1:$7</definedName>
    <definedName name="_xlnm.Print_Titles" localSheetId="1">'COMPRA SIN C 2015'!$1:$1</definedName>
    <definedName name="_xlnm.Print_Titles" localSheetId="6">'COMPRAS ENERO A DIC 2016'!$1:$5</definedName>
  </definedNames>
  <calcPr calcId="152511"/>
</workbook>
</file>

<file path=xl/calcChain.xml><?xml version="1.0" encoding="utf-8"?>
<calcChain xmlns="http://schemas.openxmlformats.org/spreadsheetml/2006/main">
  <c r="D115" i="29" l="1"/>
  <c r="G131" i="22" l="1"/>
  <c r="G158" i="22"/>
  <c r="G153" i="22"/>
  <c r="G152" i="22"/>
  <c r="G148" i="22"/>
  <c r="G175" i="22"/>
  <c r="G176" i="22"/>
  <c r="G177" i="22"/>
  <c r="G178" i="22"/>
  <c r="G174" i="22"/>
  <c r="G173" i="22"/>
  <c r="G172" i="22"/>
  <c r="G171" i="22"/>
  <c r="G170" i="22"/>
  <c r="G169" i="22"/>
  <c r="G168" i="22"/>
  <c r="G167" i="22"/>
  <c r="G166" i="22"/>
  <c r="G165" i="22"/>
  <c r="G164" i="22"/>
  <c r="G163" i="22"/>
  <c r="G142" i="22"/>
  <c r="G143" i="22"/>
  <c r="G145" i="22"/>
  <c r="G141" i="22"/>
  <c r="G140" i="22"/>
  <c r="G139" i="22"/>
  <c r="G150" i="22"/>
  <c r="G149" i="22"/>
  <c r="G27" i="23"/>
  <c r="G23" i="23"/>
  <c r="G147" i="22"/>
  <c r="G146" i="22"/>
  <c r="B155" i="22"/>
  <c r="B135" i="22"/>
  <c r="B100" i="21"/>
  <c r="B24" i="23"/>
  <c r="G98" i="21"/>
  <c r="G97" i="21"/>
  <c r="G96" i="21"/>
  <c r="G95" i="21"/>
  <c r="G94" i="21"/>
  <c r="G93" i="21"/>
  <c r="G134" i="22"/>
  <c r="G133" i="22"/>
  <c r="G132" i="22"/>
  <c r="G130" i="22"/>
  <c r="G129" i="22"/>
  <c r="G128" i="22"/>
  <c r="G127" i="22"/>
  <c r="G126" i="22"/>
  <c r="G125" i="22"/>
  <c r="G124" i="22"/>
  <c r="G123" i="22"/>
  <c r="F146" i="13"/>
  <c r="F158" i="13"/>
  <c r="F181" i="9"/>
  <c r="G22" i="23"/>
  <c r="G21" i="23"/>
  <c r="B15" i="23"/>
  <c r="G14" i="23"/>
  <c r="G13" i="23"/>
  <c r="G12" i="23"/>
  <c r="G11" i="23"/>
  <c r="G10" i="23"/>
  <c r="G92" i="21" l="1"/>
  <c r="G91" i="21"/>
  <c r="G90" i="21"/>
  <c r="G89" i="21"/>
  <c r="G88" i="21"/>
  <c r="G87" i="21"/>
  <c r="G86" i="21"/>
  <c r="G85" i="21"/>
  <c r="G84" i="21"/>
  <c r="G83" i="21"/>
  <c r="G82" i="21"/>
  <c r="G81" i="21"/>
  <c r="G80" i="21"/>
  <c r="G79" i="21"/>
  <c r="G78" i="21"/>
  <c r="G77" i="21"/>
  <c r="G76" i="21"/>
  <c r="G107" i="22"/>
  <c r="G109" i="22"/>
  <c r="G102" i="22"/>
  <c r="G111" i="22"/>
  <c r="G121" i="22"/>
  <c r="G120" i="22"/>
  <c r="G119" i="22"/>
  <c r="G97" i="22"/>
  <c r="G115" i="22"/>
  <c r="G113" i="22"/>
  <c r="G118" i="22"/>
  <c r="G117" i="22"/>
  <c r="G114" i="22"/>
  <c r="G112" i="22"/>
  <c r="G105" i="22"/>
  <c r="G106" i="22"/>
  <c r="G116" i="22"/>
  <c r="G95" i="22"/>
  <c r="G103" i="22"/>
  <c r="G99" i="22"/>
  <c r="G98" i="22"/>
  <c r="G100" i="22"/>
  <c r="G108" i="22"/>
  <c r="G101" i="22"/>
  <c r="G110" i="22"/>
  <c r="G96" i="22"/>
  <c r="G104" i="22"/>
  <c r="F124" i="13"/>
  <c r="F138" i="9"/>
  <c r="F105" i="13" l="1"/>
  <c r="B73" i="21"/>
  <c r="G72" i="21"/>
  <c r="G71" i="21"/>
  <c r="G70" i="21"/>
  <c r="G69" i="21"/>
  <c r="G68" i="21"/>
  <c r="L67" i="21"/>
  <c r="G67" i="21"/>
  <c r="G66" i="21"/>
  <c r="G65" i="21"/>
  <c r="G64" i="21"/>
  <c r="G63" i="21"/>
  <c r="G62" i="21"/>
  <c r="G61" i="21"/>
  <c r="G60" i="21"/>
  <c r="G59" i="21"/>
  <c r="G58" i="21"/>
  <c r="G57" i="21"/>
  <c r="G56" i="21"/>
  <c r="G55" i="21"/>
  <c r="G54" i="2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B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F161" i="9" l="1"/>
  <c r="H144" i="13" l="1"/>
  <c r="H145" i="13" l="1"/>
  <c r="H143" i="13"/>
  <c r="H142" i="13"/>
  <c r="H141" i="13"/>
  <c r="H140" i="13"/>
  <c r="H139" i="13"/>
  <c r="H138" i="13"/>
  <c r="H137" i="13"/>
  <c r="H123" i="13"/>
  <c r="H160" i="9" l="1"/>
  <c r="H159" i="9"/>
  <c r="H158" i="9"/>
  <c r="H157" i="9"/>
  <c r="H156" i="9"/>
  <c r="H155" i="9"/>
  <c r="H154" i="9"/>
  <c r="H153" i="9"/>
  <c r="H152" i="9"/>
  <c r="H151" i="9"/>
  <c r="H150" i="9"/>
  <c r="H149" i="9"/>
  <c r="H148" i="9"/>
  <c r="H147" i="9"/>
  <c r="H146" i="9"/>
  <c r="H134" i="9" l="1"/>
  <c r="H131" i="9"/>
  <c r="H122" i="13" l="1"/>
  <c r="H115" i="13"/>
  <c r="H116" i="13"/>
  <c r="H117" i="13"/>
  <c r="H118" i="13"/>
  <c r="H119" i="13"/>
  <c r="H120" i="13"/>
  <c r="H121" i="13"/>
  <c r="H114" i="13"/>
  <c r="H104" i="13"/>
  <c r="H93" i="13"/>
  <c r="H94" i="13"/>
  <c r="H95" i="13"/>
  <c r="H96" i="13"/>
  <c r="H97" i="13"/>
  <c r="H98" i="13"/>
  <c r="H99" i="13"/>
  <c r="H100" i="13"/>
  <c r="H101" i="13"/>
  <c r="H102" i="13"/>
  <c r="H103" i="13"/>
  <c r="H92" i="13"/>
  <c r="H126" i="9"/>
  <c r="H127" i="9"/>
  <c r="H128" i="9"/>
  <c r="H129" i="9"/>
  <c r="H130" i="9"/>
  <c r="H132" i="9"/>
  <c r="H133" i="9"/>
  <c r="H135" i="9"/>
  <c r="H136" i="9"/>
  <c r="H125" i="9"/>
  <c r="H104" i="9"/>
  <c r="H105" i="9"/>
  <c r="H106" i="9"/>
  <c r="H107" i="9"/>
  <c r="H108" i="9"/>
  <c r="H109" i="9"/>
  <c r="H110" i="9"/>
  <c r="H111" i="9"/>
  <c r="H112" i="9"/>
  <c r="H113" i="9"/>
  <c r="H114" i="9"/>
  <c r="H115" i="9"/>
  <c r="H116" i="9"/>
  <c r="H103" i="9"/>
  <c r="H94" i="9" l="1"/>
  <c r="H93" i="9"/>
  <c r="H92" i="9"/>
  <c r="H91" i="9"/>
  <c r="H90" i="9"/>
  <c r="H89" i="9"/>
  <c r="H65" i="9"/>
  <c r="H88" i="9"/>
  <c r="H87" i="9"/>
  <c r="H86" i="9"/>
  <c r="H85" i="9"/>
  <c r="H84" i="9"/>
  <c r="H83" i="9"/>
  <c r="H82" i="9"/>
  <c r="H81" i="9"/>
  <c r="H80" i="9"/>
  <c r="H72" i="13" l="1"/>
  <c r="H73" i="13"/>
  <c r="H74" i="13"/>
  <c r="H75" i="13"/>
  <c r="H76" i="13"/>
  <c r="H77" i="13"/>
  <c r="H78" i="13"/>
  <c r="H79" i="13"/>
  <c r="H80" i="13"/>
  <c r="H81" i="13"/>
  <c r="H82" i="13"/>
  <c r="H83" i="13"/>
  <c r="H84" i="13"/>
  <c r="H71" i="13"/>
  <c r="H46" i="13" l="1"/>
  <c r="H47" i="13"/>
  <c r="H48" i="13"/>
  <c r="H49" i="13"/>
  <c r="H50" i="13"/>
  <c r="H51" i="13"/>
  <c r="H52" i="13"/>
  <c r="H53" i="13"/>
  <c r="H54" i="13"/>
  <c r="H55" i="13"/>
  <c r="H56" i="13"/>
  <c r="H57" i="13"/>
  <c r="H58" i="13"/>
  <c r="H59" i="13"/>
  <c r="H60" i="13"/>
  <c r="H61" i="13"/>
  <c r="H62" i="13"/>
  <c r="H63" i="13"/>
  <c r="H45" i="13"/>
  <c r="H33" i="13"/>
  <c r="H34" i="13"/>
  <c r="H35" i="13"/>
  <c r="H36" i="13"/>
  <c r="H37" i="13"/>
  <c r="H38" i="13"/>
  <c r="H32" i="13"/>
  <c r="H30" i="13"/>
  <c r="H31" i="13"/>
  <c r="H29" i="13"/>
  <c r="H23" i="13"/>
  <c r="H22" i="13"/>
  <c r="H11" i="13" l="1"/>
  <c r="H10" i="13"/>
  <c r="H8" i="13"/>
  <c r="N6" i="13" l="1"/>
  <c r="H7" i="13" l="1"/>
  <c r="H9" i="13"/>
  <c r="H12" i="13"/>
  <c r="H13" i="13"/>
  <c r="H14" i="13"/>
  <c r="H15" i="13"/>
  <c r="H16" i="13"/>
  <c r="H6" i="13"/>
  <c r="F64" i="13" l="1"/>
  <c r="F39" i="13"/>
  <c r="F24" i="13" l="1"/>
  <c r="F17" i="13"/>
  <c r="F54" i="9" l="1"/>
  <c r="D17" i="13"/>
  <c r="H23" i="9" l="1"/>
  <c r="H72" i="9" l="1"/>
  <c r="H71" i="9"/>
  <c r="H70" i="9"/>
  <c r="H69" i="9"/>
  <c r="H68" i="9"/>
  <c r="H67" i="9"/>
  <c r="H66" i="9"/>
  <c r="H64" i="9"/>
  <c r="H63" i="9"/>
  <c r="H62" i="9"/>
  <c r="H61" i="9"/>
  <c r="H53" i="9"/>
  <c r="H52" i="9"/>
  <c r="H51" i="9"/>
  <c r="H50" i="9"/>
  <c r="H49" i="9"/>
  <c r="H48" i="9"/>
  <c r="H47" i="9"/>
  <c r="H46" i="9"/>
  <c r="H45" i="9"/>
  <c r="H44" i="9"/>
  <c r="H43" i="9"/>
  <c r="H42" i="9"/>
  <c r="H41" i="9"/>
  <c r="H40" i="9"/>
  <c r="H39" i="9"/>
  <c r="H38" i="9"/>
  <c r="H37" i="9"/>
  <c r="H36" i="9"/>
  <c r="H35" i="9"/>
  <c r="H19" i="9"/>
  <c r="H28" i="9"/>
  <c r="H27" i="9"/>
  <c r="H26" i="9"/>
  <c r="H25" i="9"/>
  <c r="H24" i="9"/>
  <c r="H22" i="9"/>
  <c r="H21" i="9"/>
  <c r="H20" i="9"/>
  <c r="H18" i="9"/>
  <c r="H17" i="9"/>
  <c r="D57" i="26"/>
</calcChain>
</file>

<file path=xl/sharedStrings.xml><?xml version="1.0" encoding="utf-8"?>
<sst xmlns="http://schemas.openxmlformats.org/spreadsheetml/2006/main" count="5228" uniqueCount="1163">
  <si>
    <t>NIT Proveedor</t>
  </si>
  <si>
    <t>SERVICIOS GENERALES</t>
  </si>
  <si>
    <t>PRESIDENCIA</t>
  </si>
  <si>
    <t>PROTECCION MAXIMA, S.A. DE C.V.</t>
  </si>
  <si>
    <t>RECURSOS HUMANOS</t>
  </si>
  <si>
    <t>COMUNICACIONES IBW EL SALVADOR, S.A. DE C.V</t>
  </si>
  <si>
    <t>ENMANUEL, S. A. DE C. V.</t>
  </si>
  <si>
    <t>INVERSIONES VIDA, S. A. DE C. V.</t>
  </si>
  <si>
    <t>TELEMOVIL EL SALVADOR , S.A.</t>
  </si>
  <si>
    <t>Total</t>
  </si>
  <si>
    <t>LIBRE GESTION</t>
  </si>
  <si>
    <t>COPIADORAS DE EL SALVADOR, S.A. DE C.V.</t>
  </si>
  <si>
    <t>BODEGA INSTITUCIONAL</t>
  </si>
  <si>
    <t>ARTES GRAFICAS DE CENTRO AMERICA, S. A. DE C. V.</t>
  </si>
  <si>
    <t xml:space="preserve">NOE ALBERTO GUILLEN </t>
  </si>
  <si>
    <t>INFORMATICA</t>
  </si>
  <si>
    <t>PUMA EL SALVADOR, S. A. DE C. V.</t>
  </si>
  <si>
    <t>INSTITUTO SALVADOREÑO DE FOMENTO COOPERATIVO</t>
  </si>
  <si>
    <t>UNIDAD DE ADQUISICIONES Y CONTRATACIONES INSTITUCIONAL</t>
  </si>
  <si>
    <t>DIRECC GRAL DE CORREOS</t>
  </si>
  <si>
    <t>EDITORIAL ALTAMIRANO MADRIZ S.A. DE C.V.</t>
  </si>
  <si>
    <t>EDITORA EL MUNDO, S. A.</t>
  </si>
  <si>
    <t>COLATINO DE R.L.</t>
  </si>
  <si>
    <t>DUTRIZ HERMANOS, S.A. DE C.V.</t>
  </si>
  <si>
    <t>JOSE EDGARDO HERNANDEZ PINEDA</t>
  </si>
  <si>
    <t>FONDOS DE ACTIVIDADES ESPECIALES DEL MINISTERIO DE GOBERNACION</t>
  </si>
  <si>
    <t>CASTELLA SAGARRA, S.A. DE C.V.</t>
  </si>
  <si>
    <t>Fecha de Elaboración de Orden de Pedido</t>
  </si>
  <si>
    <t>Dependencia Solicitante</t>
  </si>
  <si>
    <t>Plazo de Cumplimiento de entrega del  suministro en días calendarios</t>
  </si>
  <si>
    <t>Forma de Contratación</t>
  </si>
  <si>
    <t>OBJETIVO</t>
  </si>
  <si>
    <t>No. de Contrato</t>
  </si>
  <si>
    <t>Plazo del Contrato</t>
  </si>
  <si>
    <t>Monto del Contrato</t>
  </si>
  <si>
    <t>Fecha de Suscripción Contrato</t>
  </si>
  <si>
    <t>Monto de Garantía de Cumplimiento del Contrato</t>
  </si>
  <si>
    <t>Período de vigencia de Garantía</t>
  </si>
  <si>
    <t>Fuente de Financiamiento</t>
  </si>
  <si>
    <t>GOES</t>
  </si>
  <si>
    <t>No. Orden de Pedido</t>
  </si>
  <si>
    <t>Nombre del Contratista</t>
  </si>
  <si>
    <t>MONTO ORDEN DE PEDIDO.</t>
  </si>
  <si>
    <t>CONTRATACIONES Y ADQUISICIONES ADJUDICADAS EN EL AÑO 2013( ENERO A JUNIO)</t>
  </si>
  <si>
    <t>Orden de Compra</t>
  </si>
  <si>
    <t>Fecha de Elaboración de Orden de Compra</t>
  </si>
  <si>
    <t>Monto de la Orden de Compra</t>
  </si>
  <si>
    <t>Tipo de Documento</t>
  </si>
  <si>
    <t>ORDEN DE COMPRA</t>
  </si>
  <si>
    <t>Fecha de Suscripción de la Orden de Compra</t>
  </si>
  <si>
    <t>OBSERVACIONES</t>
  </si>
  <si>
    <t>Período de Vigencia  Publicación de la Convocatoria</t>
  </si>
  <si>
    <t xml:space="preserve">Fecha de Acta (entrega de producto) </t>
  </si>
  <si>
    <t>DEPTO. JURIDICO</t>
  </si>
  <si>
    <t>ASOC. COOP. DE SERVICIOS DE SEGUROS FUTURO DE R. L.</t>
  </si>
  <si>
    <t>R. NUÑEZ S. A. DE C. V.</t>
  </si>
  <si>
    <t xml:space="preserve">Total de Ordenes </t>
  </si>
  <si>
    <t>D P G, S. A. DE C. V.</t>
  </si>
  <si>
    <t>PRINTER DE EL SALVADOR, S.A. DE C.V</t>
  </si>
  <si>
    <t>CALCULADORAS Y TECLADOS, S.A. DE C.V.</t>
  </si>
  <si>
    <t>BATERSUPERCA, S.A. DE C.V.</t>
  </si>
  <si>
    <t>SEGACORP, S.A. DE C.V.</t>
  </si>
  <si>
    <t>JOSE GERARDO PEÑATE RODRIGUEZ</t>
  </si>
  <si>
    <t>TECNOLOGIA Y SUMINISTROS, S.A. DE C. V.</t>
  </si>
  <si>
    <t>INST. SALV. DE FOMENTO COOPERATIVO INSAFOCOP</t>
  </si>
  <si>
    <t>FUMIGADORA Y FORMULADORA CAMPOS, S.A. DE C.V.</t>
  </si>
  <si>
    <t>IMPORTADORA LA TIENDONA, S. A. DE C. V.</t>
  </si>
  <si>
    <t>Fuente de Financia-miento</t>
  </si>
  <si>
    <t>ENCARGADO DE BODEGA INSTITUCIONAL</t>
  </si>
  <si>
    <t>CENTRO COMERCIAL FERRETERO,S.A DE C.V.</t>
  </si>
  <si>
    <t>GRUPO Q EL SALVADOR, S.A. DE C.V.</t>
  </si>
  <si>
    <t>ESERMAN, S.A. DE C.V.</t>
  </si>
  <si>
    <t>ELECTRONICA COMPUTARIZADA, S.A DE C.V.</t>
  </si>
  <si>
    <t># Orden</t>
  </si>
  <si>
    <t>Fecha</t>
  </si>
  <si>
    <t>Unidad Solicitante</t>
  </si>
  <si>
    <t>Proveedor</t>
  </si>
  <si>
    <t>Monto $</t>
  </si>
  <si>
    <t>DOCUMENTO No.1</t>
  </si>
  <si>
    <t>d)Plazos de Cumplimiento</t>
  </si>
  <si>
    <t>f) Detalle del Proceso de Adjudicación</t>
  </si>
  <si>
    <t>g) Contenido del Contrato</t>
  </si>
  <si>
    <t>a)OBJETIVO</t>
  </si>
  <si>
    <t>b)MONTO ORDEN DE PEDIDO.</t>
  </si>
  <si>
    <t>c)Nombre del Contratista</t>
  </si>
  <si>
    <t>h)Dependencia Solicitante</t>
  </si>
  <si>
    <t>i)Fuente de Financiamiento</t>
  </si>
  <si>
    <t>j)OBSERVACIONES</t>
  </si>
  <si>
    <t>g)Contenido de la contratación</t>
  </si>
  <si>
    <t>b)Monto de la Orden de Compra</t>
  </si>
  <si>
    <t>18/12/2013-08/01/2014</t>
  </si>
  <si>
    <t>DEPARTAMENTO DE INFORMATICA</t>
  </si>
  <si>
    <t>IMPRESSA TALLERES, S. A. DE C. V.</t>
  </si>
  <si>
    <t>SERVINTEGRA, S. A. DE C. V.</t>
  </si>
  <si>
    <t>DATA &amp; GRAPHICS, S. A. DE C. V.</t>
  </si>
  <si>
    <t>ACTIVO FIJO</t>
  </si>
  <si>
    <t>SERVIPRISA, S.A. DE C.V.</t>
  </si>
  <si>
    <t>Correlativo Comprasal año 2013/2014</t>
  </si>
  <si>
    <t>E- BUSINESS DISTRIBUTION DE EL SALVADOR, S.A. DE C.V.</t>
  </si>
  <si>
    <t>MILITZA DEL CARMEN RODRIGUEZ ZELAYA</t>
  </si>
  <si>
    <t>$32.61</t>
  </si>
  <si>
    <t>$180.00</t>
  </si>
  <si>
    <t>$264.00</t>
  </si>
  <si>
    <t>Periodo del 01/02/2015 al 28/02/2015</t>
  </si>
  <si>
    <t>$5,839.75</t>
  </si>
  <si>
    <t>JEFE DE INFORMATICA</t>
  </si>
  <si>
    <t>$887.15</t>
  </si>
  <si>
    <t>$315.35</t>
  </si>
  <si>
    <t>ENCARGADO BOD. INSTITUCIONAL</t>
  </si>
  <si>
    <t>MARIA GUILLERMINA AGUILAR JOVEL</t>
  </si>
  <si>
    <t>$574.00</t>
  </si>
  <si>
    <t>$3,114.60</t>
  </si>
  <si>
    <t>$304.36</t>
  </si>
  <si>
    <t>$155.31</t>
  </si>
  <si>
    <t>$1,600.00</t>
  </si>
  <si>
    <t>$58.80</t>
  </si>
  <si>
    <t>$195.00</t>
  </si>
  <si>
    <t>$13,340.93</t>
  </si>
  <si>
    <t>Periodo del 01/03/2015 al 31/03/2015</t>
  </si>
  <si>
    <t>DEPTO.DE INFORMATICA</t>
  </si>
  <si>
    <t>DEPT.RECURSOS HUMANOS, UNIDAD DE ACTIVO FIJO</t>
  </si>
  <si>
    <t>$587.28</t>
  </si>
  <si>
    <t>Periodo del 01/04/2015 al 30/04/2015</t>
  </si>
  <si>
    <t>$5,467.00</t>
  </si>
  <si>
    <t>$508.00</t>
  </si>
  <si>
    <t>$275.11</t>
  </si>
  <si>
    <t>$143.03</t>
  </si>
  <si>
    <t>$11,832.93</t>
  </si>
  <si>
    <t>Periodo del 01/01/2015 al 31/01/2015</t>
  </si>
  <si>
    <t>DEPTO. DE INFORMATICA</t>
  </si>
  <si>
    <t>Regional de Oriente</t>
  </si>
  <si>
    <t>Regional de San Miguel</t>
  </si>
  <si>
    <t>Regional de San Vicente</t>
  </si>
  <si>
    <t>BUSINESS CENTER, S. A. DE C. V.</t>
  </si>
  <si>
    <t>AUDITORIA INTERNA</t>
  </si>
  <si>
    <t>NUMANCIA TECH INC, S.A. DE C.V.</t>
  </si>
  <si>
    <t>11/12/2014 al 19/12/2014</t>
  </si>
  <si>
    <t xml:space="preserve">SUMINISTRO DE CUPONES para el canje de combustible, flotilla de 11 vehiculos, Gasolina Regular 587 cupones y Diesel 588 cupones, Total:1,175 cupones,$5.00 VI Ofertado $4.97 primer trimestre/mes de enero/15 </t>
  </si>
  <si>
    <t>28/01/2015 al 31/12/2015</t>
  </si>
  <si>
    <t>$22,837,15</t>
  </si>
  <si>
    <t>$2,283,71</t>
  </si>
  <si>
    <t>28/01/2015 al 28/01/2015</t>
  </si>
  <si>
    <t>01/12/2014 al 12/12/2014</t>
  </si>
  <si>
    <t>SERVICIO DE INTERNET para uso de red INST. DE Ofic.Central;Enlace dedicado con Min.de Hacienda-Safi-Red Privada;Red Privada para cada Oficina regional, Sta Ana, Sn.Vicente y San Miguel.</t>
  </si>
  <si>
    <t>27/01/2015 al 31/12/2015</t>
  </si>
  <si>
    <t>$9,758,65</t>
  </si>
  <si>
    <t>$975,87</t>
  </si>
  <si>
    <t>27/01/2015 al 27/02/2016</t>
  </si>
  <si>
    <t>08/12/2014 al 19/12/2014</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</si>
  <si>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Febrero/2015</t>
  </si>
  <si>
    <t>02/02/2015 al 31/12/2015</t>
  </si>
  <si>
    <t>$3,468,85</t>
  </si>
  <si>
    <t>$346,89</t>
  </si>
  <si>
    <t>02/02/2015 al 02/03/2016</t>
  </si>
  <si>
    <t>07/01/2015 al 14/01/2015</t>
  </si>
  <si>
    <t>(25)cajas de Papel Higienico Jumbo Roll, con sistema Smell Clean,Color Blanco, caja de 6 rollos;(2) cajas de Papel Toalla interfoliado, color Blanco de 18 paquetes; (3) cajas de Jabon liquido p/manos en spray, marca scott, caja de 6 para uso Institucional, Mes de Febrero/2015</t>
  </si>
  <si>
    <t>30/01/2015 al 31/12/2015</t>
  </si>
  <si>
    <t>$2,098,00</t>
  </si>
  <si>
    <t>$209,80</t>
  </si>
  <si>
    <t>30/01/2015 al  30/02/2016</t>
  </si>
  <si>
    <t>07/01/2015 al 15/01/2015</t>
  </si>
  <si>
    <t>SUMINISTRO DE PRODUCTOS DE LIMPIEZA Y DESECHABLES PRIMER TRIMESTRE MES DE FEBRERO/2015</t>
  </si>
  <si>
    <t>$584,40</t>
  </si>
  <si>
    <t>$58,44</t>
  </si>
  <si>
    <t>19/02/2015 al 19/02/2016</t>
  </si>
  <si>
    <t>SERVICIOS DE SEGURIDAD Y VIGILANCIA EN OFICINA CENTRAL, OFICINA REGIONAL DE SANTA ANA, OFICINA REGIONAL DE SAN MIGUEL, en cada una con dos agentes de turno de 12h c/u, turnos de 7:00pm. A 7:00 am, correspondiente al mes de FEBRERO/2015</t>
  </si>
  <si>
    <t>01/02/2015 al 01/03/2016</t>
  </si>
  <si>
    <t>$3,426,06</t>
  </si>
  <si>
    <t>$34,260,60</t>
  </si>
  <si>
    <t>17/12/2014 al 06/01/2015</t>
  </si>
  <si>
    <t>18/12/2014 al 09/01/2015</t>
  </si>
  <si>
    <t>(3) SERVICIOS DE SISTEMA DE SERVICIO DESODORIZANTE DE OLORES EN PRESIDENCIA,  SALA DE CONSEJO DE ADMINISTRACION Y AUDITORIUM,  UBICADOS EN OFICINA CENTRAL, CORRESPONDIENTE DEL MES DE FEBRERO DE 2015</t>
  </si>
  <si>
    <t>18/02/2015 al 31/12/2015</t>
  </si>
  <si>
    <t>$358,71</t>
  </si>
  <si>
    <t>$35,87</t>
  </si>
  <si>
    <t>18/02/2015 al 18/02/2016</t>
  </si>
  <si>
    <t>(80)Libras de SUMINISTRO DE CAFÉ MOLIDO, MARCA COEX, 880 LBRAS AL AÑO, 35 LIBR. OFC. CENTRAL, 15 LBR.STA. ANA, 15 LIBR.SN.Vicente, 15 Libr.SN.MIGUEL, ENTREGA DE FEBRERO/2015</t>
  </si>
  <si>
    <t>17/02/2015 al 31/12/2015</t>
  </si>
  <si>
    <t>$2,904,00</t>
  </si>
  <si>
    <t>$290,40</t>
  </si>
  <si>
    <t>17/02/2015 al 17/02/2016</t>
  </si>
  <si>
    <t>15/12/2014 al08/01/2015</t>
  </si>
  <si>
    <t>MANTENIMIENTO  PREVENTIVO Y CORRESTIVO S/ PARTES DE EQUIPO INFORMATICO, UBICADOS EN OFICINA CENTRAL, REGIONAL DE SANTA ANA, REGIONAL PARACENTRAL Y REGIONAL DE SAN MIGUEL, SERVICIO CORRESPONDIENTE AL MES DE FEBRERO/2015</t>
  </si>
  <si>
    <t>23/02/2015 al 31/12/2015</t>
  </si>
  <si>
    <t>$6,400,00</t>
  </si>
  <si>
    <t>$640,00</t>
  </si>
  <si>
    <t>23/02/2015 al 23/02/2016</t>
  </si>
  <si>
    <t>$23,52</t>
  </si>
  <si>
    <t>$235,20</t>
  </si>
  <si>
    <t>(120)libras de AZUCAR BLANCA, empacada al 100%, presentacion en bolsa de 454 grmos. (1Libra)marca el CAÑAL, para uso Institucional Mes de Febrero/2015</t>
  </si>
  <si>
    <t>24/02/2015 al 31/12/2015</t>
  </si>
  <si>
    <t>24/02/2015 al 24/03/2015</t>
  </si>
  <si>
    <t>$975,00</t>
  </si>
  <si>
    <t>$97,50</t>
  </si>
  <si>
    <t>25/02/2015 al 25/02/2016</t>
  </si>
  <si>
    <t>07/01/2015 al 20/01/2015</t>
  </si>
  <si>
    <t>SERVICIO DE INTERNET para uso de red INST. DE Ofic.Central;Enlace dedicado con Min.de Hacienda-Safi-Red Privada;Red Privada para cada Oficina regional, Sta Ana, Sn.Vicente y San Miguel. Mes de Marzo</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</si>
  <si>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marzo/2015</t>
  </si>
  <si>
    <t>SERVICIOS DE SEGURIDAD Y VIGILANCIA EN OFICINA CENTRAL, OFICINA REGIONAL DE SANTA ANA, OFICINA REGIONAL DE SAN MIGUEL, en cada una con dos agentes de turno de 12h c/u, turnos de 7:00pm. A 7:00 am, correspondiente al mes de marzo/2015</t>
  </si>
  <si>
    <t>(3) SERVICIOS DE SISTEMA DE SERVICIO DESODORIZANTE DE OLORES EN PRESIDENCIA,  SALA DE CONSEJO DE ADMINISTRACION Y AUDITORIUM,  UBICADOS EN OFICINA CENTRAL, CORRESPONDIENTE DEL MES DE MARZO DE 2015</t>
  </si>
  <si>
    <t>(80)Libras de SUMINISTRO DE CAFÉ MOLIDO, MARCA COEX, 880 LBRAS AL AÑO, 35 LIBR. OFC. CENTRAL, 15 LBR.STA. ANA, 15 LIBR.SN.Vicente, 15 Libr.SN.MIGUEL, ENTREGA DE marzo/2015</t>
  </si>
  <si>
    <t>09/01/2015 al 16/01/2015</t>
  </si>
  <si>
    <t>MANTENIMIENTO PREVENTIVO Y CORRECTIVO SIN PARTES PARA DUPLICADOR DIGITAL, MARCA RISO, MODELO CR 1610, EN OFICINA CENTRAL, VISITA MES DE MARZO 2015</t>
  </si>
  <si>
    <t>MANTENIMIENTO  PREVENTIVO Y CORRESTIVO S/ PARTES PARA RELOJES MARCADORES  UBICADOS EN OFICINA CENTRAL, REGIONAL DE SANTA ANA Y  REGIONAL PARACENTRAL, PRIMER TRIMESTRE MES DE FEBRERO/2015</t>
  </si>
  <si>
    <t>25/02/2015 AL 31/12/2015</t>
  </si>
  <si>
    <t>$752,00</t>
  </si>
  <si>
    <t>$75,20</t>
  </si>
  <si>
    <t>25/02/2015 AL 25/02/2015</t>
  </si>
  <si>
    <t>MANTENIMIENTO PREVENTIVO Y CORRECTIVO S/PARTES DE FOTOCOPIADORAS, distribuidas asi:(5) OFC.CENTRAL; (1)Sta.Ana; (1)Sn Vicente y (1)San Miguel corresp. Mes de MARZO/2015.</t>
  </si>
  <si>
    <t>06/03/2015 al 31/12/2015</t>
  </si>
  <si>
    <t>$1800,00</t>
  </si>
  <si>
    <t>$180,00</t>
  </si>
  <si>
    <t>06/03/2015 al 06/03/2016</t>
  </si>
  <si>
    <t>MANTENIMIENTO PREVENTIVO Y CORRECTIVO S/PARTES DE PLANTA TELEFONICA, MARCA ALCATEL 4039,UBICADA EN OFICINA CENTRAL  Mes de MARZO/2015.</t>
  </si>
  <si>
    <t>30/01/2015 al 09/02/2015</t>
  </si>
  <si>
    <t>17/03/2015 al 17/03/2016</t>
  </si>
  <si>
    <t>$600,00</t>
  </si>
  <si>
    <t>$60,00</t>
  </si>
  <si>
    <t>$1,128,79</t>
  </si>
  <si>
    <t>$112,89</t>
  </si>
  <si>
    <t>10/02/2015 al 16/02/2015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</si>
  <si>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marzo/2015 </t>
  </si>
  <si>
    <t>desde las 12:00 m  del 01/03/2015 hasta las 12:00 del 01/01/2016</t>
  </si>
  <si>
    <t>$5,872,85</t>
  </si>
  <si>
    <t>$880,93</t>
  </si>
  <si>
    <t>27/02/2015 al 27/03/2016</t>
  </si>
  <si>
    <t>SUMINISTRO DE PLUMONES, MARCADORES, CORRECTORES, FASTENER,CLIPS,TONER, CARTUCHOS,CINTAS, CD'S, TINTAS,CARTAPACIOS,ORDER BOOK, LIBRETAS,CARPETAS,NOTAS ADHESIVAS, PAPEL BOND, ARCHIVADORES,SEPARADORES, FOLDER, SOBRES,TIRRO,BOLSAS,HOJAS,CUENTA DOCUMENTOS</t>
  </si>
  <si>
    <t>23/03/2015 AL 31/12/2015</t>
  </si>
  <si>
    <t>$15,948,33</t>
  </si>
  <si>
    <t>$1,594,83</t>
  </si>
  <si>
    <t>23/03/2015 al 23/03/2016</t>
  </si>
  <si>
    <t>BOLIGRAFOS,LAPICES,ARILLOS PLASTICOS,BORRADORES,SELLOS, CLIPS,MANECILLAS,NUMERADOR AUTOMATICO TINTA P/NUMERADOR,LIBRETAS,ETIQUETAS,VIÑETASPAPEL BOND,CINTA ADEHESIVA,FOLDERS,BANDAS DE HULE.</t>
  </si>
  <si>
    <t>10/</t>
  </si>
  <si>
    <t>19/12/2014 al 16/01/2015</t>
  </si>
  <si>
    <t>TONER KM  Y TONER KIT</t>
  </si>
  <si>
    <t xml:space="preserve">$1,369,00 </t>
  </si>
  <si>
    <t>16/12/2014 AL 13/01/2015</t>
  </si>
  <si>
    <t>27/02/2015 AL 31/12/2015</t>
  </si>
  <si>
    <t>$14,015,00</t>
  </si>
  <si>
    <t>$2,102,25</t>
  </si>
  <si>
    <t>27/02/2015 AL 27/02/2016</t>
  </si>
  <si>
    <t>SERVICIO DE MANTENIMIENTO PREVENTIVO DE VEHICULO N-9052 DEST. EN SAN SALVADOR,PRIMERA RUTINA MES DE MARZO/2015</t>
  </si>
  <si>
    <t>SERVICIO DE MANTENIMIENTO PREVENTIVO DE VEHICULO N-4262 DEST. EN SAN SALVADOR, PRIMERA RUTINA, MES DE MARZO/2015</t>
  </si>
  <si>
    <t>SERVICIO DE MANTENIMIENTO PREVENTIVO DE VEHICULO N-4445 DEST. EN SAN SALVADOR, PRIMERA RUTINA, MES DE MARZO/2015</t>
  </si>
  <si>
    <t>SERVICIO DE MANTENIMIENTO PREVENTIVO DE VEHICULO N-16459 DEST. EN PARACENTRAL, PRIMERA RUTINA, MES DE MARZO/2015</t>
  </si>
  <si>
    <t>SERVICIO DE MANTENIMIENTO PREVENTIVO DE VEHICULO N-16479 DEST. SAN MIGUEL, PRIMERA RUTINA, MES DE MARZO/2015</t>
  </si>
  <si>
    <t>SERVICIO DE MANTENIMIENTO PREVENTIVO DE VEHICULO N-14831 DEST. SANTA ANA, PRIMERA RUTINA, MES DE MARZO/2015</t>
  </si>
  <si>
    <t>SERVICIO DE INTERNET para uso de red INST. DE Ofic.Central;Enlace dedicado con Min.de Hacienda-Safi-Red Privada;Red Privada para cada Oficina regional, Sta Ana, Sn.Vicente y San Miguel. Mes de ABRIL/2015</t>
  </si>
  <si>
    <t>MANTENIMIENTO PREVENTIVO Y CORRECTIVO S/PARTES DE FOTOCOPIADORAS, distribuidas asi:(5) OFC.CENTRAL; (1)Sta.Ana; (1)Sn Vicente y (1)San Miguel corresp. Mes de ABRIL/2015.</t>
  </si>
  <si>
    <t>SERVICIOS DE SEGURIDAD Y VIGILANCIA EN OFICINA CENTRAL, OFICINA REGIONAL DE SANTA ANA, OFICINA REGIONAL DE SAN MIGUEL, en cada una con dos agentes de turno de 12h c/u, turnos de 7:00pm. A 7:00 am, correspondiente al mes de ABRIL/2015</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</si>
  <si>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ABRIL/2015</t>
  </si>
  <si>
    <t>(80)Libras de SUMINISTRO DE CAFÉ MOLIDO, MARCA COEX, 880 LBRAS AL AÑO, 35 LIBR. OFC. CENTRAL, 15 LBR.STA. ANA, 15 LIBR.SN.Vicente, 15 Libr.SN.MIGUEL, ENTREGA DE ABRIL/2015</t>
  </si>
  <si>
    <t>(3) SERVICIOS DE SISTEMA DE SERVICIO DESODORIZANTE DE OLORES EN PRESIDENCIA,  SALA DE CONSEJO DE ADMINISTRACION Y AUDITORIUM,  UBICADOS EN OFICINA CENTRAL, CORRESPONDIENTE DEL MES DE ABRIL DE 2015</t>
  </si>
  <si>
    <t>SUMINISTRO DE PRODUCTOS DE LIMPIEZA Y DESECHABLES PRIMER TRIMESTRE MES DE ABRIL/2015</t>
  </si>
  <si>
    <t>(120)libras de AZUCAR BLANCA, empacada al 100%, presentacion en bolsa de 454 grmos. (1Libra)marca el CAÑAL, para uso Institucional Mes de ABRIL/2015</t>
  </si>
  <si>
    <t xml:space="preserve">SUMINISTRO DE CUPONES para el canje de combustible, flotilla de 11 vehiculos, Gasolina Regular 550 cupones y Diesel 550 cupones, Total:1,100 cupones,$5.00 VI Ofertado $4.97 primer trimestre/mes de ABRIL/15 </t>
  </si>
  <si>
    <t>(25)cajas de Papel Higienico Jumbo Roll, con sistema Smell Clean,Color Blanco, caja de 6 rollos; (3) cajas de Jabon liquido p/manos en spray, marca scott, caja de 6 para uso Institucional, Mes de ABRIL/2015</t>
  </si>
  <si>
    <t>INSECTICIDA,LAVATRASTOS,FRANELA,TOALLAS,LIJA VASOS, BOLSAS PLASTICAS,MASCON,BASUREROS,SILICON,SHAMPO,DESINFECTANTE,PASTILLAS,LIMPIADOR,DESODORANTE AMBIENTAL.</t>
  </si>
  <si>
    <t>07/01/2015 AL 15/01/2015</t>
  </si>
  <si>
    <t>19/02/2015 AL 19/02/2016</t>
  </si>
  <si>
    <t>$112,88</t>
  </si>
  <si>
    <t>SERVICIO DE MANTENIMIENTO PREVENTIVO DE VEHICULO N-2720 DEST. EN SAN VICENTE, PRIMERA RUTINA, MES DE MARZO/2015</t>
  </si>
  <si>
    <t>RENOVACION DE SUSCRIPCION DEL DIARIO OFICIAL ANUAL, DIGITAL AÑO 2015, ENERO</t>
  </si>
  <si>
    <t>RENOVACION DE 2 SUSCRIPCIONES, periodo 3 Enero/2015 al 31/12, para Presidencia y Vicepresidencia, correspondiente al mes de ENERO/2015</t>
  </si>
  <si>
    <t>RENOVACION DE  2 SUSCRIPCIONES  DEL DIARIO  EL MUNDO,PERIODO  21/01/2015 AL 20/01/2016. Especificamente para Presidencia y Vicepresidencia. MES DE ENERO/2015</t>
  </si>
  <si>
    <t>RENOVACION DE DOS SUSCRIPCIONES ANUALES, PERIODO 01/01/2015 AL 31/12/2015, P/ PRESIDENCIA Y VICEPRESIDENCIA, ENERO/2015</t>
  </si>
  <si>
    <t xml:space="preserve">(258)ESTAMPILLAS DE $0,05,para envio de correspondencia a Cooperativas, (514) estampillas de $0,15,p/envio de correspondencia a Cooperativas. Mes de ENERO/2015 </t>
  </si>
  <si>
    <t>PRORROGA A POLIZA DE AUTOMOTORES No.AU-D-679-0 con vigencia del 14/02/2014 al 14/02/2015 y la Prorroga sera del 15/02/2015 al 01/03/2015, ENERO/2015</t>
  </si>
  <si>
    <t>PRORROGA A POLIZA DE SEGURO DE FIDELIDAD COLECTIVA DE EMPLEADOS,POR UN DIA DEL 28/02/2015 AL PRIMERO DE MARZO/2015</t>
  </si>
  <si>
    <t>RENOVACION DE UNA SUSCRIPCION ANUAL DE LA PRENSA GRAFICA, PERIODO 25/01/2015 AL 25/01/2016, P/ PRESIDENCIA  ENERO/2015</t>
  </si>
  <si>
    <t>RENOVACION DE UNA SUSCRIPCION ANUAL DE LA PRENSA GRAFICA, PERIODO 25/01/2015 AL 25/01/2016, P/VICE PRESIDENCIA  FEBRERO/2015</t>
  </si>
  <si>
    <t>SERVICIO DE MANTENIMIENTO PREVENTIVO DE VEHICULO PLACAS N-8864, ASIGNADO A LA VICEPRESIDENCIA MES DE FEBRERO/2015</t>
  </si>
  <si>
    <t>SERVICIO DE TELEFONIA MOVIL, PERIODO 05/01/2015 AL 04/02/2015 DE 53 LINEAS TELEFONICAS por un valor de $357,14, MES DE FEBRERO/2015</t>
  </si>
  <si>
    <t xml:space="preserve">(4)LLANTAS 185/65R14, 4 LONAS, MARCA FIRESTONE,PROCEDENCIA COSTA RICA, INCLUYE ARMADO, ALINEADO, BALANCEO,VALVULAS,GARNTIA CUALQUIER DESPERFECTO DE FABRICACION, P/VEH.4262, ASIGNADO A OFIC DE S.S., MES DE MARZO/2015 </t>
  </si>
  <si>
    <t>ADQUISICION DE (20) LICENCIAS DE SOFWARE, para Oficina Central y Regionales,fqc-08202 wimpro 8,1 Upgrd OLP nl Gov(Itm 3),Garantia un año por desperfectos de fabrica.</t>
  </si>
  <si>
    <t>(1) ESET NOD32 Antivirus Business Edition. Edition media de Instalacion(item 4) (97)ESET ENDPOINT Antivirus, Licencia para 1 año RENOVACION P/N:EE-RGE1-D,incluye capacitacion hasta de cinco personas en el manejo de consola y procesos de implementacion , por un periodo minimo de ocho horas,soporte de NOC es de 7x24(item). mes de marzo/2015</t>
  </si>
  <si>
    <t>ADQUISICION de  (10) Licencias Oficce Std.2013 OLP NL Gov-021-10271 Item(2) Mes de Marzo/2015</t>
  </si>
  <si>
    <t>ADQUISICION DE EQUIPO INFORMATICO, consiste en: (2)ESCANER DE SOBREMESA, MARCA:HP, MODELO DE G3110.(1)IMPRESOR LASER MONOCROMATICO MODELO 3015DN-MARCA HP, MES 2015 MES DE MARZO/2015</t>
  </si>
  <si>
    <t>ADQUISICION DE EQUIPO INFORMATICO que consiste en:(3) COMPUTADORAS DE ESCRITORIO MARCA HP 600 G1; (3) PROYECTORES MARCA EPSON PL X17.MARZO/2015</t>
  </si>
  <si>
    <t>ADQUISICION DE EQUIPO INFORMATICO que consiste en:(2) SWITCH CONMUTADOR HP 1910; (9) UPS MARCA: APC, MODELO BE750G MARZO/2015</t>
  </si>
  <si>
    <t>ADQUISICION DE PIZARRA ACRILICA  DE 1,20 MTS.X 1,20 MTS, PARA SER UTILIZADO EN REGIONAL DE ORIENTE.MES DE MARZO/2015</t>
  </si>
  <si>
    <t xml:space="preserve">SERVICIO DE TELEFONIA MOVIL, PERIODO 05/02/2015 AL 04/03/2015 DE 53 LINEAS TELEFONICAS por un valor de $347.69, MES DE MARZO/2015 </t>
  </si>
  <si>
    <t>(1)ADQUISICION DE ESCALERA 2B PRFV INDUSTRIAL 250 LB, para ser utilizada en San Miguel, Mes de ABRIL</t>
  </si>
  <si>
    <t>SERVICIO DE FUMIGACION CONTRA INSECTOS Y ROEDORES, Oficina Central, Santa Ana, San Vicente y San Miguel, Mes de ABRIL/2015</t>
  </si>
  <si>
    <t xml:space="preserve">MANTENIMIENTO CORRECTIVO P/Vehiculo N-4262, Ubicado en San Salvador, Mes de Abril/2015 </t>
  </si>
  <si>
    <t xml:space="preserve">MANTENIMIENTO CORRECTIVO P/Vehiculo N-2720,Ubicado en San Vicente,  Mes de Abril/2015 </t>
  </si>
  <si>
    <t xml:space="preserve">MANTENIMIENTO CORRECTIVO P/Vehiculo N-14831,Ubicado en Santa Ana,  Mes de Abril/2015 </t>
  </si>
  <si>
    <t>(4) TONER NEGRO KT-1147 ORIGINAL P/KYOCERA MODELO M-2035 DN,MES DE ABRIL/2015</t>
  </si>
  <si>
    <t>SUMINISTRO DE MATERIALES DE PAPEL Y CARTON que consiste en: (3)cajas de papel continuo, (10) Resmas de papel bond base 20, (3)Multicolumnares de tres,</t>
  </si>
  <si>
    <t>MANTENIMIENTO PREVENTIVO DE VEHICULO N-88641, UBICADO EN OFICINA CENTRAL, EN VICEPRESIDENCIA, MES DE ABRIL.</t>
  </si>
  <si>
    <t>ADQUISICION DE (1)KIT DE CILINDRO MK-137, KM-2810, Para Oficina Regional de San Vicente, Mes de Abril/2015</t>
  </si>
  <si>
    <t>COMPRA DE ACCESORIOS Y PARTES INFORMATICAS,  (10)MEMORIAS USB 8GB MARCA KINGSTON distribuidas asi:(9)Vigilancia y (1) Auditoria Interna. Mes de abril/2015</t>
  </si>
  <si>
    <t>COMPRA DE ACCESORIOS Y PARTES INFORMATICAS,  (6)BATERIAS Marca FORZA, (3)UFI, (1)FOMENTO, (1)SAN VICENTE,(1) JURIDICO; (5)CONECTOR UNION, Para 1-SG,1-SM,2-SANTA ANA, 1-AUD.INTERNA; (1) FUENTE DE PODER, p/San Vicente. Mes de abril/2015</t>
  </si>
  <si>
    <t>(4)ADQUISICIONES DE LLANTAS 205 R-16C DE LONAS MARCA CONTINENTAL, INCLUYE ARMADO Y ALINEADO, BALANCEO, VALVULAS. Para vehiculo N-2720, asignado en Oficina Central, Mes de Abril/2015</t>
  </si>
  <si>
    <t>COMPRA DE (1) ARCHIVADOR METALICO DE 4 GABETAS, VERTICA, DE LAMINA, MARCO METALICO,CON DOS LLAVES, PARA SER UTILIZADO EN AUDITORIA INTERNA. MES DE ABRIL/2015</t>
  </si>
  <si>
    <t>MANTENIMIENTO CORRECTIVO DE VEHICULO N-16479, UBICADO EN SAN MIGUEL,MES DE ABRIL/2015</t>
  </si>
  <si>
    <t>ADQUISICION DE INCLUSION EN POLIZA No.SD-EE-38-0 DE CONTRATO No.13/2015(PUNTO 3 CLAUSULA VIII PERIODO DE 14/04/2015 AL 01/01/2016, SUMA ASEGURADA DE $4,049,00, INCLUYE (2)COMPUTADORAS Y (1)IMPRESOR. MES DE ABRIL/2015</t>
  </si>
  <si>
    <t>MANTENIMIENTO PREVENTIVO POR GARANTIA DE VEHICULO P-312385, UBICADO EN OFICINA CENTRAL P/PRESIDENCIA. MES DE ABRIL/2015</t>
  </si>
  <si>
    <t xml:space="preserve">MANTENIMIENTO PREVENTIVO POR GARANTIA DE VEHICULO P-312385, UBICADO EN OFICINA CENTRAL P/PRESIDENCIA.MES DE ABRIL/2015 </t>
  </si>
  <si>
    <t>SERVICIO DE ELECTRICISTA PARA REVISION DESL SISTEMA (1)INSTALACION DE MAIN TRIFASICO;INSTAL.P/GABINETE DE BRAKER, (1)LIMPIEZA Y REAPRIETE DE BORNES,(1) DESMONTAJE DE GABINETE Y MAIN MONOFASICO todo en Oficina Central, Mes de Abril/2015</t>
  </si>
  <si>
    <t xml:space="preserve">SERVICIO DE TELEFONIA MOVIL, PERIODO 05/03/2015 AL 04/04/2015 DE 53 LINEAS TELEFONICAS por un valor de $349,43, MES DE MARZO/2015 </t>
  </si>
  <si>
    <t>Correlativo Comprasal año 2014/2015</t>
  </si>
  <si>
    <t xml:space="preserve"> SERVICIO DE SEGURIDAD Y VIGILANCIA  EN OFICINA CENTRAL, SAN MIGUEL Y SANTA ANA en cada una dos agentes por turno de 12h c/u, turnos de 7:00pm. A 7:00am.y viseversa, fianza vigente hasta 01/03/2015. MES DE ENERO/2015</t>
  </si>
  <si>
    <t xml:space="preserve"> SERVICIO DE ENLACE DEDICADO con el Ministerio de Hda.-SAFI,RED PRIVADA 1280 kbps,Of.central; RED PRIVADA 1024kbps,P/C OFICINA REGIONAL, SANTA ANA, SAN MIGUEL Y SAN VICENTE; Y SERVICIO DE INTERNET PROFESIONAL PARA USO DE RED INSTITUCIONAL DE Oficina Central 2048 kbps, todos de ENERO DE 2015</t>
  </si>
  <si>
    <t xml:space="preserve"> SUMINISTRO DE AGUA PURIFICADA ALPINA  P/C OFICINA REGIONAL, SANTA ANA, SAN MIGUEL Y SAN VICENTE; distribuidos de la siguiente manera:(12)BOTELLAS de 1/2 litro CLASICO,p/capacitaciones de Ofic.Central; (108)BOT.de 1/2 litro p/Consejo de Administracion; (24)Garrafas p/San Miguel;(12)Garrafas p/Sata Ana;(24)Garrafas p/San Vicente;(100) Garrafas Oficina Central. MES DE ENERO 2015</t>
  </si>
  <si>
    <t>01/02/2014 01/03/2015</t>
  </si>
  <si>
    <t>Contrato suscrito por 11 meses por $32,218,56 año 2014. Prorroga de fecha 6/01/2014 para el mes de enero/2015</t>
  </si>
  <si>
    <t>01/02/2014 al 01/03/2015</t>
  </si>
  <si>
    <t>18/12/2013 al 08/01/2014</t>
  </si>
  <si>
    <t>Contrato suscrito por 11 meses por $12,691,03 año 2014. Prorroga de fecha 6/01/2014 para el mes de enero/2015</t>
  </si>
  <si>
    <t>PRORROGA DE CONTRATO No.7, de fecha 31/01/2015, a partir del 01/02/2014 al 01/03/2015</t>
  </si>
  <si>
    <t>PRORROGA DE CONTRATO No.6, de fecha 31/01/2015, a partir del 17/12/2014 al 06/01/2015</t>
  </si>
  <si>
    <t xml:space="preserve">PRORROGA DE CONTRATO No.9, de 31/01/2015 a partir del 10/02/2014 al 10/03/2015 </t>
  </si>
  <si>
    <t>$286,28</t>
  </si>
  <si>
    <t>10/02/2014 al 10/03/2015</t>
  </si>
  <si>
    <t>Contrato suscrito por 11 meses por $2,862,80, año 2014, Prorroga de fecha 06/01/2014, para el mes de enero/2015</t>
  </si>
  <si>
    <t>15/01/2015 al 15/01/2015</t>
  </si>
  <si>
    <t>20/01/2015 al 20/01/2015</t>
  </si>
  <si>
    <t>02/02/2015 al 02/02/2015</t>
  </si>
  <si>
    <t>23/01/2015 al 23/01/2015</t>
  </si>
  <si>
    <t>26/01/2015 al 26/01/2015</t>
  </si>
  <si>
    <t>06/02/2015 al 06/02/2015</t>
  </si>
  <si>
    <t>28/11/2014 al 04/12/2014</t>
  </si>
  <si>
    <t>17/02/2015 al19/02/2015</t>
  </si>
  <si>
    <t>23/02/2015 al 26/02/2015</t>
  </si>
  <si>
    <t>11/03/2015 al 13/03/2015</t>
  </si>
  <si>
    <t>11/03/2015 al 16/03/2015</t>
  </si>
  <si>
    <t>17/03/2015 al 19/03/2015</t>
  </si>
  <si>
    <t>19/03/2015 al 24/03/2015</t>
  </si>
  <si>
    <t>17/03/2015 al 20/03/2015</t>
  </si>
  <si>
    <t>15/04/2015 al 15/04/2015</t>
  </si>
  <si>
    <t>16/04/2015 al 16/04/2015</t>
  </si>
  <si>
    <t>17/03/2015-20/03/2015</t>
  </si>
  <si>
    <t>18/03/2015 al 20/03/2015</t>
  </si>
  <si>
    <t>21/04/2015 al 21/04/2015</t>
  </si>
  <si>
    <t>23/04/2015 al 23/04/2015</t>
  </si>
  <si>
    <t>10/04/2015-15/04/2015</t>
  </si>
  <si>
    <t>Periodo del 01/05/2015 al 31/05/2015</t>
  </si>
  <si>
    <t>$66.50</t>
  </si>
  <si>
    <t>$1,466.25</t>
  </si>
  <si>
    <t>$137.60</t>
  </si>
  <si>
    <t>$685.00</t>
  </si>
  <si>
    <t>REGIONAL SANTA ANA</t>
  </si>
  <si>
    <t>$89.61</t>
  </si>
  <si>
    <t>$147.43</t>
  </si>
  <si>
    <t>$463.96</t>
  </si>
  <si>
    <t>$590.00</t>
  </si>
  <si>
    <t>$90.00</t>
  </si>
  <si>
    <t>$111.70</t>
  </si>
  <si>
    <t>GUERRA , EDUARDO ALFONSO</t>
  </si>
  <si>
    <t>$675.00</t>
  </si>
  <si>
    <t>$539.33</t>
  </si>
  <si>
    <t>$772.92</t>
  </si>
  <si>
    <t>$349.13</t>
  </si>
  <si>
    <t>$6,184.43</t>
  </si>
  <si>
    <t>ADQUISICION DE BATERIA, libre mantenimiento al Vehiculo N-4262 Color Gris, ubicado en San Salvador,Mantenimiento correctivo. Mes de mayo/2015</t>
  </si>
  <si>
    <t>SERVICIO DE MANTENIMIENTO CORRECTIVO A SISTEMA DE ACOMETIDA ELECTRICA DE OFICINA CENTRAL . POR REPARACION DE ENERGIA AL EDIFICIO OFICINA CENTRAL, SAN SALVADOR, Mes de Mayo/2015</t>
  </si>
  <si>
    <t>SEGUIMIENTO A LA ORDEN No.86 DE FECHA 23/04/2015</t>
  </si>
  <si>
    <t>SUMINISTRO DE (2) CARGA A EXTINTOR de 10 Lbras. Polvo quimico seco tipo ABC.Marca USA, (5) CARGAS A EXTITOR de 10 Lbras. CO2 GAS CARBONICO tipo BC Marca USA. Mes de Mayo/2015.</t>
  </si>
  <si>
    <t>(1)Adquisicion  de MAQUINA ELECTRONICA MARCA NAKAJIMA modelo: AE-800.CARRO de 17 pulg. Tabulador decimal AUTOMATICO.memoria de correc/700 caracteres,TECLADO KB II,capacidad,teclado kb II,GAR.6 MESES/desperfecto de fabrica. Mes de mayo/2015</t>
  </si>
  <si>
    <t>ADQUISICION DE LAMPARAS, BOMBILLOS Y COMPONENTES asi: (3)BALASTRO 40/2 ELECTRONICO 93240 p/Reg.de Santa Ana, (16) FOCO AHORRADOR, Marca LIBRITE P/Reg./Santa Ana y (25) TUBOS FLUORECENTE sylvania p/Reg.de Santa Ana,  Mes de mayo/2015</t>
  </si>
  <si>
    <t>SERVICIO DE MANTENIMIENTO DE EQUIPO DE CISTERNA EN OFICINA CENTRAL Y LIMPIEZA, MATERIALES Y MANO DE OBRA,(3) UNIONES DE PVC.(1)VALVULA DE PIE PESADA, Mes de Mayo/2015</t>
  </si>
  <si>
    <t>SUMINISTRO DE CAMISAS DE VESTIR MANGA CORTA EN TELA DE LINO OXFORD CALIDAD 8555, color BLANCO CON BORDADO FULL COLOR EN LA BOLSA P/PERSONAL ADMINISTRATIVO Y DE CAMPO.MES DE MAYO/2015</t>
  </si>
  <si>
    <t>PARTICIPACION DE(2) DE INSAFOCOOP AL 1er. CONGRESO LATINOAMERICANO DE EDUCACION COOP. Participantes MARVIN TORRES Y MARTA GLORIA HERRERA CAMPOS. Se llevara a cabo en el Hotel Crowne Plaza, evento de la CCC-CA DEL 20 AL 23 DE MAYO DE 2015.</t>
  </si>
  <si>
    <t>COMPRA DE ESTAMPILLAS PARA ENVIO DE CORRESPONDENCIA COOPERATIVAS,(514) Estampillas de denominacion de $0.15, y (258) de $0,05, para enviar correspondencia Institucional. Mes de mayo/2015.</t>
  </si>
  <si>
    <t>MANTENIMIENTO CORRECTIVO p/vehiculo N-16459, Asinado en San Salvador.mes de mayo/2015</t>
  </si>
  <si>
    <t xml:space="preserve">SUMINISTRO DE (27) CAMISAS   MANGA CORTA DE VESTIR, BOTONES DE CAREY, GROSOR DEL DOBLADILLO DE BOT. DE 2 CM. DE ANCHO, DE TELA LINO OXFORD CON BORDADO, FULL COLOR EN LA BOLSA SUPERIOR IZQUIERDO, COLOR BLANCO EN DIFERENTES TALLAS;(27)PANTALONES DE VESTIR DE CABALLEROS, con 2 bolsas de Vaina traseras, tela de SINCATEX, color Azul Negro, ruedo americano,difer.tallas TODO PARA PERSONAL DE SERVICIOS GENERALES.  </t>
  </si>
  <si>
    <t>ADQUISICION DE REPUESTOS PARA FOTOCOPIADORA MULTIFUNCIONAL, (1)MK-137 KIT DE MTTO.(1)RETARD ROLLER ASSY KM-2810; (1)KF-150 FUSER KIT KM-2810, TODO PARA USO DE REGIONAL DE SAN MIGUEL.MES DE MAYO/2015</t>
  </si>
  <si>
    <t>SERVICIO DE MANTENIMIENTO PREVENTIVO A SISTEMA ELECTRICO, PARA EDIFICIO DE OFICINA CENTRAL, MES DE MAYO/2015</t>
  </si>
  <si>
    <t xml:space="preserve">SERVICIO DE TELEFONIA MOVIL, PERIODO 05/04/2015 AL 04/05/2015 DE 53 LINEAS TELEFONICAS por un valor de $349,13, MES DE MAYO/2015 </t>
  </si>
  <si>
    <t>17/04/2015 AL 23/04/2015</t>
  </si>
  <si>
    <t>30/04/2015 AL 06/05/2015</t>
  </si>
  <si>
    <t>11/05/2015 AL 11/05/2015</t>
  </si>
  <si>
    <t>13/05/2015 AL 13/05/2015</t>
  </si>
  <si>
    <t>27/04/2015 al 30/04/2015</t>
  </si>
  <si>
    <t>04/05/2015 al 04/05/2015</t>
  </si>
  <si>
    <t>17/04/2015 al 21/04/2015</t>
  </si>
  <si>
    <t>10/04/2015 al 15/04/2015</t>
  </si>
  <si>
    <t>23/04/2015 al 27/04/2015</t>
  </si>
  <si>
    <t>18/05/2015 al 18/05/2015</t>
  </si>
  <si>
    <t>21/05/2015 al 21/05/2015</t>
  </si>
  <si>
    <t>$188.00</t>
  </si>
  <si>
    <t>$150.00</t>
  </si>
  <si>
    <t>$3,874.26</t>
  </si>
  <si>
    <t>$157.04</t>
  </si>
  <si>
    <t>$328.50</t>
  </si>
  <si>
    <t>$260.00</t>
  </si>
  <si>
    <t>BEJARANO VILLANUEVA, ALEXIS JAVIER</t>
  </si>
  <si>
    <t>$470.10</t>
  </si>
  <si>
    <t>13/05/2015 AL 31/12/2015</t>
  </si>
  <si>
    <t>$2,820,60</t>
  </si>
  <si>
    <t>13/05/2015 AL 13/02/2015</t>
  </si>
  <si>
    <t>17/04/2015 al 23/04/2015</t>
  </si>
  <si>
    <t>SERVICIO DE INTERNET para uso de red INST. DE Ofic.Central;Enlace dedicado con Min.de Hacienda-Safi-Red Privada;Red Privada para cada Oficina regional, Sta Ana, Sn.Vicente y San Miguel. Mes de MAYO/2015</t>
  </si>
  <si>
    <t>MANTENIMIENTO PREVENTIVO Y CORRECTIVO S/PARTES DE FOTOCOPIADORAS, distribuidas asi:(5) OFC.CENTRAL; (1)Sta.Ana; (1)Sn Vicente y (1)San Miguel corresp. Mes de MAYO/2015.</t>
  </si>
  <si>
    <t>MANTENIMIENTO PREVENTIVO Y CORRECTIVO SIN PARTES PARA DUPLICADOR DIGITAL, MARCA RISO, MODELO CR 1610, EN OFICINA CENTRAL, VISITA MES DE MAYO 2015</t>
  </si>
  <si>
    <t>MANTENIMIENTO PREVENTIVO Y CORRECTIVO S/PARTES DE PLANTA TELEFONICA, MARCA ALCATEL 4039,UBICADA EN OFICINA CENTRAL  Mes de MAYO/2015.</t>
  </si>
  <si>
    <t>SERVICIOS DE SEGURIDAD Y VIGILANCIA EN OFICINA CENTRAL, OFICINA REGIONAL DE SANTA ANA, OFICINA REGIONAL DE SAN MIGUEL, en cada una con dos agentes de turno de 12h c/u, turnos de 7:00pm. A 7:00 am, correspondiente al mes de MAYO/2015</t>
  </si>
  <si>
    <t>SUMINISTRO DE PLUMONES, MARCADORES, CORRECTORES, FASTENER,CLIPS,TONER, CARTUCHOS,CINTAS, CD'S, TINTAS,CARTAPACIOS,ORDER BOOK, LIBRETAS,CARPETAS,NOTAS ADHESIVAS, PAPEL BOND, ARCHIVADORES,SEPARADORES, FOLDER, SOBRES,TIRRO,BOLSAS,HOJAS,CUENTA DOCUMENTOS, MES DE MAYO/2015</t>
  </si>
  <si>
    <t>BOLIGRAFOS,LAPICES,ARILLOS PLASTICOS,BORRADORES,SELLOS, CLIPS,MANECILLAS,NUMERADOR AUTOMATICO TINTA P/NUMERADOR,LIBRETAS,ETIQUETAS,VIÑETASPAPEL BOND,CINTA ADEHESIVA,FOLDERS,BANDAS DE HULE, MAYO/2015</t>
  </si>
  <si>
    <t>TONER KM  Y TONER KIT, MES DE MAYO/2015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</si>
  <si>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MAYO/2015 </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</si>
  <si>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MAYO/2015</t>
  </si>
  <si>
    <t>(80)Libras de SUMINISTRO DE CAFÉ MOLIDO, MARCA COEX, 880 LBRAS AL AÑO, 35 LIBR. OFC. CENTRAL, 15 LBR.STA. ANA, 15 LIBR.SN.Vicente, 15 Libr.SN.MIGUEL, ENTREGA DE MAYO/2015</t>
  </si>
  <si>
    <t>(3) SERVICIOS DE SISTEMA DE SERVICIO DESODORIZANTE DE OLORES EN PRESIDENCIA,  SALA DE CONSEJO DE ADMINISTRACION Y AUDITORIUM,  UBICADOS EN OFICINA CENTRAL, CORRESPONDIENTE DEL MES DE MAYO DE 2015</t>
  </si>
  <si>
    <t>MANTENIMIENTO  PREVENTIVO Y CORRESTIVO S/ PARTES DE EQUIPO INFORMATICO, UBICADOS EN OFICINA CENTRAL, REGIONAL DE SANTA ANA, REGIONAL PARACENTRAL Y REGIONAL DE SAN MIGUEL, SERVICIO CORRESPONDIENTE AL MES DE MAYO/2015</t>
  </si>
  <si>
    <t>MANTENIMIENTO  PREVENTIVO Y CORRECTIVO S/ PARTES PARA RELOJES MARCADORES  UBICADOS EN OFICINA CENTRAL, REGIONAL DE SANTA ANA Y  REGIONAL PARACENTRAL, PRIMER TRIMESTRE MES DE MAYO/2015</t>
  </si>
  <si>
    <t>MANTENIMIENTO  PREVENTIVO Y CORRECTIVO S/ PARTES PARA AIRES ACONDICIONADOS P/20 MINI SPLIT Y 7 DE VENTANA P/Ofic.Central,Oficina Regional de Sta. Ana,San Vicente y San Miguel. MAYO/2015</t>
  </si>
  <si>
    <t>$32,61</t>
  </si>
  <si>
    <t>$12,408,89</t>
  </si>
  <si>
    <t>Periodo del 01/06/2015 al 30/06/2015</t>
  </si>
  <si>
    <t>GRUPO Q PRODUCTOS AUTOMOTRICES, S.A. DE C.V.</t>
  </si>
  <si>
    <t>Periodo del 01/07/2015 al 31/07/2015</t>
  </si>
  <si>
    <t>OIR</t>
  </si>
  <si>
    <t>PLANIFICACION</t>
  </si>
  <si>
    <t>IMPRESORA EL SISTEMA, S. A. DE C. V.</t>
  </si>
  <si>
    <t>$87.63</t>
  </si>
  <si>
    <t>$71.23</t>
  </si>
  <si>
    <t>$67.80</t>
  </si>
  <si>
    <t>$89.26</t>
  </si>
  <si>
    <t>SAN VICENTE</t>
  </si>
  <si>
    <t>$89.47</t>
  </si>
  <si>
    <t>$6,345.74</t>
  </si>
  <si>
    <t>27/02/2015 AL 31/12/2016</t>
  </si>
  <si>
    <t>$14,015,01</t>
  </si>
  <si>
    <t>$2,102,26</t>
  </si>
  <si>
    <t>27/02/2015 AL 27/02/2017</t>
  </si>
  <si>
    <t>27/02/2015 AL 31/12/2017</t>
  </si>
  <si>
    <t>$14,015,02</t>
  </si>
  <si>
    <t>$2,102,27</t>
  </si>
  <si>
    <t>27/02/2015 AL 27/02/2018</t>
  </si>
  <si>
    <t>27/02/2015 AL 31/12/2018</t>
  </si>
  <si>
    <t>$14,015,03</t>
  </si>
  <si>
    <t>$2,102,28</t>
  </si>
  <si>
    <t>27/02/2015 AL 27/02/2019</t>
  </si>
  <si>
    <t>27/02/2015 AL 31/12/2019</t>
  </si>
  <si>
    <t>$14,015,04</t>
  </si>
  <si>
    <t>$2,102,29</t>
  </si>
  <si>
    <t>27/02/2015 AL 27/02/2020</t>
  </si>
  <si>
    <t>27/02/2015 AL 31/12/2020</t>
  </si>
  <si>
    <t>$14,015,05</t>
  </si>
  <si>
    <t>$2,102,30</t>
  </si>
  <si>
    <t>27/02/2015 AL 27/02/2021</t>
  </si>
  <si>
    <t>SERVICIO DE INTERNET para uso de red INST. DE Ofic.Central;Enlace dedicado con Min.de Hacienda-Safi-Red Privada;Red Privada para cada Oficina regional, Sta Ana, Sn.Vicente y San Miguel. Mes de JUNIO/2015</t>
  </si>
  <si>
    <t>MANTENIMIENTO PREVENTIVO Y CORRECTIVO S/PARTES DE FOTOCOPIADORAS, distribuidas asi:(5) OFC.CENTRAL; (1)Sta.Ana; (1)Sn Vicente y (1)San Miguel corresp. Mes de JUNIO/2015.</t>
  </si>
  <si>
    <t xml:space="preserve">13/05/2015 sera devuelto hasta que el servicio sea entregado </t>
  </si>
  <si>
    <t>13/05/2015 al 31/12/2015</t>
  </si>
  <si>
    <t>MANTENIMIENTO PREVENTIVO Y CORRECTIVO S/PARTES PARA EQUIPOS DE AIRES ACONDICIONADOS, distribuidas asi:(7) OFC.CENTRAL; (1)Sta.Ana; (1)Sn Vicente y (1)San Miguel corresp. Mes de JUNIO/2015.</t>
  </si>
  <si>
    <t>19/01/2015 al 23/01/2015</t>
  </si>
  <si>
    <t>SERVICIOS DE SEGURIDAD Y VIGILANCIA EN OFICINA CENTRAL, OFICINA REGIONAL DE SANTA ANA, OFICINA REGIONAL DE SAN MIGUEL, en cada una con dos agentes de turno de 12h c/u, turnos de 7:00pm. A 7:00 am, correspondiente al mes de JUNIO/2015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</si>
  <si>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JUNIO/2015 </t>
  </si>
  <si>
    <t>(110) garrafas alpina p/Ofic.Central; (14) garrafas  de agua Alpina p/Reg.de Sta. Ana; (27)garrafas de a gua Alpina P/Regional de Sn Vicente;(30) Garrafas de Agua Alpina  P/Regional de Sn Miguel; (108) Botellas de Agua Alpina P/Consejo de Administracion; (12) de Agua Alpina p/Capacitaciones, corresp. al mes de JUNIO/2015</t>
  </si>
  <si>
    <t>(80)Libras de SUMINISTRO DE CAFÉ MOLIDO, MARCA COEX, 880 LBRAS AL AÑO, 35 LIBR. OFC. CENTRAL, 15 LBR.STA. ANA, 15 LIBR.SN.Vicente, 15 Libr.SN.MIGUEL, ENTREGA DE JUNIO/2015</t>
  </si>
  <si>
    <t>(3) SERVICIOS DE SISTEMA DE SERVICIO DESODORIZANTE DE OLORES EN PRESIDENCIA,  SALA DE CONSEJO DE ADMINISTRACION Y AUDITORIUM,  UBICADOS EN OFICINA CENTRAL, CORRESPONDIENTE DEL MES DE JUNIO DE 2015</t>
  </si>
  <si>
    <t>SERVICIO DE MANTENIMIENTO PREVENTIVO DE VEHICULO N-4445 DEST. EN SAN SALVADOR, PRIMERA RUTINA, MES DE JUNIO/2015</t>
  </si>
  <si>
    <t>SERVICIO DE MANTENIMIENTO PREVENTIVO DE VEHICULO N-14831 DEST. EN SAN SALVADOR, PRIMERA RUTINA, MES DE JUNIO/2015</t>
  </si>
  <si>
    <t>SERVICIO DE MANTENIMIENTO PREVENTIVO DE VEHICULO N-9052 DEST. EN SAN SALVADOR, PRIMERA RUTINA, MES DE JUNIO/2015</t>
  </si>
  <si>
    <t>SERVICIO DE MANTENIMIENTO PREVENTIVO DE VEHICULO N-2720 DEST. EN SAN SALVADOR, PRIMERA RUTINA, MES DE JUNIO/2015</t>
  </si>
  <si>
    <t>SERVICIO DE MANTENIMIENTO PREVENTIVO DE VEHICULO N-16459 DEST. EN SAN SALVADOR, PRIMERA RUTINA, MES DE JUNIO/2015</t>
  </si>
  <si>
    <t>SERVICIO DE MANTENIMIENTO PREVENTIVO DE VEHICULO N-4262 DEST. EN SAN SALVADOR, PRIMERA RUTINA, MES DE JUNIO/2015</t>
  </si>
  <si>
    <t>UNA ADQUISICION DE BATERIA,P/VEHICULO P-312-385, MARCA ENERGIZER:EP 27/750-CCA (N70Z/NX 120-7)PRESIDENCIA. MES DE JUNIO/2015</t>
  </si>
  <si>
    <t xml:space="preserve">MANTENIMIENTO CORRECTIVO POR GARANTIA DE VEHICULO P-665992, UBICADO EN OFICINA CENTRAL P/VICE -PRESIDENTE.MES DE JUNIO/2015 </t>
  </si>
  <si>
    <t>ADQUISICION DE (5)LAMPARAS,(5)BALASTRO40/2 ELECTRONICO P93460 SYLVANIA, (24)TUBOS FLUORECENTES40w, T-10 25PZ SILVANIA,  P/REGIONAL DE SAN MIGUEL.MES DE JUNIO/2015</t>
  </si>
  <si>
    <t xml:space="preserve">MANTENIM CORRECTVO Y ADQUISICION DE (1)BATERIA LIBRE MANTENIM.P/VEH.PICK-UP BLANCO N-14831 P/R DE SANTA ANA. </t>
  </si>
  <si>
    <t>29/05/2015 AL 02/06/2015</t>
  </si>
  <si>
    <t>04/06/2015 AL 04/06/2015</t>
  </si>
  <si>
    <t>03/06/2015 AL 03/06/2015</t>
  </si>
  <si>
    <t>10/06/2015 AL 10/06/2015</t>
  </si>
  <si>
    <t>(1)ADQUISICION COMPRESOR DE EQUIPO DE AIRE ACONDICIONADO, 220V, 1HP,60HZ, MARCA GMCC EN OFIC DE RECURSOS HUMANOS, SAN SALVADOR.MES DE JUNIO/2015</t>
  </si>
  <si>
    <t>19/06/2015 AL 19/06/2015</t>
  </si>
  <si>
    <t>REPARACION DE EQUIPO DE AIRE ACONDICIONADO UBICADO EN UACI;(2)BALEROS P/MOTOR VENTILADOS DE EVAPORADORA, JUNIO/2015</t>
  </si>
  <si>
    <t>18/06/2015 AL 18/06/2015</t>
  </si>
  <si>
    <t>ADQUISICION DE PARTES P/REPARACION DE EQUIPO INFORMATICO(1)TECLADO, (2)MEMORIA RAM,(1)BATERIA,(2)MEMORIA RAM.MES DE JUNIO/2015</t>
  </si>
  <si>
    <t>12/06/2015 AL 15/06/2015</t>
  </si>
  <si>
    <t>ADQUISICION DE (4)LLANTAS  VEH.N-14831,205R 16/R,MARCA FIRESTONE,8LONAS,PROC.COSTA RICA,GARANTIA 1 AÑO,INCLUYE S/VALVULA, P/REG.DE SANTA ANA,MES DE JUNIO/2015</t>
  </si>
  <si>
    <t>MANT.CORRECTIVO DE FOTOCOPIADORA,KM-2810, (1)UNIDAD DE FIJACION FK-150 UBICADA EN UACI, MES DE JUNIO/2015</t>
  </si>
  <si>
    <t>MANT.CORRECTIVO DE FOTOCOPIADORA,KM-1505, LSU UNIDAD LASER, UBICADA EN JURIDICO, MES DE JUNIO/2015</t>
  </si>
  <si>
    <t>15/06/2015 AL 16/06/2015</t>
  </si>
  <si>
    <t>ADQUISICION DE (4)LLANTAS  VEH.N-16459, 185/R/14,MARCA FIRESTONE CV 3000, PROC.COSTA RICA,GARANTIA CUALQUIER DESPERFECTO DE FABRICA,INCLUYE ARMADO,ALINEADO Y BALANCEO, P/REG.DE SAN VICENTE,MES DE JUNIO/2015</t>
  </si>
  <si>
    <t>22/06/2015 AL 22/06/2015</t>
  </si>
  <si>
    <t>MANT.CORRECTIVO DE INSTALACION DE WINDOW SERVER 2008 R2, FORMATEO E INSTALACION, CONFIG DE CUENTAS DE USUARIO P/NUEVO SERVIDOR P/DEPTO. DE INFORMATICA.</t>
  </si>
  <si>
    <t xml:space="preserve">SERVICIO DE TELEFONIA MOVIL, PERIODO 05/05/2015 AL 04/06/2015 DE 53 LINEAS TELEFONICAS por un valor de $349,13, MES DE JUNIO/2015 </t>
  </si>
  <si>
    <t>14/07/2015 al 14/07/2015</t>
  </si>
  <si>
    <t>ADQUISICION DE PARTES Y REPARACION DE EQUIPO INFORMATICO:(1)CAMBIO DE PANTALLA LAPTOP HP MODELO PAVILON ZE 4900;(1)REPARACION DE PLACA PRINCIPAL;(1)REPARACION DE BASE DELANTERA IZQUIERDA;(1)ADQ.DE RODILLOS DE ALIMENTACION DE PAPEL P/IMPRESORA P/INFORMATICA S.S., MES DE JULIO/15</t>
  </si>
  <si>
    <t>22/06/2015 AL 25/06/2015</t>
  </si>
  <si>
    <t xml:space="preserve">ADQUISICION DE (4)LLANTAS P/VEH. DE S.S., N-9052/205R 14R GRABADO:CV3000 DE 8L,MARCA FIRESTONE DE COSTA RICA,INCLUYE VALVULA,ARMADO,BALANCEO Y ALINEADO, 1 AÑO DE GARANTIA, MES DE JULIO/15 </t>
  </si>
  <si>
    <t>23/06/2015 AL 26/06/2015</t>
  </si>
  <si>
    <t>ADQUISICION DE PARTES Y ACCESORIOS INFORMATICOS (10)MEMORIAS DISTRIBUIDAS ASI:1 USB DE 16GB,M/KINGSTON,ORIGEN ASIA Y FILIALES,(8)P/FOMENTO, OFIC.CENTRAL,(1)VIGILANCIA Y (1)TARJETAS DE CREDITO) MES DE JULIO/15</t>
  </si>
  <si>
    <t>10/06/2015 AL 15/06/2015</t>
  </si>
  <si>
    <t>SUMINISTRO DE MEMORIA DE LABORES  LG-063/2015/ PERIODO JUNIO/2014 A MAYO/2015 PDA IMPRESA EN FOLCOTE C-12, FULL COLOR TIRO Y RETIRO MAS BARNIZ UV EN TIRO 20 PAG.INTERNAS IMPRESAS EN COUCHE B-80 BRILLANTE, FULL COLOR TIRO Y RETIRO,PEGADO HOTMELT Y GRAPA OCULTA, MEDIDA:8 1/2"X11"(MEDIDA CERRADA) FECHA DE ENTREGA 10 D.H.DESPUES DE APROBADO EL DISEÑO.</t>
  </si>
  <si>
    <t>ADQUISICION DE PARTES Y ACCESORIOS INFORMATICOS (6) FORZA FUB-1270-BATERIAS  DE 12V.OFICINAS REGIONALES STA ANA, SAN VICENTE Y SAN MIGUEL Y (2) INFORMATICA,(3) GENIOS  XSCROLL G5-RATON-OPTICO,GENIOS,3 BOTONES,CABLEADO, USB, OFICINAS: (1)PRESIDENCIA,(1) FOMENTO, (1)AUDITORIA INTERNA; (2)TECLADOS GENIOS, USB,CABLEADO P/REGIONAL DE SAN MIGUEL; (1) DISCO DURO SATA DE 1TB WESTER DIGITAL 7000 RPM, (1)INFORMATICA, MES DE JULIO/2015</t>
  </si>
  <si>
    <t>22/06/2015 AL 24/06/2015</t>
  </si>
  <si>
    <t xml:space="preserve">ALQUILER DE (100)SILLAS PLASTICAS; (2)FALDONES BLANCOS; (10) MANTELES AZULES DE SEIS,(3)MANTELES BLANCOS DE SEIS;(1)TRANSPORTE DE IDA Y VUELTA, PARA EVENTO DE RENDICION DE CUENTAS DE JUNIO 2014 A MAYO 2015 PARA EL INSTITUTO SALVADOREÑO DE FOMENTO COOPERATIVO DE OFICINA CENTRAL EN AUDITORIUM DE COMEDICA EL DIA 09/07/2015, MES DE JULIO/2015 </t>
  </si>
  <si>
    <t>16/06/2015 AL 18/06/2015</t>
  </si>
  <si>
    <t xml:space="preserve">ADQUISICION DE PINTURA Y ACCESORIOS PARA PINTAR REGIONAL DE ORIENTE DETALLADO ASI: (2)GALONES DE EXCELLO LATEX BLANCO,(2)CUBETA EXCELLO LATEX AMARILLO,(2) CUB. EXC. LATEX VERDE ALEGRE,(1) CUB. EXC.LATEX VERDE MUSGO,(1)EXC.ESMALTE VERDE MUSGO(COLOR PREPARADO)REG.DE OTE,(2)BROCHAS  1.1/2 ";(2)BROCHAS 2. 1/2", (2) BROCHA 3";(2)BANDEJA P/RODILLOS;(2) MANERAL CON FELPA 19202 TRUPER. MES DE JULIO/2015 </t>
  </si>
  <si>
    <t>MANTENIM CORRECTVO Y ADQUISICION DE (1)RADIADOR V..P/AUTOMOVIL PEUGEOT N-4262; (1)LIQUIDO LAVADO RADIADOR;(1)TAPON RADIADOR, ASIGNADO A SAN SALVADOR.MES DE JULIO/2015</t>
  </si>
  <si>
    <t>MANTENIM CORRECTVO P/VEH. N-9052 NISSAN COLOR GRIS,  (1)SOLUCION WAGNER;(1)MANGUERA  DE FRENO, ASIGNADO A SAN SALVADOR.MES DE JULIO/2015</t>
  </si>
  <si>
    <t>SERVICIO DE INTERNET para uso de red INST. DE Ofic.Central;Enlace dedicado con Min.de Hacienda-Safi-Red Privada;Red Privada para cada Oficina regional, Sta Ana, Sn.Vicente y San Miguel. Mes de JULIO/2015</t>
  </si>
  <si>
    <t>SERVICIOS DE SEGURIDAD Y VIGILANCIA EN OFICINA CENTRAL, OFICINA REGIONAL DE SANTA ANA, OFICINA REGIONAL DE SAN MIGUEL, en cada una con dos agentes de turno de 12h c/u, turnos de 7:00pm. A 7:00 am, correspondiente al mes de JULIO/2015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</si>
  <si>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JULIO/2015 </t>
  </si>
  <si>
    <t>(80)Libras de SUMINISTRO DE CAFÉ MOLIDO, MARCA COEX, 880 LBRAS AL AÑO, 35 LIBR. OFC. CENTRAL, 15 LBR.STA. ANA, 15 LIBR.SN.Vicente, 15 Libr.SN.MIGUEL, ENTREGA DE JULIO/2015</t>
  </si>
  <si>
    <t>Periodo del 01/08/2015 al 31/08/2015</t>
  </si>
  <si>
    <t>SERVICIO DE INTERNET para uso de red INST. DE Ofic.Central;Enlace dedicado con Min.de Hacienda-Safi-Red Privada;Red Privada para cada Oficina regional, Sta Ana, Sn.Vicente y San Miguel. Mes de AGOSTO/2015</t>
  </si>
  <si>
    <t>MANTENIMIENTO  PREVENTIVO Y CORRESTIVO S/ PARTES DE EQUIPO INFORMATICO, UBICADOS EN OFICINA CENTRAL, REGIONAL DE SANTA ANA, REGIONAL PARACENTRAL Y REGIONAL DE SAN MIGUEL, SERVICIO CORRESPONDIENTE AL MES DE AGOSTO/2015</t>
  </si>
  <si>
    <t>MANTENIMIENTO  PREVENTIVO Y CORRECTIVO S/ PARTES PARA RELOJES MARCADORES  UBICADOS EN OFICINA CENTRAL, REGIONAL DE SANTA ANA Y  REGIONAL PARACENTRAL, PRIMER TRIMESTRE MES DE AGOSTO/2015</t>
  </si>
  <si>
    <t>MANTENIMIENTO PREVENTIVO Y CORRECTIVO SIN PARTES PARA DUPLICADOR DIGITAL, MARCA RISO, MODELO CR 1610, EN OFICINA CENTRAL, VISITA MES DE AGOSTO/ 2015</t>
  </si>
  <si>
    <t>MANTENIMIENTO PREVENTIVO Y CORRECTIVO S/PARTES PARA EQUIPOS DE AIRES ACONDICIONADOS, distribuidas asi:(7) OFC.CENTRAL; (1)Sta.Ana; (1)Sn Vicente y (1)San Miguel corresp. Mes de AGOSTO/2015.</t>
  </si>
  <si>
    <t>MANTENIMIENTO PREVENTIVO Y CORRECTIVO S/PARTES DE PLANTA TELEFONICA, MARCA ALCATEL 4039,UBICADA EN OFICINA CENTRAL  Mes de AGOSTO/2015.</t>
  </si>
  <si>
    <t>SERVICIOS DE SEGURIDAD Y VIGILANCIA EN OFICINA CENTRAL, OFICINA REGIONAL DE SANTA ANA, OFICINA REGIONAL DE SAN MIGUEL, en cada una con dos agentes de turno de 12h c/u, turnos de 7:00pm. A 7:00 am, correspondiente al mes de AGOSTO/2015</t>
  </si>
  <si>
    <t>SUMINISTRO DE PLUMONES, MARCADORES, CORRECTORES, FASTENER,CLIPS,TONER, CARTUCHOS,CINTAS, CD'S, TINTAS,CARTAPACIOS,ORDER BOOK, LIBRETAS,CARPETAS,NOTAS ADHESIVAS, PAPEL BOND, ARCHIVADORES,SEPARADORES, FOLDER, SOBRES,TIRRO,BOLSAS,HOJAS,CUENTA DOCUMENTOS, MES DE AGOSTO/2015</t>
  </si>
  <si>
    <t>BOLIGRAFOS,LAPICES,ARILLOS PLASTICOS,BORRADORES,SELLOS, CLIPS,MANECILLAS,NUMERADOR AUTOMATICO TINTA P/NUMERADOR,LIBRETAS,ETIQUETAS,VIÑETASPAPEL BOND,CINTA ADEHESIVA,FOLDERS,BANDAS DE HULE, AGOSTO/2015</t>
  </si>
  <si>
    <t>TONER KM  Y TONER KIT, MES DE AGOSTO/2015</t>
  </si>
  <si>
    <t xml:space="preserve">(1)Seguro de Fidelidad Colectiva p/funcionarios y empleados Vigencia:01/03/2015(12:00m al 01/01/2016(12:00m) monto Maximo a asegurar $150,000,00 p/uno o Varios eventos, mes de agosto. (1)Poliza de Seguros de Automotores Vigencia:01/03/2015(12:00m)al 01/01/2016(12:00m) por flotilla de 11 vehiculos por la cantidad de $104.500.00 placas 2720;9052;2311;6514;4262; 14831;16459;16479;4445; 312385;8864 mes de agosto. (1)Poliza de Seguro de Equipo Electronico Vigencia 01/03/2015 (12:00am) al 01/01/2016 (12:00m), suma asegurada $226,388,00, mes de agosto/2015 </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</si>
  <si>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AGOSTO/2015</t>
  </si>
  <si>
    <t>(80)Libras de SUMINISTRO DE CAFÉ MOLIDO, MARCA COEX, 880 LBRAS AL AÑO, 35 LIBR. OFC. CENTRAL, 15 LBR.STA. ANA, 15 LIBR.SN.Vicente, 15 Libr.SN.MIGUEL, ENTREGA DE AGOSTO/2015</t>
  </si>
  <si>
    <t>(3) SERVICIOS DE SISTEMA DE SERVICIO DESODORIZANTE DE OLORES EN PRESIDENCIA,  SALA DE CONSEJO DE ADMINISTRACION Y AUDITORIUM,  UBICADOS EN OFICINA CENTRAL, CORRESPONDIENTE DEL MES DE AGOSTO DE 2015</t>
  </si>
  <si>
    <t>TELEMOVIL EL SALVADOR , SOCIEDAD ANONIMA DE CAPITAL VARIABLE</t>
  </si>
  <si>
    <t xml:space="preserve">SERVICIO DE TELEFONIA MOVIL, PERIODO 05/06/2015 AL 04/07/2015 DE 53 LINEAS TELEFONICAS por un valor de $349,13, MES DE JULIO/2015 </t>
  </si>
  <si>
    <t>UNIDAD DE CALIDAD</t>
  </si>
  <si>
    <t>ICONTEC DE CENTROAMERICA, S.A. DE C.V.</t>
  </si>
  <si>
    <t>COMPRA DE ESTAMPILLAS P/ENVIO DE CORRESPONDENCIA A COOPERATIVAS DE (514) $0,15 Y  (258)  $0,05 MES DE AGOSTO/2015</t>
  </si>
  <si>
    <t>13/08/2015 al 13/08/2015</t>
  </si>
  <si>
    <t>SERVICIO DE REMODELACION DEL SISTEMA ELECTRICO EN PRIMER NIVEL DEL DEPARTAMENTO DE VIGILANCIA Y FISCALIZACION, MES DE AGOSTO/2015</t>
  </si>
  <si>
    <t>07/08/2015 al 07/08/2015</t>
  </si>
  <si>
    <t xml:space="preserve">SERVICIO DE TELEFONIA MOVIL, PERIODO 05/07/2015 AL 04/08/2015 DE 53 LINEAS TELEFONICAS por un valor de $353,24  MES DE AGOSTO/2015 </t>
  </si>
  <si>
    <t>ADQUISICION DE (1) RODILLO DE ALIMENTADOR DE PAPEL PARA IMPRESORA LASER HP3015, ASIGNADA A LA UFI DE OFICINA CENTRAL</t>
  </si>
  <si>
    <t>25/08/2015 AL 25/08/2015</t>
  </si>
  <si>
    <t>SERVICIO DE AUDITORIA DE SEGUIMIENTO bajo la Norma Iso 9001:2008, a realizarse según programacion, año 2015, dias auditados2, con un auditor lider.contenido de la auditoria y de procesos SGC,AUDITORIA INSTITUTO Y OFICINAS REGIONALES, INFORME DE RESULTADOS.MES DE AGOSTO/2015</t>
  </si>
  <si>
    <t>03/06/2015 AL 08/06/2015</t>
  </si>
  <si>
    <t>MANTENIM CORRECTVO P/VEH. N-2720 MES DE AGOSTO/2016</t>
  </si>
  <si>
    <t>MANTENIM CORRECTVO P/VEH. N-14831 MES DE AGOSTO/2016</t>
  </si>
  <si>
    <t>MANTENIM CORRECTVO P/VEH. N-9052  MES DE AGOSTO/2017</t>
  </si>
  <si>
    <t>MANTENIM CORRECTVO P/VEH. N-4262 MES DE AGOSTO/2016</t>
  </si>
  <si>
    <t>Que según nota de ref:ua-421/15 de fecha 17/07/15 girada por la UACI se hace ver que no habia necesidad de la compra;el 16/07/15, el Ing.Dimas envia a encargada de Activo Fijo, solicitando inventario y resguardo de las llantas que han sido cambiadas y cual es su destino y a don Manuel solicita informe sobre los criterios p/toma de desiciones; COrreo girado por el Ing.Dimas a UACI.</t>
  </si>
  <si>
    <t>según ACUERDO No.088/15, se solicita se autorize  a la UACI p/iniciar procedimientos p/la contratacion por $2,260.00 p/realizar Auditoria Externa de seguimiento bajo la norma ISO 9001-2088 a la que se propuso CCC-CA considerado por Modelo que impulsa de modelcoop. Y SEGUN ACUERDO No.0110/15 se Aprueba el gasto de Auditoria de Seguimiento p el año 2015 por el valor de $2,260,00</t>
  </si>
  <si>
    <t>según ACUERDO No.0106/15, de fecha 12/06/2015, Punto CINCO, Acuerdan aprobar el contenido de la Memoria de 06/2014 al 05/2015 s/la base de lo estipulado en el articulo 11,letra g) de la Ley de Creacion del Instituto ,como realizar las gestiones pertinentes para su impresion y ACUERDO No.0110/15, DE FECHA 03/07/2015, en Sesion Ordinaria numero 735, de fecha 03/07/2015, PUNTO CINCO,ASPECT.ADM.manifestando el Lic.Carcamo, que segun recomendacion de la Comision Evaluadora de Ofertas para la elaboracion de la Memoria de Labores es la Impresora El Sistema,s.a. de c.v. es de $990,00.</t>
  </si>
  <si>
    <t>Contrato por $5,953,22 Suscrito en fecha 06/01/2015, 2 lineas de $24,93 y 51 lineas de $8,75, el exceso a este monto en la factura  debera ser cubierto por el mismo funcionario o empleado con cargo a sus recursos 6ta. cuota</t>
  </si>
  <si>
    <t>De la orden No.177 queda pendiente Acta de Recepcion por estar mal la fecha de entrega del servicio</t>
  </si>
  <si>
    <t>La garantia se vencera el dia 17/08/2015</t>
  </si>
  <si>
    <t>La garantia se vencera el dia 21/08/2016</t>
  </si>
  <si>
    <t>tiene garantia por el valor de $282,06 y con vencimiento el 08/11/2015</t>
  </si>
  <si>
    <t>De la orden No.173 queda pendiente Acta de Recepcion por estar mal la fecha de entrega del servicio y Garantia con vencimiento 01/09/2015</t>
  </si>
  <si>
    <t>Tiene (2) garantias, una por el valor de $880,93  con vencimiento 25/08/2015 y la segunda por el valor de $4,24 con vencimiento el 16/10/2015</t>
  </si>
  <si>
    <t xml:space="preserve">Garantia de $880,93  vence el 25/08/2015 y la Segunda  Garantia de por el valor de $4,24 y con vencimiento 16/10/2015 </t>
  </si>
  <si>
    <t xml:space="preserve">El Administrador del Contrato no ha hecho llegar el Acta de Recepcion </t>
  </si>
  <si>
    <t>En la Orden No.148 el Acta de Recepcion pendiente de entrega por estar mala la fecha en entrega del servicio</t>
  </si>
  <si>
    <t>según Memo de REF:UA-0365/2015, girado por la UACI, en el que se  informa que según plan de compras y pep de 2015, en la que se trasladan los fondos del rubro556-01 de $1,830,36 y el rubro 556-02 de $639,76; haciendo un total de $2,470,12,valor que se utilizara para la remodelacion del sistema electrico, solicitando que estos sean trasladados de las siguientes cuentas:541(05)$6.00;(07)$7.00;(11)$22,00;(12)$5.00;(19)$308,00;543-03 $396.00;haciendo un total de $744,00;y del rubro 541-18 de agosto a noviembre cada mes por la cantidad de $345,00 y Dic. por $346,12, haciendo un total de $1,726.12 de fondos disponibles.</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</si>
  <si>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JULIO/2015</t>
  </si>
  <si>
    <t>INSECTICIDA,LAVATRASTOS,FRANELA,TOALLAS,LIJA VASOS, BOLSAS PLASTICAS,MASCON,BASUREROS,SILICON,SHAMPO,DESINFECTANTE,PASTILLAS,LIMPIADOR,DESODORANTE AMBIENTAL.MES DE JULIO</t>
  </si>
  <si>
    <t>(25)cajas de Papel Higienico Jumbo Roll, con sistema Smell Clean,Color Blanco, caja de 6 rollos; (3) cajas de Jabon liquido p/manos en spray, marca scott, caja de 6 para uso Institucional, Mes de JULIO/2015</t>
  </si>
  <si>
    <t>(120)libras de AZUCAR BLANCA, empacada al 100%, presentacion en bolsa de 454 grmos. (1Libra)marca el CAÑAL, para uso Institucional Mes de JULIO/2015</t>
  </si>
  <si>
    <t xml:space="preserve">SUMINISTRO DE CUPONES para el canje de combustible, flotilla de 11 vehiculos, Gasolina Regular 550 cupones y Diesel 550 cupones, Total:1,100 cupones,$5.00 VI Ofertado $4.97 primer trimestre/mes de JULIO/15 </t>
  </si>
  <si>
    <t>MANTENIMIENTO PREVENTIVO Y CORRECTIVO S/PARTES DE FOTOCOPIADORAS, distribuidas asi:(5) OFC.CENTRAL; (1)Sta.Ana; (1)Sn Vicente y (1)San Miguel corresp. Mes de JULIO/2015.</t>
  </si>
  <si>
    <t>(3) SERVICIOS DE SISTEMA DE SERVICIO DESODORIZANTE DE OLORES EN PRESIDENCIA,  SALA DE CONSEJO DE ADMINISTRACION Y AUDITORIUM,  UBICADOS EN OFICINA CENTRAL, CORRESPONDIENTE DEL MES DE JULIO DE 2015</t>
  </si>
  <si>
    <t>CONTRATACIONES Y ADQUISICIONES ADJUDICADAS EN EL AÑO 2015( ENERO A JUNIO)</t>
  </si>
  <si>
    <t>i)Fuente de Financia-miento</t>
  </si>
  <si>
    <t>28/01/2015 al 28/01/2016</t>
  </si>
  <si>
    <t>Según contrato, se solicitaran los fondos con anticipación. El acta se suscribirá en mes de marzo/2015</t>
  </si>
  <si>
    <t>Según contrato, se solicitaran los fondos con anticipación. El acta se suscribirá en mes de junio/2015</t>
  </si>
  <si>
    <t>180 días a partir del 24/02/2015, entregará 2da. Garantía a partir del   22/08/2015</t>
  </si>
  <si>
    <t>180 días a partir del 19/02/2015, entregará 2da. Garantía a partir del   18/08/2015</t>
  </si>
  <si>
    <t>El administrador solicito el producto hasta el mes de julio/2015.</t>
  </si>
  <si>
    <t>El acta tiene la fecha de entrega de factura.</t>
  </si>
  <si>
    <t>180 días a partir del 27/02/2015, entregará 2da. Garantía 25/08/2015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</si>
  <si>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abril/2015 </t>
  </si>
  <si>
    <t>180 días a partir del 27/02/2015, entregará 2da. Garantía a partir del   26/08/2015</t>
  </si>
  <si>
    <t>UNIDAD DE ACTIVO FIJO</t>
  </si>
  <si>
    <t>Resolución MOD. No.1 de fecha 22/04/2015, suma asegurada $4,049.00  para poliza de equipo electronico a partir de 14/04/2015 al 01/01/2016, garantia por $4.24,  180 días a partir de 22/04/2015</t>
  </si>
  <si>
    <t xml:space="preserve">180 días a partir del 13/05/2015, entregará 2da. Garantía a partir del 08/11/2015 </t>
  </si>
  <si>
    <t>180 días a partir del 06/03/2015, entrgará 2da. Garantía a partir del 01/09/2015</t>
  </si>
  <si>
    <t>04/03/2015 AL 31/12/2015</t>
  </si>
  <si>
    <t>04/03/2015 AL 04/03/2016</t>
  </si>
  <si>
    <t>TONER KM  Y TONER KIT, MES DE marzo/2015</t>
  </si>
  <si>
    <t>SERVICIO DE TELEFONIA MOVIL,  PARA 53 LINEAS PERIODO 05/01/2015 AL 04/02/2015 ,  total MENSUAL DEL CONTRATO  $496.11 (2 lineas $49.86 y 51 $446.25) el resto con cargo a empleados.</t>
  </si>
  <si>
    <t>06/01/2015 al 31/12/2015</t>
  </si>
  <si>
    <t>06/01/2015 al 06/02/2016</t>
  </si>
  <si>
    <t>Contrato por $5,953.22, SUSCRITO EN FECHA 06/01/2015,  2 Líneas de $24.93 y 51 líneas de $8.75,  el exceso a este monto en la factura deberá ser cubierto por el mismo funcionario o.  empleado con cargo a sus recursos.  1ERA. CUOTA</t>
  </si>
  <si>
    <t>SERVICIO DE TELEFONIA MOVIL,  PARA 53 LINEAS PERIODO 05/02/2015 AL 04/03/2015 ,  total MENSUAL DEL CONTRATO  $496.11 (2 lineas $49.86 y 51 $446.25) el resto con cargo a empleados.</t>
  </si>
  <si>
    <t>Contrato por $5,953.22, SUSCRITO EN FECHA 06/01/2015,  2 Líneas de $24.93 y 51 líneas de $8.75,  el exceso a este monto en la factura deberá ser cubierto por el mismo funcionario o.  empleado con cargo a sus recursos.  2da. CUOTA</t>
  </si>
  <si>
    <t>SERVICIO DE TELEFONIA MOVIL,  PARA 53 LINEAS PERIODO 05/03/2015 AL 04/04/2015 ,  total MENSUAL DEL CONTRATO  $496.11 (2 lineas $49.86 y 51 $446.25) el resto con cargo a empleados.</t>
  </si>
  <si>
    <t>Contrato por $5,953.22, SUSCRITO EN FECHA 06/01/2015,  2 Líneas de $24.93 y 51 líneas de $8.75,  el exceso a este monto en la factura deberá ser cubierto por el mismo funcionario o.  empleado con cargo a sus recursos.  3era. CUOTA</t>
  </si>
  <si>
    <t>SERVICIO DE TELEFONIA MOVIL,  PARA 53 LINEAS PERIODO 05/4/2015 AL 04/05/2015 ,  total MENSUAL DEL CONTRATO  $496.11 (2 lineas $49.86 y 51 $446.25) el resto con cargo a empleados.</t>
  </si>
  <si>
    <t>Contrato por $5,953.22, SUSCRITO EN FECHA 06/01/2015,  2 Líneas de $24.93 y 51 líneas de $8.75,  el exceso a este monto en la factura deberá ser cubierto por el mismo funcionario o.  empleado con cargo a sus recursos.  4ta. CUOTA</t>
  </si>
  <si>
    <t>SERVICIO DE TELEFONIA MOVIL,  PARA 53 LINEAS PERIODO 05/5/2015 AL 04/06/2015 ,  total MENSUAL DEL CONTRATO  $496.11 (2 lineas $49.86 y 51 $446.25) el resto con cargo a empleados.</t>
  </si>
  <si>
    <t>Contrato por $5,953.22, SUSCRITO EN FECHA 06/01/2015,  2 Líneas de $24.93 y 51 líneas de $8.75,  el exceso a este monto en la factura deberá ser cubierto por el mismo funcionario o.  empleado con cargo a sus recursos.  5ta. CUOTA</t>
  </si>
  <si>
    <t>Fueron a cambiar las llantas por parte de INSAFOCOOP hasta el día 8/04/2015</t>
  </si>
  <si>
    <t xml:space="preserve"> PRORROGA DE SERVICIO DE ENLACE DEDICADO con el Ministerio de Hda.-SAFI,RED PRIVADA 1280 kbps,Of.central; RED PRIVADA 1024kbps,P/C OFICINA REGIONAL, SANTA ANA, SAN MIGUEL Y SAN VICENTE; Y SERVICIO DE INTERNET PROFESIONAL PARA USO DE RED INSTITUCIONAL DE Oficina Central 2048 kbps, todos de ENERO DE 2015</t>
  </si>
  <si>
    <t>PRORROGA DE CONTRATO No.7, de fecha 13/11/2014,</t>
  </si>
  <si>
    <t>Contrato suscrito por 11 meses por $12,691,03 año 2014. Prorroga de fecha 13/11/2014 para el mes de enero/2015</t>
  </si>
  <si>
    <t>Se efectuó la compra hasta el 08/06/2015</t>
  </si>
  <si>
    <t xml:space="preserve">Que según Memoramdo Ref:IN-027/15,  el Administrador solicito el servio para fecha sabado  11/07/2015, para no interrumpir las labores de la Institucion. </t>
  </si>
  <si>
    <t>Conforme a calendarización dada por la Institución.</t>
  </si>
  <si>
    <t>Tiene garantia de fabrica. Fuera de Contrato.</t>
  </si>
  <si>
    <t>Fuera de Contrato. Con garantia de fabrica. Aprobación de gasto de Mtto. Prev. Acuerdo No.065/15 de fecha 17/04/2015.</t>
  </si>
  <si>
    <t>Fuera de Contrato. Con garantia de fabrica. Aprobación de gasto de Mtto. correctivo. Acuerdo No.065/15 de fecha 17/04/2015.</t>
  </si>
  <si>
    <t>Aprobado según Acuerdo No.77/2015 de fecha 30/04/2015</t>
  </si>
  <si>
    <t>PRORROGA DE SUMINISTRO DE AGUA PURIFICADA ALPINA  P/C OFICINA REGIONAL, SANTA ANA, SAN MIGUEL Y SAN VICENTE; distribuidos de la siguiente manera:(12)BOTELLAS de 1/2 litro CLASICO,p/capacitaciones de Ofic.Central; (108)BOT.de 1/2 litro p/Consejo de Administracion; (24)Garrafas p/San Miguel;(12)Garrafas p/Sata Ana;(24)Garrafas p/San Vicente;(100) Garrafas Oficina Central. MES DE ENERO 2015</t>
  </si>
  <si>
    <t>PRORROGA DE CONTRATO No.9, de fecha 12/11/2014</t>
  </si>
  <si>
    <t>Contrato suscrito por 11 meses por $2,862,80, año 2014, Prorroga de fecha 12/11/2014, para el mes de enero/2015</t>
  </si>
  <si>
    <t>SUMINISTRO DE MATERIALES DE PAPEL Y CARTON que consiste en: (3)cajas de papel continuo, (10) Resmas de papel bond base 20 Tamaño legal, (3)Multicolumnares de tres,</t>
  </si>
  <si>
    <t>Fuera de contrato. Productos no ofertados por los proveedores participantes en el proceso del año 2015.</t>
  </si>
  <si>
    <t>Fuera de contrato. Toner para fotocopiadora comprada en diciembre 2014, para la Presidencia Ejecutiva.</t>
  </si>
  <si>
    <t xml:space="preserve"> PRORROGA SERVICIO DE SEGURIDAD Y VIGILANCIA  EN OFICINA CENTRAL, SAN MIGUEL Y SANTA ANA en cada una dos agentes por turno de 12h c/u, turnos de 7:00pm. A 7:00am.y viseversa, fianza vigente hasta 01/03/2015. MES DE ENERO/2015</t>
  </si>
  <si>
    <t xml:space="preserve">PRORROGA DE CONTRATO No.6, de fecha 12/11/2014, </t>
  </si>
  <si>
    <t>Contrato suscrito por 11 meses por $32,218,56 año 2014. Prorroga de fecha 12/11/2014 para el mes de enero/2015</t>
  </si>
  <si>
    <t>Entrega del equipo sujeto a existencias.</t>
  </si>
  <si>
    <t>SIAC</t>
  </si>
  <si>
    <t xml:space="preserve">MARIA CARMEN GUILLEN </t>
  </si>
  <si>
    <t>26/05/2015 al 03/06/2015</t>
  </si>
  <si>
    <t>ADQUISICION DE UNIFORMES PARA 56 PERSONAS(ADMON. Y CAMPO) Y 3 PERSONAS PARA SERVIVCIOS GENERALES. PERIODO 2015-2016. HACIENDO UN TOTAL DE 466 PIEZAS( CHAQUETAS, CAMISAS Y PANTALONES DE DIF. COLORES)</t>
  </si>
  <si>
    <t>21/07/2015 al 30/11/2015</t>
  </si>
  <si>
    <t>ok siac</t>
  </si>
  <si>
    <t>siac</t>
  </si>
  <si>
    <t>hata junio</t>
  </si>
  <si>
    <t>hasta junio</t>
  </si>
  <si>
    <t>Periodo del 01/09/2015 al 30/09/2015</t>
  </si>
  <si>
    <t>REGIONAL DE SANTA ANA</t>
  </si>
  <si>
    <t xml:space="preserve">SERVICIOS GENERALES </t>
  </si>
  <si>
    <t>VICE-PRESIDENCIA</t>
  </si>
  <si>
    <t>AMATE TRAVEL, S. A. DE C. V.</t>
  </si>
  <si>
    <t>servicios generales</t>
  </si>
  <si>
    <t>Servicios Generales</t>
  </si>
  <si>
    <t>SERVICIOS DE SEGURIDAD Y VIGILANCIA EN OFICINA CENTRAL, OFICINA REGIONAL DE SANTA ANA, OFICINA REGIONAL DE SAN MIGUEL, en cada una con dos agentes de turno de 12h c/u, turnos de 7:00pm. A 7:00 am, correspondiente al mes de agosto/2015</t>
  </si>
  <si>
    <t>(3) SERVICIOS DE SISTEMA DE SERVICIO DESODORIZANTE DE OLORES EN PRESIDENCIA,  SALA DE CONSEJO DE ADMINISTRACION Y AUDITORIUM,  UBICADOS EN OFICINA CENTRAL, CORRESPONDIENTE DEL MES DE septiembre DE 2015</t>
  </si>
  <si>
    <t>SERVICIO DE INTERNET para uso de red INST. DE Ofic.Central;Enlace dedicado con Min.de Hacienda-Safi-Red Privada;Red Privada para cada Oficina regional, Sta Ana, Sn.Vicente y San Miguel. Mes de septiembre/2015</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</si>
  <si>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sept/2015</t>
  </si>
  <si>
    <t>(80)Libras de SUMINISTRO DE CAFÉ MOLIDO, MARCA COEX, 880 LBRAS AL AÑO, 35 LIBR. OFC. CENTRAL, 15 LBR.STA. ANA, 15 LIBR.SN.Vicente, 15 Libr.SN.MIGUEL, ENTREGA DE sep/2015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</si>
  <si>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sep/2015 </t>
  </si>
  <si>
    <t>MANTENIMIENTO PREVENTIVO Y CORRECTIVO S/PARTES PARA EQUIPOS DE AIRES ACONDICIONADOS, distribuidas asi:(7) OFC.CENTRAL; (1)Sta.Ana; (1)Sn Vicente y (1)San Miguel corresp. Mes de sep/2015.</t>
  </si>
  <si>
    <t>MANTENIMIENTO PREVENTIVO Y CORRECTIVO S/PARTES DE FOTOCOPIADORAS, distribuidas asi:(5) OFC.CENTRAL; (1)Sta.Ana; (1)Sn Vicente y (1)San Miguel corresp. Mes de sep/2015.</t>
  </si>
  <si>
    <t>SERVICIO DE MANTENIMIENTO PREVENTIVO DE VEHICULO N-14831 DEST. EN SAN SALVADOR, tercera RUTINA, MES DE sep/2015</t>
  </si>
  <si>
    <t>SERVICIO DE MANTENIMIENTO PREVENTIVO DE VEHICULO N-2720 DEST. EN SAN SALVADOR, tercera RUTINA, MES DE sep/2015</t>
  </si>
  <si>
    <t>SERVICIO DE MANTENIMIENTO PREVENTIVO DE VEHICULO N-16459 DEST. SAN VICENTE, tercera RUTINA, MES DE sep/2015</t>
  </si>
  <si>
    <t>SERVICIO DE MANTENIMIENTO PREVENTIVO DE VEHICULO N-4445 DEST. EN SAN SALVADOR, tercera RUTINA, MES DE sep/2015</t>
  </si>
  <si>
    <t>19/02/2015 AL 31/12/2015</t>
  </si>
  <si>
    <t>RECURSOS HUMANOS y UNIDAD DE ACTIVO FIJO</t>
  </si>
  <si>
    <t>2DA. GRANTIA 180 días a partir del 18/08/2015 hata el 01/03/2015</t>
  </si>
  <si>
    <t>17/03/2015 al 31/12/2015</t>
  </si>
  <si>
    <t>MANTENIMIENTO PREVENTIVO Y CORRECTIVO S/PARTES DE FOTOCOPIADORAS, distribuidas asi:(5) OFC.CENTRAL; (1)Sta.Ana; (1)Sn Vicente y (1)San Miguel corresp. Mes de agosto/2015.</t>
  </si>
  <si>
    <t xml:space="preserve"> BODEGA INSTITUCIONAL</t>
  </si>
  <si>
    <t>2da. Garantia 180 días a partir del 27/08/2015 hasta el 31/12/2015</t>
  </si>
  <si>
    <t>Resolución MOD. No.1 de fecha 22/04/2015, suma asegurada $4,049.00  para poliza de equipo electronico a partir de 14/04/2015 al 01/01/2016, garantia por $4.24,  180 días a partir de 22/04/2015 hasta el 16/10/2015</t>
  </si>
  <si>
    <t>04/09/2015 al 04/09/2015</t>
  </si>
  <si>
    <t>08/09/2015 al 08/09/2015</t>
  </si>
  <si>
    <t>Acuerdo No.0126/15 de fecha 14/08/2015 donde el Consejo Admon. Aprobo a que asista a evento en Panama, XIX Cof.Reg.Coop.Americas,Acuerdo No.0143/15 autorización de reprogramacion de fondos para asistir a dicho evento y Acuerdo no.0259 de 8/sep/2015 aprobacion de CAPRE para asistir a dicho evento.</t>
  </si>
  <si>
    <t>22/09/2015 al 22/09/2015</t>
  </si>
  <si>
    <t>Serv. Mtto. Correctivo N-14831 Sta. Ana(cambio de pastillas y zapatas)</t>
  </si>
  <si>
    <t>Ser.mtto. Preventivo P-665992 Asignado a la Vicepresidencia</t>
  </si>
  <si>
    <t>Serv. Mtto. Correctivo N-4262  San Salvador(cambio de bomba central, frenos, cable clutch, tablero, hidrobac, etc.)</t>
  </si>
  <si>
    <t xml:space="preserve">DE PASAJE AEREO HACIA PANAMA, PARA EL SEÑOR DIMAS MAURICIO VANEGAS CACERES. VICE-PRESIDENTE DE INSAFOCOOP.A ASISTIR A LA XIX CONFERENCIA REGIONAL DE COOPERATIVAS DE LAS AMERICAS CERRANDO BRECHAS HACIA LA VISION 2020, FECHA (14 AL 18 DE SEPT. 2015,SALIENDO EL DIA 13 /09 POR LA TARDE. REGRESANDO EL 19/09 POR LA MAÑANA, </t>
  </si>
  <si>
    <t>Serv. Mtto. Correctivo N-16459  San Vicrnyr( trabajo de cerrajeria, tapizar asientos, cambio de zapata, focos, bombillos, amortiguadores, bomba lateral de frenos, etc.)</t>
  </si>
  <si>
    <t>ADQUISICION DE PARTES Y ACCESORIOS PARA LAPTOP ( 4 equipos de vigilancia y fiscalización) asi: mouse, memorias, funetes poder, teclado y DVD externo.</t>
  </si>
  <si>
    <t>Según nota 28/09/2015 dirigida al Admon. Por parte del contratista donde manifiesta que a solicitue de la Institución se ha efectuado cambio de DVD para lapto externo a interno.</t>
  </si>
  <si>
    <t>SERVICIO DE TELEFONIA MOVIL,  PARA 53 LINEAS PERIODO 05/6/2015 AL 04/07/2015 ,  total MENSUAL DEL CONTRATO  $496.11 (2 lineas $49.86 y 51 $446.25) el resto con cargo a empleados.</t>
  </si>
  <si>
    <t>SERVICIO DE TELEFONIA MOVIL,  PARA 53 LINEAS PERIODO 05/8/2015 AL 04/09/2015 ,  total MENSUAL DEL CONTRATO  $496.11 (2 lineas $49.86 y 51 $446.25) el resto con cargo a empleados.</t>
  </si>
  <si>
    <t>SERVICIO DE TELEFONIA MOVIL,  PARA 53 LINEAS PERIODO 05/7/2015 AL 04/08/2015 ,  total MENSUAL DEL CONTRATO  $496.11 (2 lineas $49.86 y 51 $446.25) el resto con cargo a empleados.</t>
  </si>
  <si>
    <t>junio</t>
  </si>
  <si>
    <t xml:space="preserve">DEPARTAMENTO DE INFORMATICA </t>
  </si>
  <si>
    <t xml:space="preserve">RECURSOS HUMANOS </t>
  </si>
  <si>
    <t>(25)cajas de Papel Higienico Jumbo Roll, con sistema Smell Clean,Color Blanco, caja de 6 rollos; (3) cajas de Jabon liquido p/manos en spray, marca scott, caja de 6 para uso Institucional, Mes de octubre/2015</t>
  </si>
  <si>
    <t>(120)libras de AZUCAR BLANCA, empacada al 100%, presentacion en bolsa de 454 grmos. (1Libra)marca el CAÑAL, para uso Institucional Mes de octubre/2015.</t>
  </si>
  <si>
    <t>INSECTICIDA,LAVATRASTOS,FRANELA,TOALLAS,LIJA VASOS, BOLSAS PLASTICAS,MASCON,BASUREROS,SILICON,SHAMPO,DESINFECTANTE,PASTILLAS,LIMPIADOR,DESODORANTE AMBIENTAL.MES DE OCTUBRE.</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</si>
  <si>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OCTUBRE/2015</t>
  </si>
  <si>
    <t>valor según orden</t>
  </si>
  <si>
    <t>SUMINISTRO DE PLUMONES, MARCADORES, CORRECTORES, FASTENER,CLIPS,TONER, CARTUCHOS,CINTAS, CD'S, TINTAS,CARTAPACIOS,ORDER BOOK, LIBRETAS,CARPETAS,NOTAS ADHESIVAS, PAPEL BOND, ARCHIVADORES,SEPARADORES, FOLDER, SOBRES,TIRRO,BOLSAS,HOJAS,CUENTA DOCUMENTOS, MES DE octubre/2015</t>
  </si>
  <si>
    <t>MANTENIMIENTO PREVENTIVO Y CORRECTIVO S/PARTES DE FOTOCOPIADORAS, distribuidas asi:(5) OFC.CENTRAL; (1)Sta.Ana; (1)Sn Vicente y (1)San Miguel corresp. Mes de octubre/2015.</t>
  </si>
  <si>
    <t>(80)Libras de SUMINISTRO DE CAFÉ MOLIDO, MARCA COEX, 880 LBRAS AL AÑO, 35 LIBR. OFC. CENTRAL, 15 LBR.STA. ANA, 15 LIBR.SN.Vicente, 15 Libr.SN.MIGUEL, ENTREGA DE octubre/2015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</si>
  <si>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octubre/2015 </t>
  </si>
  <si>
    <t>(3) SERVICIOS DE SISTEMA DE SERVICIO DESODORIZANTE DE OLORES EN PRESIDENCIA,  SALA DE CONSEJO DE ADMINISTRACION Y AUDITORIUM,  UBICADOS EN OFICINA CENTRAL, CORRESPONDIENTE DEL MES DE octubre DE 2015</t>
  </si>
  <si>
    <t>SERVICIO DE INTERNET para uso de red INST. DE Ofic.Central;Enlace dedicado con Min.de Hacienda-Safi-Red Privada;Red Privada para cada Oficina regional, Sta Ana, Sn.Vicente y San Miguel. Mes de octtubre/2015</t>
  </si>
  <si>
    <t>SUMINISTRO DE PRODUCTOS DE LIMPIEZA Y DESECHABLES PRIMER TRIMESTRE MES DE octubre/2015</t>
  </si>
  <si>
    <t>BOLIGRAFOS,LAPICES,ARILLOS PLASTICOS,BORRADORES,SELLOS, CLIPS,MANECILLAS,NUMERADOR AUTOMATICO TINTA P/NUMERADOR,LIBRETAS,ETIQUETAS,VIÑETASPAPEL BOND,CINTA ADEHESIVA,FOLDERS,BANDAS DE HULE, octubre/2015</t>
  </si>
  <si>
    <t>TONER KM  Y TONER KIT, MES DE Octubre/2015</t>
  </si>
  <si>
    <t>pendiente</t>
  </si>
  <si>
    <t>SERVICIO DE MANTENIMIENTO correctivo DE VEHICULO N-2311 DEST. EN SAN SALVADOR, tercera RUTINA, MES DE octubre/2015</t>
  </si>
  <si>
    <t>SERVICIO DE TELEFONIA MOVIL,  PARA 53 LINEAS PERIODO 05/9/2015 AL 04/10/2015 ,  total MENSUAL DEL CONTRATO  $496.11 (2 lineas $49.86 y 51 $446.25) el resto con cargo a empleados.</t>
  </si>
  <si>
    <t>Falta seguimiento de contrato y acta y factura</t>
  </si>
  <si>
    <t>falta seguimiento de contrato y acta y factura</t>
  </si>
  <si>
    <t>Esta pendiente de terminar el Servicio</t>
  </si>
  <si>
    <t>Periodo del 01/11/2015 al 12/11/2015</t>
  </si>
  <si>
    <t>B</t>
  </si>
  <si>
    <t>SERVICIOS DE SEGURIDAD Y VIGILANCIA EN OFICINA CENTRAL, OFICINA REGIONAL DE SANTA ANA, OFICINA REGIONAL DE SAN MIGUEL, en cada una con dos agentes de turno de 12h c/u, turnos de 7:00pm. A 7:00 am, correspondiente al mes de noviembre/2015.</t>
  </si>
  <si>
    <t>(110) garrafas alpina p/Ofic.Central; (14) garrafas  de agua Alpina p/Reg.de Sta. Ana; (27)garrafas de a gua Alpina P/Regional de Sn Vicente;(309 Garrafas de Agua Alpina  P/Regional de Sn Miguel; (108) Botellas de Agua Alpina P/Consejo de Administracion; (12) de Agua Alpina p/Capacitaciones, corresp. al mes de noviembre/2015</t>
  </si>
  <si>
    <t>SERVICIO DE INTERNET para uso de red INST. DE Ofic.Central;Enlace dedicado con Min.de Hacienda-Safi-Red Privada;Red Privada para cada Oficina regional, Sta Ana, Sn.Vicente y San Miguel. Mes de noviembre/2015.</t>
  </si>
  <si>
    <t>(3) SERVICIOS DE SISTEMA DE SERVICIO DESODORIZANTE DE OLORES EN PRESIDENCIA,  SALA DE CONSEJO DE ADMINISTRACION Y AUDITORIUM,  UBICADOS EN OFICINA CENTRAL, CORRESPONDIENTE DEL MES DE noviembre DE 2015.</t>
  </si>
  <si>
    <t>(80)Libras de SUMINISTRO DE CAFÉ MOLIDO, MARCA COEX, 880 LBRAS AL AÑO, 35 LIBR. OFC. CENTRAL, 15 LBR.STA. ANA, 15 LIBR.SN.Vicente, 15 Libr.SN.MIGUEL, ENTREGA DE noviembre/2015.</t>
  </si>
  <si>
    <t xml:space="preserve">(1)Seguro de Fidelidad Colectiva p/funcionarios y empleados Vigencia:01/03/2015(12:00m al 01/01/2016(12:00m) monto Maximo a asegurar $150,000,00 p/uno o Varios eventos, mes de marzo. (1)Poliza de Seguros de Automotores Vigencia:01/03/2015(12:00m)al 01/01/2016(12:00m) por flotilla de 11 vehiculos por la cantidad de $104.500.00 placas 2720;9052;2311;6514;4262; 14831;16459;16479;4445; 312385;8864 mes de marzo. (1)Poliza de Seguro de Equipo Electronico Vigencia 01/03/2015 (12:00am) al 01/01/2016 (12:00m), suma asegurada $226,388,00, mes de noviembre/2015. </t>
  </si>
  <si>
    <t>En este periodo, el proveedor, incumplio el compromiso de entregar el producto dentro de los primeros diez dias, de igual forma el administrador del contrato, no le informo. Sobre el incumplimiento, originando una inconformidad al producto.</t>
  </si>
  <si>
    <t>MANTENIMIENTO  PREVENTIVO Y CORRESTIVO S/ PARTES DE EQUIPO INFORMATICO, UBICADOS EN OFICINA CENTRAL, REGIONAL DE SANTA ANA, REGIONAL PARACENTRAL Y REGIONAL DE SAN MIGUEL, SERVICIO CORRESPONDIENTE AL MES DE noviembre/2015.</t>
  </si>
  <si>
    <t>MANTENIMIENTO PREVENTIVO Y CORRECTIVO SIN PARTES PARA DUPLICADOR DIGITAL, MARCA RISO, MODELO CR 1610, EN OFICINA CENTRAL, VISITA MES DE NOVIEMBRE/ 2015.</t>
  </si>
  <si>
    <t>SERVICIO DE MANTENIMIENTO correctivo DE VEHICULO N-2720 DEST. EN SAN vICENTE, CUARTA RUTINA, MES DE NoVIEMBRE/2015</t>
  </si>
  <si>
    <t>SERVICIO DE MANTENIMIENTO correctivo DE VEHICULO N-14831 DEST. EN SANTA ANA, CUARTA RUTINA, MES DE NoVIEMBRE/2015</t>
  </si>
  <si>
    <t>SERVICIO DE MANTENIMIENTO correctivo DE VEHICULO N-4445 DEST. EN SAN SALVADOR, CUARTA RUTINA, MES DE Noviembre/2015</t>
  </si>
  <si>
    <t>SERVICIO DE MANTENIMIENTO correctivo DE VEHICULO N-4262 DEST. EN SAN SALVADOR, CUARTA RUTINA, MES DE noviembre/2015</t>
  </si>
  <si>
    <t>MANTENIMIENTO PREVENTIVO Y CORRECTIVO S/PARTES DE PLANTA TELEFONICA, MARCA ALCATEL 4039,UBICADA EN OFICINA CENTRAL  Mes de NOVIEMBRE/2015.</t>
  </si>
  <si>
    <t>MANTENIMIENTO PREVENTIVO Y CORRECTIVO S/PARTES DE FOTOCOPIADORAS, distribuidas asi:(5) OFC.CENTRAL; (1)Sta.Ana; (1)Sn Vicente y (1)San Miguel corresp. Mes de NOV./2015.</t>
  </si>
  <si>
    <t>JEREMIAS DE JESUS ARTIGA DE PAZ</t>
  </si>
  <si>
    <t xml:space="preserve">HERMELINDA DEL CARMEN VALDIVIESO </t>
  </si>
  <si>
    <t>X</t>
  </si>
  <si>
    <t>NOMBRE DE LA INSTITUCION</t>
  </si>
  <si>
    <t>FORMATO DE BANCO DE OFERTANTES</t>
  </si>
  <si>
    <t>No.</t>
  </si>
  <si>
    <t>NOMBRE O RAZON SOCIAL DEL OFERTANTE</t>
  </si>
  <si>
    <t>TELEFONO</t>
  </si>
  <si>
    <t>FAX</t>
  </si>
  <si>
    <t>CORREO ELECTRON DE LA EMPRESA</t>
  </si>
  <si>
    <t>DIRECCION                                                                        (Casa Matriz)</t>
  </si>
  <si>
    <t>MUNICIPIO</t>
  </si>
  <si>
    <t>DEPARTAMENTO</t>
  </si>
  <si>
    <t>ESPECIALIZACION</t>
  </si>
  <si>
    <t>CATEGORÍAS*</t>
  </si>
  <si>
    <t>CONSULTORES</t>
  </si>
  <si>
    <t>SUMINISTRANTES DE BIENES</t>
  </si>
  <si>
    <t>PRESTADORES DE SERVICIOS</t>
  </si>
  <si>
    <t>CONTRATISTAS DE OBRAS</t>
  </si>
  <si>
    <t>A</t>
  </si>
  <si>
    <t>C</t>
  </si>
  <si>
    <t>D</t>
  </si>
  <si>
    <t>ANTIGUO CUSCATLAN</t>
  </si>
  <si>
    <t>LA LIBERTAD</t>
  </si>
  <si>
    <t>ASOC.COOP.DE SERVICIOS DE SEGUROS FUTURO DE RL</t>
  </si>
  <si>
    <t>2239 9400</t>
  </si>
  <si>
    <t>2239 9402</t>
  </si>
  <si>
    <t>informacion@segurosfuturo.com</t>
  </si>
  <si>
    <t>21  C PTE. Y 20 AVE.NTE  #1201</t>
  </si>
  <si>
    <t>SAN SALVADOR</t>
  </si>
  <si>
    <t>ALEXIS JAVIER BEJARANO VILLANUEVA (BG SOLUCIONES)</t>
  </si>
  <si>
    <t>2102 0142</t>
  </si>
  <si>
    <t>bgsoluciones@hotmail.com</t>
  </si>
  <si>
    <t>JARDINES DE LA SABANA 3  SENDA E  POL I-9 #42</t>
  </si>
  <si>
    <t>SANTA TECLA</t>
  </si>
  <si>
    <t>LALIBERTAD</t>
  </si>
  <si>
    <t>SANTA ANA</t>
  </si>
  <si>
    <t>CCC-CA  ( EXTERIOR )</t>
  </si>
  <si>
    <t>506-2240 4841</t>
  </si>
  <si>
    <t>info@ccc-ca.com</t>
  </si>
  <si>
    <t>COSTA RICA</t>
  </si>
  <si>
    <t>CO-LATINO DE RL</t>
  </si>
  <si>
    <t>2222 1009</t>
  </si>
  <si>
    <t>2271  4971</t>
  </si>
  <si>
    <t>ventas@diariocolatino.com</t>
  </si>
  <si>
    <t>23 AV,SUR # 225</t>
  </si>
  <si>
    <t>COMUNICACIONES IBW EL SALVADOR SA DE CV</t>
  </si>
  <si>
    <t>2278 5068</t>
  </si>
  <si>
    <t>llozano@ibw.com</t>
  </si>
  <si>
    <t>URB.SANTA ELENA CALLE SIEMENS #3  LOTE I</t>
  </si>
  <si>
    <t>COPIADORAS DE EL SALVADOR SA DE CV</t>
  </si>
  <si>
    <t>2260 6444</t>
  </si>
  <si>
    <t>2260  8282</t>
  </si>
  <si>
    <t>copidesa_tecnico@integra.com.sv</t>
  </si>
  <si>
    <t>1a CALLE PTE. # 2131</t>
  </si>
  <si>
    <t>D P G  SA DE CV</t>
  </si>
  <si>
    <t>2526 6500</t>
  </si>
  <si>
    <t>dcastro@grupodpg.com</t>
  </si>
  <si>
    <t xml:space="preserve"> 33 AV. SUR  922 COL.CUCUMACAYAN</t>
  </si>
  <si>
    <t>DUTRIZ HERMANOS SA DE CV</t>
  </si>
  <si>
    <t>2241 2118</t>
  </si>
  <si>
    <t>melena@laprensagrafica.com</t>
  </si>
  <si>
    <t>FINAL BLVRD.SANTA ELENA</t>
  </si>
  <si>
    <t>E-BUSINESS DISTRIBUTIONS DE EL SALVADOR SA DE CV</t>
  </si>
  <si>
    <t>2250 6700</t>
  </si>
  <si>
    <t>2250 6748</t>
  </si>
  <si>
    <t>ileane.landaverde@ebd.com.sv</t>
  </si>
  <si>
    <t>BLVRD ORDEN DE MALTA  AV.B VISTA # 6 STA ELENA</t>
  </si>
  <si>
    <t>EDITORA EL MUNDO SA</t>
  </si>
  <si>
    <t>2234 8104</t>
  </si>
  <si>
    <t>aescobar@elmundo.com.sv</t>
  </si>
  <si>
    <t>15 C PTE Y 7a.AV NTE  # 521  CENTRO DE GOBIERNO</t>
  </si>
  <si>
    <t>EDITORA ALTAMIRANO MADRIZ SA DE CV</t>
  </si>
  <si>
    <t>2231 7920</t>
  </si>
  <si>
    <t>elba.carbajal@editorialaltamirano.com</t>
  </si>
  <si>
    <t>11 CALLE OTE. Y AV  CUSCATANCINGO # 271</t>
  </si>
  <si>
    <t xml:space="preserve">ELECTRONICA COMPUTARIZADA SA DE CV </t>
  </si>
  <si>
    <t>2225 8590</t>
  </si>
  <si>
    <t>2225 9879</t>
  </si>
  <si>
    <t>ecsa@navegante.com.sv</t>
  </si>
  <si>
    <t>27 CALLE PTE.# 104</t>
  </si>
  <si>
    <t>ENMANUEL SA DE CV</t>
  </si>
  <si>
    <t>2245 4288</t>
  </si>
  <si>
    <t>info@prohygiene.com.sv</t>
  </si>
  <si>
    <t xml:space="preserve">URB.LA SULTANA PJE LA CEIBA  # 4 </t>
  </si>
  <si>
    <t>FONDO DE ACT ESP DEL MINIST DE GOB. ( DIARIO OFICIAL)</t>
  </si>
  <si>
    <t>9a CALLE PTE.Y 15 AV NTE EDF.MINIST DE GOB.</t>
  </si>
  <si>
    <t>FUMIGADORA Y FORMULADORA CAMPOS SA DE CV</t>
  </si>
  <si>
    <t>2260 7999</t>
  </si>
  <si>
    <t>ngavidia@fumigadoracampos.com</t>
  </si>
  <si>
    <t>CALLE ACONCAGUA POL U #13 COL MIRAMONTE</t>
  </si>
  <si>
    <t xml:space="preserve">GRUPO Q EL SALVADOR SA DE CV </t>
  </si>
  <si>
    <t>2248 6562</t>
  </si>
  <si>
    <t>fmolina@grupoq.com</t>
  </si>
  <si>
    <t>BLVRD LOS PROCERES  Y AV.LAS AMAPOLAS</t>
  </si>
  <si>
    <t>INVERSIONES VIDA SA DE CV</t>
  </si>
  <si>
    <t>2213 2000</t>
  </si>
  <si>
    <t>2270 9056</t>
  </si>
  <si>
    <t>importaciones@aguaalpina.com</t>
  </si>
  <si>
    <t xml:space="preserve">CARRETERA A SAN MARCOS K 3 1/2 </t>
  </si>
  <si>
    <t>JOSE EDGARDO HERNANDEZ PINEDA (MEGA FOODS)</t>
  </si>
  <si>
    <t>2270 4824</t>
  </si>
  <si>
    <t>ventasmegafoods@gmail.com</t>
  </si>
  <si>
    <t>CALLE MEXICO Y PJE CRISANTEMO # 18 POL 15</t>
  </si>
  <si>
    <t>NUMANCIA TECH INC SA DE CV</t>
  </si>
  <si>
    <t>2220 5891</t>
  </si>
  <si>
    <t>gmc.numancia@gmail.com</t>
  </si>
  <si>
    <t>COL ESCALANTE C PRINCIPAL #29</t>
  </si>
  <si>
    <t>SAN MARCOS</t>
  </si>
  <si>
    <t>MILITZA DE CARMEN RODRIGUEZ ZELAYA (OFIMATICA R )</t>
  </si>
  <si>
    <t>2288 8013</t>
  </si>
  <si>
    <t>ofimaticar@hotmail.com</t>
  </si>
  <si>
    <t xml:space="preserve">RESD.EUROPA SENDA DUBLIN #255 </t>
  </si>
  <si>
    <t>PRINTER  DE EL SALVADOR SA DE CV</t>
  </si>
  <si>
    <t>2505 9840</t>
  </si>
  <si>
    <t>ccruz@grupoprinter.com</t>
  </si>
  <si>
    <t>CALLE EL MIRADOR # 4838  COL ESCALON</t>
  </si>
  <si>
    <t>PROTECCION MAXIMA SA DE CV</t>
  </si>
  <si>
    <t>2243 0757</t>
  </si>
  <si>
    <t>2243 6420</t>
  </si>
  <si>
    <t>promaxima@gmail.com</t>
  </si>
  <si>
    <t xml:space="preserve">CALLE LOS LIRIOS # 27 B </t>
  </si>
  <si>
    <t>MARIA GUILLERMINA AGUILAR JOVEL ( PURIFASA )</t>
  </si>
  <si>
    <t>2272 3492</t>
  </si>
  <si>
    <t>purifasa@yahoo.com</t>
  </si>
  <si>
    <t>COL ZACAMIL EDF 607 LOCALES 12 13 14 24  Z MAGIST</t>
  </si>
  <si>
    <t>MEJICANOS</t>
  </si>
  <si>
    <t>SEGACORP SA DE CV</t>
  </si>
  <si>
    <t>2121  4700</t>
  </si>
  <si>
    <t>wendya@gruposega.net</t>
  </si>
  <si>
    <t>PASEO GRAL ESCALON  # 5432  COL ESCALON</t>
  </si>
  <si>
    <t>SERVIPRISA SA DE CV</t>
  </si>
  <si>
    <t>2257 5757</t>
  </si>
  <si>
    <t>info@serviprisa.net</t>
  </si>
  <si>
    <t>AV MASFERRER  NORTE # 424  COL ESCALON</t>
  </si>
  <si>
    <t>TECNOLOGIA Y SUMINISTROS SA DE CV</t>
  </si>
  <si>
    <t>2530 6966</t>
  </si>
  <si>
    <t>reina.valle@ts.com.sv</t>
  </si>
  <si>
    <t>89 AV NTE  R SENDA A  # 11  COL ESCALON</t>
  </si>
  <si>
    <t>TELEMOVIL EL SALVADOR SA</t>
  </si>
  <si>
    <t>2500 4600</t>
  </si>
  <si>
    <t>krendon@svtigo.com</t>
  </si>
  <si>
    <t>CALLE EL MIRADOR  EDIFICIO FUTURA COL ESCALON</t>
  </si>
  <si>
    <t>ICONTEC DE CENTROAMERICA SA DE CV</t>
  </si>
  <si>
    <t>2289  5709</t>
  </si>
  <si>
    <t>asigerenciasal@la.icontec.org</t>
  </si>
  <si>
    <t>BLVRD O DE MALTA SUR EDF EBENEZER STA ELENA</t>
  </si>
  <si>
    <r>
      <t>NIT</t>
    </r>
    <r>
      <rPr>
        <b/>
        <sz val="11"/>
        <color theme="1"/>
        <rFont val="Calibri"/>
        <family val="2"/>
        <scheme val="minor"/>
      </rPr>
      <t xml:space="preserve"> </t>
    </r>
  </si>
  <si>
    <r>
      <t>NOMBRE DEL PROVEEDOR</t>
    </r>
    <r>
      <rPr>
        <b/>
        <sz val="11"/>
        <color theme="1"/>
        <rFont val="Calibri"/>
        <family val="2"/>
        <scheme val="minor"/>
      </rPr>
      <t xml:space="preserve"> </t>
    </r>
  </si>
  <si>
    <r>
      <t>MONTO</t>
    </r>
    <r>
      <rPr>
        <b/>
        <sz val="11"/>
        <color theme="1"/>
        <rFont val="Calibri"/>
        <family val="2"/>
        <scheme val="minor"/>
      </rPr>
      <t xml:space="preserve"> </t>
    </r>
  </si>
  <si>
    <r>
      <t>PROTECCION MAXIMA, S.A. DE C.V.</t>
    </r>
    <r>
      <rPr>
        <b/>
        <sz val="11"/>
        <color theme="1"/>
        <rFont val="Calibri"/>
        <family val="2"/>
        <scheme val="minor"/>
      </rPr>
      <t xml:space="preserve"> </t>
    </r>
  </si>
  <si>
    <r>
      <t>COMUNICACIONES IBW EL SALVADOR, S.A. DE C.V</t>
    </r>
    <r>
      <rPr>
        <b/>
        <sz val="11"/>
        <color theme="1"/>
        <rFont val="Calibri"/>
        <family val="2"/>
        <scheme val="minor"/>
      </rPr>
      <t xml:space="preserve"> </t>
    </r>
  </si>
  <si>
    <r>
      <t>MARTELL, SOCIEDAD ANONIMA DE CAPITAL VARIABLE</t>
    </r>
    <r>
      <rPr>
        <b/>
        <sz val="11"/>
        <color theme="1"/>
        <rFont val="Calibri"/>
        <family val="2"/>
        <scheme val="minor"/>
      </rPr>
      <t xml:space="preserve"> </t>
    </r>
  </si>
  <si>
    <r>
      <t>NUMANCIA TECH INC, S.A. DE C.V.</t>
    </r>
    <r>
      <rPr>
        <b/>
        <sz val="11"/>
        <color theme="1"/>
        <rFont val="Calibri"/>
        <family val="2"/>
        <scheme val="minor"/>
      </rPr>
      <t xml:space="preserve"> </t>
    </r>
  </si>
  <si>
    <r>
      <t>D P G, S. A. DE C. V.</t>
    </r>
    <r>
      <rPr>
        <b/>
        <sz val="11"/>
        <color theme="1"/>
        <rFont val="Calibri"/>
        <family val="2"/>
        <scheme val="minor"/>
      </rPr>
      <t xml:space="preserve"> </t>
    </r>
  </si>
  <si>
    <r>
      <t>ELECTRONICA COMPUTARIZADA, S.A DE C.V.</t>
    </r>
    <r>
      <rPr>
        <b/>
        <sz val="11"/>
        <color theme="1"/>
        <rFont val="Calibri"/>
        <family val="2"/>
        <scheme val="minor"/>
      </rPr>
      <t xml:space="preserve"> </t>
    </r>
  </si>
  <si>
    <r>
      <t>RODRIGUEZ COMPUTADORAS, S.A.DE C.V.</t>
    </r>
    <r>
      <rPr>
        <b/>
        <sz val="11"/>
        <color theme="1"/>
        <rFont val="Calibri"/>
        <family val="2"/>
        <scheme val="minor"/>
      </rPr>
      <t xml:space="preserve"> </t>
    </r>
  </si>
  <si>
    <r>
      <t>SISTEMAS DIGITALES, S. A. DE C. V.</t>
    </r>
    <r>
      <rPr>
        <b/>
        <sz val="11"/>
        <color theme="1"/>
        <rFont val="Calibri"/>
        <family val="2"/>
        <scheme val="minor"/>
      </rPr>
      <t xml:space="preserve"> </t>
    </r>
  </si>
  <si>
    <r>
      <t>ICONTEC DE CENTROAMERICA, S.A. DE C.V.</t>
    </r>
    <r>
      <rPr>
        <b/>
        <sz val="11"/>
        <color theme="1"/>
        <rFont val="Calibri"/>
        <family val="2"/>
        <scheme val="minor"/>
      </rPr>
      <t xml:space="preserve"> </t>
    </r>
  </si>
  <si>
    <r>
      <t>BEJARANO VILLANUEVA, ALEXIS JAVIER</t>
    </r>
    <r>
      <rPr>
        <b/>
        <sz val="11"/>
        <color theme="1"/>
        <rFont val="Calibri"/>
        <family val="2"/>
        <scheme val="minor"/>
      </rPr>
      <t xml:space="preserve"> </t>
    </r>
  </si>
  <si>
    <r>
      <t>SEGUROS E INVERSIONES, S.A.</t>
    </r>
    <r>
      <rPr>
        <b/>
        <sz val="11"/>
        <color theme="1"/>
        <rFont val="Calibri"/>
        <family val="2"/>
        <scheme val="minor"/>
      </rPr>
      <t xml:space="preserve"> </t>
    </r>
  </si>
  <si>
    <r>
      <t>MILITZA DEL CARMEN RODRIGUEZ ZELAYA</t>
    </r>
    <r>
      <rPr>
        <b/>
        <sz val="11"/>
        <color theme="1"/>
        <rFont val="Calibri"/>
        <family val="2"/>
        <scheme val="minor"/>
      </rPr>
      <t xml:space="preserve"> </t>
    </r>
  </si>
  <si>
    <r>
      <t>JOSE GERARDO PE�ATE RODRIGUEZ</t>
    </r>
    <r>
      <rPr>
        <b/>
        <sz val="11"/>
        <color theme="1"/>
        <rFont val="Calibri"/>
        <family val="2"/>
        <scheme val="minor"/>
      </rPr>
      <t xml:space="preserve"> </t>
    </r>
  </si>
  <si>
    <r>
      <t>SEGACORP, S.A. DE C.V.</t>
    </r>
    <r>
      <rPr>
        <b/>
        <sz val="11"/>
        <color theme="1"/>
        <rFont val="Calibri"/>
        <family val="2"/>
        <scheme val="minor"/>
      </rPr>
      <t xml:space="preserve"> </t>
    </r>
  </si>
  <si>
    <r>
      <t>PRINTER DE EL SALVADOR, S.A. DE C.V</t>
    </r>
    <r>
      <rPr>
        <b/>
        <sz val="11"/>
        <color theme="1"/>
        <rFont val="Calibri"/>
        <family val="2"/>
        <scheme val="minor"/>
      </rPr>
      <t xml:space="preserve"> </t>
    </r>
  </si>
  <si>
    <r>
      <t>INVERSIONES VIDA, S. A. DE C. V.</t>
    </r>
    <r>
      <rPr>
        <b/>
        <sz val="11"/>
        <color theme="1"/>
        <rFont val="Calibri"/>
        <family val="2"/>
        <scheme val="minor"/>
      </rPr>
      <t xml:space="preserve"> </t>
    </r>
  </si>
  <si>
    <r>
      <t>MARIA GUILLERMINA AGUILAR JOVEL</t>
    </r>
    <r>
      <rPr>
        <b/>
        <sz val="11"/>
        <color theme="1"/>
        <rFont val="Calibri"/>
        <family val="2"/>
        <scheme val="minor"/>
      </rPr>
      <t xml:space="preserve"> </t>
    </r>
  </si>
  <si>
    <r>
      <t>GRUPO Q EL SALVADOR, S.A. DE C.V.</t>
    </r>
    <r>
      <rPr>
        <b/>
        <sz val="11"/>
        <color theme="1"/>
        <rFont val="Calibri"/>
        <family val="2"/>
        <scheme val="minor"/>
      </rPr>
      <t xml:space="preserve"> </t>
    </r>
  </si>
  <si>
    <r>
      <t>ACOACEIG, DE R.L.</t>
    </r>
    <r>
      <rPr>
        <b/>
        <sz val="11"/>
        <color theme="1"/>
        <rFont val="Calibri"/>
        <family val="2"/>
        <scheme val="minor"/>
      </rPr>
      <t xml:space="preserve"> </t>
    </r>
  </si>
  <si>
    <r>
      <t>TELEFONICA MULTISERVICIOS, S.A. DE C.V.</t>
    </r>
    <r>
      <rPr>
        <b/>
        <sz val="11"/>
        <color theme="1"/>
        <rFont val="Calibri"/>
        <family val="2"/>
        <scheme val="minor"/>
      </rPr>
      <t xml:space="preserve"> </t>
    </r>
  </si>
  <si>
    <r>
      <t>RILAZ, S.A. DE C.V.</t>
    </r>
    <r>
      <rPr>
        <b/>
        <sz val="11"/>
        <color theme="1"/>
        <rFont val="Calibri"/>
        <family val="2"/>
        <scheme val="minor"/>
      </rPr>
      <t xml:space="preserve"> </t>
    </r>
  </si>
  <si>
    <r>
      <t>COPIADORAS DE EL SALVADOR, S.A. DE C.V.</t>
    </r>
    <r>
      <rPr>
        <b/>
        <sz val="11"/>
        <color theme="1"/>
        <rFont val="Calibri"/>
        <family val="2"/>
        <scheme val="minor"/>
      </rPr>
      <t xml:space="preserve"> </t>
    </r>
  </si>
  <si>
    <r>
      <t>ASOC. COOP. DE SERVICIOS DE SEGUROS FUTURO DE R. L.</t>
    </r>
    <r>
      <rPr>
        <b/>
        <sz val="11"/>
        <color theme="1"/>
        <rFont val="Calibri"/>
        <family val="2"/>
        <scheme val="minor"/>
      </rPr>
      <t xml:space="preserve"> </t>
    </r>
  </si>
  <si>
    <r>
      <t>INST. SALV. DE FOMENTO COOPERATIVO INSAFOCOP</t>
    </r>
    <r>
      <rPr>
        <b/>
        <sz val="11"/>
        <color theme="1"/>
        <rFont val="Calibri"/>
        <family val="2"/>
        <scheme val="minor"/>
      </rPr>
      <t xml:space="preserve"> </t>
    </r>
  </si>
  <si>
    <r>
      <t>D�OFFICE, S.A. DE C.V.</t>
    </r>
    <r>
      <rPr>
        <b/>
        <sz val="11"/>
        <color theme="1"/>
        <rFont val="Calibri"/>
        <family val="2"/>
        <scheme val="minor"/>
      </rPr>
      <t xml:space="preserve"> </t>
    </r>
  </si>
  <si>
    <r>
      <t>JOSE EDGARDO HERNANDEZ PINEDA</t>
    </r>
    <r>
      <rPr>
        <b/>
        <sz val="11"/>
        <color theme="1"/>
        <rFont val="Calibri"/>
        <family val="2"/>
        <scheme val="minor"/>
      </rPr>
      <t xml:space="preserve"> </t>
    </r>
  </si>
  <si>
    <r>
      <t>ZALDA�A VALDES, SALVADOR ANTONIO</t>
    </r>
    <r>
      <rPr>
        <b/>
        <sz val="11"/>
        <color theme="1"/>
        <rFont val="Calibri"/>
        <family val="2"/>
        <scheme val="minor"/>
      </rPr>
      <t xml:space="preserve"> </t>
    </r>
  </si>
  <si>
    <r>
      <t>UNIFORMES GABRIELA, SOCIEDAD ANONIMA DE CAPITAL VARIABLE</t>
    </r>
    <r>
      <rPr>
        <b/>
        <sz val="11"/>
        <color theme="1"/>
        <rFont val="Calibri"/>
        <family val="2"/>
        <scheme val="minor"/>
      </rPr>
      <t xml:space="preserve"> </t>
    </r>
  </si>
  <si>
    <r>
      <t>TELEMOVIL EL SALVADOR , SOCIEDAD ANONIMA DE CAPITAL VARIABLE</t>
    </r>
    <r>
      <rPr>
        <b/>
        <sz val="11"/>
        <color theme="1"/>
        <rFont val="Calibri"/>
        <family val="2"/>
        <scheme val="minor"/>
      </rPr>
      <t xml:space="preserve"> </t>
    </r>
  </si>
  <si>
    <r>
      <t>E- BUSINESS DISTRIBUTION DE EL SALVADOR, S.A. DE C.V.</t>
    </r>
    <r>
      <rPr>
        <b/>
        <sz val="11"/>
        <color theme="1"/>
        <rFont val="Calibri"/>
        <family val="2"/>
        <scheme val="minor"/>
      </rPr>
      <t xml:space="preserve"> </t>
    </r>
  </si>
  <si>
    <r>
      <t>QUINTEROS CALLES, ABELINO ANTONIO</t>
    </r>
    <r>
      <rPr>
        <b/>
        <sz val="11"/>
        <color theme="1"/>
        <rFont val="Calibri"/>
        <family val="2"/>
        <scheme val="minor"/>
      </rPr>
      <t xml:space="preserve"> </t>
    </r>
  </si>
  <si>
    <r>
      <t>DESARROLLO DE SOLUCIONES INTEGRALES,S.A. DE C.V.</t>
    </r>
    <r>
      <rPr>
        <b/>
        <sz val="11"/>
        <color theme="1"/>
        <rFont val="Calibri"/>
        <family val="2"/>
        <scheme val="minor"/>
      </rPr>
      <t xml:space="preserve"> </t>
    </r>
  </si>
  <si>
    <r>
      <t>FUMIGADORA Y FORMULADORA CAMPOS, S.A. DE C.V.</t>
    </r>
    <r>
      <rPr>
        <b/>
        <sz val="11"/>
        <color theme="1"/>
        <rFont val="Calibri"/>
        <family val="2"/>
        <scheme val="minor"/>
      </rPr>
      <t xml:space="preserve"> </t>
    </r>
  </si>
  <si>
    <r>
      <t>TECNOLOGIA Y SUMINISTROS, S.A. DE C. V.</t>
    </r>
    <r>
      <rPr>
        <b/>
        <sz val="11"/>
        <color theme="1"/>
        <rFont val="Calibri"/>
        <family val="2"/>
        <scheme val="minor"/>
      </rPr>
      <t xml:space="preserve"> </t>
    </r>
  </si>
  <si>
    <r>
      <t>ESTRUCTURAS METALICAS Y CONSTRUCCIONES, S. A. DE C. V.</t>
    </r>
    <r>
      <rPr>
        <b/>
        <sz val="11"/>
        <color theme="1"/>
        <rFont val="Calibri"/>
        <family val="2"/>
        <scheme val="minor"/>
      </rPr>
      <t xml:space="preserve"> </t>
    </r>
  </si>
  <si>
    <r>
      <t>DUTRIZ HERMANOS, S.A. DE C.V.</t>
    </r>
    <r>
      <rPr>
        <b/>
        <sz val="11"/>
        <color theme="1"/>
        <rFont val="Calibri"/>
        <family val="2"/>
        <scheme val="minor"/>
      </rPr>
      <t xml:space="preserve"> </t>
    </r>
  </si>
  <si>
    <r>
      <t>EDITORIAL ALTAMIRANO MADRIZ S.A. DE C.V.</t>
    </r>
    <r>
      <rPr>
        <b/>
        <sz val="11"/>
        <color theme="1"/>
        <rFont val="Calibri"/>
        <family val="2"/>
        <scheme val="minor"/>
      </rPr>
      <t xml:space="preserve"> </t>
    </r>
  </si>
  <si>
    <r>
      <t>SERVIPRISA, S.A. DE C.V.</t>
    </r>
    <r>
      <rPr>
        <b/>
        <sz val="11"/>
        <color theme="1"/>
        <rFont val="Calibri"/>
        <family val="2"/>
        <scheme val="minor"/>
      </rPr>
      <t xml:space="preserve"> </t>
    </r>
  </si>
  <si>
    <r>
      <t>JEREMIAS DE JESUS ARTIGA DE PAZ</t>
    </r>
    <r>
      <rPr>
        <b/>
        <sz val="11"/>
        <color theme="1"/>
        <rFont val="Calibri"/>
        <family val="2"/>
        <scheme val="minor"/>
      </rPr>
      <t xml:space="preserve"> </t>
    </r>
  </si>
  <si>
    <r>
      <t>EDITORA EL MUNDO, S. A.</t>
    </r>
    <r>
      <rPr>
        <b/>
        <sz val="11"/>
        <color theme="1"/>
        <rFont val="Calibri"/>
        <family val="2"/>
        <scheme val="minor"/>
      </rPr>
      <t xml:space="preserve"> </t>
    </r>
  </si>
  <si>
    <r>
      <t>FONDOS DE ACTIVIDADES ESPECIALES DEL MINISTERIO DE GOBERNACION</t>
    </r>
    <r>
      <rPr>
        <b/>
        <sz val="11"/>
        <color theme="1"/>
        <rFont val="Calibri"/>
        <family val="2"/>
        <scheme val="minor"/>
      </rPr>
      <t xml:space="preserve"> </t>
    </r>
  </si>
  <si>
    <r>
      <t>ENMANUEL, S. A. DE C. V.</t>
    </r>
    <r>
      <rPr>
        <b/>
        <sz val="11"/>
        <color theme="1"/>
        <rFont val="Calibri"/>
        <family val="2"/>
        <scheme val="minor"/>
      </rPr>
      <t xml:space="preserve"> </t>
    </r>
  </si>
  <si>
    <r>
      <t>COLATINO DE R.L.</t>
    </r>
    <r>
      <rPr>
        <b/>
        <sz val="11"/>
        <color theme="1"/>
        <rFont val="Calibri"/>
        <family val="2"/>
        <scheme val="minor"/>
      </rPr>
      <t xml:space="preserve"> </t>
    </r>
  </si>
  <si>
    <r>
      <t>SUMINISTROS ABREGO, S.A. DE C.V.</t>
    </r>
    <r>
      <rPr>
        <b/>
        <sz val="11"/>
        <color theme="1"/>
        <rFont val="Calibri"/>
        <family val="2"/>
        <scheme val="minor"/>
      </rPr>
      <t xml:space="preserve"> </t>
    </r>
  </si>
  <si>
    <r>
      <t>Total.....................</t>
    </r>
    <r>
      <rPr>
        <b/>
        <sz val="11"/>
        <color theme="1"/>
        <rFont val="Calibri"/>
        <family val="2"/>
        <scheme val="minor"/>
      </rPr>
      <t xml:space="preserve"> </t>
    </r>
  </si>
  <si>
    <t>Sistema Compranet -El Salvador</t>
  </si>
  <si>
    <t>martellsa@hotmail.com</t>
  </si>
  <si>
    <t>rilaz.elsalvador@rilaz.com.sv</t>
  </si>
  <si>
    <t>rcsa@integra.com.sv</t>
  </si>
  <si>
    <t>doffice@doffice.com.sv</t>
  </si>
  <si>
    <t>COATEPEQUE</t>
  </si>
  <si>
    <t>dsi@dsiservicios.com</t>
  </si>
  <si>
    <t>ACOACEIG, DE R.L</t>
  </si>
  <si>
    <t>2234-8500</t>
  </si>
  <si>
    <t>sugerencias@acoaceig.com.sv</t>
  </si>
  <si>
    <t>8ª. Avenida norte Nº 1008 Barrio San Miguelito.</t>
  </si>
  <si>
    <t>TELEFONICA MULTISERVICIOS S.A DE C.V</t>
  </si>
  <si>
    <t>63 AV SUR Y ALAMEDA ROOSEVELT CENTRO FINANCIERO GIGANTE TORRE D  NIVEL 1</t>
  </si>
  <si>
    <t>elvis.guzman.ext@telefonica.com</t>
  </si>
  <si>
    <t>HERMELINDA DEL CARMEN VALDIVIESO</t>
  </si>
  <si>
    <t>ALTOS DE MIRALVALLE PONIENTE SELDA 1 No 6-B</t>
  </si>
  <si>
    <t>MARTELL S.A DE C.V</t>
  </si>
  <si>
    <t>2288-9515</t>
  </si>
  <si>
    <t xml:space="preserve">10 AV NORTE No 2-2 </t>
  </si>
  <si>
    <t xml:space="preserve">SANTA TECLA </t>
  </si>
  <si>
    <t>RODRIGUEZ COMPUTADORAS, S.A DE C.V</t>
  </si>
  <si>
    <t>2280-2107</t>
  </si>
  <si>
    <t>2237-0647</t>
  </si>
  <si>
    <t>CALLE  MODELO VILLA ELENA No 520 B</t>
  </si>
  <si>
    <t>SISTEMAS DIGITALES S.A DE C.V</t>
  </si>
  <si>
    <t>2298-1884</t>
  </si>
  <si>
    <t>ventas@sidisa.com.sv</t>
  </si>
  <si>
    <t>CALLE EL PROGRESO Y AVENIDA EL ROSAL #B-6</t>
  </si>
  <si>
    <t>SEGUROS E INVERSIONES</t>
  </si>
  <si>
    <t>2229-7598</t>
  </si>
  <si>
    <t>fernandorodriguez@sisa.com.sv</t>
  </si>
  <si>
    <t>EDIFICIO PRINCIPAL CARRETERA PANAMERICANA KM 10 1/2</t>
  </si>
  <si>
    <t xml:space="preserve"> 10 AVENIDA SUR ENTRE 21 Y 23 CALLE PTE LOCAL No8 PLAZA SATELITE </t>
  </si>
  <si>
    <t xml:space="preserve">SANTA ANA </t>
  </si>
  <si>
    <t xml:space="preserve">camiseriasan jose@yahoo.com </t>
  </si>
  <si>
    <t>RILAZ, S.A DE C.V</t>
  </si>
  <si>
    <t>COL Y AVENIDA SANTA VICTORIA # 44 SAN SALVADOR</t>
  </si>
  <si>
    <t>ZALDAÑA VALDEZ, SALVADOR ANTONIO</t>
  </si>
  <si>
    <t>COLONIA LA UNION ´PASAJE LLANO VERDE CASA 2 PRIMAVERA</t>
  </si>
  <si>
    <t>salvadoracdoc@hotmail.com</t>
  </si>
  <si>
    <t>D OFFICE, S.A DE C.V</t>
  </si>
  <si>
    <t>AVENIDA BERNAL BLOCK S URBANIZACION SATELITE #11</t>
  </si>
  <si>
    <t>UNIFORMES GABRIELA S.A DE C.V</t>
  </si>
  <si>
    <t>uniformes gabriela@gmail.com</t>
  </si>
  <si>
    <t>35 AVENIDA SUR N 626 COLONIA FLOR BLANCA</t>
  </si>
  <si>
    <t>QUINTEROS CALLES ABELINO ANTONIO</t>
  </si>
  <si>
    <t>CANTON LOS CONACASTES CASERIO LOS CARVALLOS COMUNIDAD SHARE</t>
  </si>
  <si>
    <t>DESARRROLLO DE SOLUCIONES INTEGRALES S.A DE C.V</t>
  </si>
  <si>
    <t>CONDOMINIO LOS HEROES NORTE LOCAL 2-17 NIVEL 2</t>
  </si>
  <si>
    <t>ESTRUCTURAS METALICAS Y CONSTRUCCIONES S.A DE C.V</t>
  </si>
  <si>
    <t>estrucons@live.com</t>
  </si>
  <si>
    <t>29 avenida SUR Y CALLE ANTIGUA FERROCARRIL # 1533</t>
  </si>
  <si>
    <t>2 CALLE PONIENTE Y PRIMERA AVENIDA SUR ESQUINA CAYAGUALO</t>
  </si>
  <si>
    <t>LOURDES</t>
  </si>
  <si>
    <t>SUMINISTROS ABREGO S.A DE C.V</t>
  </si>
  <si>
    <t>suministros abrego@hotmail.com</t>
  </si>
  <si>
    <t>colonia san jose  21  CALLE ANTIGUA A CUSCATANCINGO MEJICANOS</t>
  </si>
  <si>
    <t xml:space="preserve">MEJICANOS </t>
  </si>
  <si>
    <t>INSAFOCOOP</t>
  </si>
  <si>
    <t>REGISTRO DE CONTRATISTAS</t>
  </si>
  <si>
    <t>Código del proceso de compra ( libre gestión)</t>
  </si>
  <si>
    <t>Objeto del Contrato u Orden de Compra</t>
  </si>
  <si>
    <t>Monto</t>
  </si>
  <si>
    <t>Fecha o período de la Contratación</t>
  </si>
  <si>
    <t>Cumplió con la entrega del bien/servicio en el tiempo pactado</t>
  </si>
  <si>
    <t>Cumplió con las especificaciones del Bien/Servicio pactado</t>
  </si>
  <si>
    <t>Calificación final</t>
  </si>
  <si>
    <t>Observaciones</t>
  </si>
  <si>
    <t>Si</t>
  </si>
  <si>
    <t>No</t>
  </si>
  <si>
    <t>E</t>
  </si>
  <si>
    <t>MB</t>
  </si>
  <si>
    <t>R</t>
  </si>
  <si>
    <t>TELEFONICA MULTISERVICIOS, S.A. DE C.V.</t>
  </si>
  <si>
    <t>SERVICIO DE TELEFONIA MOVIL,  PARA 56 LINEAS,  total MENSUAL DEL CONTRATO  $486.27 (3 lineas $80.82 y 53 $405.45) el resto con cargo a empleados.</t>
  </si>
  <si>
    <t>04/01/2016 al 31/12/2016</t>
  </si>
  <si>
    <t>x</t>
  </si>
  <si>
    <t>SUMINISTRO DE PRODUCTOS DE LIMPIEZA Y DESECHABLES( para 3 trimestres).</t>
  </si>
  <si>
    <t>11/04/2016 al 31/12/2016</t>
  </si>
  <si>
    <t xml:space="preserve"> SERVICIO DE SEGURIDAD Y VIGILANCIA  EN OFICINA CENTRAL, SAN MIGUEL Y SANTA ANA en cada una dos agentes por turno de 12h c/u, turnos de 7:00pm. A 7:00am.(MENSUAL)</t>
  </si>
  <si>
    <t>01/04/2016 al 31/12/2016</t>
  </si>
  <si>
    <t>SUMINISTRO DE AGUA PURIFICADA ALPINA  P/C OFICINA REGIONAL, SANTA ANA, SAN MIGUEL Y SAN VICENTE; garrafa de 5 galones y botellas de 1/2 clasico.(MENSUAL)</t>
  </si>
  <si>
    <t>01/02/2016 al 31/12/2016</t>
  </si>
  <si>
    <t>SUMINISTRO DE PRODUCTOS DE LIMPIEZA Y DESECHABLES (ENTREGAS TRIMESTRALES)</t>
  </si>
  <si>
    <t>Contrato No.5</t>
  </si>
  <si>
    <t xml:space="preserve">SERVICIO DE INTERNET para uso de red INST. DE Ofic.Central;Enlace dedicado con Min.de Hacienda-Safi-Red Privada;Red Privada para cada Oficina regional, Sta Ana, Sn.Vicente y San Miguel.(SERVICIO MENSUAL) </t>
  </si>
  <si>
    <t>Contrato No.6</t>
  </si>
  <si>
    <t>(3) SERVICIOS DE SISTEMA DE SERVICIO DESODORIZANTE DE OLORES EN PRESIDENCIA,  SALA DE CONSEJO DE ADMINISTRACION Y AUDITORIUM,  UBICADOS EN OFICINA CENTRAL.(SERVICIOS MENSUALES)</t>
  </si>
  <si>
    <t>Contrato No.7</t>
  </si>
  <si>
    <t>suministro de uniformes para el personal femenino, para el periodo de 2016- 2017</t>
  </si>
  <si>
    <t>30/06/2016 al 31/10/2016</t>
  </si>
  <si>
    <t>MARTELL,S.A. DE C.V.</t>
  </si>
  <si>
    <t xml:space="preserve">MANTENIMIENTO PREVENTIVO Y CORRECTIVO, PARA 7 VEHICULOS DE INSAFOCOOP, DE COMBUSTIBLE GASOLINA Y DIESEL </t>
  </si>
  <si>
    <t>29/02/2016 al 31/12/2016</t>
  </si>
  <si>
    <t>SUMINISTRO DE PAPEL HIGIENICO JUMBO ROLL, JABON LIQUIDO PARA MANOS EN SPRAY Y PAPEL TOALLA para uso Institucional.(entregas trimestrales)</t>
  </si>
  <si>
    <t>04/02/2016 al 31/12/2016</t>
  </si>
  <si>
    <t>Contrato No.10</t>
  </si>
  <si>
    <t>SERVICIO DE MANT. PREVENTIVO Y CORRECTIVO SIN PARTES PARA EL EQUIPO INFORMATICO(mtto. trimestral)</t>
  </si>
  <si>
    <t>05/02/2016 al 31/12/2016</t>
  </si>
  <si>
    <t>Contrato No.12</t>
  </si>
  <si>
    <t>MANTENIMIENTO  PREVENTIVO Y CORRECTIVO S/ PARTES PARA AIRES ACONDICIONADOS 31,unidades Ofic.Central,Oficina Regional de Sta. Ana,San Vicente y San Miguel.(matto. Bimensual)</t>
  </si>
  <si>
    <t>05/05/2016 al 31/12/2016</t>
  </si>
  <si>
    <t>Contrato No.13</t>
  </si>
  <si>
    <t>MANTENIMIENTO  PREVENTIVO Y CORRECTIVO S/ PARTES PARA RELOJES MARCADORES UBICADOS EN OFICINA CENTRAL, REGIONALES DE SANTA ANA, SAN VICENTE Y SAN MIGUEL (mtto. trimestral)</t>
  </si>
  <si>
    <t>01/05/2016 al 31/12/2016</t>
  </si>
  <si>
    <t>Contrato No.14</t>
  </si>
  <si>
    <t>DESARROLLO DE SOLUCIONES INTEGRALES, S.A. DE C.V.</t>
  </si>
  <si>
    <t>MANTENIMIENTO  PREVENTIVO Y CORRECTIVO S/ PARTES DE PLANTAS TELEFONICAS MARCA ALCATEL 4039 Y TELEFONICA MARCA PANASONIC  KX TEM 824 UBICADOS EN OFICINA CENTRAL, REGIONAL DE  SAN VICENTE. (mtto.trimetral)</t>
  </si>
  <si>
    <t>Contrato No.15</t>
  </si>
  <si>
    <t>MANTENIMIENTO PREVENTIVO Y CORRECTIVO S/PARTES DE FOTOCOPIADORAS, distribuidas asi:(5) OFC.CENTRAL; (1)Sta.Ana; (1)Sn Vicente y (1)San Miguel (mtto.mensual)</t>
  </si>
  <si>
    <t>14/04/2016 al 31/12/2016</t>
  </si>
  <si>
    <t>Contrato No.16</t>
  </si>
  <si>
    <t>SEGUROS E INVERSIONES, S,A,</t>
  </si>
  <si>
    <t xml:space="preserve">(1)Seguro de Fidelidad Colectiva p/funcionarios y empleados Vigencia:01/03/2016(12:00m al 01/01/2017(12:00m) monto Maximo a asegurar $150,000,00 p/uno o Varios eventos,  (1)Poliza de Seguros de Automotores Vigencia:01/03/2016(12:00m)al 01/01/2017(12:00m) por flotilla de 7 vehiculos por la cantidad de $104.500.00 placas 2720;9052;2311;6514;4262; 14831;16459;16479;4445; 312385;8864 . (1)Poliza de Seguro de Equipo Electronico Vigencia 01/03/2016 (12:00am) al 01/01/2017 (12:00m), suma asegurada $226,388,00. </t>
  </si>
  <si>
    <t>01/03/2016 al 31/12/2016</t>
  </si>
  <si>
    <t>Contrato No.18</t>
  </si>
  <si>
    <t>suministro de papeleria y articulos de oficina y consumibles informaticos(entregas trimestrales)</t>
  </si>
  <si>
    <t>14/03/2016 al 31/12/2016</t>
  </si>
  <si>
    <t>Contrato No.19</t>
  </si>
  <si>
    <t>ACOACEIG DE R.L.</t>
  </si>
  <si>
    <t>10/03/2016 al 31/12/2016</t>
  </si>
  <si>
    <t>Contrato No.20</t>
  </si>
  <si>
    <t>Contrato No.21</t>
  </si>
  <si>
    <t xml:space="preserve"> PRORROGA POR SERVICIO DE SEGURIDAD Y VIGILANCIA  EN OFICINA CENTRAL, SAN MIGUEL Y SANTA ANA en cada una dos agentes por turno de 12h c/u, turnos de 7:00pm. A 7:00am. ENERO/2016</t>
  </si>
  <si>
    <t>Contrato suscrito por 11 meses por $34,260.60   , año 2015. Prorroga de fecha 08/12/2015 para el mes de enero/2016, tiene garantía por $3,426.06 para el período de 01/02/2015 al 01/03/2016.</t>
  </si>
  <si>
    <t>PRORROGA POR  SERVICIO DE INTERNET para uso de red INST. DE Ofic.Central;Enlace dedicado con Min.de Hacienda-Safi-Red Privada;Red Privada para cada Oficina regional, Sta Ana, Sn.Vicente y San Miguel. Mes de enero/2016</t>
  </si>
  <si>
    <t>Contrato suscrito por 11 meses por $9,758.65 año 2015. Prorroga de fecha 08/12/2015 para el mes de enero/2016, tiene garantía por $975.87 para el período de 27/01/2015 al 27/02/2016.</t>
  </si>
  <si>
    <t>PRORROGA DE SUMINISTRO DE AGUA PURIFICADA ALPINA  P/C OFICINA REGIONAL, SANTA ANA, SAN MIGUEL Y SAN VICENTE; distribuidos de la siguiente manera:(12)BOTELLAS de 1/2 litro CLASICO,p/capacitaciones de Ofic.Central; (108)BOT.de 1/2 litro p/Consejo de Administracion; (24)Garrafas p/San Miguel;(12)Garrafas p/Sata Ana;(24)Garrafas p/San Vicente;(100) Garrafas Oficina Central. MES DE ENERO 2016</t>
  </si>
  <si>
    <t>Contrato suscrito por 11 meses por $3,468.85 año 2015. Prorroga de fecha 08/12/2015 para el mes de enero/2016, tiene garantía por $346.89 para el período de 02/02/2015 al 02/03/2016.</t>
  </si>
  <si>
    <t>(1)Seguro de Fidelidad Colectiva p/funcionarios y empleados  monto Maximo a asegurar $150,000,00 p/uno o Varios eventos, . (1)Poliza de Seguros de Automotores  por flotilla de 10 vehiculos por la cantidad de $85,000.00 placas 2720;9052;2311;6514;4262; 14831;16459;16479;4445;P-665992 . (1)Poliza de Seguro de Equipo Electronico , suma asegurada $230,387.00</t>
  </si>
  <si>
    <t>Contrato suscrito por 10 meses por $5,872.85 año 2015. Prorroga de fecha 09/12/2015 para el mes de enero y febrero/2016, tiene garantía por $880.93  Y $4.24 a finalizar el 13/02/2016 y el 05/04/2016</t>
  </si>
  <si>
    <t xml:space="preserve">POR ADQUISICION DE APARATO DE AIRE ACONDICIONADO Y MANO DE OBRA PARA SU INSTALACION, tipo mini split, marca confort , PARA  UACI.  </t>
  </si>
  <si>
    <t>Fuera de Contrato</t>
  </si>
  <si>
    <t xml:space="preserve">MANTENIMIENTO  PREVENTIVO Y CORRECTIVO S/ PARTES PARA AIRES ACONDICIONADOS,  1,SUMINISTRO DE EQUIPO DE AIRE ACONDICIONADO, MATERIALES Y MANO DE OBRA AUDITORIA INTERNA,OFICINA Central. </t>
  </si>
  <si>
    <t>DESMONTAJE Y MONTAJE DE APARATO DE AIRE ACONDICIONADO DE 24000 BTU EN RECURSOS HUMANOS</t>
  </si>
  <si>
    <t>CCCA.</t>
  </si>
  <si>
    <t>PARTICIPACION EN EL ENCUENTRO LATINOAMERICANO DE COMITES DE EDUCACION COOPERATIVA, PARTICIPANTES: MARTA HERRERA Y CAROLINA ORANTES SE LLEVARA A CABO EN HOTEL TERRAZA, 6 AL 9 DE JULIO/16,EVENTO DE CCC-CA</t>
  </si>
  <si>
    <t>SUSCRIPCION DE DIARIO COLATINO  CORRESPONDIENTE AL AÑO 2016.</t>
  </si>
  <si>
    <t>POR COMPRA DE LICENCIAS ANTIVIRUS, PARA EQUIPO INFORMATICO, INFORMATICA.</t>
  </si>
  <si>
    <t>ACCESORIO PARA FOTOCOPIADORA, KIT KM-137 , OFIC. STA. ANA</t>
  </si>
  <si>
    <t>ACCESORIO PARA FOTOCOPIADORAS, CILINDROS DK-150 PARA KM-2810, UBICADA EN UFI Y UACI.</t>
  </si>
  <si>
    <t>D�OFFICE, S.A. DE C.V.</t>
  </si>
  <si>
    <t>ADQUISICION DE VENTILADOR Y SILLAS SECRETARIALES, UNIDADES UFI Y REGIONAL DE SANTA ANA.</t>
  </si>
  <si>
    <t>ADQUISICION DE UN ARCHIVO METALICO, TIPO ARMARIO, PARA USO DE PRESIDENCIA EJECUTIVA.</t>
  </si>
  <si>
    <t xml:space="preserve">ADQUISICION DE (5) SILLAS SECRETARIALES, ASIGNADAS A UFI, REGIONAL DE SANTA ANA. </t>
  </si>
  <si>
    <t xml:space="preserve">RENOVACION DE UNA SUSCRIPCION ANUAL DE LA PRENSA GRAFICA, PERIODO 25/01/2015 AL 25/01/2016, P/ PRESIDENCIA  </t>
  </si>
  <si>
    <t>RENOVACION DE UNA SUSCRIPCION ANUAL DE LA PRENSA GRAFICA, PERIODO 13/02/2016 AL 12/02/2017, P/ vicepresidencia  .</t>
  </si>
  <si>
    <t>POR COMPRA DE DOS TELEFONOS PARA PLANTA TELEFONICA ALCATEL , VICE PRESIDENCIA.</t>
  </si>
  <si>
    <t>SUSCRIPCION DE DIARIO EL MUNDO,  CORRESPONDIENTE AL AÑO 2016.</t>
  </si>
  <si>
    <t>SUSCRIPCION DE DIARIO de hoy  CORRESPONDIENTE AL AÑO 2016.</t>
  </si>
  <si>
    <t xml:space="preserve">ADQUISICION PARA REPUESTOS DE IMPRESORA LASER HP 2055DN. EQUIPO INFORMATICO. </t>
  </si>
  <si>
    <t>ADQUISICION DE BATERIAS PARA UPS Y TRANFER ROLING DE IMPRESORA OFIC. SAN SALVADOR.</t>
  </si>
  <si>
    <t>ESTRUCTURAS METALICAS Y CONSTRUCCIONES, S. A. DE C. V.</t>
  </si>
  <si>
    <t>ADQUISICION DE 4 LLANTAS PARA MICROBUS N-4445. ASIGNADO. OFICINA CENTRAL.</t>
  </si>
  <si>
    <t>SUSCRIPCION DE DIARIO OFICIAL CORRESPONDIENTE AL AÑO 2016.</t>
  </si>
  <si>
    <t xml:space="preserve">SERVICIOS DE FUMIGACION CONTRA INSECTOS Y ROEDORES, TRATAMIENTO DE ACSORCION, COLOCACION DE CEBOS, OFICINAS CENTRAL Y REGIONALES. </t>
  </si>
  <si>
    <t>POR MANTENIMIENTO PREVENTIVO ,DEL V.P-665992. ASIGNADO A VICE-PRESIDENCIA</t>
  </si>
  <si>
    <t>POR MANTENIMIENTO  CORRECTIVO,DEL V.P-665992. ASIGNADO A VICE-PRESIDENCIA</t>
  </si>
  <si>
    <t>MANTENIMIENTO PREVENTIVO, DEL VEHICULO PARTICULAR, NO.665992 ASIGNADO A PRESIDENCIA.</t>
  </si>
  <si>
    <t>PANTALONES DE VESTIR ,TELA SINCATEX AZUL NEGRO No.42,MEDIDAS TOMADAS AL PERSONAL MASCULINO DE SERVICIOS GENERALES EN LAS INSTALACIONES DE INSAFOCOOP</t>
  </si>
  <si>
    <t>SERVICIO DE  AUDITORIA DE SEGUIMIENTO BAJO NORMA ISO 90001-2008 AÑO 2016,</t>
  </si>
  <si>
    <t>ADQUISICION DE MOBILIARIO DE OFICINA, UN ARCHIVADOR METALICO DE 4 GAVETAS CON MARCO METALICO.</t>
  </si>
  <si>
    <t xml:space="preserve">COMPRA DE SUMINISTRO DE CAFÉ , CREMORA Y AZUCAR PARA LA DIRECCION SUPERIOR. </t>
  </si>
  <si>
    <t>JOSE GERARDO PE�ATE RODRIGUEZ</t>
  </si>
  <si>
    <t xml:space="preserve">CAMISAS DE VESTIR MANGA CORTA SIN BORDADO, TELA OXFORD, COLOR CELESTE No.305, PARA PERSONAL MASCULINO DE SERVICIOS GENERALES. TALLAS No. 16 , 6 UNIDADES,No. 15, 18 UNIDADES, No. 14, 6 UNIDADES.DEPTO DE SERVICIOS GENERALES. </t>
  </si>
  <si>
    <t>CAMISAS COLOR CELESTE (#344)TELA LINO OXFORD CALIDAD IUSA 8555,MANGA CORTA CON 2 BORDADOS (LOGO INSAFOCOOP SOBRE BOLSA Y LOGO GOBIERNO EN MANGA IZQUIERDA) TALLAS S (1) M(11)L(14)XL(2)CAMISAS EN TELA LINO OXFORD CALIDAD IUSA 8555 MANGA LARGA ,SIN BORDADO,( 2 COLOR BLANCO (#000) Y 2 COLOR CELESTE (#344) TALLAS XL,CAMISAS EN TELA LINO OXFORD CALIDAD IUSA 8555(56 CAMISAS COLOR BLANCO(#000) Y 28 CAMISAS COLOR CELESTE (#344) MANGA CORTA SIN BORDADO,TALLAS EN COLOR BLANCO S(2) M(22) L(28) XL(4) TALLAS EN COLOR CELESTE S(1) M(11) L(14) XL(2)</t>
  </si>
  <si>
    <t>FQC-09543 WinPro 10 Upgrd OLP NL Gov. con 1 año de Garantia, para ser utilizados en Oficina Central y Regionales.</t>
  </si>
  <si>
    <t xml:space="preserve">MANTENIMIENTO Y BALANCEO DEL SISTEMA ELECTRICO DE OFICINA CENTRAL.  </t>
  </si>
  <si>
    <t>SUMINISTRO DE CHAPA Y REPARACION DE PUERTA PRINCIPAL Y BARANDAL DE PARQUO DE OFINA CENTRAL, SUMINISTRO E INSTALACION DE PUESTA DE VIDRIO Y PINTURA OFICINA CENTRAL. INSAFOCOOP.</t>
  </si>
  <si>
    <t>SUMINISTRO DE MATERIALES Y MANO DE OBRA PARA LA READECUACION DE OFICINA CENTRAL</t>
  </si>
  <si>
    <t>QUINTEROS CALLES, ABELINO ANTONIO</t>
  </si>
  <si>
    <t>SUMINISTRO DE LIMPIEZA EN OFICINA CENTRAL, EXTERNA. ESTRACCION DE EXCREMENTO DE AVES ( PALOMAS) RASPAR PAREDES Y LIMPIAR VENTANAL DEL EDIFICIO.</t>
  </si>
  <si>
    <t>RILAZ, S.A. DE C.V.</t>
  </si>
  <si>
    <t>EQUIPO FOTOCOPIADORA MARCA IMPRESOR LEMAR K CX410 de. IMPRESION , ESCANER,RESOLUCION OPTICA, VELOCIDAD DUPLEX, MULTIFUNCIONAL LASER COLOR. GARANTIA 12 MESES POR DESPERFECTOS DE FABRICA, ASIGNADO A VICE-PRESIDENCIA.</t>
  </si>
  <si>
    <t>ADQUISICION DE 2 TONER LEXMARK PARA FOTOCOPIADORA MULTIFUNCIONAL DEPRESIDENCIA.</t>
  </si>
  <si>
    <t>RODRIGUEZ COMPUTADORAS, S.A.DE C.V.</t>
  </si>
  <si>
    <t>ADQUISICION DE EQUIPO INFORMATICO, TALES COMO;  COMPUTADORAS DE ESCRITORIO UBICADAS EN SERVICIOS GENERALES, VICE- PRESIDENCIA Y UACI.</t>
  </si>
  <si>
    <t>Licenciamineto Offiece Std. 2310 Gov en Español para Oficina Central y Regionales de Sta Ana, Sn Vicente y Sn Miguel, Licenciamiento Cals para SQL Server 2014 OLP NL Gov en Español para ser utilizado para Oficina Central y Re4gionales de Sta Ana, San Vicente y Sn Miguel. ,Licenciamiento SQL Server 2014 OLP NL Gov en Español para ser utilizado para Oficina Central .</t>
  </si>
  <si>
    <t xml:space="preserve">SUMINISTRO DE CARGA PARA EXTINTOR CONTRA INCENDIO. </t>
  </si>
  <si>
    <t xml:space="preserve">RECARGA DE 7 EXTINTORES ASIGNADOS A OFICINA CENTRAL, SERVICIOS GENERALES, </t>
  </si>
  <si>
    <t>INCLUSION DE EQUIPO ELECTRONICO DE POLIZA NO.equel 176848, en contrato No.18, período 04/04/2016 al 01/01/2017 por el valor de $ 8,577.50</t>
  </si>
  <si>
    <t>Resolución MOD. No.1 de fecha 20/06/2016, suma asegurada $8,557.50 para poliza de equipo electronico a partir de 04/04/2016 al 01/01/2017, contrato No.18</t>
  </si>
  <si>
    <t>SISTEMAS DIGITALES, S. A. DE C. V.</t>
  </si>
  <si>
    <t>PROYECTOR MULTIMEDIA, MARCA EPSON POWER LITE S18+ PUERTO USB X USB 2.0, CONTROL REMOTO. GARANTIA DE 2 AÑOS, LAMPARA 500 HORAS DE USO.( INFORMATICA).,unidad back-ups, apc, 750 VA BE750G-LM, UN AÑO DE GARANTIA. , ( VICE- PRESIDENCIA, FOMENTO, FORMACION, ASISTENCIA TECNICA.,SERVICIOS GENERALES Y UACI),NOTEBOOK DELL INSPIRON 14-5459, PROCESADOR INTEL CORE IJ-6200U de 2.8 GHz, 4 GBYTES EN RAM, DISCO DURO DE 500 GBYTES, pantalla de 14 hd truel , WINDON. 10 de 64 bits en español maletin negro nylon. 1 AÑOS DE GARANTIA. ( VICE-PRESIDENCIA,REGIONAL SANTA ANA, TARJETA DE CREDITO ,FOMENTO Y ASISTENCIA TECNICA</t>
  </si>
  <si>
    <t>SUMINISTROS ABREGO, S.A. DE C.V.</t>
  </si>
  <si>
    <t>SERVICIO DE COMPRA DE ALUMINIO,  DE 7 PIES Y DOS BANDAS, ASIGNADA A REGIONAL DE SAN VICENTE</t>
  </si>
  <si>
    <t>ADQUISICION DE ACCESORIOS Y PARTES INFORMATICOS, TALES COMO: MOUSE, TECLADOS, DISCOS DUROS Y LECTOR,</t>
  </si>
  <si>
    <t>UNIFORMES GABRIELA, SOCIEDAD ANONIMA DE CAPITAL VARIABLE</t>
  </si>
  <si>
    <t xml:space="preserve">ADQUISION DE GABACHAS, AL PERSONAL DE SERVICIOS GENERALES, DEPTO. SERVICIOS GENERALES. </t>
  </si>
  <si>
    <t>ZALDA�A VALDES, SALVADOR ANTONIO</t>
  </si>
  <si>
    <t>Ordenam. de Bodega de Serv. Generales del primer nivel donde se encuentr. resguard. docum. de dif. deptos y ordenar todo el mat. de limp. que esta en la bodega de serv. gener. y trasladar, ordenar t/el equipo obsoleto que esta en la bodega de Activo Fijo p/ bodega de serv. gener. a efectuarse de 5 a 10 dias.</t>
  </si>
  <si>
    <t>3 mouse opticos con scroll puerto USB, 1 disco Sata de 1 tb de capacidad marca seagate, 1 lector de DVR ROM RW SATA, 2 memorias Ram de 4 Gb DDR3 MHZ, Para pc marca Kingston, 1 fuente de poder ATX 550 Watts</t>
  </si>
  <si>
    <t xml:space="preserve">3 teclados en español puerto USB, 8 baterias para UPS 12v, 7 amperios, 2 baterias para UPS 12v, 4 amperios </t>
  </si>
  <si>
    <t>Alquiler de 100 sillas plasticas blancas sin brazos para rendicion de cuentas, alquiler de faldones 2 blancos  y 1 azul , 10 manteles blancos , pago de transporte de estos accesorios para el evento de rendicion de cuentas</t>
  </si>
  <si>
    <t>15 lb SUMINISTRO DE CAFE MOLIDO,Marca Majada de Oro en bolsas de 1 libra, origen El Salvador, 1 caja SUMINISTRO DE TE DE MANZANILLA, presentacion en caja de 100 sobres, 1 caja SUMINISTRO DE CREMORA P/CAFE, presentacion de caja de 200 sobres, 2 paquetes SUMINISTRO DE AZUCAR BLANCA, presentacion en bolsa de 150 sobresitos para uso de Direccion Superior, mes de julio/16</t>
  </si>
  <si>
    <t>25 combos de 1 croassant de jamon con queso o pollo mas 1 soda lata y una quesadilla para Refrigerios a periodistas asistentes a la rendicion de cuentas el dia 26/07/2016</t>
  </si>
  <si>
    <t xml:space="preserve">150 flautas de pollo y 150 de jamon para asistentes a rendicion de cuentas el dia 26/07/2016 en la zona central </t>
  </si>
  <si>
    <t>servicio de agua purificada 120 botellas de 1/2 litro $ 0.25 c/u</t>
  </si>
  <si>
    <t>Memoria de labores que consta de 20 paginas internas  tiro y retiro a full color en couche brillante portada en foldcote C-12 con barniz UV al tiro de la portada engrapado y pegado en homelth</t>
  </si>
  <si>
    <t>Repuesto original Holder (02H70UNO)para fotocopiadora KM-2810 Ubicada en UFI</t>
  </si>
  <si>
    <t xml:space="preserve">Tres toner original Lexmark 1 80C8HCO color Cyan 1 80C8HMO colorMagenta 1 80C8HYO color Amarillo todos modelo CX410de, para ser utilizados en presidencia ejecutiva </t>
  </si>
  <si>
    <t xml:space="preserve">Suministro e Instalacion de accesorios de fontaneria( 1er. Nivel, 2do. Y 3er nivel-mano de obra y repuestos de fontaneria) , polarizado de puerta , lamparas en oficina central </t>
  </si>
  <si>
    <t>3 mouse optico con scroll puerto USB, E TECLADOS EN ESPAÑOL PUERTO USB, 1 LECTOR  DVR Ram Rw sata interno  para PC, 1 DISCO DATA DE 500gb DE capacidad, 1 memoria Ram de 2 GB, PARA pc core 2 duo, 1 memoria Ram de 2 GB DDR2 para lapto HP 6530B, 4 Memoria USB de 16 gb , 7 baterias para UPS 12 v , 7 amperios, 1 fuente de poder ATX 550w 20/24 PIN para pc</t>
  </si>
  <si>
    <t>15 libras de café molido tostado bolsa de una libra , 1 caja de te de manzanilla en presentacion de caja de 100 sobres , 1 caja de crema para café caja de 200 unidades , 2 paquetes de azucar en sobre</t>
  </si>
  <si>
    <t>Suministro de tableta electronica universal, suministro de capacitor, suministro de contractor, mano de obra por instalacion tableta</t>
  </si>
  <si>
    <t>Adquisicion de materiales para elaboracion de division en area de UFI e INFORMATICA</t>
  </si>
  <si>
    <t>Publicacion de convocatoria a asambleas Regionales para elegir nuevos representantes de Asociaciones Cooperativas de Insafocoop</t>
  </si>
  <si>
    <t>Publicacion para invitar al sector cooperativo a asambleas Regionales de eleccion de nuevos cuerpos directivos ante el consejo de Administracion de Insafocoop</t>
  </si>
  <si>
    <t>Adquisicion de mesas y sillas plegables que seran utilizadas en los programas Gobernando con la gente , Buen Vivir plan El Salvador seguro</t>
  </si>
  <si>
    <t>Suministro de aire acondicionado de 24,000 BTU para sala atención a cooperativistas en el 1er-nivel, ofic. San Salvador</t>
  </si>
  <si>
    <t>Suministro de aire acondicionado de 18,000 BTU para pasillo de presidencia tercer nivel, Oficina San Salvador</t>
  </si>
  <si>
    <t>Suministro de separadores para cartapacio con pestaña de carton 5 posiciones , 3 agujeros  paquete de 25 unidades en colores vivos</t>
  </si>
  <si>
    <t>Adquisicion de productos alimenticios para ser distribuidos en asamblea Regional San Salvador.</t>
  </si>
  <si>
    <t>Suministro de 28 Basurero con Vaiven de 20 Lts para depositar plastico y papel</t>
  </si>
  <si>
    <t>Suministro de cartuchos de toner Laserjet HP CE 255A</t>
  </si>
  <si>
    <t>Adquisicion de 1  Canopy de 4X4  Con logo Institucional para ser utilizados en gubernamental gestion y gabinete departamental</t>
  </si>
  <si>
    <t>Remodelacion(materiales y mano de obra) de bodega  General en primer nivel oficina central ( puesta de canales, divisiones de table yeso para otra bodega-para prod. De limpieza, sistema electrico, piso, techado, puerta, etc)</t>
  </si>
  <si>
    <t>Suministro de materiales para elaboracion de mueble UACI</t>
  </si>
  <si>
    <t>Remodelacion de oficina para atencion al cliente ubicado en primera planta area de atencion al cliente(mano de obra, materiles: piso, techado, cielo falso, pintura, sistema electrico, etc)</t>
  </si>
  <si>
    <t>polarizacion de tomas electricos e instalacion de lamparas en el area de secretarias de Presidencia</t>
  </si>
  <si>
    <t>Adquisicion de repuestos para fotocopiadora kyocera 2810</t>
  </si>
  <si>
    <t>Mano de obra  y materiales para tapizado de : 6 sillas para recepción y 3 sillones ofic.Presidencia.</t>
  </si>
  <si>
    <t>Adquisicion de rodillo para bandeja 1 y 2 impresor laser HP 2055dn"</t>
  </si>
  <si>
    <t>curso de actualizacion de la norma ISO -9001-2015 Sistema de gestion de calidad ,  participacion de 31 empleados</t>
  </si>
  <si>
    <t xml:space="preserve">Suministro de combustible, por medio de e-cupones ( diesel y gasolina regular) . Por medio de tarjetas electronicas, para ser </t>
  </si>
  <si>
    <t>MARIA SUSANA MEJIA DE CANALES</t>
  </si>
  <si>
    <t>PANADERIA EL ROSARIO, S.A. DE C.V.</t>
  </si>
  <si>
    <t>TOM ALBERTO HERNANDEZ CHAVEZ</t>
  </si>
  <si>
    <t>MARTELL, SOCIEDAD ANONIMA DE CAPITAL VARIABLE</t>
  </si>
  <si>
    <t>R Z, S. A. DE C.V.</t>
  </si>
  <si>
    <t>CORPORACION EL TRIUNFO, S.A. DE C.V.</t>
  </si>
  <si>
    <t>MULTISISTEMAS E INVERSIONES, S.A DE C.V</t>
  </si>
  <si>
    <t>VERSATEC, S.A. DE C.V.</t>
  </si>
  <si>
    <t>(Contrato N°1) 53 lineas por $7.65 = $405.40x12 meses= $4,865.40 + 3 lineas por $26.94= $80.82x12 meses $869.84, haciendo un total de $5,835.24, el exceso de dicho monto sera cubierto  por el mismo funcionario o empleado con cargo a sus recursos.</t>
  </si>
  <si>
    <t>(Contrato N°3) No hubo contratación para los meses de febrero y marzo( según acuerdo No.12/16 de fecha 15/01/2016</t>
  </si>
  <si>
    <t>Contrato N°2</t>
  </si>
  <si>
    <t>Contrato N°4</t>
  </si>
  <si>
    <t>(Contrato N°8) Garantia de anticipo por $3,613.56 por una vigencia 30/06/2016 al 30/09/2016</t>
  </si>
  <si>
    <t>fuera de contrato</t>
  </si>
  <si>
    <t>chavezimpresoresc@hotmail.es</t>
  </si>
  <si>
    <t>31 calle oriente  N° 434 Col La Rabida</t>
  </si>
  <si>
    <t xml:space="preserve">PANADERIA EL ROSARIO, S.A DE C.V </t>
  </si>
  <si>
    <t>mercadeo@elrosario.com.sv</t>
  </si>
  <si>
    <t>15 CALLE PONIENTE Y 5° AVENIDA NORTE  # 210 CENTRO DE GOBIERNO</t>
  </si>
  <si>
    <t>BUSINESS CENTER, S.A DE C.V</t>
  </si>
  <si>
    <t>erick.sibrian@businesscenter.com.sv</t>
  </si>
  <si>
    <t>Col Bello San Juan Km 3 Calle a los planes de Renderos N° 999</t>
  </si>
  <si>
    <t>mdcanales.susana@gmail.com</t>
  </si>
  <si>
    <t>8° CALLE PONIENTE Y PASAJE FAJARDO LOCAL N° 3-4 CONTIGUO A EX CINE PARIS</t>
  </si>
  <si>
    <t>ESERMAN</t>
  </si>
  <si>
    <t>breli-anaya@yahoo.es</t>
  </si>
  <si>
    <t>COLONIA BELLAVISTA N° H LOCAL 10 9a CALLE PTE.Y 15 AV NTE EDF.MINIST DE GOB.</t>
  </si>
  <si>
    <t>SOYAPANGO</t>
  </si>
  <si>
    <t xml:space="preserve">CENTRO FERRETERO, S.A DE C.V </t>
  </si>
  <si>
    <t>eduviges.deromero@gmail.com</t>
  </si>
  <si>
    <t>BOULEVARD CORONEL ARTURO CASTELLANOS N° 2743 BIS</t>
  </si>
  <si>
    <t>RZ, S.A DE C.V</t>
  </si>
  <si>
    <t>lapapelera@integra.com.sv</t>
  </si>
  <si>
    <t>49  AVENIDA SUR Y 24 CALLE PONIENTE N° 2614 COLONIA SAN MATEO</t>
  </si>
  <si>
    <t>CORPORACION EL TRIUNFO, S.A DE C.V</t>
  </si>
  <si>
    <t>arg.jrmartinez@aserraderoeltriunfo.com</t>
  </si>
  <si>
    <t>BOULEVARD VENEZUELA  # 3068</t>
  </si>
  <si>
    <t>info@multisistemas.com.sv</t>
  </si>
  <si>
    <t>POLIGONO 12  RESIDENCIAL PINARES DE SUIZA   #  35</t>
  </si>
  <si>
    <t>VERSATEC, S.A DE C.V</t>
  </si>
  <si>
    <t>fabrego@versatec.biz</t>
  </si>
  <si>
    <t xml:space="preserve">COLONIA CAMPESTRE , JUAN RAMON MOLINA # 129 </t>
  </si>
  <si>
    <t>Mantenimiento correctivo P-665992(fuera de contrato)</t>
  </si>
  <si>
    <t>(contrato N° 9 ) Ampliación de contrato por $ 1,900.00 con fecha 14/07/2016, garantia por $285 vigencia 14/07/2016 al 28/02/2017</t>
  </si>
  <si>
    <t>ventas1@indumetsa.info</t>
  </si>
  <si>
    <t>hermelidadelcarmenvaldivieso@hotmail.com</t>
  </si>
  <si>
    <t>MULTISISTEMAS E INVERSIONES ,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</si>
</sst>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_);[Red]\(&quot;$&quot;#,##0.00\)"/>
    <numFmt numFmtId="44" formatCode="_(&quot;$&quot;* #,##0.00_);_(&quot;$&quot;* \(#,##0.00\);_(&quot;$&quot;* &quot;-&quot;??_);_(@_)"/>
    <numFmt numFmtId="164" formatCode="&quot;$&quot;#,##0.00;[Red]\-&quot;$&quot;#,##0.00"/>
    <numFmt numFmtId="165" formatCode="_-&quot;$&quot;* #,##0.00_-;\-&quot;$&quot;* #,##0.00_-;_-&quot;$&quot;* &quot;-&quot;??_-;_-@_-"/>
    <numFmt numFmtId="166" formatCode="_([$€-2]* #,##0.00_);_([$€-2]* \(#,##0.00\);_([$€-2]* &quot;-&quot;??_)"/>
    <numFmt numFmtId="167" formatCode="&quot;$&quot;#,##0.00"/>
    <numFmt numFmtId="168" formatCode="[$$-440A]#,##0.00"/>
    <numFmt numFmtId="169" formatCode="[$$-440A]#,##0.00;[Red][$$-440A]#,##0.00"/>
  </numFmts>
  <fonts count="54" x14ac:knownFonts="1">
    <font>
      <sz val="11"/>
      <color theme="1"/>
      <name val="Calibri"/>
      <family val="2"/>
      <scheme val="minor"/>
    </font>
    <font>
      <u/>
      <sz val="11"/>
      <color theme="10"/>
      <name val="Calibri"/>
      <family val="2"/>
    </font>
    <font>
      <sz val="11"/>
      <color theme="1"/>
      <name val="Calibri"/>
      <family val="2"/>
      <scheme val="minor"/>
    </font>
    <font>
      <sz val="10"/>
      <name val="Arial"/>
      <family val="2"/>
    </font>
    <font>
      <sz val="11"/>
      <color indexed="8"/>
      <name val="Calibri"/>
      <family val="2"/>
    </font>
    <font>
      <sz val="12"/>
      <color theme="1"/>
      <name val="Calibri"/>
      <family val="2"/>
      <scheme val="minor"/>
    </font>
    <font>
      <sz val="9"/>
      <color theme="1"/>
      <name val="Calibri"/>
      <family val="2"/>
      <scheme val="minor"/>
    </font>
    <font>
      <sz val="11"/>
      <color theme="1"/>
      <name val="Tahoma"/>
      <family val="2"/>
    </font>
    <font>
      <sz val="10"/>
      <color theme="1"/>
      <name val="Tahoma"/>
      <family val="2"/>
    </font>
    <font>
      <sz val="9"/>
      <color indexed="8"/>
      <name val="Tahoma"/>
      <family val="2"/>
    </font>
    <font>
      <b/>
      <sz val="22"/>
      <color indexed="8"/>
      <name val="Tahoma"/>
      <family val="2"/>
    </font>
    <font>
      <b/>
      <sz val="10"/>
      <color indexed="8"/>
      <name val="Tahoma"/>
      <family val="2"/>
    </font>
    <font>
      <b/>
      <sz val="20"/>
      <color theme="1"/>
      <name val="Tahoma"/>
      <family val="2"/>
    </font>
    <font>
      <b/>
      <sz val="14"/>
      <color theme="1"/>
      <name val="Tahoma"/>
      <family val="2"/>
    </font>
    <font>
      <b/>
      <sz val="10"/>
      <color rgb="FF004080"/>
      <name val="Tahoma"/>
      <family val="2"/>
    </font>
    <font>
      <sz val="12"/>
      <color theme="1"/>
      <name val="Tahoma"/>
      <family val="2"/>
    </font>
    <font>
      <sz val="9"/>
      <color theme="1"/>
      <name val="Tahoma"/>
      <family val="2"/>
    </font>
    <font>
      <u/>
      <sz val="10"/>
      <color theme="1"/>
      <name val="Tahoma"/>
      <family val="2"/>
    </font>
    <font>
      <sz val="12"/>
      <name val="Tahoma"/>
      <family val="2"/>
    </font>
    <font>
      <b/>
      <sz val="10"/>
      <color rgb="FF004080"/>
      <name val="Verdana"/>
      <family val="2"/>
    </font>
    <font>
      <sz val="10"/>
      <color theme="1"/>
      <name val="Verdana"/>
      <family val="2"/>
    </font>
    <font>
      <b/>
      <sz val="10"/>
      <color theme="1"/>
      <name val="Verdana"/>
      <family val="2"/>
    </font>
    <font>
      <sz val="10"/>
      <color rgb="FFFF0000"/>
      <name val="Tahoma"/>
      <family val="2"/>
    </font>
    <font>
      <sz val="10"/>
      <color theme="0"/>
      <name val="Verdana"/>
      <family val="2"/>
    </font>
    <font>
      <sz val="11"/>
      <color theme="0"/>
      <name val="Tahoma"/>
      <family val="2"/>
    </font>
    <font>
      <sz val="10"/>
      <color theme="0"/>
      <name val="Tahoma"/>
      <family val="2"/>
    </font>
    <font>
      <sz val="10"/>
      <name val="Verdana"/>
      <family val="2"/>
    </font>
    <font>
      <sz val="11"/>
      <color theme="3"/>
      <name val="Tahoma"/>
      <family val="2"/>
    </font>
    <font>
      <sz val="10"/>
      <color rgb="FF000000"/>
      <name val="Arial"/>
      <family val="2"/>
    </font>
    <font>
      <sz val="11"/>
      <name val="Tahoma"/>
      <family val="2"/>
    </font>
    <font>
      <b/>
      <sz val="10"/>
      <name val="Arial"/>
      <family val="2"/>
    </font>
    <font>
      <b/>
      <sz val="11"/>
      <color theme="1"/>
      <name val="Calibri"/>
      <family val="2"/>
      <scheme val="minor"/>
    </font>
    <font>
      <b/>
      <sz val="10"/>
      <name val="Arial Narrow"/>
      <family val="2"/>
    </font>
    <font>
      <sz val="10"/>
      <name val="Arial Narrow"/>
      <family val="2"/>
    </font>
    <font>
      <b/>
      <sz val="8"/>
      <name val="Arial Narrow"/>
      <family val="2"/>
    </font>
    <font>
      <sz val="6"/>
      <name val="Arial"/>
      <family val="2"/>
    </font>
    <font>
      <sz val="14"/>
      <name val="Arial"/>
      <family val="2"/>
    </font>
    <font>
      <b/>
      <sz val="7.5"/>
      <color rgb="FF000000"/>
      <name val="Arial"/>
      <family val="2"/>
    </font>
    <font>
      <b/>
      <sz val="10"/>
      <color rgb="FF000000"/>
      <name val="Arial"/>
      <family val="2"/>
    </font>
    <font>
      <i/>
      <sz val="7.5"/>
      <color rgb="FF400080"/>
      <name val="Times New Roman"/>
      <family val="1"/>
    </font>
    <font>
      <sz val="10"/>
      <color theme="1"/>
      <name val="Calibri"/>
      <family val="2"/>
      <scheme val="minor"/>
    </font>
    <font>
      <b/>
      <sz val="16"/>
      <color theme="1"/>
      <name val="Calibri"/>
      <family val="2"/>
      <scheme val="minor"/>
    </font>
    <font>
      <sz val="12"/>
      <color theme="1"/>
      <name val="Perpetua"/>
      <family val="1"/>
    </font>
    <font>
      <sz val="12"/>
      <name val="Perpetua"/>
      <family val="1"/>
    </font>
    <font>
      <b/>
      <sz val="12"/>
      <color theme="1"/>
      <name val="Perpetua"/>
      <family val="1"/>
    </font>
    <font>
      <u/>
      <sz val="12"/>
      <color theme="10"/>
      <name val="Perpetua"/>
      <family val="1"/>
    </font>
    <font>
      <sz val="12"/>
      <color rgb="FF000000"/>
      <name val="Perpetua"/>
      <family val="1"/>
    </font>
    <font>
      <b/>
      <sz val="12"/>
      <name val="Perpetua"/>
      <family val="1"/>
    </font>
    <font>
      <sz val="8"/>
      <name val="Arial"/>
      <family val="2"/>
    </font>
    <font>
      <sz val="8"/>
      <color theme="1"/>
      <name val="Arial"/>
      <family val="2"/>
    </font>
    <font>
      <b/>
      <sz val="8"/>
      <name val="Arial"/>
      <family val="2"/>
    </font>
    <font>
      <u/>
      <sz val="8"/>
      <color theme="10"/>
      <name val="Arial"/>
      <family val="2"/>
    </font>
    <font>
      <u/>
      <sz val="8"/>
      <color theme="3" tint="-0.249977111117893"/>
      <name val="Arial"/>
      <family val="2"/>
    </font>
    <font>
      <b/>
      <sz val="8"/>
      <color theme="1"/>
      <name val="Arial"/>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indexed="22"/>
        <bgColor indexed="64"/>
      </patternFill>
    </fill>
    <fill>
      <patternFill patternType="solid">
        <fgColor rgb="FFFFFFFF"/>
        <bgColor indexed="64"/>
      </patternFill>
    </fill>
    <fill>
      <patternFill patternType="solid">
        <fgColor theme="0" tint="-0.24997711111789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4080"/>
      </left>
      <right style="thin">
        <color rgb="FF004080"/>
      </right>
      <top style="thin">
        <color rgb="FF004080"/>
      </top>
      <bottom style="thin">
        <color rgb="FF004080"/>
      </bottom>
      <diagonal/>
    </border>
    <border>
      <left style="thin">
        <color rgb="FF004080"/>
      </left>
      <right/>
      <top style="thin">
        <color rgb="FF004080"/>
      </top>
      <bottom style="thin">
        <color rgb="FF00408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thin">
        <color auto="1"/>
      </bottom>
      <diagonal/>
    </border>
    <border>
      <left style="thin">
        <color rgb="FF004080"/>
      </left>
      <right style="thin">
        <color rgb="FF004080"/>
      </right>
      <top style="thin">
        <color rgb="FF004080"/>
      </top>
      <bottom/>
      <diagonal/>
    </border>
    <border>
      <left style="thin">
        <color rgb="FF004080"/>
      </left>
      <right/>
      <top style="thin">
        <color rgb="FF004080"/>
      </top>
      <bottom/>
      <diagonal/>
    </border>
    <border>
      <left style="thin">
        <color rgb="FF004080"/>
      </left>
      <right style="thin">
        <color rgb="FF004080"/>
      </right>
      <top/>
      <bottom style="thin">
        <color rgb="FF004080"/>
      </bottom>
      <diagonal/>
    </border>
    <border>
      <left style="thin">
        <color rgb="FF004080"/>
      </left>
      <right/>
      <top/>
      <bottom style="thin">
        <color rgb="FF004080"/>
      </bottom>
      <diagonal/>
    </border>
    <border>
      <left style="thin">
        <color rgb="FF004080"/>
      </left>
      <right/>
      <top/>
      <bottom/>
      <diagonal/>
    </border>
    <border>
      <left/>
      <right style="thin">
        <color auto="1"/>
      </right>
      <top style="thin">
        <color auto="1"/>
      </top>
      <bottom style="thin">
        <color auto="1"/>
      </bottom>
      <diagonal/>
    </border>
    <border>
      <left/>
      <right/>
      <top/>
      <bottom style="thin">
        <color indexed="64"/>
      </bottom>
      <diagonal/>
    </border>
    <border>
      <left/>
      <right style="thin">
        <color rgb="FF004080"/>
      </right>
      <top style="thin">
        <color rgb="FF004080"/>
      </top>
      <bottom style="thin">
        <color rgb="FF004080"/>
      </bottom>
      <diagonal/>
    </border>
    <border>
      <left/>
      <right style="thin">
        <color auto="1"/>
      </right>
      <top/>
      <bottom style="thin">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rgb="FF004080"/>
      </left>
      <right style="thick">
        <color rgb="FF004080"/>
      </right>
      <top style="thick">
        <color rgb="FF004080"/>
      </top>
      <bottom style="thick">
        <color rgb="FF004080"/>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theme="1"/>
      </right>
      <top style="thin">
        <color auto="1"/>
      </top>
      <bottom style="thin">
        <color auto="1"/>
      </bottom>
      <diagonal/>
    </border>
    <border>
      <left style="thin">
        <color rgb="FF004080"/>
      </left>
      <right style="thin">
        <color theme="1"/>
      </right>
      <top style="thin">
        <color auto="1"/>
      </top>
      <bottom style="thin">
        <color indexed="64"/>
      </bottom>
      <diagonal/>
    </border>
    <border>
      <left style="thin">
        <color rgb="FF004080"/>
      </left>
      <right style="thin">
        <color theme="1"/>
      </right>
      <top style="thin">
        <color theme="1"/>
      </top>
      <bottom style="thin">
        <color theme="1"/>
      </bottom>
      <diagonal/>
    </border>
    <border>
      <left style="thin">
        <color rgb="FF004080"/>
      </left>
      <right style="thin">
        <color theme="1"/>
      </right>
      <top style="thin">
        <color rgb="FF004080"/>
      </top>
      <bottom style="thin">
        <color rgb="FF004080"/>
      </bottom>
      <diagonal/>
    </border>
    <border>
      <left style="thin">
        <color auto="1"/>
      </left>
      <right style="thin">
        <color auto="1"/>
      </right>
      <top style="thin">
        <color auto="1"/>
      </top>
      <bottom style="thin">
        <color theme="1"/>
      </bottom>
      <diagonal/>
    </border>
  </borders>
  <cellStyleXfs count="7">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xf numFmtId="0" fontId="3" fillId="0" borderId="0"/>
    <xf numFmtId="0" fontId="3" fillId="0" borderId="0"/>
    <xf numFmtId="166" fontId="4" fillId="0" borderId="0" applyFont="0" applyFill="0" applyBorder="0" applyAlignment="0" applyProtection="0"/>
    <xf numFmtId="165" fontId="2" fillId="0" borderId="0" applyFont="0" applyFill="0" applyBorder="0" applyAlignment="0" applyProtection="0"/>
  </cellStyleXfs>
  <cellXfs count="506">
    <xf numFmtId="0" fontId="0" fillId="0" borderId="0" xfId="0"/>
    <xf numFmtId="0" fontId="0" fillId="0" borderId="0" xfId="0"/>
    <xf numFmtId="1" fontId="0" fillId="0" borderId="0" xfId="0" applyNumberFormat="1"/>
    <xf numFmtId="0" fontId="5" fillId="3" borderId="6" xfId="0" applyFont="1" applyFill="1" applyBorder="1"/>
    <xf numFmtId="0" fontId="6" fillId="3" borderId="5" xfId="0" applyFont="1" applyFill="1" applyBorder="1" applyAlignment="1">
      <alignment horizontal="right"/>
    </xf>
    <xf numFmtId="0" fontId="5" fillId="3" borderId="7" xfId="0" applyFont="1" applyFill="1" applyBorder="1" applyAlignment="1"/>
    <xf numFmtId="0" fontId="7" fillId="0" borderId="0" xfId="0" applyFont="1"/>
    <xf numFmtId="1" fontId="7" fillId="0" borderId="0" xfId="0" applyNumberFormat="1" applyFont="1"/>
    <xf numFmtId="0" fontId="7" fillId="0" borderId="0" xfId="0" applyFont="1" applyAlignment="1">
      <alignment wrapText="1"/>
    </xf>
    <xf numFmtId="0" fontId="7" fillId="0" borderId="0" xfId="0" applyFont="1" applyAlignment="1">
      <alignment vertical="top"/>
    </xf>
    <xf numFmtId="0" fontId="8" fillId="0" borderId="0" xfId="0" applyFont="1" applyAlignment="1">
      <alignment horizontal="left" vertical="top" wrapText="1"/>
    </xf>
    <xf numFmtId="0" fontId="9" fillId="0" borderId="0" xfId="0" applyFont="1"/>
    <xf numFmtId="167" fontId="9" fillId="0" borderId="0" xfId="0" applyNumberFormat="1" applyFont="1"/>
    <xf numFmtId="167" fontId="7" fillId="0" borderId="0" xfId="0" applyNumberFormat="1" applyFont="1"/>
    <xf numFmtId="0" fontId="7" fillId="0" borderId="0" xfId="0" applyFont="1" applyBorder="1"/>
    <xf numFmtId="1" fontId="7" fillId="0" borderId="0" xfId="0" applyNumberFormat="1" applyFont="1" applyBorder="1"/>
    <xf numFmtId="167" fontId="7" fillId="0" borderId="0" xfId="0" applyNumberFormat="1" applyFont="1" applyBorder="1"/>
    <xf numFmtId="17" fontId="12" fillId="0" borderId="0" xfId="0" applyNumberFormat="1" applyFont="1" applyAlignment="1">
      <alignment wrapText="1"/>
    </xf>
    <xf numFmtId="0" fontId="7" fillId="0" borderId="0" xfId="0" applyFont="1" applyBorder="1" applyAlignment="1">
      <alignment vertical="top"/>
    </xf>
    <xf numFmtId="0" fontId="14" fillId="0" borderId="0" xfId="0" applyFont="1" applyBorder="1" applyAlignment="1">
      <alignment horizontal="left" vertical="top" wrapText="1"/>
    </xf>
    <xf numFmtId="0" fontId="15" fillId="3" borderId="0" xfId="0" applyFont="1" applyFill="1" applyBorder="1"/>
    <xf numFmtId="1" fontId="15" fillId="3" borderId="0" xfId="0" applyNumberFormat="1" applyFont="1" applyFill="1" applyBorder="1"/>
    <xf numFmtId="0" fontId="15" fillId="3" borderId="0" xfId="0" applyFont="1" applyFill="1" applyBorder="1" applyAlignment="1">
      <alignment vertical="top"/>
    </xf>
    <xf numFmtId="0" fontId="8" fillId="0" borderId="0" xfId="0" applyFont="1" applyBorder="1" applyAlignment="1">
      <alignment horizontal="left" vertical="top" wrapText="1"/>
    </xf>
    <xf numFmtId="0" fontId="16" fillId="4" borderId="2" xfId="0" applyFont="1" applyFill="1" applyBorder="1" applyAlignment="1">
      <alignment wrapText="1"/>
    </xf>
    <xf numFmtId="0" fontId="7" fillId="4" borderId="2" xfId="0" applyFont="1" applyFill="1" applyBorder="1" applyAlignment="1">
      <alignment wrapText="1"/>
    </xf>
    <xf numFmtId="1" fontId="7" fillId="4" borderId="2" xfId="0" applyNumberFormat="1" applyFont="1" applyFill="1" applyBorder="1" applyAlignment="1">
      <alignment wrapText="1"/>
    </xf>
    <xf numFmtId="0" fontId="7" fillId="4" borderId="2" xfId="0" applyFont="1" applyFill="1" applyBorder="1" applyAlignment="1">
      <alignment vertical="top" wrapText="1"/>
    </xf>
    <xf numFmtId="0" fontId="8" fillId="4" borderId="2" xfId="0" applyFont="1" applyFill="1" applyBorder="1" applyAlignment="1">
      <alignment horizontal="left" vertical="top" wrapText="1"/>
    </xf>
    <xf numFmtId="167" fontId="7" fillId="4" borderId="2" xfId="0" applyNumberFormat="1" applyFont="1" applyFill="1" applyBorder="1" applyAlignment="1">
      <alignment wrapText="1"/>
    </xf>
    <xf numFmtId="0" fontId="7" fillId="4" borderId="1" xfId="0" applyFont="1" applyFill="1" applyBorder="1" applyAlignment="1">
      <alignment horizontal="center" wrapText="1"/>
    </xf>
    <xf numFmtId="0" fontId="16" fillId="0" borderId="0" xfId="0" applyFont="1" applyFill="1" applyBorder="1" applyAlignment="1">
      <alignment wrapText="1"/>
    </xf>
    <xf numFmtId="0" fontId="7" fillId="0" borderId="0" xfId="0" applyFont="1" applyFill="1" applyBorder="1" applyAlignment="1">
      <alignment wrapText="1"/>
    </xf>
    <xf numFmtId="1" fontId="7" fillId="0" borderId="0" xfId="0" applyNumberFormat="1" applyFont="1" applyFill="1" applyBorder="1" applyAlignment="1">
      <alignment wrapText="1"/>
    </xf>
    <xf numFmtId="0" fontId="7" fillId="0" borderId="0" xfId="0" applyFont="1" applyFill="1" applyBorder="1" applyAlignment="1">
      <alignment vertical="top" wrapText="1"/>
    </xf>
    <xf numFmtId="0" fontId="8" fillId="0" borderId="0" xfId="0" applyFont="1" applyFill="1" applyBorder="1" applyAlignment="1">
      <alignment horizontal="left" vertical="top" wrapText="1"/>
    </xf>
    <xf numFmtId="167" fontId="7" fillId="0" borderId="0" xfId="0" applyNumberFormat="1" applyFont="1" applyFill="1" applyBorder="1" applyAlignment="1">
      <alignment wrapText="1"/>
    </xf>
    <xf numFmtId="0" fontId="7" fillId="0" borderId="0" xfId="0" applyFont="1" applyFill="1" applyBorder="1"/>
    <xf numFmtId="14" fontId="7" fillId="0" borderId="1" xfId="0" applyNumberFormat="1" applyFont="1" applyFill="1" applyBorder="1" applyAlignment="1">
      <alignment horizontal="right" wrapText="1"/>
    </xf>
    <xf numFmtId="1" fontId="7" fillId="0" borderId="1" xfId="0" applyNumberFormat="1" applyFont="1" applyBorder="1"/>
    <xf numFmtId="0" fontId="8" fillId="0" borderId="1" xfId="0" applyFont="1" applyBorder="1" applyAlignment="1">
      <alignment wrapText="1"/>
    </xf>
    <xf numFmtId="0" fontId="7" fillId="0" borderId="1" xfId="0" applyFont="1" applyFill="1" applyBorder="1" applyAlignment="1">
      <alignment wrapText="1"/>
    </xf>
    <xf numFmtId="0" fontId="8" fillId="0" borderId="1" xfId="0" applyFont="1" applyFill="1" applyBorder="1" applyAlignment="1">
      <alignment horizontal="left" vertical="top" wrapText="1"/>
    </xf>
    <xf numFmtId="14" fontId="7" fillId="3" borderId="1" xfId="0" applyNumberFormat="1" applyFont="1" applyFill="1" applyBorder="1" applyAlignment="1">
      <alignment horizontal="right" wrapText="1"/>
    </xf>
    <xf numFmtId="14" fontId="8" fillId="0" borderId="1" xfId="0" applyNumberFormat="1" applyFont="1" applyFill="1" applyBorder="1" applyAlignment="1">
      <alignment wrapText="1"/>
    </xf>
    <xf numFmtId="0" fontId="8" fillId="0" borderId="1" xfId="0" applyFont="1" applyFill="1" applyBorder="1" applyAlignment="1">
      <alignment wrapText="1"/>
    </xf>
    <xf numFmtId="8" fontId="8" fillId="0" borderId="1" xfId="0" applyNumberFormat="1" applyFont="1" applyFill="1" applyBorder="1" applyAlignment="1">
      <alignment horizontal="left" wrapText="1"/>
    </xf>
    <xf numFmtId="0" fontId="7" fillId="0" borderId="1" xfId="0" applyFont="1" applyBorder="1" applyAlignment="1">
      <alignment wrapText="1"/>
    </xf>
    <xf numFmtId="0" fontId="8" fillId="0" borderId="1" xfId="0" applyFont="1" applyFill="1" applyBorder="1"/>
    <xf numFmtId="0" fontId="8" fillId="2" borderId="1" xfId="0" applyFont="1" applyFill="1" applyBorder="1" applyAlignment="1">
      <alignment horizontal="left" vertical="top" wrapText="1"/>
    </xf>
    <xf numFmtId="0" fontId="7" fillId="2" borderId="1" xfId="0" applyFont="1" applyFill="1" applyBorder="1"/>
    <xf numFmtId="0" fontId="7" fillId="0" borderId="1" xfId="0" applyFont="1" applyBorder="1"/>
    <xf numFmtId="0" fontId="7" fillId="2" borderId="1" xfId="0" applyFont="1" applyFill="1" applyBorder="1" applyAlignment="1">
      <alignment vertical="top"/>
    </xf>
    <xf numFmtId="167" fontId="7" fillId="2" borderId="1" xfId="0" applyNumberFormat="1" applyFont="1" applyFill="1" applyBorder="1"/>
    <xf numFmtId="0" fontId="7" fillId="0" borderId="1" xfId="0" applyFont="1" applyBorder="1" applyAlignment="1">
      <alignment vertical="top"/>
    </xf>
    <xf numFmtId="0" fontId="8" fillId="0" borderId="1" xfId="0" applyFont="1" applyBorder="1" applyAlignment="1">
      <alignment horizontal="left" vertical="top" wrapText="1"/>
    </xf>
    <xf numFmtId="167" fontId="7" fillId="0" borderId="1" xfId="0" applyNumberFormat="1" applyFont="1" applyBorder="1"/>
    <xf numFmtId="14" fontId="8" fillId="0" borderId="1" xfId="0" applyNumberFormat="1" applyFont="1" applyBorder="1"/>
    <xf numFmtId="0" fontId="8" fillId="0" borderId="1" xfId="0" applyFont="1" applyBorder="1"/>
    <xf numFmtId="14" fontId="8" fillId="0" borderId="1" xfId="0" applyNumberFormat="1" applyFont="1" applyBorder="1" applyAlignment="1">
      <alignment wrapText="1"/>
    </xf>
    <xf numFmtId="0" fontId="15" fillId="4" borderId="1" xfId="0" applyFont="1" applyFill="1" applyBorder="1" applyAlignment="1">
      <alignment horizontal="center" wrapText="1"/>
    </xf>
    <xf numFmtId="1" fontId="15" fillId="4" borderId="1" xfId="0" applyNumberFormat="1" applyFont="1" applyFill="1" applyBorder="1" applyAlignment="1">
      <alignment horizontal="center" wrapText="1"/>
    </xf>
    <xf numFmtId="0" fontId="15" fillId="4" borderId="1" xfId="0" applyFont="1" applyFill="1" applyBorder="1" applyAlignment="1">
      <alignment wrapText="1"/>
    </xf>
    <xf numFmtId="0" fontId="15" fillId="0" borderId="0" xfId="0" applyFont="1"/>
    <xf numFmtId="1" fontId="15" fillId="0" borderId="0" xfId="0" applyNumberFormat="1" applyFont="1"/>
    <xf numFmtId="0" fontId="15" fillId="0" borderId="0" xfId="0" applyFont="1" applyAlignment="1"/>
    <xf numFmtId="0" fontId="15" fillId="0" borderId="0" xfId="0" applyFont="1" applyAlignment="1">
      <alignment wrapText="1"/>
    </xf>
    <xf numFmtId="0" fontId="15" fillId="2" borderId="1" xfId="0" applyFont="1" applyFill="1" applyBorder="1"/>
    <xf numFmtId="0" fontId="15" fillId="2" borderId="1" xfId="0" applyFont="1" applyFill="1" applyBorder="1" applyAlignment="1"/>
    <xf numFmtId="0" fontId="15" fillId="2" borderId="1" xfId="0" applyFont="1" applyFill="1" applyBorder="1" applyAlignment="1">
      <alignment wrapText="1"/>
    </xf>
    <xf numFmtId="0" fontId="15" fillId="0" borderId="1" xfId="0" applyFont="1" applyBorder="1"/>
    <xf numFmtId="0" fontId="15" fillId="0" borderId="1" xfId="0" applyFont="1" applyBorder="1" applyAlignment="1">
      <alignment wrapText="1"/>
    </xf>
    <xf numFmtId="0" fontId="15" fillId="0" borderId="1" xfId="0" applyFont="1" applyBorder="1" applyAlignment="1"/>
    <xf numFmtId="0" fontId="18" fillId="4" borderId="1" xfId="0" applyFont="1" applyFill="1" applyBorder="1" applyAlignment="1">
      <alignment horizontal="left" wrapText="1"/>
    </xf>
    <xf numFmtId="0" fontId="18" fillId="0" borderId="0" xfId="0" applyFont="1" applyAlignment="1">
      <alignment horizontal="left"/>
    </xf>
    <xf numFmtId="0" fontId="18" fillId="2" borderId="1" xfId="0" applyFont="1" applyFill="1" applyBorder="1" applyAlignment="1">
      <alignment horizontal="left"/>
    </xf>
    <xf numFmtId="0" fontId="18" fillId="0" borderId="1" xfId="0" applyFont="1" applyBorder="1" applyAlignment="1">
      <alignment horizontal="left"/>
    </xf>
    <xf numFmtId="167" fontId="8" fillId="0" borderId="1" xfId="0" applyNumberFormat="1" applyFont="1" applyBorder="1"/>
    <xf numFmtId="0" fontId="0" fillId="0" borderId="0" xfId="0" applyFill="1"/>
    <xf numFmtId="0" fontId="19" fillId="0" borderId="0" xfId="0" applyFont="1"/>
    <xf numFmtId="0" fontId="20" fillId="0" borderId="0" xfId="0" applyFont="1"/>
    <xf numFmtId="0" fontId="0" fillId="0" borderId="3" xfId="0" applyBorder="1" applyAlignment="1">
      <alignment vertical="center" wrapText="1"/>
    </xf>
    <xf numFmtId="0" fontId="20" fillId="0" borderId="3" xfId="0" applyFont="1" applyBorder="1" applyAlignment="1">
      <alignment vertical="center" wrapText="1"/>
    </xf>
    <xf numFmtId="0" fontId="1" fillId="0" borderId="3" xfId="1" applyBorder="1" applyAlignment="1" applyProtection="1">
      <alignment horizontal="right" vertical="center" wrapText="1"/>
    </xf>
    <xf numFmtId="14" fontId="20" fillId="0" borderId="3" xfId="0" applyNumberFormat="1" applyFont="1" applyBorder="1" applyAlignment="1">
      <alignment vertical="center" wrapText="1"/>
    </xf>
    <xf numFmtId="1" fontId="20" fillId="0" borderId="3" xfId="0" applyNumberFormat="1" applyFont="1" applyBorder="1" applyAlignment="1">
      <alignment vertical="center" wrapText="1"/>
    </xf>
    <xf numFmtId="0" fontId="20" fillId="2" borderId="3" xfId="0" applyFont="1" applyFill="1" applyBorder="1" applyAlignment="1">
      <alignment vertical="center" wrapText="1"/>
    </xf>
    <xf numFmtId="0" fontId="20" fillId="2" borderId="4" xfId="0" applyFont="1" applyFill="1" applyBorder="1" applyAlignment="1">
      <alignment horizontal="right" vertical="center" wrapText="1"/>
    </xf>
    <xf numFmtId="14" fontId="15" fillId="3" borderId="0" xfId="0" applyNumberFormat="1" applyFont="1" applyFill="1" applyBorder="1" applyAlignment="1">
      <alignment horizontal="right"/>
    </xf>
    <xf numFmtId="14" fontId="7" fillId="4" borderId="2" xfId="0" applyNumberFormat="1" applyFont="1" applyFill="1" applyBorder="1" applyAlignment="1">
      <alignment horizontal="right" wrapText="1"/>
    </xf>
    <xf numFmtId="14" fontId="7" fillId="0" borderId="0" xfId="0" applyNumberFormat="1" applyFont="1" applyFill="1" applyBorder="1" applyAlignment="1">
      <alignment horizontal="right" wrapText="1"/>
    </xf>
    <xf numFmtId="14" fontId="7" fillId="0" borderId="0" xfId="0" applyNumberFormat="1" applyFont="1" applyAlignment="1">
      <alignment horizontal="right"/>
    </xf>
    <xf numFmtId="14" fontId="7" fillId="0" borderId="0" xfId="0" applyNumberFormat="1" applyFont="1" applyBorder="1" applyAlignment="1">
      <alignment horizontal="right"/>
    </xf>
    <xf numFmtId="14" fontId="7" fillId="0" borderId="1" xfId="0" applyNumberFormat="1" applyFont="1" applyBorder="1" applyAlignment="1">
      <alignment horizontal="right"/>
    </xf>
    <xf numFmtId="1" fontId="20" fillId="2" borderId="3" xfId="0" applyNumberFormat="1" applyFont="1" applyFill="1" applyBorder="1" applyAlignment="1">
      <alignment vertical="center" wrapText="1"/>
    </xf>
    <xf numFmtId="1" fontId="0" fillId="0" borderId="3" xfId="0" applyNumberFormat="1" applyBorder="1" applyAlignment="1">
      <alignment vertical="center" wrapText="1"/>
    </xf>
    <xf numFmtId="0" fontId="20" fillId="0" borderId="4" xfId="0" applyFont="1" applyBorder="1" applyAlignment="1">
      <alignment vertical="center" wrapText="1"/>
    </xf>
    <xf numFmtId="0" fontId="20" fillId="2" borderId="12" xfId="0" applyFont="1" applyFill="1" applyBorder="1" applyAlignment="1">
      <alignment vertical="center" wrapText="1"/>
    </xf>
    <xf numFmtId="1" fontId="0" fillId="0" borderId="14" xfId="0" applyNumberFormat="1" applyBorder="1" applyAlignment="1">
      <alignment vertical="center" wrapText="1"/>
    </xf>
    <xf numFmtId="0" fontId="20" fillId="0" borderId="14" xfId="0" applyFont="1" applyBorder="1" applyAlignment="1">
      <alignment vertical="center" wrapText="1"/>
    </xf>
    <xf numFmtId="14" fontId="7" fillId="0" borderId="11" xfId="0" applyNumberFormat="1" applyFont="1" applyBorder="1" applyAlignment="1">
      <alignment horizontal="right"/>
    </xf>
    <xf numFmtId="1" fontId="7" fillId="0" borderId="11" xfId="0" applyNumberFormat="1" applyFont="1" applyBorder="1"/>
    <xf numFmtId="0" fontId="7" fillId="0" borderId="11" xfId="0" applyFont="1" applyBorder="1"/>
    <xf numFmtId="0" fontId="7" fillId="0" borderId="11" xfId="0" applyFont="1" applyBorder="1" applyAlignment="1">
      <alignment vertical="top"/>
    </xf>
    <xf numFmtId="0" fontId="8" fillId="0" borderId="11" xfId="0" applyFont="1" applyBorder="1" applyAlignment="1">
      <alignment horizontal="left" vertical="top" wrapText="1"/>
    </xf>
    <xf numFmtId="167" fontId="7" fillId="0" borderId="11" xfId="0" applyNumberFormat="1" applyFont="1" applyBorder="1"/>
    <xf numFmtId="1" fontId="20" fillId="0" borderId="1" xfId="0" applyNumberFormat="1" applyFont="1" applyBorder="1" applyAlignment="1">
      <alignment vertical="center" wrapText="1"/>
    </xf>
    <xf numFmtId="0" fontId="20" fillId="0" borderId="1" xfId="0" applyFont="1" applyBorder="1" applyAlignment="1">
      <alignment vertical="center" wrapText="1"/>
    </xf>
    <xf numFmtId="1" fontId="7" fillId="0" borderId="1" xfId="0" applyNumberFormat="1" applyFont="1" applyFill="1" applyBorder="1"/>
    <xf numFmtId="0" fontId="7" fillId="0" borderId="1" xfId="0" applyNumberFormat="1" applyFont="1" applyFill="1" applyBorder="1"/>
    <xf numFmtId="1" fontId="20" fillId="0" borderId="4" xfId="0" applyNumberFormat="1" applyFont="1" applyBorder="1" applyAlignment="1">
      <alignment vertical="center" wrapText="1"/>
    </xf>
    <xf numFmtId="14" fontId="7" fillId="2" borderId="2" xfId="0" applyNumberFormat="1" applyFont="1" applyFill="1" applyBorder="1" applyAlignment="1">
      <alignment horizontal="right"/>
    </xf>
    <xf numFmtId="1" fontId="7" fillId="2" borderId="2" xfId="0" applyNumberFormat="1" applyFont="1" applyFill="1" applyBorder="1"/>
    <xf numFmtId="0" fontId="7" fillId="2" borderId="2" xfId="0" applyFont="1" applyFill="1" applyBorder="1"/>
    <xf numFmtId="14" fontId="7" fillId="0" borderId="1" xfId="0" applyNumberFormat="1" applyFont="1" applyFill="1" applyBorder="1" applyAlignment="1">
      <alignment horizontal="right"/>
    </xf>
    <xf numFmtId="0" fontId="8" fillId="0" borderId="1" xfId="0" applyFont="1" applyFill="1" applyBorder="1" applyAlignment="1">
      <alignment vertical="top" wrapText="1"/>
    </xf>
    <xf numFmtId="0" fontId="8" fillId="0" borderId="1" xfId="0" applyFont="1" applyBorder="1" applyAlignment="1">
      <alignment vertical="top" wrapText="1"/>
    </xf>
    <xf numFmtId="14" fontId="7" fillId="0" borderId="1" xfId="0" applyNumberFormat="1" applyFont="1" applyBorder="1"/>
    <xf numFmtId="0" fontId="7" fillId="0" borderId="1" xfId="0" applyFont="1" applyBorder="1" applyAlignment="1">
      <alignment vertical="top" wrapText="1"/>
    </xf>
    <xf numFmtId="14" fontId="7" fillId="0" borderId="1" xfId="0" applyNumberFormat="1" applyFont="1" applyBorder="1" applyAlignment="1">
      <alignment wrapText="1"/>
    </xf>
    <xf numFmtId="14" fontId="8" fillId="0" borderId="1" xfId="0" applyNumberFormat="1" applyFont="1" applyBorder="1" applyAlignment="1">
      <alignment vertical="top" wrapText="1"/>
    </xf>
    <xf numFmtId="14" fontId="8" fillId="0" borderId="1" xfId="0" applyNumberFormat="1" applyFont="1" applyBorder="1" applyAlignment="1">
      <alignment horizontal="right"/>
    </xf>
    <xf numFmtId="1" fontId="8" fillId="0" borderId="1" xfId="0" applyNumberFormat="1" applyFont="1" applyFill="1" applyBorder="1"/>
    <xf numFmtId="168" fontId="21" fillId="0" borderId="4" xfId="0" applyNumberFormat="1" applyFont="1" applyBorder="1" applyAlignment="1">
      <alignment horizontal="right" vertical="center" wrapText="1"/>
    </xf>
    <xf numFmtId="0" fontId="20" fillId="2" borderId="4" xfId="0" applyFont="1" applyFill="1" applyBorder="1" applyAlignment="1">
      <alignment vertical="center" wrapText="1"/>
    </xf>
    <xf numFmtId="169" fontId="21" fillId="0" borderId="4" xfId="0" applyNumberFormat="1" applyFont="1" applyBorder="1" applyAlignment="1">
      <alignment vertical="center" wrapText="1"/>
    </xf>
    <xf numFmtId="169" fontId="21" fillId="0" borderId="3" xfId="0" applyNumberFormat="1" applyFont="1" applyBorder="1" applyAlignment="1">
      <alignment vertical="center" wrapText="1"/>
    </xf>
    <xf numFmtId="168" fontId="7" fillId="0" borderId="0" xfId="0" applyNumberFormat="1" applyFont="1"/>
    <xf numFmtId="168" fontId="13" fillId="0" borderId="0" xfId="0" applyNumberFormat="1" applyFont="1"/>
    <xf numFmtId="168" fontId="7" fillId="0" borderId="0" xfId="0" applyNumberFormat="1" applyFont="1" applyBorder="1"/>
    <xf numFmtId="168" fontId="7" fillId="4" borderId="2" xfId="0" applyNumberFormat="1" applyFont="1" applyFill="1" applyBorder="1" applyAlignment="1">
      <alignment wrapText="1"/>
    </xf>
    <xf numFmtId="168" fontId="7" fillId="0" borderId="0" xfId="0" applyNumberFormat="1" applyFont="1" applyFill="1" applyBorder="1" applyAlignment="1">
      <alignment wrapText="1"/>
    </xf>
    <xf numFmtId="168" fontId="0" fillId="0" borderId="0" xfId="0" applyNumberFormat="1"/>
    <xf numFmtId="168" fontId="20" fillId="2" borderId="13" xfId="0" applyNumberFormat="1" applyFont="1" applyFill="1" applyBorder="1" applyAlignment="1">
      <alignment horizontal="right" vertical="center" wrapText="1"/>
    </xf>
    <xf numFmtId="168" fontId="21" fillId="0" borderId="1" xfId="0" applyNumberFormat="1" applyFont="1" applyBorder="1" applyAlignment="1">
      <alignment horizontal="right" vertical="center" wrapText="1"/>
    </xf>
    <xf numFmtId="168" fontId="21" fillId="0" borderId="15" xfId="0" applyNumberFormat="1" applyFont="1" applyBorder="1" applyAlignment="1">
      <alignment horizontal="right" vertical="center" wrapText="1"/>
    </xf>
    <xf numFmtId="0" fontId="18" fillId="0" borderId="1" xfId="0" applyFont="1" applyBorder="1" applyAlignment="1">
      <alignment horizontal="left" wrapText="1"/>
    </xf>
    <xf numFmtId="14" fontId="15" fillId="0" borderId="1" xfId="0" applyNumberFormat="1" applyFont="1" applyBorder="1"/>
    <xf numFmtId="8" fontId="15" fillId="0" borderId="1" xfId="0" applyNumberFormat="1" applyFont="1" applyBorder="1"/>
    <xf numFmtId="8" fontId="15" fillId="0" borderId="1" xfId="0" applyNumberFormat="1" applyFont="1" applyBorder="1" applyAlignment="1">
      <alignment wrapText="1"/>
    </xf>
    <xf numFmtId="1" fontId="7" fillId="3" borderId="1" xfId="0" applyNumberFormat="1" applyFont="1" applyFill="1" applyBorder="1"/>
    <xf numFmtId="14" fontId="7" fillId="0" borderId="1" xfId="0" applyNumberFormat="1" applyFont="1" applyFill="1" applyBorder="1" applyAlignment="1">
      <alignment horizontal="center" vertical="top" wrapText="1"/>
    </xf>
    <xf numFmtId="14" fontId="15" fillId="0" borderId="1" xfId="0" applyNumberFormat="1" applyFont="1" applyBorder="1" applyAlignment="1">
      <alignment wrapText="1"/>
    </xf>
    <xf numFmtId="0" fontId="21" fillId="0" borderId="4" xfId="0" applyFont="1" applyBorder="1" applyAlignment="1">
      <alignment horizontal="right" vertical="center" wrapText="1"/>
    </xf>
    <xf numFmtId="0" fontId="19" fillId="3" borderId="0" xfId="0" applyFont="1" applyFill="1"/>
    <xf numFmtId="14" fontId="7" fillId="0" borderId="0" xfId="0" applyNumberFormat="1" applyFont="1" applyFill="1" applyAlignment="1">
      <alignment horizontal="right"/>
    </xf>
    <xf numFmtId="1" fontId="7" fillId="0" borderId="0" xfId="0" applyNumberFormat="1" applyFont="1" applyFill="1"/>
    <xf numFmtId="0" fontId="7" fillId="0" borderId="0" xfId="0" applyFont="1" applyFill="1"/>
    <xf numFmtId="0" fontId="7" fillId="0" borderId="0" xfId="0" applyFont="1" applyFill="1" applyAlignment="1">
      <alignment vertical="top"/>
    </xf>
    <xf numFmtId="0" fontId="8" fillId="0" borderId="0" xfId="0" applyFont="1" applyFill="1" applyAlignment="1">
      <alignment horizontal="left" vertical="top" wrapText="1"/>
    </xf>
    <xf numFmtId="167" fontId="7" fillId="0" borderId="0" xfId="0" applyNumberFormat="1" applyFont="1" applyFill="1"/>
    <xf numFmtId="0" fontId="20" fillId="6" borderId="3" xfId="0" applyFont="1" applyFill="1" applyBorder="1" applyAlignment="1">
      <alignment vertical="center" wrapText="1"/>
    </xf>
    <xf numFmtId="14" fontId="7" fillId="6" borderId="1" xfId="0" applyNumberFormat="1" applyFont="1" applyFill="1" applyBorder="1" applyAlignment="1">
      <alignment horizontal="right"/>
    </xf>
    <xf numFmtId="1" fontId="7" fillId="6" borderId="1" xfId="0" applyNumberFormat="1" applyFont="1" applyFill="1" applyBorder="1"/>
    <xf numFmtId="0" fontId="7" fillId="6" borderId="1" xfId="0" applyFont="1" applyFill="1" applyBorder="1"/>
    <xf numFmtId="0" fontId="7" fillId="6" borderId="1" xfId="0" applyFont="1" applyFill="1" applyBorder="1" applyAlignment="1">
      <alignment vertical="top"/>
    </xf>
    <xf numFmtId="0" fontId="8" fillId="6" borderId="1" xfId="0" applyFont="1" applyFill="1" applyBorder="1" applyAlignment="1">
      <alignment horizontal="left" vertical="top" wrapText="1"/>
    </xf>
    <xf numFmtId="167" fontId="7" fillId="6" borderId="1" xfId="0" applyNumberFormat="1" applyFont="1" applyFill="1" applyBorder="1"/>
    <xf numFmtId="0" fontId="22" fillId="0" borderId="0" xfId="0" applyFont="1" applyFill="1" applyBorder="1" applyAlignment="1">
      <alignment horizontal="left" vertical="top" wrapText="1"/>
    </xf>
    <xf numFmtId="0" fontId="24" fillId="0" borderId="0" xfId="0" applyFont="1" applyFill="1" applyBorder="1"/>
    <xf numFmtId="0" fontId="23" fillId="6" borderId="3" xfId="0" applyFont="1" applyFill="1" applyBorder="1" applyAlignment="1">
      <alignment vertical="center" wrapText="1"/>
    </xf>
    <xf numFmtId="1" fontId="23" fillId="6" borderId="12" xfId="0" applyNumberFormat="1" applyFont="1" applyFill="1" applyBorder="1" applyAlignment="1">
      <alignment vertical="center" wrapText="1"/>
    </xf>
    <xf numFmtId="0" fontId="23" fillId="6" borderId="12" xfId="0" applyFont="1" applyFill="1" applyBorder="1" applyAlignment="1">
      <alignment vertical="center" wrapText="1"/>
    </xf>
    <xf numFmtId="168" fontId="23" fillId="6" borderId="13" xfId="0" applyNumberFormat="1" applyFont="1" applyFill="1" applyBorder="1" applyAlignment="1">
      <alignment horizontal="right" vertical="center" wrapText="1"/>
    </xf>
    <xf numFmtId="14" fontId="24" fillId="6" borderId="2" xfId="0" applyNumberFormat="1" applyFont="1" applyFill="1" applyBorder="1" applyAlignment="1">
      <alignment horizontal="right" wrapText="1"/>
    </xf>
    <xf numFmtId="1" fontId="24" fillId="6" borderId="2" xfId="0" applyNumberFormat="1" applyFont="1" applyFill="1" applyBorder="1" applyAlignment="1">
      <alignment wrapText="1"/>
    </xf>
    <xf numFmtId="0" fontId="24" fillId="6" borderId="2" xfId="0" applyFont="1" applyFill="1" applyBorder="1" applyAlignment="1">
      <alignment wrapText="1"/>
    </xf>
    <xf numFmtId="0" fontId="24" fillId="6" borderId="2" xfId="0" applyFont="1" applyFill="1" applyBorder="1" applyAlignment="1">
      <alignment vertical="top" wrapText="1"/>
    </xf>
    <xf numFmtId="0" fontId="25" fillId="6" borderId="2" xfId="0" applyFont="1" applyFill="1" applyBorder="1" applyAlignment="1">
      <alignment horizontal="left" vertical="top" wrapText="1"/>
    </xf>
    <xf numFmtId="0" fontId="25" fillId="6" borderId="2" xfId="0" applyFont="1" applyFill="1" applyBorder="1" applyAlignment="1">
      <alignment wrapText="1"/>
    </xf>
    <xf numFmtId="14" fontId="25" fillId="6" borderId="2" xfId="0" applyNumberFormat="1" applyFont="1" applyFill="1" applyBorder="1" applyAlignment="1">
      <alignment wrapText="1"/>
    </xf>
    <xf numFmtId="167" fontId="25" fillId="6" borderId="2" xfId="2" applyNumberFormat="1" applyFont="1" applyFill="1" applyBorder="1" applyAlignment="1">
      <alignment wrapText="1"/>
    </xf>
    <xf numFmtId="167" fontId="25" fillId="6" borderId="2" xfId="0" applyNumberFormat="1" applyFont="1" applyFill="1" applyBorder="1" applyAlignment="1">
      <alignment wrapText="1"/>
    </xf>
    <xf numFmtId="0" fontId="24" fillId="6" borderId="1" xfId="0" applyFont="1" applyFill="1" applyBorder="1"/>
    <xf numFmtId="0" fontId="25" fillId="6" borderId="1" xfId="0" applyFont="1" applyFill="1" applyBorder="1" applyAlignment="1">
      <alignment wrapText="1"/>
    </xf>
    <xf numFmtId="0" fontId="25" fillId="6" borderId="1" xfId="0" applyFont="1" applyFill="1" applyBorder="1"/>
    <xf numFmtId="0" fontId="20" fillId="7" borderId="3" xfId="0" applyFont="1" applyFill="1" applyBorder="1" applyAlignment="1">
      <alignment vertical="center" wrapText="1"/>
    </xf>
    <xf numFmtId="1" fontId="20" fillId="7" borderId="3" xfId="0" applyNumberFormat="1" applyFont="1" applyFill="1" applyBorder="1" applyAlignment="1">
      <alignment vertical="center" wrapText="1"/>
    </xf>
    <xf numFmtId="168" fontId="20" fillId="7" borderId="4" xfId="0" applyNumberFormat="1" applyFont="1" applyFill="1" applyBorder="1" applyAlignment="1">
      <alignment horizontal="right" vertical="center" wrapText="1"/>
    </xf>
    <xf numFmtId="14" fontId="7" fillId="7" borderId="1" xfId="0" applyNumberFormat="1" applyFont="1" applyFill="1" applyBorder="1" applyAlignment="1">
      <alignment horizontal="right"/>
    </xf>
    <xf numFmtId="1" fontId="7" fillId="7" borderId="1" xfId="0" applyNumberFormat="1" applyFont="1" applyFill="1" applyBorder="1"/>
    <xf numFmtId="0" fontId="7" fillId="7" borderId="1" xfId="0" applyFont="1" applyFill="1" applyBorder="1"/>
    <xf numFmtId="0" fontId="7" fillId="7" borderId="1" xfId="0" applyFont="1" applyFill="1" applyBorder="1" applyAlignment="1">
      <alignment vertical="top"/>
    </xf>
    <xf numFmtId="0" fontId="8" fillId="7" borderId="1" xfId="0" applyFont="1" applyFill="1" applyBorder="1" applyAlignment="1">
      <alignment horizontal="left" vertical="top" wrapText="1"/>
    </xf>
    <xf numFmtId="167" fontId="7" fillId="7" borderId="1" xfId="0" applyNumberFormat="1" applyFont="1" applyFill="1" applyBorder="1"/>
    <xf numFmtId="14" fontId="7" fillId="3" borderId="1" xfId="0" applyNumberFormat="1" applyFont="1" applyFill="1" applyBorder="1" applyAlignment="1">
      <alignment horizontal="right"/>
    </xf>
    <xf numFmtId="0" fontId="20" fillId="6" borderId="4" xfId="0" applyFont="1" applyFill="1" applyBorder="1" applyAlignment="1">
      <alignment horizontal="right" vertical="center" wrapText="1"/>
    </xf>
    <xf numFmtId="14" fontId="8" fillId="3" borderId="1" xfId="0" applyNumberFormat="1" applyFont="1" applyFill="1" applyBorder="1" applyAlignment="1">
      <alignment horizontal="right"/>
    </xf>
    <xf numFmtId="1" fontId="8" fillId="3" borderId="1" xfId="0" applyNumberFormat="1" applyFont="1" applyFill="1" applyBorder="1"/>
    <xf numFmtId="167" fontId="8" fillId="0" borderId="1" xfId="0" applyNumberFormat="1" applyFont="1" applyBorder="1" applyAlignment="1">
      <alignment horizontal="center"/>
    </xf>
    <xf numFmtId="167" fontId="7" fillId="0" borderId="1" xfId="0" applyNumberFormat="1" applyFont="1" applyBorder="1" applyAlignment="1">
      <alignment horizontal="center"/>
    </xf>
    <xf numFmtId="167" fontId="17" fillId="0" borderId="1" xfId="0" applyNumberFormat="1" applyFont="1" applyBorder="1" applyAlignment="1">
      <alignment horizontal="center"/>
    </xf>
    <xf numFmtId="167" fontId="8" fillId="0" borderId="1" xfId="2" applyNumberFormat="1" applyFont="1" applyFill="1" applyBorder="1" applyAlignment="1">
      <alignment horizontal="center" wrapText="1"/>
    </xf>
    <xf numFmtId="167" fontId="8" fillId="0" borderId="1" xfId="0" applyNumberFormat="1" applyFont="1" applyFill="1" applyBorder="1" applyAlignment="1">
      <alignment horizontal="center" wrapText="1"/>
    </xf>
    <xf numFmtId="0" fontId="26" fillId="2" borderId="3" xfId="0" applyFont="1" applyFill="1" applyBorder="1" applyAlignment="1">
      <alignment vertical="center" wrapText="1"/>
    </xf>
    <xf numFmtId="0" fontId="26" fillId="2" borderId="4" xfId="0" applyFont="1" applyFill="1" applyBorder="1" applyAlignment="1">
      <alignment horizontal="right" vertical="center" wrapText="1"/>
    </xf>
    <xf numFmtId="0" fontId="18" fillId="2" borderId="1" xfId="0" applyFont="1" applyFill="1" applyBorder="1"/>
    <xf numFmtId="0" fontId="18" fillId="2" borderId="1" xfId="0" applyFont="1" applyFill="1" applyBorder="1" applyAlignment="1">
      <alignment wrapText="1"/>
    </xf>
    <xf numFmtId="0" fontId="18" fillId="2" borderId="1" xfId="0" applyFont="1" applyFill="1" applyBorder="1" applyAlignment="1"/>
    <xf numFmtId="0" fontId="20" fillId="8" borderId="3" xfId="0" applyFont="1" applyFill="1" applyBorder="1" applyAlignment="1">
      <alignment vertical="center" wrapText="1"/>
    </xf>
    <xf numFmtId="0" fontId="20" fillId="8" borderId="4" xfId="0" applyFont="1" applyFill="1" applyBorder="1" applyAlignment="1">
      <alignment horizontal="right" vertical="center" wrapText="1"/>
    </xf>
    <xf numFmtId="0" fontId="15" fillId="8" borderId="1" xfId="0" applyFont="1" applyFill="1" applyBorder="1"/>
    <xf numFmtId="0" fontId="18" fillId="8" borderId="1" xfId="0" applyFont="1" applyFill="1" applyBorder="1" applyAlignment="1">
      <alignment horizontal="left"/>
    </xf>
    <xf numFmtId="0" fontId="15" fillId="8" borderId="1" xfId="0" applyFont="1" applyFill="1" applyBorder="1" applyAlignment="1"/>
    <xf numFmtId="0" fontId="15" fillId="8" borderId="1" xfId="0" applyFont="1" applyFill="1" applyBorder="1" applyAlignment="1">
      <alignment wrapText="1"/>
    </xf>
    <xf numFmtId="0" fontId="20" fillId="9" borderId="3" xfId="0" applyFont="1" applyFill="1" applyBorder="1" applyAlignment="1">
      <alignment vertical="center" wrapText="1"/>
    </xf>
    <xf numFmtId="0" fontId="20" fillId="9" borderId="4" xfId="0" applyFont="1" applyFill="1" applyBorder="1" applyAlignment="1">
      <alignment horizontal="right" vertical="center" wrapText="1"/>
    </xf>
    <xf numFmtId="14" fontId="7" fillId="9" borderId="1" xfId="0" applyNumberFormat="1" applyFont="1" applyFill="1" applyBorder="1" applyAlignment="1">
      <alignment horizontal="right"/>
    </xf>
    <xf numFmtId="1" fontId="7" fillId="9" borderId="1" xfId="0" applyNumberFormat="1" applyFont="1" applyFill="1" applyBorder="1"/>
    <xf numFmtId="0" fontId="7" fillId="9" borderId="1" xfId="0" applyFont="1" applyFill="1" applyBorder="1"/>
    <xf numFmtId="0" fontId="7" fillId="9" borderId="1" xfId="0" applyFont="1" applyFill="1" applyBorder="1" applyAlignment="1">
      <alignment vertical="top"/>
    </xf>
    <xf numFmtId="0" fontId="8" fillId="9" borderId="1" xfId="0" applyFont="1" applyFill="1" applyBorder="1" applyAlignment="1">
      <alignment horizontal="left" vertical="top" wrapText="1"/>
    </xf>
    <xf numFmtId="167" fontId="7" fillId="9" borderId="1" xfId="0" applyNumberFormat="1" applyFont="1" applyFill="1" applyBorder="1"/>
    <xf numFmtId="0" fontId="20" fillId="10" borderId="3" xfId="0" applyFont="1" applyFill="1" applyBorder="1" applyAlignment="1">
      <alignment vertical="center" wrapText="1"/>
    </xf>
    <xf numFmtId="0" fontId="20" fillId="10" borderId="4" xfId="0" applyFont="1" applyFill="1" applyBorder="1" applyAlignment="1">
      <alignment horizontal="right" vertical="center" wrapText="1"/>
    </xf>
    <xf numFmtId="14" fontId="7" fillId="10" borderId="1" xfId="0" applyNumberFormat="1" applyFont="1" applyFill="1" applyBorder="1" applyAlignment="1">
      <alignment horizontal="right"/>
    </xf>
    <xf numFmtId="1" fontId="7" fillId="10" borderId="1" xfId="0" applyNumberFormat="1" applyFont="1" applyFill="1" applyBorder="1"/>
    <xf numFmtId="0" fontId="7" fillId="10" borderId="1" xfId="0" applyFont="1" applyFill="1" applyBorder="1"/>
    <xf numFmtId="0" fontId="7" fillId="10" borderId="1" xfId="0" applyFont="1" applyFill="1" applyBorder="1" applyAlignment="1">
      <alignment vertical="top"/>
    </xf>
    <xf numFmtId="0" fontId="8" fillId="10" borderId="1" xfId="0" applyFont="1" applyFill="1" applyBorder="1" applyAlignment="1">
      <alignment horizontal="left" vertical="top" wrapText="1"/>
    </xf>
    <xf numFmtId="167" fontId="7" fillId="10" borderId="1" xfId="0" applyNumberFormat="1" applyFont="1" applyFill="1" applyBorder="1"/>
    <xf numFmtId="14" fontId="7" fillId="5" borderId="1" xfId="0" applyNumberFormat="1" applyFont="1" applyFill="1" applyBorder="1" applyAlignment="1">
      <alignment horizontal="right"/>
    </xf>
    <xf numFmtId="1" fontId="7" fillId="5" borderId="1" xfId="0" applyNumberFormat="1" applyFont="1" applyFill="1" applyBorder="1"/>
    <xf numFmtId="14" fontId="8" fillId="0" borderId="1" xfId="0" applyNumberFormat="1" applyFont="1" applyFill="1" applyBorder="1" applyAlignment="1">
      <alignment horizontal="right"/>
    </xf>
    <xf numFmtId="0" fontId="15" fillId="0" borderId="1" xfId="0" applyFont="1" applyBorder="1" applyAlignment="1">
      <alignment vertical="top" wrapText="1"/>
    </xf>
    <xf numFmtId="0" fontId="20" fillId="5" borderId="3" xfId="0" applyFont="1" applyFill="1" applyBorder="1" applyAlignment="1">
      <alignment vertical="center" wrapText="1"/>
    </xf>
    <xf numFmtId="0" fontId="20" fillId="5" borderId="4" xfId="0" applyFont="1" applyFill="1" applyBorder="1" applyAlignment="1">
      <alignment horizontal="right" vertical="center" wrapText="1"/>
    </xf>
    <xf numFmtId="0" fontId="7" fillId="5" borderId="1" xfId="0" applyFont="1" applyFill="1" applyBorder="1"/>
    <xf numFmtId="0" fontId="7" fillId="5" borderId="1" xfId="0" applyFont="1" applyFill="1" applyBorder="1" applyAlignment="1">
      <alignment vertical="top"/>
    </xf>
    <xf numFmtId="0" fontId="8" fillId="5" borderId="1" xfId="0" applyFont="1" applyFill="1" applyBorder="1" applyAlignment="1">
      <alignment horizontal="left" vertical="top" wrapText="1"/>
    </xf>
    <xf numFmtId="167" fontId="7" fillId="5" borderId="1" xfId="0" applyNumberFormat="1" applyFont="1" applyFill="1" applyBorder="1"/>
    <xf numFmtId="14" fontId="7" fillId="8" borderId="1" xfId="0" applyNumberFormat="1" applyFont="1" applyFill="1" applyBorder="1" applyAlignment="1">
      <alignment horizontal="right"/>
    </xf>
    <xf numFmtId="1" fontId="7" fillId="8" borderId="1" xfId="0" applyNumberFormat="1" applyFont="1" applyFill="1" applyBorder="1"/>
    <xf numFmtId="0" fontId="20" fillId="11" borderId="3" xfId="0" applyFont="1" applyFill="1" applyBorder="1" applyAlignment="1">
      <alignment vertical="center" wrapText="1"/>
    </xf>
    <xf numFmtId="0" fontId="20" fillId="11" borderId="4" xfId="0" applyFont="1" applyFill="1" applyBorder="1" applyAlignment="1">
      <alignment horizontal="right" vertical="center" wrapText="1"/>
    </xf>
    <xf numFmtId="0" fontId="15" fillId="11" borderId="1" xfId="0" applyFont="1" applyFill="1" applyBorder="1"/>
    <xf numFmtId="0" fontId="18" fillId="11" borderId="1" xfId="0" applyFont="1" applyFill="1" applyBorder="1" applyAlignment="1">
      <alignment horizontal="left"/>
    </xf>
    <xf numFmtId="0" fontId="15" fillId="11" borderId="1" xfId="0" applyFont="1" applyFill="1" applyBorder="1" applyAlignment="1"/>
    <xf numFmtId="0" fontId="15" fillId="11" borderId="1" xfId="0" applyFont="1" applyFill="1" applyBorder="1" applyAlignment="1">
      <alignment wrapText="1"/>
    </xf>
    <xf numFmtId="0" fontId="7" fillId="2" borderId="1" xfId="0" applyFont="1" applyFill="1" applyBorder="1" applyAlignment="1">
      <alignment wrapText="1"/>
    </xf>
    <xf numFmtId="0" fontId="15" fillId="12" borderId="0" xfId="0" applyFont="1" applyFill="1"/>
    <xf numFmtId="1" fontId="15" fillId="12" borderId="0" xfId="0" applyNumberFormat="1" applyFont="1" applyFill="1"/>
    <xf numFmtId="0" fontId="18" fillId="12" borderId="0" xfId="0" applyFont="1" applyFill="1" applyAlignment="1">
      <alignment horizontal="left"/>
    </xf>
    <xf numFmtId="0" fontId="15" fillId="12" borderId="0" xfId="0" applyFont="1" applyFill="1" applyAlignment="1"/>
    <xf numFmtId="0" fontId="15" fillId="12" borderId="0" xfId="0" applyFont="1" applyFill="1" applyAlignment="1">
      <alignment wrapText="1"/>
    </xf>
    <xf numFmtId="0" fontId="7" fillId="12" borderId="0" xfId="0" applyFont="1" applyFill="1"/>
    <xf numFmtId="1" fontId="7" fillId="12" borderId="0" xfId="0" applyNumberFormat="1" applyFont="1" applyFill="1"/>
    <xf numFmtId="168" fontId="7" fillId="12" borderId="0" xfId="0" applyNumberFormat="1" applyFont="1" applyFill="1"/>
    <xf numFmtId="14" fontId="7" fillId="12" borderId="0" xfId="0" applyNumberFormat="1" applyFont="1" applyFill="1" applyAlignment="1">
      <alignment horizontal="right"/>
    </xf>
    <xf numFmtId="0" fontId="7" fillId="12" borderId="0" xfId="0" applyFont="1" applyFill="1" applyAlignment="1">
      <alignment vertical="top"/>
    </xf>
    <xf numFmtId="0" fontId="8" fillId="12" borderId="0" xfId="0" applyFont="1" applyFill="1" applyAlignment="1">
      <alignment horizontal="left" vertical="top" wrapText="1"/>
    </xf>
    <xf numFmtId="167" fontId="7" fillId="12" borderId="0" xfId="0" applyNumberFormat="1" applyFont="1" applyFill="1"/>
    <xf numFmtId="44" fontId="21" fillId="0" borderId="4" xfId="2" applyFont="1" applyBorder="1" applyAlignment="1">
      <alignment horizontal="right" vertical="center" wrapText="1"/>
    </xf>
    <xf numFmtId="0" fontId="12" fillId="0" borderId="0" xfId="0" applyFont="1" applyAlignment="1">
      <alignment horizontal="left" vertical="top" wrapText="1"/>
    </xf>
    <xf numFmtId="0" fontId="8" fillId="4" borderId="1" xfId="0" applyFont="1" applyFill="1" applyBorder="1" applyAlignment="1">
      <alignment horizontal="left" vertical="top" wrapText="1"/>
    </xf>
    <xf numFmtId="168" fontId="7" fillId="4" borderId="1" xfId="0" applyNumberFormat="1" applyFont="1" applyFill="1" applyBorder="1" applyAlignment="1">
      <alignment wrapText="1"/>
    </xf>
    <xf numFmtId="0" fontId="7" fillId="4" borderId="1" xfId="0" applyFont="1" applyFill="1" applyBorder="1" applyAlignment="1">
      <alignment wrapText="1"/>
    </xf>
    <xf numFmtId="0" fontId="16" fillId="4" borderId="11" xfId="0" applyFont="1" applyFill="1" applyBorder="1" applyAlignment="1">
      <alignment wrapText="1"/>
    </xf>
    <xf numFmtId="0" fontId="7" fillId="4" borderId="11" xfId="0" applyFont="1" applyFill="1" applyBorder="1" applyAlignment="1">
      <alignment wrapText="1"/>
    </xf>
    <xf numFmtId="14" fontId="7" fillId="4" borderId="11" xfId="0" applyNumberFormat="1" applyFont="1" applyFill="1" applyBorder="1" applyAlignment="1">
      <alignment horizontal="right" wrapText="1"/>
    </xf>
    <xf numFmtId="1" fontId="7" fillId="4" borderId="11" xfId="0" applyNumberFormat="1" applyFont="1" applyFill="1" applyBorder="1" applyAlignment="1">
      <alignment wrapText="1"/>
    </xf>
    <xf numFmtId="0" fontId="7" fillId="4" borderId="1" xfId="0" applyFont="1" applyFill="1" applyBorder="1" applyAlignment="1">
      <alignment vertical="top" wrapText="1"/>
    </xf>
    <xf numFmtId="167" fontId="7" fillId="4" borderId="1" xfId="0" applyNumberFormat="1" applyFont="1" applyFill="1" applyBorder="1" applyAlignment="1">
      <alignment wrapText="1"/>
    </xf>
    <xf numFmtId="0" fontId="1" fillId="0" borderId="1" xfId="1" applyBorder="1" applyAlignment="1" applyProtection="1">
      <alignment horizontal="right" vertical="center" wrapText="1"/>
    </xf>
    <xf numFmtId="14" fontId="20" fillId="0" borderId="1" xfId="0" applyNumberFormat="1" applyFont="1" applyBorder="1" applyAlignment="1">
      <alignment vertical="center" wrapText="1"/>
    </xf>
    <xf numFmtId="0" fontId="20" fillId="0" borderId="1" xfId="0" applyFont="1" applyFill="1" applyBorder="1" applyAlignment="1">
      <alignment vertical="center" wrapText="1"/>
    </xf>
    <xf numFmtId="44" fontId="21" fillId="0" borderId="1" xfId="2" applyFont="1" applyBorder="1" applyAlignment="1">
      <alignment horizontal="right" vertical="center" wrapText="1"/>
    </xf>
    <xf numFmtId="169" fontId="21" fillId="0" borderId="1" xfId="0" applyNumberFormat="1" applyFont="1" applyBorder="1" applyAlignment="1">
      <alignment vertical="center" wrapText="1"/>
    </xf>
    <xf numFmtId="0" fontId="15" fillId="0" borderId="0" xfId="0" applyFont="1" applyFill="1"/>
    <xf numFmtId="0" fontId="18" fillId="0" borderId="1" xfId="0" applyFont="1" applyFill="1" applyBorder="1" applyAlignment="1">
      <alignment horizontal="left" wrapText="1"/>
    </xf>
    <xf numFmtId="169" fontId="21" fillId="0" borderId="1" xfId="0" applyNumberFormat="1" applyFont="1" applyFill="1" applyBorder="1" applyAlignment="1">
      <alignment vertical="center" wrapText="1"/>
    </xf>
    <xf numFmtId="14" fontId="20" fillId="0" borderId="1" xfId="0" applyNumberFormat="1" applyFont="1" applyFill="1" applyBorder="1" applyAlignment="1">
      <alignment vertical="center" wrapText="1"/>
    </xf>
    <xf numFmtId="0" fontId="15" fillId="0" borderId="1" xfId="0" applyFont="1" applyFill="1" applyBorder="1" applyAlignment="1">
      <alignment wrapText="1"/>
    </xf>
    <xf numFmtId="0" fontId="15" fillId="0" borderId="1" xfId="0" applyFont="1" applyFill="1" applyBorder="1" applyAlignment="1"/>
    <xf numFmtId="0" fontId="15" fillId="0" borderId="1" xfId="0" applyFont="1" applyFill="1" applyBorder="1"/>
    <xf numFmtId="0" fontId="8" fillId="0" borderId="0" xfId="0" applyFont="1" applyFill="1" applyBorder="1" applyAlignment="1">
      <alignment wrapText="1"/>
    </xf>
    <xf numFmtId="14" fontId="15" fillId="0" borderId="1" xfId="0" applyNumberFormat="1" applyFont="1" applyFill="1" applyBorder="1"/>
    <xf numFmtId="44" fontId="15" fillId="0" borderId="1" xfId="2" applyFont="1" applyFill="1" applyBorder="1"/>
    <xf numFmtId="168" fontId="7" fillId="0" borderId="1" xfId="0" applyNumberFormat="1" applyFont="1" applyBorder="1"/>
    <xf numFmtId="0" fontId="10" fillId="0" borderId="0" xfId="0" applyFont="1" applyAlignment="1"/>
    <xf numFmtId="0" fontId="11" fillId="0" borderId="0" xfId="0" applyFont="1" applyAlignment="1">
      <alignment wrapText="1"/>
    </xf>
    <xf numFmtId="0" fontId="5" fillId="0" borderId="5" xfId="0" applyFont="1" applyBorder="1"/>
    <xf numFmtId="0" fontId="5" fillId="0" borderId="6" xfId="0" applyFont="1" applyBorder="1"/>
    <xf numFmtId="1" fontId="5" fillId="3" borderId="5" xfId="0" applyNumberFormat="1" applyFont="1" applyFill="1" applyBorder="1" applyAlignment="1">
      <alignment horizontal="left"/>
    </xf>
    <xf numFmtId="1" fontId="5" fillId="3" borderId="6" xfId="0" applyNumberFormat="1" applyFont="1" applyFill="1" applyBorder="1" applyAlignment="1">
      <alignment horizontal="right"/>
    </xf>
    <xf numFmtId="1" fontId="5" fillId="3" borderId="7" xfId="0" applyNumberFormat="1" applyFont="1" applyFill="1" applyBorder="1" applyAlignment="1"/>
    <xf numFmtId="0" fontId="15" fillId="4" borderId="11" xfId="0" applyFont="1" applyFill="1" applyBorder="1" applyAlignment="1">
      <alignment horizontal="center" wrapText="1"/>
    </xf>
    <xf numFmtId="0" fontId="15" fillId="4" borderId="11" xfId="0" applyFont="1" applyFill="1" applyBorder="1" applyAlignment="1">
      <alignment wrapText="1"/>
    </xf>
    <xf numFmtId="0" fontId="15" fillId="0" borderId="1" xfId="0" applyFont="1" applyBorder="1" applyAlignment="1">
      <alignment horizontal="left" wrapText="1"/>
    </xf>
    <xf numFmtId="14" fontId="15" fillId="0" borderId="1" xfId="0" applyNumberFormat="1" applyFont="1" applyFill="1" applyBorder="1" applyAlignment="1">
      <alignment horizontal="center" vertical="top" wrapText="1"/>
    </xf>
    <xf numFmtId="1" fontId="7" fillId="4" borderId="1" xfId="0" applyNumberFormat="1" applyFont="1" applyFill="1" applyBorder="1" applyAlignment="1">
      <alignment wrapText="1"/>
    </xf>
    <xf numFmtId="0" fontId="8" fillId="13" borderId="1" xfId="0" applyFont="1" applyFill="1" applyBorder="1" applyAlignment="1">
      <alignment wrapText="1"/>
    </xf>
    <xf numFmtId="0" fontId="7" fillId="0" borderId="17" xfId="0" applyFont="1" applyBorder="1"/>
    <xf numFmtId="0" fontId="7" fillId="13" borderId="1" xfId="0" applyFont="1" applyFill="1" applyBorder="1" applyAlignment="1">
      <alignment wrapText="1"/>
    </xf>
    <xf numFmtId="0" fontId="8" fillId="13" borderId="0" xfId="0" applyFont="1" applyFill="1" applyBorder="1" applyAlignment="1">
      <alignment wrapText="1"/>
    </xf>
    <xf numFmtId="14" fontId="7" fillId="13" borderId="1" xfId="0" applyNumberFormat="1" applyFont="1" applyFill="1" applyBorder="1" applyAlignment="1">
      <alignment wrapText="1"/>
    </xf>
    <xf numFmtId="1" fontId="20" fillId="0" borderId="1" xfId="0" applyNumberFormat="1" applyFont="1" applyFill="1" applyBorder="1" applyAlignment="1">
      <alignment vertical="center" wrapText="1"/>
    </xf>
    <xf numFmtId="44" fontId="21" fillId="0" borderId="3" xfId="2" applyFont="1" applyBorder="1" applyAlignment="1">
      <alignment horizontal="right" vertical="center" wrapText="1"/>
    </xf>
    <xf numFmtId="44" fontId="21" fillId="0" borderId="16" xfId="2" applyFont="1" applyFill="1" applyBorder="1" applyAlignment="1">
      <alignment horizontal="right" vertical="center" wrapText="1"/>
    </xf>
    <xf numFmtId="8" fontId="21" fillId="0" borderId="3" xfId="0" applyNumberFormat="1" applyFont="1" applyBorder="1" applyAlignment="1">
      <alignment horizontal="right" vertical="center" wrapText="1"/>
    </xf>
    <xf numFmtId="14" fontId="7" fillId="2" borderId="1" xfId="0" applyNumberFormat="1" applyFont="1" applyFill="1" applyBorder="1" applyAlignment="1">
      <alignment horizontal="right"/>
    </xf>
    <xf numFmtId="1" fontId="7" fillId="2" borderId="1" xfId="0" applyNumberFormat="1" applyFont="1" applyFill="1" applyBorder="1"/>
    <xf numFmtId="44" fontId="15" fillId="0" borderId="0" xfId="2" applyFont="1"/>
    <xf numFmtId="0" fontId="7" fillId="14" borderId="0" xfId="0" applyFont="1" applyFill="1"/>
    <xf numFmtId="0" fontId="15" fillId="14" borderId="0" xfId="0" applyFont="1" applyFill="1"/>
    <xf numFmtId="168" fontId="7" fillId="2" borderId="1" xfId="0" applyNumberFormat="1" applyFont="1" applyFill="1" applyBorder="1"/>
    <xf numFmtId="169" fontId="15" fillId="2" borderId="1" xfId="0" applyNumberFormat="1" applyFont="1" applyFill="1" applyBorder="1"/>
    <xf numFmtId="0" fontId="15" fillId="2" borderId="0" xfId="0" applyFont="1" applyFill="1"/>
    <xf numFmtId="44" fontId="7" fillId="0" borderId="1" xfId="0" applyNumberFormat="1" applyFont="1" applyBorder="1" applyAlignment="1">
      <alignment horizontal="right"/>
    </xf>
    <xf numFmtId="0" fontId="15" fillId="14" borderId="0" xfId="0" applyFont="1" applyFill="1" applyBorder="1"/>
    <xf numFmtId="0" fontId="15" fillId="14" borderId="0" xfId="0" applyFont="1" applyFill="1" applyBorder="1" applyAlignment="1">
      <alignment wrapText="1"/>
    </xf>
    <xf numFmtId="0" fontId="20" fillId="0" borderId="3" xfId="0" applyFont="1" applyBorder="1" applyAlignment="1">
      <alignment horizontal="right" vertical="center" wrapText="1"/>
    </xf>
    <xf numFmtId="0" fontId="0" fillId="0" borderId="14" xfId="0" applyBorder="1" applyAlignment="1">
      <alignment vertical="center" wrapText="1"/>
    </xf>
    <xf numFmtId="8" fontId="21" fillId="0" borderId="1" xfId="0" applyNumberFormat="1" applyFont="1" applyBorder="1" applyAlignment="1">
      <alignment horizontal="right" vertical="center" wrapText="1"/>
    </xf>
    <xf numFmtId="0" fontId="7" fillId="0" borderId="1" xfId="0" applyFont="1" applyFill="1" applyBorder="1"/>
    <xf numFmtId="0" fontId="7" fillId="0" borderId="1" xfId="0" applyFont="1" applyFill="1" applyBorder="1" applyAlignment="1">
      <alignment vertical="top" wrapText="1"/>
    </xf>
    <xf numFmtId="14" fontId="7" fillId="0" borderId="1" xfId="0" applyNumberFormat="1" applyFont="1" applyFill="1" applyBorder="1"/>
    <xf numFmtId="167" fontId="8" fillId="0" borderId="1" xfId="0" applyNumberFormat="1" applyFont="1" applyFill="1" applyBorder="1" applyAlignment="1">
      <alignment horizontal="center"/>
    </xf>
    <xf numFmtId="0" fontId="20" fillId="0" borderId="3" xfId="0" applyFont="1" applyFill="1" applyBorder="1" applyAlignment="1">
      <alignment vertical="center" wrapText="1"/>
    </xf>
    <xf numFmtId="1" fontId="20" fillId="0" borderId="3" xfId="0" applyNumberFormat="1" applyFont="1" applyFill="1" applyBorder="1" applyAlignment="1">
      <alignment vertical="center" wrapText="1"/>
    </xf>
    <xf numFmtId="0" fontId="27" fillId="6" borderId="1" xfId="0" applyFont="1" applyFill="1" applyBorder="1" applyAlignment="1">
      <alignment wrapText="1"/>
    </xf>
    <xf numFmtId="168" fontId="7" fillId="2" borderId="0" xfId="0" applyNumberFormat="1" applyFont="1" applyFill="1" applyBorder="1"/>
    <xf numFmtId="0" fontId="7" fillId="6" borderId="1" xfId="0" applyFont="1" applyFill="1" applyBorder="1" applyAlignment="1">
      <alignment wrapText="1"/>
    </xf>
    <xf numFmtId="44" fontId="21" fillId="0" borderId="1" xfId="2" applyFont="1" applyFill="1" applyBorder="1" applyAlignment="1">
      <alignment horizontal="right" vertical="center" wrapText="1"/>
    </xf>
    <xf numFmtId="0" fontId="1" fillId="0" borderId="1" xfId="1" applyFill="1" applyBorder="1" applyAlignment="1" applyProtection="1">
      <alignment horizontal="right" vertical="center" wrapText="1"/>
    </xf>
    <xf numFmtId="14" fontId="8" fillId="0" borderId="1" xfId="0" applyNumberFormat="1" applyFont="1" applyFill="1" applyBorder="1"/>
    <xf numFmtId="0" fontId="8" fillId="16" borderId="1" xfId="0" applyFont="1" applyFill="1" applyBorder="1" applyAlignment="1">
      <alignment wrapText="1"/>
    </xf>
    <xf numFmtId="167" fontId="7" fillId="0" borderId="1" xfId="0" applyNumberFormat="1" applyFont="1" applyFill="1" applyBorder="1" applyAlignment="1">
      <alignment horizontal="center"/>
    </xf>
    <xf numFmtId="167" fontId="17" fillId="0" borderId="1" xfId="0" applyNumberFormat="1" applyFont="1" applyFill="1" applyBorder="1" applyAlignment="1">
      <alignment horizontal="center"/>
    </xf>
    <xf numFmtId="14" fontId="8" fillId="0" borderId="1" xfId="0" applyNumberFormat="1" applyFont="1" applyFill="1" applyBorder="1" applyAlignment="1">
      <alignment vertical="top" wrapText="1"/>
    </xf>
    <xf numFmtId="8" fontId="21" fillId="0" borderId="1" xfId="0" applyNumberFormat="1" applyFont="1" applyFill="1" applyBorder="1" applyAlignment="1">
      <alignment horizontal="right" vertical="center" wrapText="1"/>
    </xf>
    <xf numFmtId="0" fontId="18" fillId="15" borderId="1" xfId="0" applyFont="1" applyFill="1" applyBorder="1" applyAlignment="1">
      <alignment horizontal="left"/>
    </xf>
    <xf numFmtId="0" fontId="15" fillId="15" borderId="1" xfId="0" applyFont="1" applyFill="1" applyBorder="1"/>
    <xf numFmtId="0" fontId="28" fillId="0" borderId="0" xfId="0" applyFont="1" applyAlignment="1">
      <alignment wrapText="1"/>
    </xf>
    <xf numFmtId="0" fontId="0" fillId="0" borderId="0" xfId="0" applyBorder="1" applyAlignment="1">
      <alignment horizontal="center"/>
    </xf>
    <xf numFmtId="0" fontId="5" fillId="3" borderId="0" xfId="0" applyFont="1" applyFill="1" applyBorder="1"/>
    <xf numFmtId="0" fontId="6" fillId="3" borderId="0" xfId="0" applyFont="1" applyFill="1" applyBorder="1" applyAlignment="1">
      <alignment horizontal="right"/>
    </xf>
    <xf numFmtId="0" fontId="5" fillId="3" borderId="0" xfId="0" applyFont="1" applyFill="1" applyBorder="1" applyAlignment="1"/>
    <xf numFmtId="0" fontId="5" fillId="3" borderId="18" xfId="0" applyFont="1" applyFill="1" applyBorder="1" applyAlignment="1">
      <alignment horizontal="center"/>
    </xf>
    <xf numFmtId="44" fontId="21" fillId="0" borderId="14" xfId="0" applyNumberFormat="1" applyFont="1" applyBorder="1" applyAlignment="1">
      <alignment horizontal="right" vertical="center" wrapText="1"/>
    </xf>
    <xf numFmtId="44" fontId="21" fillId="0" borderId="3" xfId="2" applyFont="1" applyFill="1" applyBorder="1" applyAlignment="1">
      <alignment horizontal="right" vertical="center" wrapText="1"/>
    </xf>
    <xf numFmtId="0" fontId="1" fillId="0" borderId="3" xfId="1" applyFill="1" applyBorder="1" applyAlignment="1" applyProtection="1">
      <alignment horizontal="right" vertical="center" wrapText="1"/>
    </xf>
    <xf numFmtId="14" fontId="20" fillId="0" borderId="3" xfId="0" applyNumberFormat="1" applyFont="1" applyFill="1" applyBorder="1" applyAlignment="1">
      <alignment vertical="center" wrapText="1"/>
    </xf>
    <xf numFmtId="0" fontId="21" fillId="0" borderId="13" xfId="0" applyFont="1" applyFill="1" applyBorder="1" applyAlignment="1">
      <alignment horizontal="right" vertical="center" wrapText="1"/>
    </xf>
    <xf numFmtId="0" fontId="20" fillId="0" borderId="3" xfId="0" applyFont="1" applyBorder="1" applyAlignment="1">
      <alignment wrapText="1"/>
    </xf>
    <xf numFmtId="0" fontId="1" fillId="0" borderId="3" xfId="1" applyBorder="1" applyAlignment="1" applyProtection="1">
      <alignment horizontal="right" wrapText="1"/>
    </xf>
    <xf numFmtId="14" fontId="20" fillId="0" borderId="3" xfId="0" applyNumberFormat="1" applyFont="1" applyBorder="1" applyAlignment="1">
      <alignment wrapText="1"/>
    </xf>
    <xf numFmtId="8" fontId="21" fillId="0" borderId="3" xfId="0" applyNumberFormat="1" applyFont="1" applyBorder="1" applyAlignment="1">
      <alignment horizontal="right" wrapText="1"/>
    </xf>
    <xf numFmtId="0" fontId="0" fillId="0" borderId="3" xfId="0" applyBorder="1" applyAlignment="1">
      <alignment wrapText="1"/>
    </xf>
    <xf numFmtId="0" fontId="20" fillId="0" borderId="3" xfId="0" applyFont="1" applyBorder="1" applyAlignment="1">
      <alignment horizontal="right" wrapText="1"/>
    </xf>
    <xf numFmtId="1" fontId="20" fillId="0" borderId="3" xfId="0" applyNumberFormat="1" applyFont="1" applyBorder="1" applyAlignment="1">
      <alignment wrapText="1"/>
    </xf>
    <xf numFmtId="14" fontId="20" fillId="0" borderId="1" xfId="0" applyNumberFormat="1" applyFont="1" applyBorder="1" applyAlignment="1">
      <alignment wrapText="1"/>
    </xf>
    <xf numFmtId="2" fontId="1" fillId="0" borderId="3" xfId="1" applyNumberFormat="1" applyBorder="1" applyAlignment="1" applyProtection="1">
      <alignment horizontal="right" wrapText="1"/>
    </xf>
    <xf numFmtId="2" fontId="20" fillId="0" borderId="3" xfId="0" applyNumberFormat="1" applyFont="1" applyBorder="1" applyAlignment="1">
      <alignment wrapText="1"/>
    </xf>
    <xf numFmtId="167" fontId="21" fillId="0" borderId="3" xfId="0" applyNumberFormat="1" applyFont="1" applyBorder="1" applyAlignment="1">
      <alignment horizontal="right" wrapText="1"/>
    </xf>
    <xf numFmtId="14" fontId="20" fillId="0" borderId="4" xfId="0" applyNumberFormat="1" applyFont="1" applyBorder="1" applyAlignment="1">
      <alignment wrapText="1"/>
    </xf>
    <xf numFmtId="1" fontId="20" fillId="0" borderId="19" xfId="0" applyNumberFormat="1" applyFont="1" applyBorder="1" applyAlignment="1">
      <alignment wrapText="1"/>
    </xf>
    <xf numFmtId="0" fontId="29" fillId="2" borderId="1" xfId="0" applyFont="1" applyFill="1" applyBorder="1"/>
    <xf numFmtId="0" fontId="0" fillId="0" borderId="0" xfId="0" applyBorder="1" applyAlignment="1">
      <alignment wrapText="1"/>
    </xf>
    <xf numFmtId="0" fontId="20" fillId="0" borderId="0" xfId="0" applyFont="1" applyBorder="1" applyAlignment="1">
      <alignment wrapText="1"/>
    </xf>
    <xf numFmtId="8" fontId="21" fillId="0" borderId="0" xfId="0" applyNumberFormat="1" applyFont="1" applyBorder="1" applyAlignment="1">
      <alignment horizontal="right" wrapText="1"/>
    </xf>
    <xf numFmtId="1" fontId="15" fillId="3" borderId="1" xfId="0" applyNumberFormat="1" applyFont="1" applyFill="1" applyBorder="1"/>
    <xf numFmtId="0" fontId="0" fillId="0" borderId="0" xfId="0" applyBorder="1"/>
    <xf numFmtId="0" fontId="20" fillId="0" borderId="0" xfId="0" applyFont="1" applyBorder="1" applyAlignment="1">
      <alignment horizontal="right" wrapText="1"/>
    </xf>
    <xf numFmtId="0" fontId="0" fillId="0" borderId="1" xfId="0" applyBorder="1"/>
    <xf numFmtId="0" fontId="0" fillId="0" borderId="11" xfId="0" applyBorder="1"/>
    <xf numFmtId="8" fontId="21" fillId="0" borderId="19" xfId="0" applyNumberFormat="1" applyFont="1" applyBorder="1" applyAlignment="1">
      <alignment horizontal="right" wrapText="1"/>
    </xf>
    <xf numFmtId="14" fontId="20" fillId="0" borderId="12" xfId="0" applyNumberFormat="1" applyFont="1" applyBorder="1" applyAlignment="1">
      <alignment wrapText="1"/>
    </xf>
    <xf numFmtId="0" fontId="32" fillId="0" borderId="0" xfId="0" applyFont="1" applyAlignment="1">
      <alignment horizontal="left"/>
    </xf>
    <xf numFmtId="0" fontId="33" fillId="0" borderId="0" xfId="0" applyFont="1"/>
    <xf numFmtId="0" fontId="0" fillId="0" borderId="0" xfId="0" applyAlignment="1">
      <alignment horizontal="center" vertical="center"/>
    </xf>
    <xf numFmtId="0" fontId="34" fillId="17" borderId="27" xfId="0" applyFont="1" applyFill="1" applyBorder="1" applyAlignment="1">
      <alignment horizontal="center" vertical="center" wrapText="1"/>
    </xf>
    <xf numFmtId="0" fontId="34" fillId="17" borderId="28" xfId="0" applyFont="1" applyFill="1" applyBorder="1" applyAlignment="1">
      <alignment horizontal="center" vertical="center" wrapText="1"/>
    </xf>
    <xf numFmtId="0" fontId="32" fillId="0" borderId="0" xfId="0" applyFont="1" applyAlignment="1">
      <alignment horizontal="center" vertical="center"/>
    </xf>
    <xf numFmtId="0" fontId="0" fillId="0" borderId="29" xfId="0" applyBorder="1"/>
    <xf numFmtId="0" fontId="0" fillId="0" borderId="30" xfId="0" applyBorder="1"/>
    <xf numFmtId="0" fontId="0" fillId="0" borderId="27" xfId="0" applyBorder="1"/>
    <xf numFmtId="0" fontId="0" fillId="0" borderId="28" xfId="0" applyBorder="1"/>
    <xf numFmtId="0" fontId="35" fillId="0" borderId="0" xfId="0" applyFont="1" applyFill="1" applyBorder="1"/>
    <xf numFmtId="0" fontId="36" fillId="0" borderId="0" xfId="0" applyFont="1"/>
    <xf numFmtId="14" fontId="30" fillId="0" borderId="0" xfId="0" applyNumberFormat="1" applyFont="1" applyAlignment="1">
      <alignment horizontal="center"/>
    </xf>
    <xf numFmtId="0" fontId="38" fillId="18" borderId="31" xfId="0" applyFont="1" applyFill="1" applyBorder="1" applyAlignment="1">
      <alignment horizontal="left" vertical="center" wrapText="1"/>
    </xf>
    <xf numFmtId="0" fontId="38" fillId="18" borderId="31" xfId="0" applyFont="1" applyFill="1" applyBorder="1" applyAlignment="1">
      <alignment horizontal="center" vertical="center" wrapText="1"/>
    </xf>
    <xf numFmtId="0" fontId="38" fillId="18" borderId="31" xfId="0" applyFont="1" applyFill="1" applyBorder="1" applyAlignment="1">
      <alignment horizontal="right" vertical="center" wrapText="1"/>
    </xf>
    <xf numFmtId="0" fontId="37" fillId="18" borderId="31" xfId="0" applyFont="1" applyFill="1" applyBorder="1" applyAlignment="1">
      <alignment horizontal="left" vertical="center" wrapText="1"/>
    </xf>
    <xf numFmtId="0" fontId="1" fillId="18" borderId="31" xfId="1" applyFill="1" applyBorder="1" applyAlignment="1" applyProtection="1">
      <alignment horizontal="left" vertical="center" wrapText="1"/>
    </xf>
    <xf numFmtId="8" fontId="37" fillId="18" borderId="31" xfId="0" applyNumberFormat="1" applyFont="1" applyFill="1" applyBorder="1" applyAlignment="1">
      <alignment horizontal="right" vertical="center" wrapText="1"/>
    </xf>
    <xf numFmtId="8" fontId="38" fillId="18" borderId="31" xfId="0" applyNumberFormat="1" applyFont="1" applyFill="1" applyBorder="1" applyAlignment="1">
      <alignment horizontal="right" vertical="center" wrapText="1"/>
    </xf>
    <xf numFmtId="0" fontId="39" fillId="0" borderId="0" xfId="0" applyFont="1" applyAlignment="1">
      <alignment horizontal="center" vertical="center"/>
    </xf>
    <xf numFmtId="0" fontId="0" fillId="0" borderId="0" xfId="0"/>
    <xf numFmtId="0" fontId="0" fillId="0" borderId="0" xfId="0" applyBorder="1"/>
    <xf numFmtId="0" fontId="0" fillId="0" borderId="0" xfId="0" applyBorder="1" applyAlignment="1">
      <alignment horizontal="justify" vertical="justify" wrapText="1"/>
    </xf>
    <xf numFmtId="0" fontId="35" fillId="0" borderId="0" xfId="0" applyFont="1" applyBorder="1"/>
    <xf numFmtId="0" fontId="0" fillId="0" borderId="20" xfId="0" applyBorder="1"/>
    <xf numFmtId="0" fontId="0" fillId="0" borderId="17" xfId="0" applyBorder="1"/>
    <xf numFmtId="0" fontId="0" fillId="0" borderId="26" xfId="0" applyBorder="1"/>
    <xf numFmtId="0" fontId="34" fillId="17" borderId="2" xfId="0" applyFont="1" applyFill="1" applyBorder="1" applyAlignment="1">
      <alignment horizontal="center" vertical="center" wrapText="1"/>
    </xf>
    <xf numFmtId="0" fontId="40" fillId="0" borderId="0" xfId="0" applyFont="1" applyAlignment="1">
      <alignment horizontal="center"/>
    </xf>
    <xf numFmtId="0" fontId="32" fillId="17" borderId="2" xfId="0" applyFont="1" applyFill="1" applyBorder="1" applyAlignment="1">
      <alignment horizontal="center" vertical="center" wrapText="1"/>
    </xf>
    <xf numFmtId="0" fontId="40" fillId="0" borderId="0" xfId="0" applyFont="1" applyBorder="1" applyAlignment="1">
      <alignment horizontal="justify" vertical="justify" wrapText="1"/>
    </xf>
    <xf numFmtId="0" fontId="40" fillId="0" borderId="0" xfId="0" applyFont="1" applyBorder="1" applyAlignment="1">
      <alignment horizontal="center"/>
    </xf>
    <xf numFmtId="0" fontId="0" fillId="0" borderId="0" xfId="0" applyAlignment="1">
      <alignment horizontal="center" vertical="top"/>
    </xf>
    <xf numFmtId="167" fontId="8" fillId="0" borderId="0" xfId="0" applyNumberFormat="1" applyFont="1" applyFill="1" applyBorder="1" applyAlignment="1">
      <alignment horizontal="center" wrapText="1"/>
    </xf>
    <xf numFmtId="0" fontId="8" fillId="0" borderId="0" xfId="0" applyFont="1" applyBorder="1" applyAlignment="1">
      <alignment wrapText="1"/>
    </xf>
    <xf numFmtId="8" fontId="8" fillId="0" borderId="0" xfId="0" applyNumberFormat="1" applyFont="1" applyFill="1" applyBorder="1" applyAlignment="1">
      <alignment horizontal="left" wrapText="1"/>
    </xf>
    <xf numFmtId="1" fontId="20" fillId="0" borderId="0" xfId="0" applyNumberFormat="1" applyFont="1" applyBorder="1" applyAlignment="1">
      <alignment vertical="center" wrapText="1"/>
    </xf>
    <xf numFmtId="167" fontId="8" fillId="0" borderId="0" xfId="0" applyNumberFormat="1" applyFont="1" applyBorder="1" applyAlignment="1">
      <alignment horizontal="center"/>
    </xf>
    <xf numFmtId="0" fontId="43" fillId="0" borderId="1" xfId="0" applyFont="1" applyBorder="1" applyAlignment="1">
      <alignment horizontal="left" wrapText="1"/>
    </xf>
    <xf numFmtId="0" fontId="42" fillId="0" borderId="1" xfId="0" applyFont="1" applyBorder="1"/>
    <xf numFmtId="0" fontId="43" fillId="3" borderId="1" xfId="0" applyFont="1" applyFill="1" applyBorder="1" applyAlignment="1">
      <alignment horizontal="left" wrapText="1"/>
    </xf>
    <xf numFmtId="0" fontId="42" fillId="3" borderId="1" xfId="0" applyFont="1" applyFill="1" applyBorder="1" applyAlignment="1">
      <alignment horizontal="left" vertical="top" wrapText="1"/>
    </xf>
    <xf numFmtId="168" fontId="44" fillId="0" borderId="1" xfId="0" applyNumberFormat="1" applyFont="1" applyBorder="1" applyAlignment="1">
      <alignment horizontal="right" vertical="center" wrapText="1"/>
    </xf>
    <xf numFmtId="0" fontId="42" fillId="0" borderId="1" xfId="0" applyFont="1" applyBorder="1" applyAlignment="1">
      <alignment wrapText="1"/>
    </xf>
    <xf numFmtId="0" fontId="42" fillId="0" borderId="1" xfId="0" applyFont="1" applyFill="1" applyBorder="1" applyAlignment="1">
      <alignment vertical="center" wrapText="1"/>
    </xf>
    <xf numFmtId="0" fontId="42" fillId="0" borderId="1" xfId="0" applyFont="1" applyFill="1" applyBorder="1" applyAlignment="1">
      <alignment horizontal="left" vertical="top" wrapText="1"/>
    </xf>
    <xf numFmtId="0" fontId="42" fillId="0" borderId="1" xfId="0" applyFont="1" applyFill="1" applyBorder="1" applyAlignment="1">
      <alignment wrapText="1"/>
    </xf>
    <xf numFmtId="0" fontId="42" fillId="0" borderId="1" xfId="0" applyFont="1" applyFill="1" applyBorder="1" applyAlignment="1">
      <alignment vertical="center"/>
    </xf>
    <xf numFmtId="0" fontId="42" fillId="0" borderId="1" xfId="0" applyFont="1" applyBorder="1" applyAlignment="1">
      <alignment horizontal="left" vertical="center" wrapText="1"/>
    </xf>
    <xf numFmtId="0" fontId="42" fillId="0" borderId="3" xfId="0" applyFont="1" applyBorder="1" applyAlignment="1">
      <alignment horizontal="left" vertical="center" wrapText="1"/>
    </xf>
    <xf numFmtId="164" fontId="44" fillId="0" borderId="3" xfId="0" applyNumberFormat="1" applyFont="1" applyBorder="1" applyAlignment="1">
      <alignment horizontal="left" vertical="center" wrapText="1"/>
    </xf>
    <xf numFmtId="14" fontId="42" fillId="0" borderId="3" xfId="0" applyNumberFormat="1" applyFont="1" applyBorder="1" applyAlignment="1">
      <alignment horizontal="left" vertical="center" wrapText="1"/>
    </xf>
    <xf numFmtId="164" fontId="44" fillId="0" borderId="1" xfId="0" applyNumberFormat="1" applyFont="1" applyBorder="1" applyAlignment="1">
      <alignment horizontal="left" vertical="center" wrapText="1"/>
    </xf>
    <xf numFmtId="14" fontId="42" fillId="0" borderId="1" xfId="0" applyNumberFormat="1" applyFont="1" applyBorder="1" applyAlignment="1">
      <alignment horizontal="left" vertical="center" wrapText="1"/>
    </xf>
    <xf numFmtId="0" fontId="42" fillId="0" borderId="37" xfId="0" applyFont="1" applyBorder="1" applyAlignment="1">
      <alignment horizontal="left" vertical="center" wrapText="1"/>
    </xf>
    <xf numFmtId="1" fontId="42" fillId="0" borderId="1" xfId="0" applyNumberFormat="1" applyFont="1" applyBorder="1" applyAlignment="1">
      <alignment horizontal="left" vertical="center"/>
    </xf>
    <xf numFmtId="0" fontId="43" fillId="3" borderId="3" xfId="0" applyFont="1" applyFill="1" applyBorder="1" applyAlignment="1">
      <alignment horizontal="left" vertical="center" wrapText="1"/>
    </xf>
    <xf numFmtId="14" fontId="42" fillId="0" borderId="37" xfId="0" applyNumberFormat="1" applyFont="1" applyBorder="1" applyAlignment="1">
      <alignment horizontal="left" vertical="center" wrapText="1"/>
    </xf>
    <xf numFmtId="164" fontId="47" fillId="3" borderId="3" xfId="0" applyNumberFormat="1" applyFont="1" applyFill="1" applyBorder="1" applyAlignment="1">
      <alignment horizontal="left" vertical="center" wrapText="1"/>
    </xf>
    <xf numFmtId="14" fontId="43" fillId="3" borderId="3" xfId="0" applyNumberFormat="1" applyFont="1" applyFill="1" applyBorder="1" applyAlignment="1">
      <alignment horizontal="left" vertical="center" wrapText="1"/>
    </xf>
    <xf numFmtId="0" fontId="42" fillId="0" borderId="38" xfId="0" applyFont="1" applyBorder="1" applyAlignment="1">
      <alignment horizontal="left" vertical="center" wrapText="1"/>
    </xf>
    <xf numFmtId="164" fontId="44" fillId="0" borderId="41" xfId="0" applyNumberFormat="1" applyFont="1" applyBorder="1" applyAlignment="1">
      <alignment horizontal="left" vertical="center" wrapText="1"/>
    </xf>
    <xf numFmtId="0" fontId="42" fillId="0" borderId="1" xfId="0" applyFont="1" applyBorder="1" applyAlignment="1">
      <alignment horizontal="left" wrapText="1"/>
    </xf>
    <xf numFmtId="0" fontId="42" fillId="0" borderId="39" xfId="0" applyFont="1" applyBorder="1" applyAlignment="1">
      <alignment horizontal="left" vertical="center" wrapText="1"/>
    </xf>
    <xf numFmtId="0" fontId="42" fillId="0" borderId="40" xfId="0" applyFont="1" applyBorder="1" applyAlignment="1">
      <alignment horizontal="left" vertical="center" wrapText="1"/>
    </xf>
    <xf numFmtId="0" fontId="46" fillId="0" borderId="39" xfId="0" applyFont="1" applyBorder="1" applyAlignment="1">
      <alignment horizontal="left" vertical="center" wrapText="1"/>
    </xf>
    <xf numFmtId="0" fontId="42" fillId="0" borderId="42" xfId="0" applyFont="1" applyBorder="1" applyAlignment="1">
      <alignment horizontal="left" wrapText="1"/>
    </xf>
    <xf numFmtId="0" fontId="0" fillId="0" borderId="0" xfId="0" applyAlignment="1">
      <alignment horizontal="left"/>
    </xf>
    <xf numFmtId="0" fontId="42" fillId="0" borderId="1" xfId="0" applyFont="1" applyBorder="1" applyAlignment="1">
      <alignment horizontal="left"/>
    </xf>
    <xf numFmtId="0" fontId="42" fillId="3" borderId="1" xfId="0" applyFont="1" applyFill="1" applyBorder="1" applyAlignment="1">
      <alignment horizontal="left" vertical="center" wrapText="1"/>
    </xf>
    <xf numFmtId="169" fontId="44" fillId="3" borderId="1" xfId="0" applyNumberFormat="1" applyFont="1" applyFill="1" applyBorder="1" applyAlignment="1">
      <alignment horizontal="left" vertical="center" wrapText="1"/>
    </xf>
    <xf numFmtId="14" fontId="42" fillId="3" borderId="1" xfId="0" applyNumberFormat="1" applyFont="1" applyFill="1" applyBorder="1" applyAlignment="1">
      <alignment horizontal="left" vertical="center" wrapText="1"/>
    </xf>
    <xf numFmtId="14" fontId="42" fillId="0" borderId="1" xfId="0" applyNumberFormat="1" applyFont="1" applyFill="1" applyBorder="1" applyAlignment="1">
      <alignment horizontal="left" vertical="center" wrapText="1"/>
    </xf>
    <xf numFmtId="168" fontId="44" fillId="3" borderId="1" xfId="0" applyNumberFormat="1" applyFont="1" applyFill="1" applyBorder="1" applyAlignment="1">
      <alignment horizontal="left" vertical="center" wrapText="1"/>
    </xf>
    <xf numFmtId="0" fontId="42" fillId="3" borderId="1" xfId="0" applyFont="1" applyFill="1" applyBorder="1" applyAlignment="1">
      <alignment horizontal="left" wrapText="1"/>
    </xf>
    <xf numFmtId="8" fontId="44" fillId="3" borderId="1" xfId="0" applyNumberFormat="1" applyFont="1" applyFill="1" applyBorder="1" applyAlignment="1">
      <alignment horizontal="left" wrapText="1"/>
    </xf>
    <xf numFmtId="14" fontId="42" fillId="3" borderId="1" xfId="0" applyNumberFormat="1" applyFont="1" applyFill="1" applyBorder="1" applyAlignment="1">
      <alignment horizontal="left" wrapText="1"/>
    </xf>
    <xf numFmtId="44" fontId="44" fillId="3" borderId="1" xfId="2" applyFont="1" applyFill="1" applyBorder="1" applyAlignment="1">
      <alignment horizontal="left" vertical="center" wrapText="1"/>
    </xf>
    <xf numFmtId="0" fontId="45" fillId="0" borderId="1" xfId="1" applyFont="1" applyBorder="1" applyAlignment="1" applyProtection="1">
      <alignment horizontal="left" vertical="center" wrapText="1"/>
    </xf>
    <xf numFmtId="0" fontId="45" fillId="0" borderId="1" xfId="1" applyFont="1" applyFill="1" applyBorder="1" applyAlignment="1" applyProtection="1">
      <alignment horizontal="left" vertical="center" wrapText="1"/>
    </xf>
    <xf numFmtId="164" fontId="44" fillId="3" borderId="1" xfId="0" applyNumberFormat="1" applyFont="1" applyFill="1" applyBorder="1" applyAlignment="1">
      <alignment horizontal="left" vertical="center" wrapText="1"/>
    </xf>
    <xf numFmtId="0" fontId="42" fillId="0" borderId="1" xfId="0" applyFont="1" applyFill="1" applyBorder="1" applyAlignment="1">
      <alignment horizontal="left" vertical="center" wrapText="1"/>
    </xf>
    <xf numFmtId="164" fontId="44" fillId="0" borderId="1" xfId="0" applyNumberFormat="1" applyFont="1" applyFill="1" applyBorder="1" applyAlignment="1">
      <alignment horizontal="left" vertical="center" wrapText="1"/>
    </xf>
    <xf numFmtId="0" fontId="46" fillId="0" borderId="1" xfId="0" applyFont="1" applyBorder="1" applyAlignment="1">
      <alignment horizontal="left" wrapText="1"/>
    </xf>
    <xf numFmtId="0" fontId="42" fillId="0" borderId="1" xfId="0" applyFont="1" applyFill="1" applyBorder="1" applyAlignment="1">
      <alignment horizontal="left"/>
    </xf>
    <xf numFmtId="0" fontId="46" fillId="18" borderId="1" xfId="0" applyFont="1" applyFill="1" applyBorder="1" applyAlignment="1">
      <alignment horizontal="left" vertical="center" wrapText="1"/>
    </xf>
    <xf numFmtId="8" fontId="46" fillId="18" borderId="1" xfId="0" applyNumberFormat="1" applyFont="1" applyFill="1" applyBorder="1" applyAlignment="1">
      <alignment horizontal="left" vertical="center" wrapText="1"/>
    </xf>
    <xf numFmtId="169" fontId="0" fillId="0" borderId="0" xfId="0" applyNumberFormat="1" applyAlignment="1">
      <alignment horizontal="left"/>
    </xf>
    <xf numFmtId="0" fontId="0" fillId="0" borderId="0" xfId="0" applyAlignment="1">
      <alignment horizontal="right"/>
    </xf>
    <xf numFmtId="0" fontId="30" fillId="17" borderId="1" xfId="0" applyFont="1" applyFill="1" applyBorder="1" applyAlignment="1">
      <alignment horizontal="right" vertical="center" wrapText="1"/>
    </xf>
    <xf numFmtId="0" fontId="30" fillId="19" borderId="1" xfId="0" applyFont="1" applyFill="1" applyBorder="1" applyAlignment="1">
      <alignment horizontal="right"/>
    </xf>
    <xf numFmtId="0" fontId="42" fillId="0" borderId="1" xfId="0" applyFont="1" applyBorder="1" applyAlignment="1">
      <alignment horizontal="right" vertical="center"/>
    </xf>
    <xf numFmtId="0" fontId="42" fillId="0" borderId="1" xfId="0" applyFont="1" applyBorder="1" applyAlignment="1">
      <alignment horizontal="right"/>
    </xf>
    <xf numFmtId="0" fontId="49" fillId="0" borderId="1" xfId="0" applyFont="1" applyBorder="1" applyAlignment="1">
      <alignment horizontal="left" wrapText="1"/>
    </xf>
    <xf numFmtId="0" fontId="51" fillId="0" borderId="1" xfId="1" applyFont="1" applyBorder="1" applyAlignment="1" applyProtection="1">
      <alignment horizontal="left" wrapText="1"/>
    </xf>
    <xf numFmtId="0" fontId="52" fillId="0" borderId="1" xfId="1" applyFont="1" applyBorder="1" applyAlignment="1" applyProtection="1">
      <alignment horizontal="left" wrapText="1"/>
    </xf>
    <xf numFmtId="0" fontId="48" fillId="0" borderId="1" xfId="0" applyFont="1" applyBorder="1" applyAlignment="1">
      <alignment horizontal="left" wrapText="1"/>
    </xf>
    <xf numFmtId="0" fontId="48" fillId="3" borderId="1" xfId="0" applyFont="1" applyFill="1" applyBorder="1" applyAlignment="1">
      <alignment horizontal="left" wrapText="1"/>
    </xf>
    <xf numFmtId="0" fontId="50" fillId="0" borderId="1" xfId="0" applyFont="1" applyBorder="1" applyAlignment="1">
      <alignment horizontal="left" wrapText="1"/>
    </xf>
    <xf numFmtId="0" fontId="49" fillId="0" borderId="0" xfId="0" applyFont="1" applyAlignment="1">
      <alignment horizontal="left" wrapText="1"/>
    </xf>
    <xf numFmtId="0" fontId="53" fillId="0" borderId="1" xfId="0" applyFont="1" applyBorder="1" applyAlignment="1">
      <alignment horizontal="left" wrapText="1"/>
    </xf>
    <xf numFmtId="0" fontId="50" fillId="0" borderId="1" xfId="0" applyFont="1" applyFill="1" applyBorder="1" applyAlignment="1">
      <alignment horizontal="left" wrapText="1"/>
    </xf>
    <xf numFmtId="0" fontId="1" fillId="0" borderId="1" xfId="1" applyBorder="1" applyAlignment="1" applyProtection="1">
      <alignment horizontal="left" wrapText="1"/>
    </xf>
    <xf numFmtId="0" fontId="10" fillId="0" borderId="0" xfId="0" applyFont="1" applyAlignment="1">
      <alignment horizontal="center"/>
    </xf>
    <xf numFmtId="0" fontId="11" fillId="0" borderId="0" xfId="0" applyFont="1" applyAlignment="1">
      <alignment horizontal="center" wrapText="1"/>
    </xf>
    <xf numFmtId="1" fontId="5" fillId="3" borderId="6" xfId="0" applyNumberFormat="1" applyFont="1" applyFill="1" applyBorder="1" applyAlignment="1">
      <alignment horizontal="center"/>
    </xf>
    <xf numFmtId="1" fontId="5" fillId="3" borderId="7" xfId="0" applyNumberFormat="1"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30" fillId="17" borderId="2" xfId="0" applyFont="1" applyFill="1" applyBorder="1" applyAlignment="1">
      <alignment horizontal="center" vertical="center"/>
    </xf>
    <xf numFmtId="0" fontId="30" fillId="17" borderId="11" xfId="0" applyFont="1" applyFill="1" applyBorder="1" applyAlignment="1">
      <alignment horizontal="center" vertical="center"/>
    </xf>
    <xf numFmtId="0" fontId="41" fillId="0" borderId="0" xfId="0" applyFont="1" applyAlignment="1">
      <alignment horizontal="center"/>
    </xf>
    <xf numFmtId="0" fontId="30" fillId="19" borderId="2" xfId="0" applyFont="1" applyFill="1" applyBorder="1" applyAlignment="1">
      <alignment horizontal="left" vertical="top" wrapText="1"/>
    </xf>
    <xf numFmtId="0" fontId="30" fillId="19" borderId="11" xfId="0" applyFont="1" applyFill="1" applyBorder="1" applyAlignment="1">
      <alignment horizontal="left" vertical="top" wrapText="1"/>
    </xf>
    <xf numFmtId="0" fontId="30" fillId="17" borderId="2" xfId="0" applyFont="1" applyFill="1" applyBorder="1" applyAlignment="1">
      <alignment horizontal="left" vertical="center" wrapText="1"/>
    </xf>
    <xf numFmtId="0" fontId="30" fillId="17" borderId="11" xfId="0" applyFont="1" applyFill="1" applyBorder="1" applyAlignment="1">
      <alignment horizontal="left" vertical="center" wrapText="1"/>
    </xf>
    <xf numFmtId="0" fontId="30" fillId="17" borderId="2" xfId="0" applyFont="1" applyFill="1" applyBorder="1" applyAlignment="1">
      <alignment horizontal="left" vertical="center"/>
    </xf>
    <xf numFmtId="0" fontId="30" fillId="17" borderId="11" xfId="0" applyFont="1" applyFill="1" applyBorder="1" applyAlignment="1">
      <alignment horizontal="left" vertical="center"/>
    </xf>
    <xf numFmtId="0" fontId="30" fillId="17" borderId="35" xfId="0" applyFont="1" applyFill="1" applyBorder="1" applyAlignment="1">
      <alignment horizontal="right" vertical="top" wrapText="1"/>
    </xf>
    <xf numFmtId="0" fontId="30" fillId="17" borderId="17" xfId="0" applyFont="1" applyFill="1" applyBorder="1" applyAlignment="1">
      <alignment horizontal="right" vertical="top" wrapText="1"/>
    </xf>
    <xf numFmtId="0" fontId="30" fillId="17" borderId="36" xfId="0" applyFont="1" applyFill="1" applyBorder="1" applyAlignment="1">
      <alignment horizontal="right" vertical="top" wrapText="1"/>
    </xf>
    <xf numFmtId="0" fontId="32" fillId="17" borderId="24" xfId="0" applyFont="1" applyFill="1" applyBorder="1" applyAlignment="1">
      <alignment horizontal="center" vertical="center"/>
    </xf>
    <xf numFmtId="0" fontId="32" fillId="17" borderId="2" xfId="0" applyFont="1" applyFill="1" applyBorder="1" applyAlignment="1">
      <alignment horizontal="center" vertical="center"/>
    </xf>
    <xf numFmtId="0" fontId="32" fillId="17" borderId="25" xfId="0" applyFont="1" applyFill="1" applyBorder="1" applyAlignment="1">
      <alignment horizontal="center" vertical="center"/>
    </xf>
    <xf numFmtId="0" fontId="32" fillId="0" borderId="0" xfId="0" applyFont="1" applyAlignment="1">
      <alignment horizontal="center"/>
    </xf>
    <xf numFmtId="0" fontId="32" fillId="17" borderId="21"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22" xfId="0" applyFont="1" applyFill="1" applyBorder="1" applyAlignment="1">
      <alignment horizontal="center" vertical="center"/>
    </xf>
    <xf numFmtId="0" fontId="32" fillId="17" borderId="34" xfId="0" applyFont="1" applyFill="1" applyBorder="1" applyAlignment="1">
      <alignment horizontal="center" vertical="center"/>
    </xf>
    <xf numFmtId="0" fontId="32" fillId="17" borderId="23" xfId="0" applyFont="1" applyFill="1" applyBorder="1" applyAlignment="1">
      <alignment horizontal="center" vertical="center"/>
    </xf>
    <xf numFmtId="0" fontId="32" fillId="17" borderId="33" xfId="0" applyFont="1" applyFill="1" applyBorder="1" applyAlignment="1">
      <alignment horizontal="center" vertical="center"/>
    </xf>
    <xf numFmtId="0" fontId="32" fillId="17" borderId="23" xfId="0" applyFont="1" applyFill="1" applyBorder="1" applyAlignment="1">
      <alignment horizontal="center" vertical="center" wrapText="1"/>
    </xf>
    <xf numFmtId="0" fontId="32" fillId="17" borderId="33" xfId="0" applyFont="1" applyFill="1" applyBorder="1" applyAlignment="1">
      <alignment horizontal="center" vertical="center" wrapText="1"/>
    </xf>
  </cellXfs>
  <cellStyles count="7">
    <cellStyle name="Euro" xfId="5"/>
    <cellStyle name="Hipervínculo" xfId="1" builtinId="8"/>
    <cellStyle name="Moneda" xfId="2" builtinId="4"/>
    <cellStyle name="Moneda 2" xfId="6"/>
    <cellStyle name="Normal" xfId="0" builtinId="0"/>
    <cellStyle name="Normal 2" xfId="3"/>
    <cellStyle name="Normal 3" xfI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398584</xdr:colOff>
      <xdr:row>1</xdr:row>
      <xdr:rowOff>369277</xdr:rowOff>
    </xdr:from>
    <xdr:to>
      <xdr:col>2</xdr:col>
      <xdr:colOff>527537</xdr:colOff>
      <xdr:row>4</xdr:row>
      <xdr:rowOff>63745</xdr:rowOff>
    </xdr:to>
    <xdr:pic>
      <xdr:nvPicPr>
        <xdr:cNvPr id="2" name="Imagen 2" descr="Inst Fomento Coperativo"/>
        <xdr:cNvPicPr>
          <a:picLocks noChangeAspect="1" noChangeArrowheads="1"/>
        </xdr:cNvPicPr>
      </xdr:nvPicPr>
      <xdr:blipFill>
        <a:blip xmlns:r="http://schemas.openxmlformats.org/officeDocument/2006/relationships" r:embed="rId1"/>
        <a:srcRect/>
        <a:stretch>
          <a:fillRect/>
        </a:stretch>
      </xdr:blipFill>
      <xdr:spPr bwMode="auto">
        <a:xfrm>
          <a:off x="398584" y="647700"/>
          <a:ext cx="1682261" cy="1189160"/>
        </a:xfrm>
        <a:prstGeom prst="rect">
          <a:avLst/>
        </a:prstGeom>
        <a:noFill/>
        <a:ln w="9525">
          <a:noFill/>
          <a:miter lim="800000"/>
          <a:headEnd/>
          <a:tailEnd/>
        </a:ln>
      </xdr:spPr>
    </xdr:pic>
    <xdr:clientData/>
  </xdr:twoCellAnchor>
  <xdr:twoCellAnchor editAs="oneCell">
    <xdr:from>
      <xdr:col>11</xdr:col>
      <xdr:colOff>0</xdr:colOff>
      <xdr:row>4</xdr:row>
      <xdr:rowOff>0</xdr:rowOff>
    </xdr:from>
    <xdr:to>
      <xdr:col>11</xdr:col>
      <xdr:colOff>381000</xdr:colOff>
      <xdr:row>6</xdr:row>
      <xdr:rowOff>0</xdr:rowOff>
    </xdr:to>
    <xdr:sp macro="" textlink="">
      <xdr:nvSpPr>
        <xdr:cNvPr id="1025" name="AutoShape 1" descr="http://ftpdinafi.mh.gob.sv/compras/scom_escudo.gif"/>
        <xdr:cNvSpPr>
          <a:spLocks noChangeAspect="1" noChangeArrowheads="1"/>
        </xdr:cNvSpPr>
      </xdr:nvSpPr>
      <xdr:spPr bwMode="auto">
        <a:xfrm>
          <a:off x="11913577" y="188712230"/>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3" name="AutoShape 1" descr="http://ftpdinafi.mh.gob.sv/compras/scom_escudo.gif"/>
        <xdr:cNvSpPr>
          <a:spLocks noChangeAspect="1" noChangeArrowheads="1"/>
        </xdr:cNvSpPr>
      </xdr:nvSpPr>
      <xdr:spPr bwMode="auto">
        <a:xfrm>
          <a:off x="2124075" y="208407000"/>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5" name="AutoShape 1" descr="http://ftpdinafi.mh.gob.sv/compras/scom_escudo.gif"/>
        <xdr:cNvSpPr>
          <a:spLocks noChangeAspect="1" noChangeArrowheads="1"/>
        </xdr:cNvSpPr>
      </xdr:nvSpPr>
      <xdr:spPr bwMode="auto">
        <a:xfrm>
          <a:off x="2124808" y="208582846"/>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4" name="AutoShape 1" descr="http://ftpdinafi.mh.gob.sv/compras/scom_escudo.gif"/>
        <xdr:cNvSpPr>
          <a:spLocks noChangeAspect="1" noChangeArrowheads="1"/>
        </xdr:cNvSpPr>
      </xdr:nvSpPr>
      <xdr:spPr bwMode="auto">
        <a:xfrm>
          <a:off x="2124075" y="206511525"/>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7" name="AutoShape 1" descr="http://ftpdinafi.mh.gob.sv/compras/scom_escudo.gif"/>
        <xdr:cNvSpPr>
          <a:spLocks noChangeAspect="1" noChangeArrowheads="1"/>
        </xdr:cNvSpPr>
      </xdr:nvSpPr>
      <xdr:spPr bwMode="auto">
        <a:xfrm>
          <a:off x="2124808" y="212627308"/>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6" name="AutoShape 1" descr="http://ftpdinafi.mh.gob.sv/compras/scom_escudo.gif"/>
        <xdr:cNvSpPr>
          <a:spLocks noChangeAspect="1" noChangeArrowheads="1"/>
        </xdr:cNvSpPr>
      </xdr:nvSpPr>
      <xdr:spPr bwMode="auto">
        <a:xfrm>
          <a:off x="0" y="211455000"/>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1026" name="AutoShape 2" descr="http://ftpdinafi.mh.gob.sv/compras/scom_escudo.gif"/>
        <xdr:cNvSpPr>
          <a:spLocks noChangeAspect="1" noChangeArrowheads="1"/>
        </xdr:cNvSpPr>
      </xdr:nvSpPr>
      <xdr:spPr bwMode="auto">
        <a:xfrm>
          <a:off x="3543300" y="211455000"/>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1027" name="AutoShape 3" descr="http://ftpdinafi.mh.gob.sv/compras/scom_escudo.gif"/>
        <xdr:cNvSpPr>
          <a:spLocks noChangeAspect="1" noChangeArrowheads="1"/>
        </xdr:cNvSpPr>
      </xdr:nvSpPr>
      <xdr:spPr bwMode="auto">
        <a:xfrm>
          <a:off x="2124075" y="211455000"/>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6</xdr:row>
      <xdr:rowOff>0</xdr:rowOff>
    </xdr:to>
    <xdr:sp macro="" textlink="">
      <xdr:nvSpPr>
        <xdr:cNvPr id="11" name="AutoShape 3" descr="http://ftpdinafi.mh.gob.sv/compras/scom_escudo.gif"/>
        <xdr:cNvSpPr>
          <a:spLocks noChangeAspect="1" noChangeArrowheads="1"/>
        </xdr:cNvSpPr>
      </xdr:nvSpPr>
      <xdr:spPr bwMode="auto">
        <a:xfrm>
          <a:off x="2124808" y="210854192"/>
          <a:ext cx="381000" cy="381000"/>
        </a:xfrm>
        <a:prstGeom prst="rect">
          <a:avLst/>
        </a:prstGeom>
        <a:noFill/>
      </xdr:spPr>
    </xdr:sp>
    <xdr:clientData/>
  </xdr:twoCellAnchor>
  <xdr:twoCellAnchor editAs="oneCell">
    <xdr:from>
      <xdr:col>11</xdr:col>
      <xdr:colOff>0</xdr:colOff>
      <xdr:row>4</xdr:row>
      <xdr:rowOff>0</xdr:rowOff>
    </xdr:from>
    <xdr:to>
      <xdr:col>11</xdr:col>
      <xdr:colOff>381000</xdr:colOff>
      <xdr:row>7</xdr:row>
      <xdr:rowOff>117231</xdr:rowOff>
    </xdr:to>
    <xdr:sp macro="" textlink="">
      <xdr:nvSpPr>
        <xdr:cNvPr id="12" name="AutoShape 1" descr="http://ftpdinafi.mh.gob.sv/compras/scom_escudo.gif"/>
        <xdr:cNvSpPr>
          <a:spLocks noChangeAspect="1" noChangeArrowheads="1"/>
        </xdr:cNvSpPr>
      </xdr:nvSpPr>
      <xdr:spPr bwMode="auto">
        <a:xfrm>
          <a:off x="0" y="216202846"/>
          <a:ext cx="381000" cy="381000"/>
        </a:xfrm>
        <a:prstGeom prst="rect">
          <a:avLst/>
        </a:prstGeom>
        <a:noFill/>
      </xdr:spPr>
    </xdr:sp>
    <xdr:clientData/>
  </xdr:twoCellAnchor>
  <xdr:twoCellAnchor editAs="oneCell">
    <xdr:from>
      <xdr:col>5</xdr:col>
      <xdr:colOff>0</xdr:colOff>
      <xdr:row>6</xdr:row>
      <xdr:rowOff>0</xdr:rowOff>
    </xdr:from>
    <xdr:to>
      <xdr:col>5</xdr:col>
      <xdr:colOff>381000</xdr:colOff>
      <xdr:row>8</xdr:row>
      <xdr:rowOff>0</xdr:rowOff>
    </xdr:to>
    <xdr:sp macro="" textlink="">
      <xdr:nvSpPr>
        <xdr:cNvPr id="13" name="AutoShape 1" descr="http://ftpdinafi.mh.gob.sv/compras/scom_escudo.gif"/>
        <xdr:cNvSpPr>
          <a:spLocks noChangeAspect="1" noChangeArrowheads="1"/>
        </xdr:cNvSpPr>
      </xdr:nvSpPr>
      <xdr:spPr bwMode="auto">
        <a:xfrm>
          <a:off x="2124808" y="216832962"/>
          <a:ext cx="381000" cy="381000"/>
        </a:xfrm>
        <a:prstGeom prst="rect">
          <a:avLst/>
        </a:prstGeom>
        <a:noFill/>
      </xdr:spPr>
    </xdr:sp>
    <xdr:clientData/>
  </xdr:twoCellAnchor>
  <xdr:twoCellAnchor editAs="oneCell">
    <xdr:from>
      <xdr:col>5</xdr:col>
      <xdr:colOff>0</xdr:colOff>
      <xdr:row>6</xdr:row>
      <xdr:rowOff>0</xdr:rowOff>
    </xdr:from>
    <xdr:to>
      <xdr:col>5</xdr:col>
      <xdr:colOff>381000</xdr:colOff>
      <xdr:row>8</xdr:row>
      <xdr:rowOff>0</xdr:rowOff>
    </xdr:to>
    <xdr:sp macro="" textlink="">
      <xdr:nvSpPr>
        <xdr:cNvPr id="8" name="AutoShape 1" descr="http://ftpdinafi.mh.gob.sv/compras/scom_escudo.gif"/>
        <xdr:cNvSpPr>
          <a:spLocks noChangeAspect="1" noChangeArrowheads="1"/>
        </xdr:cNvSpPr>
      </xdr:nvSpPr>
      <xdr:spPr bwMode="auto">
        <a:xfrm>
          <a:off x="2124075" y="249916950"/>
          <a:ext cx="381000" cy="381000"/>
        </a:xfrm>
        <a:prstGeom prst="rect">
          <a:avLst/>
        </a:prstGeom>
        <a:noFill/>
      </xdr:spPr>
    </xdr:sp>
    <xdr:clientData/>
  </xdr:twoCellAnchor>
  <xdr:twoCellAnchor editAs="oneCell">
    <xdr:from>
      <xdr:col>0</xdr:col>
      <xdr:colOff>395655</xdr:colOff>
      <xdr:row>6</xdr:row>
      <xdr:rowOff>0</xdr:rowOff>
    </xdr:from>
    <xdr:to>
      <xdr:col>0</xdr:col>
      <xdr:colOff>776655</xdr:colOff>
      <xdr:row>8</xdr:row>
      <xdr:rowOff>0</xdr:rowOff>
    </xdr:to>
    <xdr:sp macro="" textlink="">
      <xdr:nvSpPr>
        <xdr:cNvPr id="15" name="AutoShape 1" descr="http://ftpdinafi.mh.gob.sv/compras/scom_escudo.gif"/>
        <xdr:cNvSpPr>
          <a:spLocks noChangeAspect="1" noChangeArrowheads="1"/>
        </xdr:cNvSpPr>
      </xdr:nvSpPr>
      <xdr:spPr bwMode="auto">
        <a:xfrm>
          <a:off x="12309232" y="250698002"/>
          <a:ext cx="381000" cy="381000"/>
        </a:xfrm>
        <a:prstGeom prst="rect">
          <a:avLst/>
        </a:prstGeom>
        <a:noFill/>
      </xdr:spPr>
    </xdr:sp>
    <xdr:clientData/>
  </xdr:twoCellAnchor>
  <xdr:twoCellAnchor editAs="oneCell">
    <xdr:from>
      <xdr:col>5</xdr:col>
      <xdr:colOff>0</xdr:colOff>
      <xdr:row>6</xdr:row>
      <xdr:rowOff>0</xdr:rowOff>
    </xdr:from>
    <xdr:to>
      <xdr:col>5</xdr:col>
      <xdr:colOff>381000</xdr:colOff>
      <xdr:row>7</xdr:row>
      <xdr:rowOff>0</xdr:rowOff>
    </xdr:to>
    <xdr:sp macro="" textlink="">
      <xdr:nvSpPr>
        <xdr:cNvPr id="16" name="AutoShape 1" descr="http://ftpdinafi.mh.gob.sv/compras/scom_escudo.gif"/>
        <xdr:cNvSpPr>
          <a:spLocks noChangeAspect="1" noChangeArrowheads="1"/>
        </xdr:cNvSpPr>
      </xdr:nvSpPr>
      <xdr:spPr bwMode="auto">
        <a:xfrm>
          <a:off x="2124808" y="248016346"/>
          <a:ext cx="381000" cy="381000"/>
        </a:xfrm>
        <a:prstGeom prst="rect">
          <a:avLst/>
        </a:prstGeom>
        <a:noFill/>
      </xdr:spPr>
    </xdr:sp>
    <xdr:clientData/>
  </xdr:twoCellAnchor>
  <xdr:twoCellAnchor editAs="oneCell">
    <xdr:from>
      <xdr:col>5</xdr:col>
      <xdr:colOff>0</xdr:colOff>
      <xdr:row>6</xdr:row>
      <xdr:rowOff>0</xdr:rowOff>
    </xdr:from>
    <xdr:to>
      <xdr:col>5</xdr:col>
      <xdr:colOff>381000</xdr:colOff>
      <xdr:row>8</xdr:row>
      <xdr:rowOff>0</xdr:rowOff>
    </xdr:to>
    <xdr:sp macro="" textlink="">
      <xdr:nvSpPr>
        <xdr:cNvPr id="9" name="AutoShape 1" descr="http://ftpdinafi.mh.gob.sv/compras/scom_escudo.gif"/>
        <xdr:cNvSpPr>
          <a:spLocks noChangeAspect="1" noChangeArrowheads="1"/>
        </xdr:cNvSpPr>
      </xdr:nvSpPr>
      <xdr:spPr bwMode="auto">
        <a:xfrm>
          <a:off x="2124075" y="281759025"/>
          <a:ext cx="381000" cy="381000"/>
        </a:xfrm>
        <a:prstGeom prst="rect">
          <a:avLst/>
        </a:prstGeom>
        <a:noFill/>
      </xdr:spPr>
    </xdr:sp>
    <xdr:clientData/>
  </xdr:twoCellAnchor>
  <xdr:twoCellAnchor editAs="oneCell">
    <xdr:from>
      <xdr:col>0</xdr:col>
      <xdr:colOff>0</xdr:colOff>
      <xdr:row>6</xdr:row>
      <xdr:rowOff>0</xdr:rowOff>
    </xdr:from>
    <xdr:to>
      <xdr:col>0</xdr:col>
      <xdr:colOff>381000</xdr:colOff>
      <xdr:row>7</xdr:row>
      <xdr:rowOff>43962</xdr:rowOff>
    </xdr:to>
    <xdr:sp macro="" textlink="">
      <xdr:nvSpPr>
        <xdr:cNvPr id="18" name="AutoShape 1" descr="http://ftpdinafi.mh.gob.sv/compras/scom_escudo.gif"/>
        <xdr:cNvSpPr>
          <a:spLocks noChangeAspect="1" noChangeArrowheads="1"/>
        </xdr:cNvSpPr>
      </xdr:nvSpPr>
      <xdr:spPr bwMode="auto">
        <a:xfrm>
          <a:off x="2124808" y="281969308"/>
          <a:ext cx="381000" cy="381000"/>
        </a:xfrm>
        <a:prstGeom prst="rect">
          <a:avLst/>
        </a:prstGeom>
        <a:noFill/>
      </xdr:spPr>
    </xdr:sp>
    <xdr:clientData/>
  </xdr:twoCellAnchor>
  <xdr:twoCellAnchor editAs="oneCell">
    <xdr:from>
      <xdr:col>5</xdr:col>
      <xdr:colOff>0</xdr:colOff>
      <xdr:row>6</xdr:row>
      <xdr:rowOff>0</xdr:rowOff>
    </xdr:from>
    <xdr:to>
      <xdr:col>5</xdr:col>
      <xdr:colOff>381000</xdr:colOff>
      <xdr:row>7</xdr:row>
      <xdr:rowOff>1759</xdr:rowOff>
    </xdr:to>
    <xdr:sp macro="" textlink="">
      <xdr:nvSpPr>
        <xdr:cNvPr id="19" name="AutoShape 1" descr="http://ftpdinafi.mh.gob.sv/compras/scom_escudo.gif"/>
        <xdr:cNvSpPr>
          <a:spLocks noChangeAspect="1" noChangeArrowheads="1"/>
        </xdr:cNvSpPr>
      </xdr:nvSpPr>
      <xdr:spPr bwMode="auto">
        <a:xfrm>
          <a:off x="0" y="265080750"/>
          <a:ext cx="381000" cy="378113"/>
        </a:xfrm>
        <a:prstGeom prst="rect">
          <a:avLst/>
        </a:prstGeom>
        <a:noFill/>
      </xdr:spPr>
    </xdr:sp>
    <xdr:clientData/>
  </xdr:twoCellAnchor>
  <xdr:twoCellAnchor editAs="oneCell">
    <xdr:from>
      <xdr:col>0</xdr:col>
      <xdr:colOff>0</xdr:colOff>
      <xdr:row>6</xdr:row>
      <xdr:rowOff>0</xdr:rowOff>
    </xdr:from>
    <xdr:to>
      <xdr:col>0</xdr:col>
      <xdr:colOff>381000</xdr:colOff>
      <xdr:row>7</xdr:row>
      <xdr:rowOff>1759</xdr:rowOff>
    </xdr:to>
    <xdr:sp macro="" textlink="">
      <xdr:nvSpPr>
        <xdr:cNvPr id="20" name="AutoShape 1" descr="http://ftpdinafi.mh.gob.sv/compras/scom_escudo.gif"/>
        <xdr:cNvSpPr>
          <a:spLocks noChangeAspect="1" noChangeArrowheads="1"/>
        </xdr:cNvSpPr>
      </xdr:nvSpPr>
      <xdr:spPr bwMode="auto">
        <a:xfrm>
          <a:off x="2124808" y="304917231"/>
          <a:ext cx="381000" cy="187613"/>
        </a:xfrm>
        <a:prstGeom prst="rect">
          <a:avLst/>
        </a:prstGeom>
        <a:noFill/>
      </xdr:spPr>
    </xdr:sp>
    <xdr:clientData/>
  </xdr:twoCellAnchor>
  <xdr:twoCellAnchor editAs="oneCell">
    <xdr:from>
      <xdr:col>0</xdr:col>
      <xdr:colOff>395655</xdr:colOff>
      <xdr:row>6</xdr:row>
      <xdr:rowOff>0</xdr:rowOff>
    </xdr:from>
    <xdr:to>
      <xdr:col>0</xdr:col>
      <xdr:colOff>776655</xdr:colOff>
      <xdr:row>6</xdr:row>
      <xdr:rowOff>0</xdr:rowOff>
    </xdr:to>
    <xdr:sp macro="" textlink="">
      <xdr:nvSpPr>
        <xdr:cNvPr id="21" name="AutoShape 1" descr="http://ftpdinafi.mh.gob.sv/compras/scom_escudo.gif"/>
        <xdr:cNvSpPr>
          <a:spLocks noChangeAspect="1" noChangeArrowheads="1"/>
        </xdr:cNvSpPr>
      </xdr:nvSpPr>
      <xdr:spPr bwMode="auto">
        <a:xfrm>
          <a:off x="11511330" y="281775879"/>
          <a:ext cx="381000" cy="171450"/>
        </a:xfrm>
        <a:prstGeom prst="rect">
          <a:avLst/>
        </a:prstGeom>
        <a:noFill/>
      </xdr:spPr>
    </xdr:sp>
    <xdr:clientData/>
  </xdr:twoCellAnchor>
  <xdr:twoCellAnchor editAs="oneCell">
    <xdr:from>
      <xdr:col>5</xdr:col>
      <xdr:colOff>0</xdr:colOff>
      <xdr:row>10</xdr:row>
      <xdr:rowOff>0</xdr:rowOff>
    </xdr:from>
    <xdr:to>
      <xdr:col>5</xdr:col>
      <xdr:colOff>381000</xdr:colOff>
      <xdr:row>11</xdr:row>
      <xdr:rowOff>4647</xdr:rowOff>
    </xdr:to>
    <xdr:sp macro="" textlink="">
      <xdr:nvSpPr>
        <xdr:cNvPr id="22" name="AutoShape 1" descr="http://ftpdinafi.mh.gob.sv/compras/scom_escudo.gif"/>
        <xdr:cNvSpPr>
          <a:spLocks noChangeAspect="1" noChangeArrowheads="1"/>
        </xdr:cNvSpPr>
      </xdr:nvSpPr>
      <xdr:spPr bwMode="auto">
        <a:xfrm>
          <a:off x="2124808" y="2930769"/>
          <a:ext cx="381000" cy="381000"/>
        </a:xfrm>
        <a:prstGeom prst="rect">
          <a:avLst/>
        </a:prstGeom>
        <a:noFill/>
      </xdr:spPr>
    </xdr:sp>
    <xdr:clientData/>
  </xdr:twoCellAnchor>
  <xdr:twoCellAnchor editAs="oneCell">
    <xdr:from>
      <xdr:col>5</xdr:col>
      <xdr:colOff>0</xdr:colOff>
      <xdr:row>17</xdr:row>
      <xdr:rowOff>0</xdr:rowOff>
    </xdr:from>
    <xdr:to>
      <xdr:col>5</xdr:col>
      <xdr:colOff>381000</xdr:colOff>
      <xdr:row>17</xdr:row>
      <xdr:rowOff>381000</xdr:rowOff>
    </xdr:to>
    <xdr:sp macro="" textlink="">
      <xdr:nvSpPr>
        <xdr:cNvPr id="10" name="AutoShape 1" descr="http://ftpdinafi.mh.gob.sv/compras/scom_escudo.gif"/>
        <xdr:cNvSpPr>
          <a:spLocks noChangeAspect="1" noChangeArrowheads="1"/>
        </xdr:cNvSpPr>
      </xdr:nvSpPr>
      <xdr:spPr bwMode="auto">
        <a:xfrm>
          <a:off x="2124075" y="6086475"/>
          <a:ext cx="381000" cy="38100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381000</xdr:rowOff>
    </xdr:to>
    <xdr:sp macro="" textlink="">
      <xdr:nvSpPr>
        <xdr:cNvPr id="24" name="AutoShape 1" descr="http://ftpdinafi.mh.gob.sv/compras/scom_escudo.gif"/>
        <xdr:cNvSpPr>
          <a:spLocks noChangeAspect="1" noChangeArrowheads="1"/>
        </xdr:cNvSpPr>
      </xdr:nvSpPr>
      <xdr:spPr bwMode="auto">
        <a:xfrm>
          <a:off x="2124808" y="6081346"/>
          <a:ext cx="381000" cy="381000"/>
        </a:xfrm>
        <a:prstGeom prst="rect">
          <a:avLst/>
        </a:prstGeom>
        <a:noFill/>
      </xdr:spPr>
    </xdr:sp>
    <xdr:clientData/>
  </xdr:twoCellAnchor>
  <xdr:twoCellAnchor editAs="oneCell">
    <xdr:from>
      <xdr:col>0</xdr:col>
      <xdr:colOff>395655</xdr:colOff>
      <xdr:row>17</xdr:row>
      <xdr:rowOff>0</xdr:rowOff>
    </xdr:from>
    <xdr:to>
      <xdr:col>0</xdr:col>
      <xdr:colOff>776655</xdr:colOff>
      <xdr:row>17</xdr:row>
      <xdr:rowOff>0</xdr:rowOff>
    </xdr:to>
    <xdr:sp macro="" textlink="">
      <xdr:nvSpPr>
        <xdr:cNvPr id="25" name="AutoShape 1" descr="http://ftpdinafi.mh.gob.sv/compras/scom_escudo.gif"/>
        <xdr:cNvSpPr>
          <a:spLocks noChangeAspect="1" noChangeArrowheads="1"/>
        </xdr:cNvSpPr>
      </xdr:nvSpPr>
      <xdr:spPr bwMode="auto">
        <a:xfrm>
          <a:off x="12301905" y="6027129"/>
          <a:ext cx="381000" cy="381000"/>
        </a:xfrm>
        <a:prstGeom prst="rect">
          <a:avLst/>
        </a:prstGeom>
        <a:noFill/>
      </xdr:spPr>
    </xdr:sp>
    <xdr:clientData/>
  </xdr:twoCellAnchor>
  <xdr:twoCellAnchor editAs="oneCell">
    <xdr:from>
      <xdr:col>5</xdr:col>
      <xdr:colOff>0</xdr:colOff>
      <xdr:row>17</xdr:row>
      <xdr:rowOff>0</xdr:rowOff>
    </xdr:from>
    <xdr:to>
      <xdr:col>5</xdr:col>
      <xdr:colOff>381000</xdr:colOff>
      <xdr:row>17</xdr:row>
      <xdr:rowOff>185855</xdr:rowOff>
    </xdr:to>
    <xdr:sp macro="" textlink="">
      <xdr:nvSpPr>
        <xdr:cNvPr id="26" name="AutoShape 1" descr="http://ftpdinafi.mh.gob.sv/compras/scom_escudo.gif"/>
        <xdr:cNvSpPr>
          <a:spLocks noChangeAspect="1" noChangeArrowheads="1"/>
        </xdr:cNvSpPr>
      </xdr:nvSpPr>
      <xdr:spPr bwMode="auto">
        <a:xfrm>
          <a:off x="2124075" y="2943225"/>
          <a:ext cx="381000" cy="38100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386899</xdr:rowOff>
    </xdr:to>
    <xdr:sp macro="" textlink="">
      <xdr:nvSpPr>
        <xdr:cNvPr id="2049" name="AutoShape 1" descr="http://ftpdinafi.mh.gob.sv/compras/scom_escudo.gif"/>
        <xdr:cNvSpPr>
          <a:spLocks noChangeAspect="1" noChangeArrowheads="1"/>
        </xdr:cNvSpPr>
      </xdr:nvSpPr>
      <xdr:spPr bwMode="auto">
        <a:xfrm>
          <a:off x="0" y="17202150"/>
          <a:ext cx="381000" cy="38100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278424</xdr:rowOff>
    </xdr:to>
    <xdr:sp macro="" textlink="">
      <xdr:nvSpPr>
        <xdr:cNvPr id="28" name="AutoShape 1" descr="http://ftpdinafi.mh.gob.sv/compras/scom_escudo.gif"/>
        <xdr:cNvSpPr>
          <a:spLocks noChangeAspect="1" noChangeArrowheads="1"/>
        </xdr:cNvSpPr>
      </xdr:nvSpPr>
      <xdr:spPr bwMode="auto">
        <a:xfrm>
          <a:off x="0" y="17027769"/>
          <a:ext cx="381000" cy="381001"/>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263770</xdr:rowOff>
    </xdr:to>
    <xdr:sp macro="" textlink="">
      <xdr:nvSpPr>
        <xdr:cNvPr id="29" name="AutoShape 1" descr="http://ftpdinafi.mh.gob.sv/compras/scom_escudo.gif"/>
        <xdr:cNvSpPr>
          <a:spLocks noChangeAspect="1" noChangeArrowheads="1"/>
        </xdr:cNvSpPr>
      </xdr:nvSpPr>
      <xdr:spPr bwMode="auto">
        <a:xfrm>
          <a:off x="0" y="17833731"/>
          <a:ext cx="381000" cy="381001"/>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261626</xdr:rowOff>
    </xdr:to>
    <xdr:sp macro="" textlink="">
      <xdr:nvSpPr>
        <xdr:cNvPr id="30" name="AutoShape 1" descr="http://ftpdinafi.mh.gob.sv/compras/scom_escudo.gif"/>
        <xdr:cNvSpPr>
          <a:spLocks noChangeAspect="1" noChangeArrowheads="1"/>
        </xdr:cNvSpPr>
      </xdr:nvSpPr>
      <xdr:spPr bwMode="auto">
        <a:xfrm>
          <a:off x="0" y="46819038"/>
          <a:ext cx="381000" cy="26377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381000</xdr:rowOff>
    </xdr:to>
    <xdr:sp macro="" textlink="">
      <xdr:nvSpPr>
        <xdr:cNvPr id="14" name="AutoShape 1" descr="http://ftpdinafi.mh.gob.sv/compras/scom_escudo.gif"/>
        <xdr:cNvSpPr>
          <a:spLocks noChangeAspect="1" noChangeArrowheads="1"/>
        </xdr:cNvSpPr>
      </xdr:nvSpPr>
      <xdr:spPr bwMode="auto">
        <a:xfrm>
          <a:off x="0" y="66951225"/>
          <a:ext cx="381000" cy="38100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249117</xdr:rowOff>
    </xdr:to>
    <xdr:sp macro="" textlink="">
      <xdr:nvSpPr>
        <xdr:cNvPr id="32" name="AutoShape 1" descr="http://ftpdinafi.mh.gob.sv/compras/scom_escudo.gif"/>
        <xdr:cNvSpPr>
          <a:spLocks noChangeAspect="1" noChangeArrowheads="1"/>
        </xdr:cNvSpPr>
      </xdr:nvSpPr>
      <xdr:spPr bwMode="auto">
        <a:xfrm>
          <a:off x="0" y="63861462"/>
          <a:ext cx="381000" cy="263770"/>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381000</xdr:rowOff>
    </xdr:to>
    <xdr:sp macro="" textlink="">
      <xdr:nvSpPr>
        <xdr:cNvPr id="17" name="AutoShape 1" descr="http://ftpdinafi.mh.gob.sv/compras/scom_escudo.gif"/>
        <xdr:cNvSpPr>
          <a:spLocks noChangeAspect="1" noChangeArrowheads="1"/>
        </xdr:cNvSpPr>
      </xdr:nvSpPr>
      <xdr:spPr bwMode="auto">
        <a:xfrm>
          <a:off x="0" y="81172050"/>
          <a:ext cx="381000" cy="381000"/>
        </a:xfrm>
        <a:prstGeom prst="rect">
          <a:avLst/>
        </a:prstGeom>
        <a:noFill/>
      </xdr:spPr>
    </xdr:sp>
    <xdr:clientData/>
  </xdr:twoCellAnchor>
  <xdr:twoCellAnchor editAs="oneCell">
    <xdr:from>
      <xdr:col>8</xdr:col>
      <xdr:colOff>0</xdr:colOff>
      <xdr:row>17</xdr:row>
      <xdr:rowOff>0</xdr:rowOff>
    </xdr:from>
    <xdr:to>
      <xdr:col>8</xdr:col>
      <xdr:colOff>381000</xdr:colOff>
      <xdr:row>17</xdr:row>
      <xdr:rowOff>261626</xdr:rowOff>
    </xdr:to>
    <xdr:sp macro="" textlink="">
      <xdr:nvSpPr>
        <xdr:cNvPr id="34" name="AutoShape 1" descr="http://ftpdinafi.mh.gob.sv/compras/scom_escudo.gif"/>
        <xdr:cNvSpPr>
          <a:spLocks noChangeAspect="1" noChangeArrowheads="1"/>
        </xdr:cNvSpPr>
      </xdr:nvSpPr>
      <xdr:spPr bwMode="auto">
        <a:xfrm>
          <a:off x="0" y="64594154"/>
          <a:ext cx="381000" cy="263770"/>
        </a:xfrm>
        <a:prstGeom prst="rect">
          <a:avLst/>
        </a:prstGeom>
        <a:noFill/>
      </xdr:spPr>
    </xdr:sp>
    <xdr:clientData/>
  </xdr:twoCellAnchor>
  <xdr:twoCellAnchor editAs="oneCell">
    <xdr:from>
      <xdr:col>3</xdr:col>
      <xdr:colOff>1428749</xdr:colOff>
      <xdr:row>17</xdr:row>
      <xdr:rowOff>0</xdr:rowOff>
    </xdr:from>
    <xdr:to>
      <xdr:col>4</xdr:col>
      <xdr:colOff>171913</xdr:colOff>
      <xdr:row>17</xdr:row>
      <xdr:rowOff>191967</xdr:rowOff>
    </xdr:to>
    <xdr:sp macro="" textlink="">
      <xdr:nvSpPr>
        <xdr:cNvPr id="35" name="AutoShape 1" descr="http://ftpdinafi.mh.gob.sv/compras/scom_escudo.gif"/>
        <xdr:cNvSpPr>
          <a:spLocks noChangeAspect="1" noChangeArrowheads="1"/>
        </xdr:cNvSpPr>
      </xdr:nvSpPr>
      <xdr:spPr bwMode="auto">
        <a:xfrm>
          <a:off x="4553414" y="106714848"/>
          <a:ext cx="381000" cy="191967"/>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191967</xdr:rowOff>
    </xdr:to>
    <xdr:sp macro="" textlink="">
      <xdr:nvSpPr>
        <xdr:cNvPr id="36" name="AutoShape 1" descr="http://ftpdinafi.mh.gob.sv/compras/scom_escudo.gif"/>
        <xdr:cNvSpPr>
          <a:spLocks noChangeAspect="1" noChangeArrowheads="1"/>
        </xdr:cNvSpPr>
      </xdr:nvSpPr>
      <xdr:spPr bwMode="auto">
        <a:xfrm>
          <a:off x="4234962" y="108262615"/>
          <a:ext cx="381000" cy="191967"/>
        </a:xfrm>
        <a:prstGeom prst="rect">
          <a:avLst/>
        </a:prstGeom>
        <a:noFill/>
      </xdr:spPr>
    </xdr:sp>
    <xdr:clientData/>
  </xdr:twoCellAnchor>
  <xdr:twoCellAnchor editAs="oneCell">
    <xdr:from>
      <xdr:col>0</xdr:col>
      <xdr:colOff>0</xdr:colOff>
      <xdr:row>17</xdr:row>
      <xdr:rowOff>0</xdr:rowOff>
    </xdr:from>
    <xdr:to>
      <xdr:col>0</xdr:col>
      <xdr:colOff>381000</xdr:colOff>
      <xdr:row>17</xdr:row>
      <xdr:rowOff>381000</xdr:rowOff>
    </xdr:to>
    <xdr:sp macro="" textlink="">
      <xdr:nvSpPr>
        <xdr:cNvPr id="23" name="AutoShape 1" descr="http://ftpdinafi.mh.gob.sv/compras/scom_escudo.gif"/>
        <xdr:cNvSpPr>
          <a:spLocks noChangeAspect="1" noChangeArrowheads="1"/>
        </xdr:cNvSpPr>
      </xdr:nvSpPr>
      <xdr:spPr bwMode="auto">
        <a:xfrm>
          <a:off x="0" y="111147225"/>
          <a:ext cx="381000" cy="3810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381000</xdr:colOff>
      <xdr:row>1</xdr:row>
      <xdr:rowOff>190500</xdr:rowOff>
    </xdr:to>
    <xdr:sp macro="" textlink="">
      <xdr:nvSpPr>
        <xdr:cNvPr id="2" name="AutoShape 1" descr="http://ftpdinafi.mh.gob.sv/compras/scom_escudo.gif"/>
        <xdr:cNvSpPr>
          <a:spLocks noChangeAspect="1" noChangeArrowheads="1"/>
        </xdr:cNvSpPr>
      </xdr:nvSpPr>
      <xdr:spPr bwMode="auto">
        <a:xfrm>
          <a:off x="2124075" y="13125450"/>
          <a:ext cx="381000" cy="190500"/>
        </a:xfrm>
        <a:prstGeom prst="rect">
          <a:avLst/>
        </a:prstGeom>
        <a:noFill/>
      </xdr:spPr>
    </xdr:sp>
    <xdr:clientData/>
  </xdr:twoCellAnchor>
  <xdr:twoCellAnchor editAs="oneCell">
    <xdr:from>
      <xdr:col>1</xdr:col>
      <xdr:colOff>1159566</xdr:colOff>
      <xdr:row>2</xdr:row>
      <xdr:rowOff>0</xdr:rowOff>
    </xdr:from>
    <xdr:to>
      <xdr:col>2</xdr:col>
      <xdr:colOff>270566</xdr:colOff>
      <xdr:row>3</xdr:row>
      <xdr:rowOff>187739</xdr:rowOff>
    </xdr:to>
    <xdr:sp macro="" textlink="">
      <xdr:nvSpPr>
        <xdr:cNvPr id="1025" name="AutoShape 1" descr="http://ftpdinafi.mh.gob.sv/compras/scom_escudo.gif"/>
        <xdr:cNvSpPr>
          <a:spLocks noChangeAspect="1" noChangeArrowheads="1"/>
        </xdr:cNvSpPr>
      </xdr:nvSpPr>
      <xdr:spPr bwMode="auto">
        <a:xfrm>
          <a:off x="1932609" y="1504674"/>
          <a:ext cx="381000" cy="381000"/>
        </a:xfrm>
        <a:prstGeom prst="rect">
          <a:avLst/>
        </a:prstGeom>
        <a:noFill/>
      </xdr:spPr>
    </xdr:sp>
    <xdr:clientData/>
  </xdr:twoCellAnchor>
  <xdr:twoCellAnchor editAs="oneCell">
    <xdr:from>
      <xdr:col>0</xdr:col>
      <xdr:colOff>69022</xdr:colOff>
      <xdr:row>1</xdr:row>
      <xdr:rowOff>179457</xdr:rowOff>
    </xdr:from>
    <xdr:to>
      <xdr:col>0</xdr:col>
      <xdr:colOff>450022</xdr:colOff>
      <xdr:row>3</xdr:row>
      <xdr:rowOff>173935</xdr:rowOff>
    </xdr:to>
    <xdr:sp macro="" textlink="">
      <xdr:nvSpPr>
        <xdr:cNvPr id="3" name="AutoShape 1" descr="http://ftpdinafi.mh.gob.sv/compras/scom_escudo.gif"/>
        <xdr:cNvSpPr>
          <a:spLocks noChangeAspect="1" noChangeArrowheads="1"/>
        </xdr:cNvSpPr>
      </xdr:nvSpPr>
      <xdr:spPr bwMode="auto">
        <a:xfrm>
          <a:off x="69022" y="1325218"/>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4" name="AutoShape 1" descr="http://ftpdinafi.mh.gob.sv/compras/scom_escudo.gif"/>
        <xdr:cNvSpPr>
          <a:spLocks noChangeAspect="1" noChangeArrowheads="1"/>
        </xdr:cNvSpPr>
      </xdr:nvSpPr>
      <xdr:spPr bwMode="auto">
        <a:xfrm>
          <a:off x="0" y="137426700"/>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5" name="AutoShape 1" descr="http://ftpdinafi.mh.gob.sv/compras/scom_escudo.gif"/>
        <xdr:cNvSpPr>
          <a:spLocks noChangeAspect="1" noChangeArrowheads="1"/>
        </xdr:cNvSpPr>
      </xdr:nvSpPr>
      <xdr:spPr bwMode="auto">
        <a:xfrm>
          <a:off x="0" y="172583475"/>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6" name="AutoShape 1" descr="http://ftpdinafi.mh.gob.sv/compras/scom_escudo.gif"/>
        <xdr:cNvSpPr>
          <a:spLocks noChangeAspect="1" noChangeArrowheads="1"/>
        </xdr:cNvSpPr>
      </xdr:nvSpPr>
      <xdr:spPr bwMode="auto">
        <a:xfrm>
          <a:off x="0" y="207111600"/>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8" name="AutoShape 1" descr="http://ftpdinafi.mh.gob.sv/compras/scom_escudo.gif"/>
        <xdr:cNvSpPr>
          <a:spLocks noChangeAspect="1" noChangeArrowheads="1"/>
        </xdr:cNvSpPr>
      </xdr:nvSpPr>
      <xdr:spPr bwMode="auto">
        <a:xfrm>
          <a:off x="0" y="211482609"/>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9" name="AutoShape 1" descr="http://ftpdinafi.mh.gob.sv/compras/scom_escudo.gif"/>
        <xdr:cNvSpPr>
          <a:spLocks noChangeAspect="1" noChangeArrowheads="1"/>
        </xdr:cNvSpPr>
      </xdr:nvSpPr>
      <xdr:spPr bwMode="auto">
        <a:xfrm>
          <a:off x="0" y="238704783"/>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10" name="AutoShape 1" descr="http://ftpdinafi.mh.gob.sv/compras/scom_escudo.gif"/>
        <xdr:cNvSpPr>
          <a:spLocks noChangeAspect="1" noChangeArrowheads="1"/>
        </xdr:cNvSpPr>
      </xdr:nvSpPr>
      <xdr:spPr bwMode="auto">
        <a:xfrm>
          <a:off x="0" y="273560761"/>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11" name="AutoShape 1" descr="http://ftpdinafi.mh.gob.sv/compras/scom_escudo.gif"/>
        <xdr:cNvSpPr>
          <a:spLocks noChangeAspect="1" noChangeArrowheads="1"/>
        </xdr:cNvSpPr>
      </xdr:nvSpPr>
      <xdr:spPr bwMode="auto">
        <a:xfrm>
          <a:off x="0" y="224734783"/>
          <a:ext cx="381000" cy="381000"/>
        </a:xfrm>
        <a:prstGeom prst="rect">
          <a:avLst/>
        </a:prstGeom>
        <a:noFill/>
      </xdr:spPr>
    </xdr:sp>
    <xdr:clientData/>
  </xdr:twoCellAnchor>
  <xdr:twoCellAnchor editAs="oneCell">
    <xdr:from>
      <xdr:col>0</xdr:col>
      <xdr:colOff>0</xdr:colOff>
      <xdr:row>2</xdr:row>
      <xdr:rowOff>0</xdr:rowOff>
    </xdr:from>
    <xdr:to>
      <xdr:col>0</xdr:col>
      <xdr:colOff>381000</xdr:colOff>
      <xdr:row>3</xdr:row>
      <xdr:rowOff>187739</xdr:rowOff>
    </xdr:to>
    <xdr:sp macro="" textlink="">
      <xdr:nvSpPr>
        <xdr:cNvPr id="12" name="AutoShape 1" descr="http://ftpdinafi.mh.gob.sv/compras/scom_escudo.gif"/>
        <xdr:cNvSpPr>
          <a:spLocks noChangeAspect="1" noChangeArrowheads="1"/>
        </xdr:cNvSpPr>
      </xdr:nvSpPr>
      <xdr:spPr bwMode="auto">
        <a:xfrm>
          <a:off x="0" y="249762065"/>
          <a:ext cx="381000" cy="381000"/>
        </a:xfrm>
        <a:prstGeom prst="rect">
          <a:avLst/>
        </a:prstGeom>
        <a:noFill/>
      </xdr:spPr>
    </xdr:sp>
    <xdr:clientData/>
  </xdr:twoCellAnchor>
  <xdr:oneCellAnchor>
    <xdr:from>
      <xdr:col>5</xdr:col>
      <xdr:colOff>0</xdr:colOff>
      <xdr:row>1</xdr:row>
      <xdr:rowOff>0</xdr:rowOff>
    </xdr:from>
    <xdr:ext cx="381000" cy="190500"/>
    <xdr:sp macro="" textlink="">
      <xdr:nvSpPr>
        <xdr:cNvPr id="13" name="AutoShape 1" descr="http://ftpdinafi.mh.gob.sv/compras/scom_escudo.gif"/>
        <xdr:cNvSpPr>
          <a:spLocks noChangeAspect="1" noChangeArrowheads="1"/>
        </xdr:cNvSpPr>
      </xdr:nvSpPr>
      <xdr:spPr bwMode="auto">
        <a:xfrm>
          <a:off x="7813261" y="1145761"/>
          <a:ext cx="381000" cy="190500"/>
        </a:xfrm>
        <a:prstGeom prst="rect">
          <a:avLst/>
        </a:prstGeom>
        <a:noFill/>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66</xdr:row>
      <xdr:rowOff>0</xdr:rowOff>
    </xdr:from>
    <xdr:to>
      <xdr:col>5</xdr:col>
      <xdr:colOff>381000</xdr:colOff>
      <xdr:row>67</xdr:row>
      <xdr:rowOff>0</xdr:rowOff>
    </xdr:to>
    <xdr:sp macro="" textlink="">
      <xdr:nvSpPr>
        <xdr:cNvPr id="2" name="AutoShape 1" descr="http://ftpdinafi.mh.gob.sv/compras/scom_escudo.gif"/>
        <xdr:cNvSpPr>
          <a:spLocks noChangeAspect="1" noChangeArrowheads="1"/>
        </xdr:cNvSpPr>
      </xdr:nvSpPr>
      <xdr:spPr bwMode="auto">
        <a:xfrm>
          <a:off x="8534400" y="60702825"/>
          <a:ext cx="381000" cy="190500"/>
        </a:xfrm>
        <a:prstGeom prst="rect">
          <a:avLst/>
        </a:prstGeom>
        <a:noFill/>
      </xdr:spPr>
    </xdr:sp>
    <xdr:clientData/>
  </xdr:twoCellAnchor>
  <xdr:twoCellAnchor editAs="oneCell">
    <xdr:from>
      <xdr:col>14</xdr:col>
      <xdr:colOff>0</xdr:colOff>
      <xdr:row>66</xdr:row>
      <xdr:rowOff>0</xdr:rowOff>
    </xdr:from>
    <xdr:to>
      <xdr:col>14</xdr:col>
      <xdr:colOff>381000</xdr:colOff>
      <xdr:row>68</xdr:row>
      <xdr:rowOff>0</xdr:rowOff>
    </xdr:to>
    <xdr:sp macro="" textlink="">
      <xdr:nvSpPr>
        <xdr:cNvPr id="3" name="AutoShape 1" descr="http://ftpdinafi.mh.gob.sv/compras/scom_escudo.gif"/>
        <xdr:cNvSpPr>
          <a:spLocks noChangeAspect="1" noChangeArrowheads="1"/>
        </xdr:cNvSpPr>
      </xdr:nvSpPr>
      <xdr:spPr bwMode="auto">
        <a:xfrm>
          <a:off x="18173700" y="60702825"/>
          <a:ext cx="381000" cy="381000"/>
        </a:xfrm>
        <a:prstGeom prst="rect">
          <a:avLst/>
        </a:prstGeom>
        <a:noFill/>
      </xdr:spPr>
    </xdr:sp>
    <xdr:clientData/>
  </xdr:twoCellAnchor>
  <xdr:twoCellAnchor editAs="oneCell">
    <xdr:from>
      <xdr:col>3</xdr:col>
      <xdr:colOff>69022</xdr:colOff>
      <xdr:row>66</xdr:row>
      <xdr:rowOff>0</xdr:rowOff>
    </xdr:from>
    <xdr:to>
      <xdr:col>3</xdr:col>
      <xdr:colOff>450022</xdr:colOff>
      <xdr:row>68</xdr:row>
      <xdr:rowOff>0</xdr:rowOff>
    </xdr:to>
    <xdr:sp macro="" textlink="">
      <xdr:nvSpPr>
        <xdr:cNvPr id="4" name="AutoShape 1" descr="http://ftpdinafi.mh.gob.sv/compras/scom_escudo.gif"/>
        <xdr:cNvSpPr>
          <a:spLocks noChangeAspect="1" noChangeArrowheads="1"/>
        </xdr:cNvSpPr>
      </xdr:nvSpPr>
      <xdr:spPr bwMode="auto">
        <a:xfrm>
          <a:off x="6565072"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5"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6"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7"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8"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9"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10"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11"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12"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oneCellAnchor>
    <xdr:from>
      <xdr:col>1</xdr:col>
      <xdr:colOff>0</xdr:colOff>
      <xdr:row>66</xdr:row>
      <xdr:rowOff>0</xdr:rowOff>
    </xdr:from>
    <xdr:ext cx="381000" cy="190500"/>
    <xdr:sp macro="" textlink="">
      <xdr:nvSpPr>
        <xdr:cNvPr id="13" name="AutoShape 1" descr="http://ftpdinafi.mh.gob.sv/compras/scom_escudo.gif"/>
        <xdr:cNvSpPr>
          <a:spLocks noChangeAspect="1" noChangeArrowheads="1"/>
        </xdr:cNvSpPr>
      </xdr:nvSpPr>
      <xdr:spPr bwMode="auto">
        <a:xfrm>
          <a:off x="3295650" y="60702825"/>
          <a:ext cx="381000" cy="190500"/>
        </a:xfrm>
        <a:prstGeom prst="rect">
          <a:avLst/>
        </a:prstGeom>
        <a:noFill/>
      </xdr:spPr>
    </xdr:sp>
    <xdr:clientData/>
  </xdr:oneCellAnchor>
  <xdr:twoCellAnchor editAs="oneCell">
    <xdr:from>
      <xdr:col>0</xdr:col>
      <xdr:colOff>953465</xdr:colOff>
      <xdr:row>0</xdr:row>
      <xdr:rowOff>44725</xdr:rowOff>
    </xdr:from>
    <xdr:to>
      <xdr:col>2</xdr:col>
      <xdr:colOff>1698900</xdr:colOff>
      <xdr:row>6</xdr:row>
      <xdr:rowOff>28575</xdr:rowOff>
    </xdr:to>
    <xdr:pic>
      <xdr:nvPicPr>
        <xdr:cNvPr id="14" name="Imagen 1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65" y="44725"/>
          <a:ext cx="5250760" cy="2069825"/>
        </a:xfrm>
        <a:prstGeom prst="rect">
          <a:avLst/>
        </a:prstGeom>
        <a:noFill/>
      </xdr:spPr>
    </xdr:pic>
    <xdr:clientData/>
  </xdr:twoCellAnchor>
  <xdr:twoCellAnchor editAs="oneCell">
    <xdr:from>
      <xdr:col>5</xdr:col>
      <xdr:colOff>0</xdr:colOff>
      <xdr:row>66</xdr:row>
      <xdr:rowOff>0</xdr:rowOff>
    </xdr:from>
    <xdr:to>
      <xdr:col>5</xdr:col>
      <xdr:colOff>381000</xdr:colOff>
      <xdr:row>67</xdr:row>
      <xdr:rowOff>0</xdr:rowOff>
    </xdr:to>
    <xdr:sp macro="" textlink="">
      <xdr:nvSpPr>
        <xdr:cNvPr id="15" name="AutoShape 1" descr="http://ftpdinafi.mh.gob.sv/compras/scom_escudo.gif"/>
        <xdr:cNvSpPr>
          <a:spLocks noChangeAspect="1" noChangeArrowheads="1"/>
        </xdr:cNvSpPr>
      </xdr:nvSpPr>
      <xdr:spPr bwMode="auto">
        <a:xfrm>
          <a:off x="8534400" y="60702825"/>
          <a:ext cx="381000" cy="190500"/>
        </a:xfrm>
        <a:prstGeom prst="rect">
          <a:avLst/>
        </a:prstGeom>
        <a:noFill/>
      </xdr:spPr>
    </xdr:sp>
    <xdr:clientData/>
  </xdr:twoCellAnchor>
  <xdr:twoCellAnchor editAs="oneCell">
    <xdr:from>
      <xdr:col>14</xdr:col>
      <xdr:colOff>0</xdr:colOff>
      <xdr:row>66</xdr:row>
      <xdr:rowOff>0</xdr:rowOff>
    </xdr:from>
    <xdr:to>
      <xdr:col>14</xdr:col>
      <xdr:colOff>381000</xdr:colOff>
      <xdr:row>68</xdr:row>
      <xdr:rowOff>0</xdr:rowOff>
    </xdr:to>
    <xdr:sp macro="" textlink="">
      <xdr:nvSpPr>
        <xdr:cNvPr id="16" name="AutoShape 1" descr="http://ftpdinafi.mh.gob.sv/compras/scom_escudo.gif"/>
        <xdr:cNvSpPr>
          <a:spLocks noChangeAspect="1" noChangeArrowheads="1"/>
        </xdr:cNvSpPr>
      </xdr:nvSpPr>
      <xdr:spPr bwMode="auto">
        <a:xfrm>
          <a:off x="18173700" y="60702825"/>
          <a:ext cx="381000" cy="381000"/>
        </a:xfrm>
        <a:prstGeom prst="rect">
          <a:avLst/>
        </a:prstGeom>
        <a:noFill/>
      </xdr:spPr>
    </xdr:sp>
    <xdr:clientData/>
  </xdr:twoCellAnchor>
  <xdr:twoCellAnchor editAs="oneCell">
    <xdr:from>
      <xdr:col>3</xdr:col>
      <xdr:colOff>69022</xdr:colOff>
      <xdr:row>66</xdr:row>
      <xdr:rowOff>0</xdr:rowOff>
    </xdr:from>
    <xdr:to>
      <xdr:col>3</xdr:col>
      <xdr:colOff>450022</xdr:colOff>
      <xdr:row>68</xdr:row>
      <xdr:rowOff>0</xdr:rowOff>
    </xdr:to>
    <xdr:sp macro="" textlink="">
      <xdr:nvSpPr>
        <xdr:cNvPr id="17" name="AutoShape 1" descr="http://ftpdinafi.mh.gob.sv/compras/scom_escudo.gif"/>
        <xdr:cNvSpPr>
          <a:spLocks noChangeAspect="1" noChangeArrowheads="1"/>
        </xdr:cNvSpPr>
      </xdr:nvSpPr>
      <xdr:spPr bwMode="auto">
        <a:xfrm>
          <a:off x="6565072"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18"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19"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0"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1"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2"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3"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4"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twoCellAnchor editAs="oneCell">
    <xdr:from>
      <xdr:col>3</xdr:col>
      <xdr:colOff>0</xdr:colOff>
      <xdr:row>66</xdr:row>
      <xdr:rowOff>0</xdr:rowOff>
    </xdr:from>
    <xdr:to>
      <xdr:col>3</xdr:col>
      <xdr:colOff>381000</xdr:colOff>
      <xdr:row>68</xdr:row>
      <xdr:rowOff>0</xdr:rowOff>
    </xdr:to>
    <xdr:sp macro="" textlink="">
      <xdr:nvSpPr>
        <xdr:cNvPr id="25" name="AutoShape 1" descr="http://ftpdinafi.mh.gob.sv/compras/scom_escudo.gif"/>
        <xdr:cNvSpPr>
          <a:spLocks noChangeAspect="1" noChangeArrowheads="1"/>
        </xdr:cNvSpPr>
      </xdr:nvSpPr>
      <xdr:spPr bwMode="auto">
        <a:xfrm>
          <a:off x="6496050" y="60702825"/>
          <a:ext cx="381000" cy="381000"/>
        </a:xfrm>
        <a:prstGeom prst="rect">
          <a:avLst/>
        </a:prstGeom>
        <a:noFill/>
      </xdr:spPr>
    </xdr:sp>
    <xdr:clientData/>
  </xdr:twoCellAnchor>
  <xdr:oneCellAnchor>
    <xdr:from>
      <xdr:col>1</xdr:col>
      <xdr:colOff>0</xdr:colOff>
      <xdr:row>66</xdr:row>
      <xdr:rowOff>0</xdr:rowOff>
    </xdr:from>
    <xdr:ext cx="381000" cy="190500"/>
    <xdr:sp macro="" textlink="">
      <xdr:nvSpPr>
        <xdr:cNvPr id="26" name="AutoShape 1" descr="http://ftpdinafi.mh.gob.sv/compras/scom_escudo.gif"/>
        <xdr:cNvSpPr>
          <a:spLocks noChangeAspect="1" noChangeArrowheads="1"/>
        </xdr:cNvSpPr>
      </xdr:nvSpPr>
      <xdr:spPr bwMode="auto">
        <a:xfrm>
          <a:off x="3295650" y="60702825"/>
          <a:ext cx="381000" cy="190500"/>
        </a:xfrm>
        <a:prstGeom prst="rect">
          <a:avLst/>
        </a:prstGeom>
        <a:noFill/>
      </xdr:spPr>
    </xdr:sp>
    <xdr:clientData/>
  </xdr:oneCellAnchor>
  <xdr:twoCellAnchor editAs="oneCell">
    <xdr:from>
      <xdr:col>0</xdr:col>
      <xdr:colOff>924890</xdr:colOff>
      <xdr:row>1</xdr:row>
      <xdr:rowOff>82825</xdr:rowOff>
    </xdr:from>
    <xdr:to>
      <xdr:col>2</xdr:col>
      <xdr:colOff>1670325</xdr:colOff>
      <xdr:row>9</xdr:row>
      <xdr:rowOff>47625</xdr:rowOff>
    </xdr:to>
    <xdr:pic>
      <xdr:nvPicPr>
        <xdr:cNvPr id="27" name="Imagen 2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90" y="273325"/>
          <a:ext cx="5250760" cy="1488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81000" cy="190500"/>
    <xdr:sp macro="" textlink="">
      <xdr:nvSpPr>
        <xdr:cNvPr id="2" name="AutoShape 1" descr="http://ftpdinafi.mh.gob.sv/compras/scom_escudo.gif"/>
        <xdr:cNvSpPr>
          <a:spLocks noChangeAspect="1" noChangeArrowheads="1"/>
        </xdr:cNvSpPr>
      </xdr:nvSpPr>
      <xdr:spPr bwMode="auto">
        <a:xfrm>
          <a:off x="2752725" y="135350250"/>
          <a:ext cx="381000" cy="190500"/>
        </a:xfrm>
        <a:prstGeom prst="rect">
          <a:avLst/>
        </a:prstGeom>
        <a:noFill/>
      </xdr:spPr>
    </xdr:sp>
    <xdr:clientData/>
  </xdr:oneCellAnchor>
  <xdr:oneCellAnchor>
    <xdr:from>
      <xdr:col>1</xdr:col>
      <xdr:colOff>0</xdr:colOff>
      <xdr:row>1</xdr:row>
      <xdr:rowOff>0</xdr:rowOff>
    </xdr:from>
    <xdr:ext cx="381000" cy="190500"/>
    <xdr:sp macro="" textlink="">
      <xdr:nvSpPr>
        <xdr:cNvPr id="3" name="AutoShape 1" descr="http://ftpdinafi.mh.gob.sv/compras/scom_escudo.gif"/>
        <xdr:cNvSpPr>
          <a:spLocks noChangeAspect="1" noChangeArrowheads="1"/>
        </xdr:cNvSpPr>
      </xdr:nvSpPr>
      <xdr:spPr bwMode="auto">
        <a:xfrm>
          <a:off x="2752725" y="135350250"/>
          <a:ext cx="381000" cy="190500"/>
        </a:xfrm>
        <a:prstGeom prst="rect">
          <a:avLst/>
        </a:prstGeom>
        <a:noFill/>
      </xdr:spPr>
    </xdr:sp>
    <xdr:clientData/>
  </xdr:oneCellAnchor>
  <xdr:oneCellAnchor>
    <xdr:from>
      <xdr:col>1</xdr:col>
      <xdr:colOff>0</xdr:colOff>
      <xdr:row>2</xdr:row>
      <xdr:rowOff>0</xdr:rowOff>
    </xdr:from>
    <xdr:ext cx="381000" cy="190500"/>
    <xdr:sp macro="" textlink="">
      <xdr:nvSpPr>
        <xdr:cNvPr id="4" name="AutoShape 1" descr="http://ftpdinafi.mh.gob.sv/compras/scom_escudo.gif"/>
        <xdr:cNvSpPr>
          <a:spLocks noChangeAspect="1" noChangeArrowheads="1"/>
        </xdr:cNvSpPr>
      </xdr:nvSpPr>
      <xdr:spPr bwMode="auto">
        <a:xfrm>
          <a:off x="2752725" y="135531225"/>
          <a:ext cx="381000" cy="190500"/>
        </a:xfrm>
        <a:prstGeom prst="rect">
          <a:avLst/>
        </a:prstGeom>
        <a:noFill/>
      </xdr:spPr>
    </xdr:sp>
    <xdr:clientData/>
  </xdr:oneCellAnchor>
  <xdr:oneCellAnchor>
    <xdr:from>
      <xdr:col>1</xdr:col>
      <xdr:colOff>0</xdr:colOff>
      <xdr:row>2</xdr:row>
      <xdr:rowOff>0</xdr:rowOff>
    </xdr:from>
    <xdr:ext cx="381000" cy="190500"/>
    <xdr:sp macro="" textlink="">
      <xdr:nvSpPr>
        <xdr:cNvPr id="5" name="AutoShape 1" descr="http://ftpdinafi.mh.gob.sv/compras/scom_escudo.gif"/>
        <xdr:cNvSpPr>
          <a:spLocks noChangeAspect="1" noChangeArrowheads="1"/>
        </xdr:cNvSpPr>
      </xdr:nvSpPr>
      <xdr:spPr bwMode="auto">
        <a:xfrm>
          <a:off x="2752725" y="135531225"/>
          <a:ext cx="381000" cy="190500"/>
        </a:xfrm>
        <a:prstGeom prst="rect">
          <a:avLst/>
        </a:prstGeom>
        <a:noFill/>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381000</xdr:colOff>
      <xdr:row>5</xdr:row>
      <xdr:rowOff>176329</xdr:rowOff>
    </xdr:to>
    <xdr:sp macro="" textlink="">
      <xdr:nvSpPr>
        <xdr:cNvPr id="2"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3"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5"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6"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7"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8" name="AutoShape 2"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9" name="AutoShape 3"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10" name="AutoShape 3"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7</xdr:row>
      <xdr:rowOff>98181</xdr:rowOff>
    </xdr:to>
    <xdr:sp macro="" textlink="">
      <xdr:nvSpPr>
        <xdr:cNvPr id="11" name="AutoShape 1" descr="http://ftpdinafi.mh.gob.sv/compras/scom_escudo.gif"/>
        <xdr:cNvSpPr>
          <a:spLocks noChangeAspect="1" noChangeArrowheads="1"/>
        </xdr:cNvSpPr>
      </xdr:nvSpPr>
      <xdr:spPr bwMode="auto">
        <a:xfrm>
          <a:off x="0" y="1790700"/>
          <a:ext cx="381000" cy="650631"/>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161925</xdr:rowOff>
    </xdr:to>
    <xdr:sp macro="" textlink="">
      <xdr:nvSpPr>
        <xdr:cNvPr id="12" name="AutoShape 1" descr="http://ftpdinafi.mh.gob.sv/compras/scom_escudo.gif"/>
        <xdr:cNvSpPr>
          <a:spLocks noChangeAspect="1" noChangeArrowheads="1"/>
        </xdr:cNvSpPr>
      </xdr:nvSpPr>
      <xdr:spPr bwMode="auto">
        <a:xfrm>
          <a:off x="2752725" y="2152650"/>
          <a:ext cx="381000" cy="352425"/>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161925</xdr:rowOff>
    </xdr:to>
    <xdr:sp macro="" textlink="">
      <xdr:nvSpPr>
        <xdr:cNvPr id="13" name="AutoShape 1" descr="http://ftpdinafi.mh.gob.sv/compras/scom_escudo.gif"/>
        <xdr:cNvSpPr>
          <a:spLocks noChangeAspect="1" noChangeArrowheads="1"/>
        </xdr:cNvSpPr>
      </xdr:nvSpPr>
      <xdr:spPr bwMode="auto">
        <a:xfrm>
          <a:off x="2752725" y="2152650"/>
          <a:ext cx="381000" cy="352425"/>
        </a:xfrm>
        <a:prstGeom prst="rect">
          <a:avLst/>
        </a:prstGeom>
        <a:noFill/>
      </xdr:spPr>
    </xdr:sp>
    <xdr:clientData/>
  </xdr:twoCellAnchor>
  <xdr:twoCellAnchor editAs="oneCell">
    <xdr:from>
      <xdr:col>3</xdr:col>
      <xdr:colOff>395655</xdr:colOff>
      <xdr:row>6</xdr:row>
      <xdr:rowOff>0</xdr:rowOff>
    </xdr:from>
    <xdr:to>
      <xdr:col>3</xdr:col>
      <xdr:colOff>776655</xdr:colOff>
      <xdr:row>7</xdr:row>
      <xdr:rowOff>161925</xdr:rowOff>
    </xdr:to>
    <xdr:sp macro="" textlink="">
      <xdr:nvSpPr>
        <xdr:cNvPr id="14" name="AutoShape 1" descr="http://ftpdinafi.mh.gob.sv/compras/scom_escudo.gif"/>
        <xdr:cNvSpPr>
          <a:spLocks noChangeAspect="1" noChangeArrowheads="1"/>
        </xdr:cNvSpPr>
      </xdr:nvSpPr>
      <xdr:spPr bwMode="auto">
        <a:xfrm>
          <a:off x="7167930" y="2152650"/>
          <a:ext cx="381000" cy="352425"/>
        </a:xfrm>
        <a:prstGeom prst="rect">
          <a:avLst/>
        </a:prstGeom>
        <a:noFill/>
      </xdr:spPr>
    </xdr:sp>
    <xdr:clientData/>
  </xdr:twoCellAnchor>
  <xdr:twoCellAnchor editAs="oneCell">
    <xdr:from>
      <xdr:col>1</xdr:col>
      <xdr:colOff>0</xdr:colOff>
      <xdr:row>6</xdr:row>
      <xdr:rowOff>0</xdr:rowOff>
    </xdr:from>
    <xdr:to>
      <xdr:col>1</xdr:col>
      <xdr:colOff>381000</xdr:colOff>
      <xdr:row>7</xdr:row>
      <xdr:rowOff>0</xdr:rowOff>
    </xdr:to>
    <xdr:sp macro="" textlink="">
      <xdr:nvSpPr>
        <xdr:cNvPr id="15" name="AutoShape 1" descr="http://ftpdinafi.mh.gob.sv/compras/scom_escudo.gif"/>
        <xdr:cNvSpPr>
          <a:spLocks noChangeAspect="1" noChangeArrowheads="1"/>
        </xdr:cNvSpPr>
      </xdr:nvSpPr>
      <xdr:spPr bwMode="auto">
        <a:xfrm>
          <a:off x="2752725" y="2152650"/>
          <a:ext cx="381000" cy="180975"/>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161925</xdr:rowOff>
    </xdr:to>
    <xdr:sp macro="" textlink="">
      <xdr:nvSpPr>
        <xdr:cNvPr id="16" name="AutoShape 1" descr="http://ftpdinafi.mh.gob.sv/compras/scom_escudo.gif"/>
        <xdr:cNvSpPr>
          <a:spLocks noChangeAspect="1" noChangeArrowheads="1"/>
        </xdr:cNvSpPr>
      </xdr:nvSpPr>
      <xdr:spPr bwMode="auto">
        <a:xfrm>
          <a:off x="2752725" y="2152650"/>
          <a:ext cx="381000" cy="352425"/>
        </a:xfrm>
        <a:prstGeom prst="rect">
          <a:avLst/>
        </a:prstGeom>
        <a:noFill/>
      </xdr:spPr>
    </xdr:sp>
    <xdr:clientData/>
  </xdr:twoCellAnchor>
  <xdr:twoCellAnchor editAs="oneCell">
    <xdr:from>
      <xdr:col>3</xdr:col>
      <xdr:colOff>0</xdr:colOff>
      <xdr:row>6</xdr:row>
      <xdr:rowOff>0</xdr:rowOff>
    </xdr:from>
    <xdr:to>
      <xdr:col>3</xdr:col>
      <xdr:colOff>381000</xdr:colOff>
      <xdr:row>7</xdr:row>
      <xdr:rowOff>24912</xdr:rowOff>
    </xdr:to>
    <xdr:sp macro="" textlink="">
      <xdr:nvSpPr>
        <xdr:cNvPr id="17" name="AutoShape 1" descr="http://ftpdinafi.mh.gob.sv/compras/scom_escudo.gif"/>
        <xdr:cNvSpPr>
          <a:spLocks noChangeAspect="1" noChangeArrowheads="1"/>
        </xdr:cNvSpPr>
      </xdr:nvSpPr>
      <xdr:spPr bwMode="auto">
        <a:xfrm>
          <a:off x="6772275" y="2152650"/>
          <a:ext cx="381000" cy="215412"/>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1759</xdr:rowOff>
    </xdr:to>
    <xdr:sp macro="" textlink="">
      <xdr:nvSpPr>
        <xdr:cNvPr id="18" name="AutoShape 1" descr="http://ftpdinafi.mh.gob.sv/compras/scom_escudo.gif"/>
        <xdr:cNvSpPr>
          <a:spLocks noChangeAspect="1" noChangeArrowheads="1"/>
        </xdr:cNvSpPr>
      </xdr:nvSpPr>
      <xdr:spPr bwMode="auto">
        <a:xfrm>
          <a:off x="2752725" y="2152650"/>
          <a:ext cx="381000" cy="182734"/>
        </a:xfrm>
        <a:prstGeom prst="rect">
          <a:avLst/>
        </a:prstGeom>
        <a:noFill/>
      </xdr:spPr>
    </xdr:sp>
    <xdr:clientData/>
  </xdr:twoCellAnchor>
  <xdr:twoCellAnchor editAs="oneCell">
    <xdr:from>
      <xdr:col>3</xdr:col>
      <xdr:colOff>0</xdr:colOff>
      <xdr:row>6</xdr:row>
      <xdr:rowOff>0</xdr:rowOff>
    </xdr:from>
    <xdr:to>
      <xdr:col>3</xdr:col>
      <xdr:colOff>381000</xdr:colOff>
      <xdr:row>7</xdr:row>
      <xdr:rowOff>1759</xdr:rowOff>
    </xdr:to>
    <xdr:sp macro="" textlink="">
      <xdr:nvSpPr>
        <xdr:cNvPr id="19" name="AutoShape 1" descr="http://ftpdinafi.mh.gob.sv/compras/scom_escudo.gif"/>
        <xdr:cNvSpPr>
          <a:spLocks noChangeAspect="1" noChangeArrowheads="1"/>
        </xdr:cNvSpPr>
      </xdr:nvSpPr>
      <xdr:spPr bwMode="auto">
        <a:xfrm>
          <a:off x="6772275" y="2152650"/>
          <a:ext cx="381000" cy="182734"/>
        </a:xfrm>
        <a:prstGeom prst="rect">
          <a:avLst/>
        </a:prstGeom>
        <a:noFill/>
      </xdr:spPr>
    </xdr:sp>
    <xdr:clientData/>
  </xdr:twoCellAnchor>
  <xdr:twoCellAnchor editAs="oneCell">
    <xdr:from>
      <xdr:col>3</xdr:col>
      <xdr:colOff>395655</xdr:colOff>
      <xdr:row>6</xdr:row>
      <xdr:rowOff>0</xdr:rowOff>
    </xdr:from>
    <xdr:to>
      <xdr:col>3</xdr:col>
      <xdr:colOff>776655</xdr:colOff>
      <xdr:row>6</xdr:row>
      <xdr:rowOff>0</xdr:rowOff>
    </xdr:to>
    <xdr:sp macro="" textlink="">
      <xdr:nvSpPr>
        <xdr:cNvPr id="20" name="AutoShape 1" descr="http://ftpdinafi.mh.gob.sv/compras/scom_escudo.gif"/>
        <xdr:cNvSpPr>
          <a:spLocks noChangeAspect="1" noChangeArrowheads="1"/>
        </xdr:cNvSpPr>
      </xdr:nvSpPr>
      <xdr:spPr bwMode="auto">
        <a:xfrm>
          <a:off x="7167930" y="2152650"/>
          <a:ext cx="381000" cy="0"/>
        </a:xfrm>
        <a:prstGeom prst="rect">
          <a:avLst/>
        </a:prstGeom>
        <a:noFill/>
      </xdr:spPr>
    </xdr:sp>
    <xdr:clientData/>
  </xdr:twoCellAnchor>
  <xdr:twoCellAnchor editAs="oneCell">
    <xdr:from>
      <xdr:col>1</xdr:col>
      <xdr:colOff>0</xdr:colOff>
      <xdr:row>10</xdr:row>
      <xdr:rowOff>0</xdr:rowOff>
    </xdr:from>
    <xdr:to>
      <xdr:col>1</xdr:col>
      <xdr:colOff>381000</xdr:colOff>
      <xdr:row>11</xdr:row>
      <xdr:rowOff>0</xdr:rowOff>
    </xdr:to>
    <xdr:sp macro="" textlink="">
      <xdr:nvSpPr>
        <xdr:cNvPr id="21" name="AutoShape 1" descr="http://ftpdinafi.mh.gob.sv/compras/scom_escudo.gif"/>
        <xdr:cNvSpPr>
          <a:spLocks noChangeAspect="1" noChangeArrowheads="1"/>
        </xdr:cNvSpPr>
      </xdr:nvSpPr>
      <xdr:spPr bwMode="auto">
        <a:xfrm>
          <a:off x="2752725" y="3028950"/>
          <a:ext cx="381000" cy="190500"/>
        </a:xfrm>
        <a:prstGeom prst="rect">
          <a:avLst/>
        </a:prstGeom>
        <a:noFill/>
      </xdr:spPr>
    </xdr:sp>
    <xdr:clientData/>
  </xdr:twoCellAnchor>
  <xdr:twoCellAnchor editAs="oneCell">
    <xdr:from>
      <xdr:col>1</xdr:col>
      <xdr:colOff>0</xdr:colOff>
      <xdr:row>32</xdr:row>
      <xdr:rowOff>0</xdr:rowOff>
    </xdr:from>
    <xdr:to>
      <xdr:col>1</xdr:col>
      <xdr:colOff>381000</xdr:colOff>
      <xdr:row>34</xdr:row>
      <xdr:rowOff>0</xdr:rowOff>
    </xdr:to>
    <xdr:sp macro="" textlink="">
      <xdr:nvSpPr>
        <xdr:cNvPr id="22" name="AutoShape 1" descr="http://ftpdinafi.mh.gob.sv/compras/scom_escudo.gif"/>
        <xdr:cNvSpPr>
          <a:spLocks noChangeAspect="1" noChangeArrowheads="1"/>
        </xdr:cNvSpPr>
      </xdr:nvSpPr>
      <xdr:spPr bwMode="auto">
        <a:xfrm>
          <a:off x="2752725" y="27593925"/>
          <a:ext cx="381000" cy="381000"/>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23"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3</xdr:col>
      <xdr:colOff>395655</xdr:colOff>
      <xdr:row>32</xdr:row>
      <xdr:rowOff>0</xdr:rowOff>
    </xdr:from>
    <xdr:to>
      <xdr:col>3</xdr:col>
      <xdr:colOff>776655</xdr:colOff>
      <xdr:row>32</xdr:row>
      <xdr:rowOff>0</xdr:rowOff>
    </xdr:to>
    <xdr:sp macro="" textlink="">
      <xdr:nvSpPr>
        <xdr:cNvPr id="24" name="AutoShape 1" descr="http://ftpdinafi.mh.gob.sv/compras/scom_escudo.gif"/>
        <xdr:cNvSpPr>
          <a:spLocks noChangeAspect="1" noChangeArrowheads="1"/>
        </xdr:cNvSpPr>
      </xdr:nvSpPr>
      <xdr:spPr bwMode="auto">
        <a:xfrm>
          <a:off x="7167930" y="27593925"/>
          <a:ext cx="381000" cy="0"/>
        </a:xfrm>
        <a:prstGeom prst="rect">
          <a:avLst/>
        </a:prstGeom>
        <a:noFill/>
      </xdr:spPr>
    </xdr:sp>
    <xdr:clientData/>
  </xdr:twoCellAnchor>
  <xdr:twoCellAnchor editAs="oneCell">
    <xdr:from>
      <xdr:col>1</xdr:col>
      <xdr:colOff>0</xdr:colOff>
      <xdr:row>32</xdr:row>
      <xdr:rowOff>0</xdr:rowOff>
    </xdr:from>
    <xdr:to>
      <xdr:col>1</xdr:col>
      <xdr:colOff>381000</xdr:colOff>
      <xdr:row>32</xdr:row>
      <xdr:rowOff>185855</xdr:rowOff>
    </xdr:to>
    <xdr:sp macro="" textlink="">
      <xdr:nvSpPr>
        <xdr:cNvPr id="25" name="AutoShape 1" descr="http://ftpdinafi.mh.gob.sv/compras/scom_escudo.gif"/>
        <xdr:cNvSpPr>
          <a:spLocks noChangeAspect="1" noChangeArrowheads="1"/>
        </xdr:cNvSpPr>
      </xdr:nvSpPr>
      <xdr:spPr bwMode="auto">
        <a:xfrm>
          <a:off x="2752725" y="27593925"/>
          <a:ext cx="381000" cy="185855"/>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5899</xdr:rowOff>
    </xdr:to>
    <xdr:sp macro="" textlink="">
      <xdr:nvSpPr>
        <xdr:cNvPr id="26" name="AutoShape 1" descr="http://ftpdinafi.mh.gob.sv/compras/scom_escudo.gif"/>
        <xdr:cNvSpPr>
          <a:spLocks noChangeAspect="1" noChangeArrowheads="1"/>
        </xdr:cNvSpPr>
      </xdr:nvSpPr>
      <xdr:spPr bwMode="auto">
        <a:xfrm>
          <a:off x="6772275" y="27593925"/>
          <a:ext cx="381000" cy="386899"/>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87924</xdr:rowOff>
    </xdr:to>
    <xdr:sp macro="" textlink="">
      <xdr:nvSpPr>
        <xdr:cNvPr id="27" name="AutoShape 1" descr="http://ftpdinafi.mh.gob.sv/compras/scom_escudo.gif"/>
        <xdr:cNvSpPr>
          <a:spLocks noChangeAspect="1" noChangeArrowheads="1"/>
        </xdr:cNvSpPr>
      </xdr:nvSpPr>
      <xdr:spPr bwMode="auto">
        <a:xfrm>
          <a:off x="6772275" y="27593925"/>
          <a:ext cx="381000" cy="278424"/>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73270</xdr:rowOff>
    </xdr:to>
    <xdr:sp macro="" textlink="">
      <xdr:nvSpPr>
        <xdr:cNvPr id="28" name="AutoShape 1" descr="http://ftpdinafi.mh.gob.sv/compras/scom_escudo.gif"/>
        <xdr:cNvSpPr>
          <a:spLocks noChangeAspect="1" noChangeArrowheads="1"/>
        </xdr:cNvSpPr>
      </xdr:nvSpPr>
      <xdr:spPr bwMode="auto">
        <a:xfrm>
          <a:off x="6772275" y="27593925"/>
          <a:ext cx="381000" cy="263770"/>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71126</xdr:rowOff>
    </xdr:to>
    <xdr:sp macro="" textlink="">
      <xdr:nvSpPr>
        <xdr:cNvPr id="29" name="AutoShape 1" descr="http://ftpdinafi.mh.gob.sv/compras/scom_escudo.gif"/>
        <xdr:cNvSpPr>
          <a:spLocks noChangeAspect="1" noChangeArrowheads="1"/>
        </xdr:cNvSpPr>
      </xdr:nvSpPr>
      <xdr:spPr bwMode="auto">
        <a:xfrm>
          <a:off x="6772275" y="27593925"/>
          <a:ext cx="381000" cy="261626"/>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30"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58617</xdr:rowOff>
    </xdr:to>
    <xdr:sp macro="" textlink="">
      <xdr:nvSpPr>
        <xdr:cNvPr id="31" name="AutoShape 1" descr="http://ftpdinafi.mh.gob.sv/compras/scom_escudo.gif"/>
        <xdr:cNvSpPr>
          <a:spLocks noChangeAspect="1" noChangeArrowheads="1"/>
        </xdr:cNvSpPr>
      </xdr:nvSpPr>
      <xdr:spPr bwMode="auto">
        <a:xfrm>
          <a:off x="6772275" y="27593925"/>
          <a:ext cx="381000" cy="249117"/>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32"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7</xdr:col>
      <xdr:colOff>0</xdr:colOff>
      <xdr:row>32</xdr:row>
      <xdr:rowOff>0</xdr:rowOff>
    </xdr:from>
    <xdr:to>
      <xdr:col>7</xdr:col>
      <xdr:colOff>381000</xdr:colOff>
      <xdr:row>33</xdr:row>
      <xdr:rowOff>71126</xdr:rowOff>
    </xdr:to>
    <xdr:sp macro="" textlink="">
      <xdr:nvSpPr>
        <xdr:cNvPr id="33" name="AutoShape 1" descr="http://ftpdinafi.mh.gob.sv/compras/scom_escudo.gif"/>
        <xdr:cNvSpPr>
          <a:spLocks noChangeAspect="1" noChangeArrowheads="1"/>
        </xdr:cNvSpPr>
      </xdr:nvSpPr>
      <xdr:spPr bwMode="auto">
        <a:xfrm>
          <a:off x="10868025" y="27593925"/>
          <a:ext cx="381000" cy="261626"/>
        </a:xfrm>
        <a:prstGeom prst="rect">
          <a:avLst/>
        </a:prstGeom>
        <a:noFill/>
      </xdr:spPr>
    </xdr:sp>
    <xdr:clientData/>
  </xdr:twoCellAnchor>
  <xdr:twoCellAnchor editAs="oneCell">
    <xdr:from>
      <xdr:col>1</xdr:col>
      <xdr:colOff>1428749</xdr:colOff>
      <xdr:row>32</xdr:row>
      <xdr:rowOff>0</xdr:rowOff>
    </xdr:from>
    <xdr:to>
      <xdr:col>2</xdr:col>
      <xdr:colOff>383090</xdr:colOff>
      <xdr:row>33</xdr:row>
      <xdr:rowOff>1467</xdr:rowOff>
    </xdr:to>
    <xdr:sp macro="" textlink="">
      <xdr:nvSpPr>
        <xdr:cNvPr id="34" name="AutoShape 1" descr="http://ftpdinafi.mh.gob.sv/compras/scom_escudo.gif"/>
        <xdr:cNvSpPr>
          <a:spLocks noChangeAspect="1" noChangeArrowheads="1"/>
        </xdr:cNvSpPr>
      </xdr:nvSpPr>
      <xdr:spPr bwMode="auto">
        <a:xfrm>
          <a:off x="4171949" y="27593925"/>
          <a:ext cx="383091" cy="191967"/>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1467</xdr:rowOff>
    </xdr:to>
    <xdr:sp macro="" textlink="">
      <xdr:nvSpPr>
        <xdr:cNvPr id="35" name="AutoShape 1" descr="http://ftpdinafi.mh.gob.sv/compras/scom_escudo.gif"/>
        <xdr:cNvSpPr>
          <a:spLocks noChangeAspect="1" noChangeArrowheads="1"/>
        </xdr:cNvSpPr>
      </xdr:nvSpPr>
      <xdr:spPr bwMode="auto">
        <a:xfrm>
          <a:off x="6772275" y="27593925"/>
          <a:ext cx="381000" cy="191967"/>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36"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0</xdr:col>
      <xdr:colOff>675810</xdr:colOff>
      <xdr:row>0</xdr:row>
      <xdr:rowOff>0</xdr:rowOff>
    </xdr:from>
    <xdr:to>
      <xdr:col>2</xdr:col>
      <xdr:colOff>350567</xdr:colOff>
      <xdr:row>10</xdr:row>
      <xdr:rowOff>57150</xdr:rowOff>
    </xdr:to>
    <xdr:pic>
      <xdr:nvPicPr>
        <xdr:cNvPr id="38" name="Imagen 3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810" y="0"/>
          <a:ext cx="3846707" cy="1933575"/>
        </a:xfrm>
        <a:prstGeom prst="rect">
          <a:avLst/>
        </a:prstGeom>
        <a:noFill/>
      </xdr:spPr>
    </xdr:pic>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0"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1"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2"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3"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4"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5" name="AutoShape 1"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6" name="AutoShape 2"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7" name="AutoShape 3"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5</xdr:row>
      <xdr:rowOff>176329</xdr:rowOff>
    </xdr:to>
    <xdr:sp macro="" textlink="">
      <xdr:nvSpPr>
        <xdr:cNvPr id="48" name="AutoShape 3" descr="http://ftpdinafi.mh.gob.sv/compras/scom_escudo.gif"/>
        <xdr:cNvSpPr>
          <a:spLocks noChangeAspect="1" noChangeArrowheads="1"/>
        </xdr:cNvSpPr>
      </xdr:nvSpPr>
      <xdr:spPr bwMode="auto">
        <a:xfrm>
          <a:off x="0" y="1790700"/>
          <a:ext cx="381000" cy="357304"/>
        </a:xfrm>
        <a:prstGeom prst="rect">
          <a:avLst/>
        </a:prstGeom>
        <a:noFill/>
      </xdr:spPr>
    </xdr:sp>
    <xdr:clientData/>
  </xdr:twoCellAnchor>
  <xdr:twoCellAnchor editAs="oneCell">
    <xdr:from>
      <xdr:col>0</xdr:col>
      <xdr:colOff>0</xdr:colOff>
      <xdr:row>4</xdr:row>
      <xdr:rowOff>0</xdr:rowOff>
    </xdr:from>
    <xdr:to>
      <xdr:col>0</xdr:col>
      <xdr:colOff>381000</xdr:colOff>
      <xdr:row>7</xdr:row>
      <xdr:rowOff>107706</xdr:rowOff>
    </xdr:to>
    <xdr:sp macro="" textlink="">
      <xdr:nvSpPr>
        <xdr:cNvPr id="49" name="AutoShape 1" descr="http://ftpdinafi.mh.gob.sv/compras/scom_escudo.gif"/>
        <xdr:cNvSpPr>
          <a:spLocks noChangeAspect="1" noChangeArrowheads="1"/>
        </xdr:cNvSpPr>
      </xdr:nvSpPr>
      <xdr:spPr bwMode="auto">
        <a:xfrm>
          <a:off x="0" y="1790700"/>
          <a:ext cx="381000" cy="660156"/>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171450</xdr:rowOff>
    </xdr:to>
    <xdr:sp macro="" textlink="">
      <xdr:nvSpPr>
        <xdr:cNvPr id="50" name="AutoShape 1" descr="http://ftpdinafi.mh.gob.sv/compras/scom_escudo.gif"/>
        <xdr:cNvSpPr>
          <a:spLocks noChangeAspect="1" noChangeArrowheads="1"/>
        </xdr:cNvSpPr>
      </xdr:nvSpPr>
      <xdr:spPr bwMode="auto">
        <a:xfrm>
          <a:off x="2752725" y="2152650"/>
          <a:ext cx="381000" cy="361950"/>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171450</xdr:rowOff>
    </xdr:to>
    <xdr:sp macro="" textlink="">
      <xdr:nvSpPr>
        <xdr:cNvPr id="51" name="AutoShape 1" descr="http://ftpdinafi.mh.gob.sv/compras/scom_escudo.gif"/>
        <xdr:cNvSpPr>
          <a:spLocks noChangeAspect="1" noChangeArrowheads="1"/>
        </xdr:cNvSpPr>
      </xdr:nvSpPr>
      <xdr:spPr bwMode="auto">
        <a:xfrm>
          <a:off x="2752725" y="2152650"/>
          <a:ext cx="381000" cy="361950"/>
        </a:xfrm>
        <a:prstGeom prst="rect">
          <a:avLst/>
        </a:prstGeom>
        <a:noFill/>
      </xdr:spPr>
    </xdr:sp>
    <xdr:clientData/>
  </xdr:twoCellAnchor>
  <xdr:twoCellAnchor editAs="oneCell">
    <xdr:from>
      <xdr:col>3</xdr:col>
      <xdr:colOff>395655</xdr:colOff>
      <xdr:row>6</xdr:row>
      <xdr:rowOff>0</xdr:rowOff>
    </xdr:from>
    <xdr:to>
      <xdr:col>3</xdr:col>
      <xdr:colOff>776655</xdr:colOff>
      <xdr:row>7</xdr:row>
      <xdr:rowOff>171450</xdr:rowOff>
    </xdr:to>
    <xdr:sp macro="" textlink="">
      <xdr:nvSpPr>
        <xdr:cNvPr id="52" name="AutoShape 1" descr="http://ftpdinafi.mh.gob.sv/compras/scom_escudo.gif"/>
        <xdr:cNvSpPr>
          <a:spLocks noChangeAspect="1" noChangeArrowheads="1"/>
        </xdr:cNvSpPr>
      </xdr:nvSpPr>
      <xdr:spPr bwMode="auto">
        <a:xfrm>
          <a:off x="7167930" y="2152650"/>
          <a:ext cx="381000" cy="361950"/>
        </a:xfrm>
        <a:prstGeom prst="rect">
          <a:avLst/>
        </a:prstGeom>
        <a:noFill/>
      </xdr:spPr>
    </xdr:sp>
    <xdr:clientData/>
  </xdr:twoCellAnchor>
  <xdr:twoCellAnchor editAs="oneCell">
    <xdr:from>
      <xdr:col>1</xdr:col>
      <xdr:colOff>0</xdr:colOff>
      <xdr:row>6</xdr:row>
      <xdr:rowOff>0</xdr:rowOff>
    </xdr:from>
    <xdr:to>
      <xdr:col>1</xdr:col>
      <xdr:colOff>381000</xdr:colOff>
      <xdr:row>7</xdr:row>
      <xdr:rowOff>0</xdr:rowOff>
    </xdr:to>
    <xdr:sp macro="" textlink="">
      <xdr:nvSpPr>
        <xdr:cNvPr id="53" name="AutoShape 1" descr="http://ftpdinafi.mh.gob.sv/compras/scom_escudo.gif"/>
        <xdr:cNvSpPr>
          <a:spLocks noChangeAspect="1" noChangeArrowheads="1"/>
        </xdr:cNvSpPr>
      </xdr:nvSpPr>
      <xdr:spPr bwMode="auto">
        <a:xfrm>
          <a:off x="2752725" y="2152650"/>
          <a:ext cx="381000" cy="180975"/>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171450</xdr:rowOff>
    </xdr:to>
    <xdr:sp macro="" textlink="">
      <xdr:nvSpPr>
        <xdr:cNvPr id="54" name="AutoShape 1" descr="http://ftpdinafi.mh.gob.sv/compras/scom_escudo.gif"/>
        <xdr:cNvSpPr>
          <a:spLocks noChangeAspect="1" noChangeArrowheads="1"/>
        </xdr:cNvSpPr>
      </xdr:nvSpPr>
      <xdr:spPr bwMode="auto">
        <a:xfrm>
          <a:off x="2752725" y="2152650"/>
          <a:ext cx="381000" cy="361950"/>
        </a:xfrm>
        <a:prstGeom prst="rect">
          <a:avLst/>
        </a:prstGeom>
        <a:noFill/>
      </xdr:spPr>
    </xdr:sp>
    <xdr:clientData/>
  </xdr:twoCellAnchor>
  <xdr:twoCellAnchor editAs="oneCell">
    <xdr:from>
      <xdr:col>3</xdr:col>
      <xdr:colOff>0</xdr:colOff>
      <xdr:row>6</xdr:row>
      <xdr:rowOff>0</xdr:rowOff>
    </xdr:from>
    <xdr:to>
      <xdr:col>3</xdr:col>
      <xdr:colOff>381000</xdr:colOff>
      <xdr:row>7</xdr:row>
      <xdr:rowOff>34437</xdr:rowOff>
    </xdr:to>
    <xdr:sp macro="" textlink="">
      <xdr:nvSpPr>
        <xdr:cNvPr id="55" name="AutoShape 1" descr="http://ftpdinafi.mh.gob.sv/compras/scom_escudo.gif"/>
        <xdr:cNvSpPr>
          <a:spLocks noChangeAspect="1" noChangeArrowheads="1"/>
        </xdr:cNvSpPr>
      </xdr:nvSpPr>
      <xdr:spPr bwMode="auto">
        <a:xfrm>
          <a:off x="6772275" y="2152650"/>
          <a:ext cx="381000" cy="224937"/>
        </a:xfrm>
        <a:prstGeom prst="rect">
          <a:avLst/>
        </a:prstGeom>
        <a:noFill/>
      </xdr:spPr>
    </xdr:sp>
    <xdr:clientData/>
  </xdr:twoCellAnchor>
  <xdr:twoCellAnchor editAs="oneCell">
    <xdr:from>
      <xdr:col>1</xdr:col>
      <xdr:colOff>0</xdr:colOff>
      <xdr:row>6</xdr:row>
      <xdr:rowOff>0</xdr:rowOff>
    </xdr:from>
    <xdr:to>
      <xdr:col>1</xdr:col>
      <xdr:colOff>381000</xdr:colOff>
      <xdr:row>7</xdr:row>
      <xdr:rowOff>1759</xdr:rowOff>
    </xdr:to>
    <xdr:sp macro="" textlink="">
      <xdr:nvSpPr>
        <xdr:cNvPr id="56" name="AutoShape 1" descr="http://ftpdinafi.mh.gob.sv/compras/scom_escudo.gif"/>
        <xdr:cNvSpPr>
          <a:spLocks noChangeAspect="1" noChangeArrowheads="1"/>
        </xdr:cNvSpPr>
      </xdr:nvSpPr>
      <xdr:spPr bwMode="auto">
        <a:xfrm>
          <a:off x="2752725" y="2152650"/>
          <a:ext cx="381000" cy="182734"/>
        </a:xfrm>
        <a:prstGeom prst="rect">
          <a:avLst/>
        </a:prstGeom>
        <a:noFill/>
      </xdr:spPr>
    </xdr:sp>
    <xdr:clientData/>
  </xdr:twoCellAnchor>
  <xdr:twoCellAnchor editAs="oneCell">
    <xdr:from>
      <xdr:col>3</xdr:col>
      <xdr:colOff>0</xdr:colOff>
      <xdr:row>6</xdr:row>
      <xdr:rowOff>0</xdr:rowOff>
    </xdr:from>
    <xdr:to>
      <xdr:col>3</xdr:col>
      <xdr:colOff>381000</xdr:colOff>
      <xdr:row>7</xdr:row>
      <xdr:rowOff>1759</xdr:rowOff>
    </xdr:to>
    <xdr:sp macro="" textlink="">
      <xdr:nvSpPr>
        <xdr:cNvPr id="57" name="AutoShape 1" descr="http://ftpdinafi.mh.gob.sv/compras/scom_escudo.gif"/>
        <xdr:cNvSpPr>
          <a:spLocks noChangeAspect="1" noChangeArrowheads="1"/>
        </xdr:cNvSpPr>
      </xdr:nvSpPr>
      <xdr:spPr bwMode="auto">
        <a:xfrm>
          <a:off x="6772275" y="2152650"/>
          <a:ext cx="381000" cy="182734"/>
        </a:xfrm>
        <a:prstGeom prst="rect">
          <a:avLst/>
        </a:prstGeom>
        <a:noFill/>
      </xdr:spPr>
    </xdr:sp>
    <xdr:clientData/>
  </xdr:twoCellAnchor>
  <xdr:twoCellAnchor editAs="oneCell">
    <xdr:from>
      <xdr:col>3</xdr:col>
      <xdr:colOff>395655</xdr:colOff>
      <xdr:row>6</xdr:row>
      <xdr:rowOff>0</xdr:rowOff>
    </xdr:from>
    <xdr:to>
      <xdr:col>3</xdr:col>
      <xdr:colOff>776655</xdr:colOff>
      <xdr:row>6</xdr:row>
      <xdr:rowOff>0</xdr:rowOff>
    </xdr:to>
    <xdr:sp macro="" textlink="">
      <xdr:nvSpPr>
        <xdr:cNvPr id="58" name="AutoShape 1" descr="http://ftpdinafi.mh.gob.sv/compras/scom_escudo.gif"/>
        <xdr:cNvSpPr>
          <a:spLocks noChangeAspect="1" noChangeArrowheads="1"/>
        </xdr:cNvSpPr>
      </xdr:nvSpPr>
      <xdr:spPr bwMode="auto">
        <a:xfrm>
          <a:off x="7167930" y="2152650"/>
          <a:ext cx="381000" cy="0"/>
        </a:xfrm>
        <a:prstGeom prst="rect">
          <a:avLst/>
        </a:prstGeom>
        <a:noFill/>
      </xdr:spPr>
    </xdr:sp>
    <xdr:clientData/>
  </xdr:twoCellAnchor>
  <xdr:twoCellAnchor editAs="oneCell">
    <xdr:from>
      <xdr:col>1</xdr:col>
      <xdr:colOff>0</xdr:colOff>
      <xdr:row>10</xdr:row>
      <xdr:rowOff>0</xdr:rowOff>
    </xdr:from>
    <xdr:to>
      <xdr:col>1</xdr:col>
      <xdr:colOff>381000</xdr:colOff>
      <xdr:row>11</xdr:row>
      <xdr:rowOff>0</xdr:rowOff>
    </xdr:to>
    <xdr:sp macro="" textlink="">
      <xdr:nvSpPr>
        <xdr:cNvPr id="59" name="AutoShape 1" descr="http://ftpdinafi.mh.gob.sv/compras/scom_escudo.gif"/>
        <xdr:cNvSpPr>
          <a:spLocks noChangeAspect="1" noChangeArrowheads="1"/>
        </xdr:cNvSpPr>
      </xdr:nvSpPr>
      <xdr:spPr bwMode="auto">
        <a:xfrm>
          <a:off x="2752725" y="3028950"/>
          <a:ext cx="381000" cy="190500"/>
        </a:xfrm>
        <a:prstGeom prst="rect">
          <a:avLst/>
        </a:prstGeom>
        <a:noFill/>
      </xdr:spPr>
    </xdr:sp>
    <xdr:clientData/>
  </xdr:twoCellAnchor>
  <xdr:twoCellAnchor editAs="oneCell">
    <xdr:from>
      <xdr:col>1</xdr:col>
      <xdr:colOff>0</xdr:colOff>
      <xdr:row>32</xdr:row>
      <xdr:rowOff>0</xdr:rowOff>
    </xdr:from>
    <xdr:to>
      <xdr:col>1</xdr:col>
      <xdr:colOff>381000</xdr:colOff>
      <xdr:row>34</xdr:row>
      <xdr:rowOff>0</xdr:rowOff>
    </xdr:to>
    <xdr:sp macro="" textlink="">
      <xdr:nvSpPr>
        <xdr:cNvPr id="60" name="AutoShape 1" descr="http://ftpdinafi.mh.gob.sv/compras/scom_escudo.gif"/>
        <xdr:cNvSpPr>
          <a:spLocks noChangeAspect="1" noChangeArrowheads="1"/>
        </xdr:cNvSpPr>
      </xdr:nvSpPr>
      <xdr:spPr bwMode="auto">
        <a:xfrm>
          <a:off x="2752725" y="27593925"/>
          <a:ext cx="381000" cy="381000"/>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61"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3</xdr:col>
      <xdr:colOff>395655</xdr:colOff>
      <xdr:row>32</xdr:row>
      <xdr:rowOff>0</xdr:rowOff>
    </xdr:from>
    <xdr:to>
      <xdr:col>3</xdr:col>
      <xdr:colOff>776655</xdr:colOff>
      <xdr:row>32</xdr:row>
      <xdr:rowOff>0</xdr:rowOff>
    </xdr:to>
    <xdr:sp macro="" textlink="">
      <xdr:nvSpPr>
        <xdr:cNvPr id="62" name="AutoShape 1" descr="http://ftpdinafi.mh.gob.sv/compras/scom_escudo.gif"/>
        <xdr:cNvSpPr>
          <a:spLocks noChangeAspect="1" noChangeArrowheads="1"/>
        </xdr:cNvSpPr>
      </xdr:nvSpPr>
      <xdr:spPr bwMode="auto">
        <a:xfrm>
          <a:off x="7167930" y="27593925"/>
          <a:ext cx="381000" cy="0"/>
        </a:xfrm>
        <a:prstGeom prst="rect">
          <a:avLst/>
        </a:prstGeom>
        <a:noFill/>
      </xdr:spPr>
    </xdr:sp>
    <xdr:clientData/>
  </xdr:twoCellAnchor>
  <xdr:twoCellAnchor editAs="oneCell">
    <xdr:from>
      <xdr:col>1</xdr:col>
      <xdr:colOff>0</xdr:colOff>
      <xdr:row>32</xdr:row>
      <xdr:rowOff>0</xdr:rowOff>
    </xdr:from>
    <xdr:to>
      <xdr:col>1</xdr:col>
      <xdr:colOff>381000</xdr:colOff>
      <xdr:row>32</xdr:row>
      <xdr:rowOff>185855</xdr:rowOff>
    </xdr:to>
    <xdr:sp macro="" textlink="">
      <xdr:nvSpPr>
        <xdr:cNvPr id="63" name="AutoShape 1" descr="http://ftpdinafi.mh.gob.sv/compras/scom_escudo.gif"/>
        <xdr:cNvSpPr>
          <a:spLocks noChangeAspect="1" noChangeArrowheads="1"/>
        </xdr:cNvSpPr>
      </xdr:nvSpPr>
      <xdr:spPr bwMode="auto">
        <a:xfrm>
          <a:off x="2752725" y="27593925"/>
          <a:ext cx="381000" cy="185855"/>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5899</xdr:rowOff>
    </xdr:to>
    <xdr:sp macro="" textlink="">
      <xdr:nvSpPr>
        <xdr:cNvPr id="64" name="AutoShape 1" descr="http://ftpdinafi.mh.gob.sv/compras/scom_escudo.gif"/>
        <xdr:cNvSpPr>
          <a:spLocks noChangeAspect="1" noChangeArrowheads="1"/>
        </xdr:cNvSpPr>
      </xdr:nvSpPr>
      <xdr:spPr bwMode="auto">
        <a:xfrm>
          <a:off x="6772275" y="27593925"/>
          <a:ext cx="381000" cy="386899"/>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87924</xdr:rowOff>
    </xdr:to>
    <xdr:sp macro="" textlink="">
      <xdr:nvSpPr>
        <xdr:cNvPr id="65" name="AutoShape 1" descr="http://ftpdinafi.mh.gob.sv/compras/scom_escudo.gif"/>
        <xdr:cNvSpPr>
          <a:spLocks noChangeAspect="1" noChangeArrowheads="1"/>
        </xdr:cNvSpPr>
      </xdr:nvSpPr>
      <xdr:spPr bwMode="auto">
        <a:xfrm>
          <a:off x="6772275" y="27593925"/>
          <a:ext cx="381000" cy="278424"/>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73270</xdr:rowOff>
    </xdr:to>
    <xdr:sp macro="" textlink="">
      <xdr:nvSpPr>
        <xdr:cNvPr id="66" name="AutoShape 1" descr="http://ftpdinafi.mh.gob.sv/compras/scom_escudo.gif"/>
        <xdr:cNvSpPr>
          <a:spLocks noChangeAspect="1" noChangeArrowheads="1"/>
        </xdr:cNvSpPr>
      </xdr:nvSpPr>
      <xdr:spPr bwMode="auto">
        <a:xfrm>
          <a:off x="6772275" y="27593925"/>
          <a:ext cx="381000" cy="263770"/>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71126</xdr:rowOff>
    </xdr:to>
    <xdr:sp macro="" textlink="">
      <xdr:nvSpPr>
        <xdr:cNvPr id="67" name="AutoShape 1" descr="http://ftpdinafi.mh.gob.sv/compras/scom_escudo.gif"/>
        <xdr:cNvSpPr>
          <a:spLocks noChangeAspect="1" noChangeArrowheads="1"/>
        </xdr:cNvSpPr>
      </xdr:nvSpPr>
      <xdr:spPr bwMode="auto">
        <a:xfrm>
          <a:off x="6772275" y="27593925"/>
          <a:ext cx="381000" cy="261626"/>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68"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58617</xdr:rowOff>
    </xdr:to>
    <xdr:sp macro="" textlink="">
      <xdr:nvSpPr>
        <xdr:cNvPr id="69" name="AutoShape 1" descr="http://ftpdinafi.mh.gob.sv/compras/scom_escudo.gif"/>
        <xdr:cNvSpPr>
          <a:spLocks noChangeAspect="1" noChangeArrowheads="1"/>
        </xdr:cNvSpPr>
      </xdr:nvSpPr>
      <xdr:spPr bwMode="auto">
        <a:xfrm>
          <a:off x="6772275" y="27593925"/>
          <a:ext cx="381000" cy="249117"/>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70"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7</xdr:col>
      <xdr:colOff>0</xdr:colOff>
      <xdr:row>32</xdr:row>
      <xdr:rowOff>0</xdr:rowOff>
    </xdr:from>
    <xdr:to>
      <xdr:col>7</xdr:col>
      <xdr:colOff>381000</xdr:colOff>
      <xdr:row>33</xdr:row>
      <xdr:rowOff>71126</xdr:rowOff>
    </xdr:to>
    <xdr:sp macro="" textlink="">
      <xdr:nvSpPr>
        <xdr:cNvPr id="71" name="AutoShape 1" descr="http://ftpdinafi.mh.gob.sv/compras/scom_escudo.gif"/>
        <xdr:cNvSpPr>
          <a:spLocks noChangeAspect="1" noChangeArrowheads="1"/>
        </xdr:cNvSpPr>
      </xdr:nvSpPr>
      <xdr:spPr bwMode="auto">
        <a:xfrm>
          <a:off x="10868025" y="27593925"/>
          <a:ext cx="381000" cy="261626"/>
        </a:xfrm>
        <a:prstGeom prst="rect">
          <a:avLst/>
        </a:prstGeom>
        <a:noFill/>
      </xdr:spPr>
    </xdr:sp>
    <xdr:clientData/>
  </xdr:twoCellAnchor>
  <xdr:twoCellAnchor editAs="oneCell">
    <xdr:from>
      <xdr:col>1</xdr:col>
      <xdr:colOff>1428749</xdr:colOff>
      <xdr:row>32</xdr:row>
      <xdr:rowOff>0</xdr:rowOff>
    </xdr:from>
    <xdr:to>
      <xdr:col>2</xdr:col>
      <xdr:colOff>383090</xdr:colOff>
      <xdr:row>33</xdr:row>
      <xdr:rowOff>1467</xdr:rowOff>
    </xdr:to>
    <xdr:sp macro="" textlink="">
      <xdr:nvSpPr>
        <xdr:cNvPr id="72" name="AutoShape 1" descr="http://ftpdinafi.mh.gob.sv/compras/scom_escudo.gif"/>
        <xdr:cNvSpPr>
          <a:spLocks noChangeAspect="1" noChangeArrowheads="1"/>
        </xdr:cNvSpPr>
      </xdr:nvSpPr>
      <xdr:spPr bwMode="auto">
        <a:xfrm>
          <a:off x="4171949" y="27593925"/>
          <a:ext cx="383091" cy="191967"/>
        </a:xfrm>
        <a:prstGeom prst="rect">
          <a:avLst/>
        </a:prstGeom>
        <a:noFill/>
      </xdr:spPr>
    </xdr:sp>
    <xdr:clientData/>
  </xdr:twoCellAnchor>
  <xdr:twoCellAnchor editAs="oneCell">
    <xdr:from>
      <xdr:col>3</xdr:col>
      <xdr:colOff>0</xdr:colOff>
      <xdr:row>32</xdr:row>
      <xdr:rowOff>0</xdr:rowOff>
    </xdr:from>
    <xdr:to>
      <xdr:col>3</xdr:col>
      <xdr:colOff>381000</xdr:colOff>
      <xdr:row>33</xdr:row>
      <xdr:rowOff>1467</xdr:rowOff>
    </xdr:to>
    <xdr:sp macro="" textlink="">
      <xdr:nvSpPr>
        <xdr:cNvPr id="73" name="AutoShape 1" descr="http://ftpdinafi.mh.gob.sv/compras/scom_escudo.gif"/>
        <xdr:cNvSpPr>
          <a:spLocks noChangeAspect="1" noChangeArrowheads="1"/>
        </xdr:cNvSpPr>
      </xdr:nvSpPr>
      <xdr:spPr bwMode="auto">
        <a:xfrm>
          <a:off x="6772275" y="27593925"/>
          <a:ext cx="381000" cy="191967"/>
        </a:xfrm>
        <a:prstGeom prst="rect">
          <a:avLst/>
        </a:prstGeom>
        <a:noFill/>
      </xdr:spPr>
    </xdr:sp>
    <xdr:clientData/>
  </xdr:twoCellAnchor>
  <xdr:twoCellAnchor editAs="oneCell">
    <xdr:from>
      <xdr:col>3</xdr:col>
      <xdr:colOff>0</xdr:colOff>
      <xdr:row>32</xdr:row>
      <xdr:rowOff>0</xdr:rowOff>
    </xdr:from>
    <xdr:to>
      <xdr:col>3</xdr:col>
      <xdr:colOff>381000</xdr:colOff>
      <xdr:row>34</xdr:row>
      <xdr:rowOff>0</xdr:rowOff>
    </xdr:to>
    <xdr:sp macro="" textlink="">
      <xdr:nvSpPr>
        <xdr:cNvPr id="74" name="AutoShape 1" descr="http://ftpdinafi.mh.gob.sv/compras/scom_escudo.gif"/>
        <xdr:cNvSpPr>
          <a:spLocks noChangeAspect="1" noChangeArrowheads="1"/>
        </xdr:cNvSpPr>
      </xdr:nvSpPr>
      <xdr:spPr bwMode="auto">
        <a:xfrm>
          <a:off x="6772275" y="27593925"/>
          <a:ext cx="381000" cy="381000"/>
        </a:xfrm>
        <a:prstGeom prst="rect">
          <a:avLst/>
        </a:prstGeom>
        <a:noFill/>
      </xdr:spPr>
    </xdr:sp>
    <xdr:clientData/>
  </xdr:twoCellAnchor>
  <xdr:twoCellAnchor editAs="oneCell">
    <xdr:from>
      <xdr:col>0</xdr:col>
      <xdr:colOff>694860</xdr:colOff>
      <xdr:row>0</xdr:row>
      <xdr:rowOff>0</xdr:rowOff>
    </xdr:from>
    <xdr:to>
      <xdr:col>2</xdr:col>
      <xdr:colOff>369617</xdr:colOff>
      <xdr:row>3</xdr:row>
      <xdr:rowOff>238125</xdr:rowOff>
    </xdr:to>
    <xdr:pic>
      <xdr:nvPicPr>
        <xdr:cNvPr id="76" name="Imagen 7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860" y="0"/>
          <a:ext cx="3846707" cy="15240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30</xdr:row>
      <xdr:rowOff>0</xdr:rowOff>
    </xdr:from>
    <xdr:to>
      <xdr:col>5</xdr:col>
      <xdr:colOff>381000</xdr:colOff>
      <xdr:row>30</xdr:row>
      <xdr:rowOff>190500</xdr:rowOff>
    </xdr:to>
    <xdr:sp macro="" textlink="">
      <xdr:nvSpPr>
        <xdr:cNvPr id="2" name="AutoShape 1" descr="http://ftpdinafi.mh.gob.sv/compras/scom_escudo.gif"/>
        <xdr:cNvSpPr>
          <a:spLocks noChangeAspect="1" noChangeArrowheads="1"/>
        </xdr:cNvSpPr>
      </xdr:nvSpPr>
      <xdr:spPr bwMode="auto">
        <a:xfrm>
          <a:off x="9896475" y="18173700"/>
          <a:ext cx="381000" cy="190500"/>
        </a:xfrm>
        <a:prstGeom prst="rect">
          <a:avLst/>
        </a:prstGeom>
        <a:noFill/>
      </xdr:spPr>
    </xdr:sp>
    <xdr:clientData/>
  </xdr:twoCellAnchor>
  <xdr:twoCellAnchor editAs="oneCell">
    <xdr:from>
      <xdr:col>14</xdr:col>
      <xdr:colOff>0</xdr:colOff>
      <xdr:row>65</xdr:row>
      <xdr:rowOff>0</xdr:rowOff>
    </xdr:from>
    <xdr:to>
      <xdr:col>14</xdr:col>
      <xdr:colOff>381000</xdr:colOff>
      <xdr:row>65</xdr:row>
      <xdr:rowOff>190500</xdr:rowOff>
    </xdr:to>
    <xdr:sp macro="" textlink="">
      <xdr:nvSpPr>
        <xdr:cNvPr id="3" name="AutoShape 1" descr="http://ftpdinafi.mh.gob.sv/compras/scom_escudo.gif"/>
        <xdr:cNvSpPr>
          <a:spLocks noChangeAspect="1" noChangeArrowheads="1"/>
        </xdr:cNvSpPr>
      </xdr:nvSpPr>
      <xdr:spPr bwMode="auto">
        <a:xfrm>
          <a:off x="19211925" y="38966775"/>
          <a:ext cx="381000" cy="190500"/>
        </a:xfrm>
        <a:prstGeom prst="rect">
          <a:avLst/>
        </a:prstGeom>
        <a:noFill/>
      </xdr:spPr>
    </xdr:sp>
    <xdr:clientData/>
  </xdr:twoCellAnchor>
  <xdr:twoCellAnchor editAs="oneCell">
    <xdr:from>
      <xdr:col>3</xdr:col>
      <xdr:colOff>69022</xdr:colOff>
      <xdr:row>30</xdr:row>
      <xdr:rowOff>0</xdr:rowOff>
    </xdr:from>
    <xdr:to>
      <xdr:col>3</xdr:col>
      <xdr:colOff>450022</xdr:colOff>
      <xdr:row>30</xdr:row>
      <xdr:rowOff>190500</xdr:rowOff>
    </xdr:to>
    <xdr:sp macro="" textlink="">
      <xdr:nvSpPr>
        <xdr:cNvPr id="4" name="AutoShape 1" descr="http://ftpdinafi.mh.gob.sv/compras/scom_escudo.gif"/>
        <xdr:cNvSpPr>
          <a:spLocks noChangeAspect="1" noChangeArrowheads="1"/>
        </xdr:cNvSpPr>
      </xdr:nvSpPr>
      <xdr:spPr bwMode="auto">
        <a:xfrm>
          <a:off x="7374697"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5"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6"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7"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8"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9"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0"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1"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2"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oneCellAnchor>
    <xdr:from>
      <xdr:col>3</xdr:col>
      <xdr:colOff>0</xdr:colOff>
      <xdr:row>75</xdr:row>
      <xdr:rowOff>0</xdr:rowOff>
    </xdr:from>
    <xdr:ext cx="381000" cy="190500"/>
    <xdr:sp macro="" textlink="">
      <xdr:nvSpPr>
        <xdr:cNvPr id="13" name="AutoShape 1" descr="http://ftpdinafi.mh.gob.sv/compras/scom_escudo.gif"/>
        <xdr:cNvSpPr>
          <a:spLocks noChangeAspect="1" noChangeArrowheads="1"/>
        </xdr:cNvSpPr>
      </xdr:nvSpPr>
      <xdr:spPr bwMode="auto">
        <a:xfrm>
          <a:off x="7305675" y="46205775"/>
          <a:ext cx="381000" cy="190500"/>
        </a:xfrm>
        <a:prstGeom prst="rect">
          <a:avLst/>
        </a:prstGeom>
        <a:noFill/>
      </xdr:spPr>
    </xdr:sp>
    <xdr:clientData/>
  </xdr:oneCellAnchor>
  <xdr:twoCellAnchor editAs="oneCell">
    <xdr:from>
      <xdr:col>5</xdr:col>
      <xdr:colOff>0</xdr:colOff>
      <xdr:row>30</xdr:row>
      <xdr:rowOff>0</xdr:rowOff>
    </xdr:from>
    <xdr:to>
      <xdr:col>5</xdr:col>
      <xdr:colOff>381000</xdr:colOff>
      <xdr:row>30</xdr:row>
      <xdr:rowOff>190500</xdr:rowOff>
    </xdr:to>
    <xdr:sp macro="" textlink="">
      <xdr:nvSpPr>
        <xdr:cNvPr id="14" name="AutoShape 1" descr="http://ftpdinafi.mh.gob.sv/compras/scom_escudo.gif"/>
        <xdr:cNvSpPr>
          <a:spLocks noChangeAspect="1" noChangeArrowheads="1"/>
        </xdr:cNvSpPr>
      </xdr:nvSpPr>
      <xdr:spPr bwMode="auto">
        <a:xfrm>
          <a:off x="9896475" y="18173700"/>
          <a:ext cx="381000" cy="190500"/>
        </a:xfrm>
        <a:prstGeom prst="rect">
          <a:avLst/>
        </a:prstGeom>
        <a:noFill/>
      </xdr:spPr>
    </xdr:sp>
    <xdr:clientData/>
  </xdr:twoCellAnchor>
  <xdr:twoCellAnchor editAs="oneCell">
    <xdr:from>
      <xdr:col>14</xdr:col>
      <xdr:colOff>0</xdr:colOff>
      <xdr:row>65</xdr:row>
      <xdr:rowOff>0</xdr:rowOff>
    </xdr:from>
    <xdr:to>
      <xdr:col>14</xdr:col>
      <xdr:colOff>381000</xdr:colOff>
      <xdr:row>65</xdr:row>
      <xdr:rowOff>190500</xdr:rowOff>
    </xdr:to>
    <xdr:sp macro="" textlink="">
      <xdr:nvSpPr>
        <xdr:cNvPr id="15" name="AutoShape 1" descr="http://ftpdinafi.mh.gob.sv/compras/scom_escudo.gif"/>
        <xdr:cNvSpPr>
          <a:spLocks noChangeAspect="1" noChangeArrowheads="1"/>
        </xdr:cNvSpPr>
      </xdr:nvSpPr>
      <xdr:spPr bwMode="auto">
        <a:xfrm>
          <a:off x="19211925" y="38966775"/>
          <a:ext cx="381000" cy="190500"/>
        </a:xfrm>
        <a:prstGeom prst="rect">
          <a:avLst/>
        </a:prstGeom>
        <a:noFill/>
      </xdr:spPr>
    </xdr:sp>
    <xdr:clientData/>
  </xdr:twoCellAnchor>
  <xdr:twoCellAnchor editAs="oneCell">
    <xdr:from>
      <xdr:col>3</xdr:col>
      <xdr:colOff>69022</xdr:colOff>
      <xdr:row>30</xdr:row>
      <xdr:rowOff>0</xdr:rowOff>
    </xdr:from>
    <xdr:to>
      <xdr:col>3</xdr:col>
      <xdr:colOff>450022</xdr:colOff>
      <xdr:row>30</xdr:row>
      <xdr:rowOff>190500</xdr:rowOff>
    </xdr:to>
    <xdr:sp macro="" textlink="">
      <xdr:nvSpPr>
        <xdr:cNvPr id="16" name="AutoShape 1" descr="http://ftpdinafi.mh.gob.sv/compras/scom_escudo.gif"/>
        <xdr:cNvSpPr>
          <a:spLocks noChangeAspect="1" noChangeArrowheads="1"/>
        </xdr:cNvSpPr>
      </xdr:nvSpPr>
      <xdr:spPr bwMode="auto">
        <a:xfrm>
          <a:off x="7374697"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7"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8"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19"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0"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1"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2"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3"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4"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oneCellAnchor>
    <xdr:from>
      <xdr:col>3</xdr:col>
      <xdr:colOff>0</xdr:colOff>
      <xdr:row>75</xdr:row>
      <xdr:rowOff>0</xdr:rowOff>
    </xdr:from>
    <xdr:ext cx="381000" cy="190500"/>
    <xdr:sp macro="" textlink="">
      <xdr:nvSpPr>
        <xdr:cNvPr id="25" name="AutoShape 1" descr="http://ftpdinafi.mh.gob.sv/compras/scom_escudo.gif"/>
        <xdr:cNvSpPr>
          <a:spLocks noChangeAspect="1" noChangeArrowheads="1"/>
        </xdr:cNvSpPr>
      </xdr:nvSpPr>
      <xdr:spPr bwMode="auto">
        <a:xfrm>
          <a:off x="7305675" y="46205775"/>
          <a:ext cx="381000" cy="190500"/>
        </a:xfrm>
        <a:prstGeom prst="rect">
          <a:avLst/>
        </a:prstGeom>
        <a:noFill/>
      </xdr:spPr>
    </xdr:sp>
    <xdr:clientData/>
  </xdr:oneCellAnchor>
  <xdr:twoCellAnchor editAs="oneCell">
    <xdr:from>
      <xdr:col>5</xdr:col>
      <xdr:colOff>0</xdr:colOff>
      <xdr:row>30</xdr:row>
      <xdr:rowOff>0</xdr:rowOff>
    </xdr:from>
    <xdr:to>
      <xdr:col>5</xdr:col>
      <xdr:colOff>381000</xdr:colOff>
      <xdr:row>30</xdr:row>
      <xdr:rowOff>190500</xdr:rowOff>
    </xdr:to>
    <xdr:sp macro="" textlink="">
      <xdr:nvSpPr>
        <xdr:cNvPr id="26" name="AutoShape 1" descr="http://ftpdinafi.mh.gob.sv/compras/scom_escudo.gif"/>
        <xdr:cNvSpPr>
          <a:spLocks noChangeAspect="1" noChangeArrowheads="1"/>
        </xdr:cNvSpPr>
      </xdr:nvSpPr>
      <xdr:spPr bwMode="auto">
        <a:xfrm>
          <a:off x="9896475" y="18173700"/>
          <a:ext cx="381000" cy="190500"/>
        </a:xfrm>
        <a:prstGeom prst="rect">
          <a:avLst/>
        </a:prstGeom>
        <a:noFill/>
      </xdr:spPr>
    </xdr:sp>
    <xdr:clientData/>
  </xdr:twoCellAnchor>
  <xdr:twoCellAnchor editAs="oneCell">
    <xdr:from>
      <xdr:col>14</xdr:col>
      <xdr:colOff>0</xdr:colOff>
      <xdr:row>65</xdr:row>
      <xdr:rowOff>0</xdr:rowOff>
    </xdr:from>
    <xdr:to>
      <xdr:col>14</xdr:col>
      <xdr:colOff>381000</xdr:colOff>
      <xdr:row>65</xdr:row>
      <xdr:rowOff>190500</xdr:rowOff>
    </xdr:to>
    <xdr:sp macro="" textlink="">
      <xdr:nvSpPr>
        <xdr:cNvPr id="27" name="AutoShape 1" descr="http://ftpdinafi.mh.gob.sv/compras/scom_escudo.gif"/>
        <xdr:cNvSpPr>
          <a:spLocks noChangeAspect="1" noChangeArrowheads="1"/>
        </xdr:cNvSpPr>
      </xdr:nvSpPr>
      <xdr:spPr bwMode="auto">
        <a:xfrm>
          <a:off x="19211925" y="38966775"/>
          <a:ext cx="381000" cy="190500"/>
        </a:xfrm>
        <a:prstGeom prst="rect">
          <a:avLst/>
        </a:prstGeom>
        <a:noFill/>
      </xdr:spPr>
    </xdr:sp>
    <xdr:clientData/>
  </xdr:twoCellAnchor>
  <xdr:twoCellAnchor editAs="oneCell">
    <xdr:from>
      <xdr:col>3</xdr:col>
      <xdr:colOff>69022</xdr:colOff>
      <xdr:row>30</xdr:row>
      <xdr:rowOff>0</xdr:rowOff>
    </xdr:from>
    <xdr:to>
      <xdr:col>3</xdr:col>
      <xdr:colOff>450022</xdr:colOff>
      <xdr:row>30</xdr:row>
      <xdr:rowOff>190500</xdr:rowOff>
    </xdr:to>
    <xdr:sp macro="" textlink="">
      <xdr:nvSpPr>
        <xdr:cNvPr id="28" name="AutoShape 1" descr="http://ftpdinafi.mh.gob.sv/compras/scom_escudo.gif"/>
        <xdr:cNvSpPr>
          <a:spLocks noChangeAspect="1" noChangeArrowheads="1"/>
        </xdr:cNvSpPr>
      </xdr:nvSpPr>
      <xdr:spPr bwMode="auto">
        <a:xfrm>
          <a:off x="7374697"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29"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0"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1"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2"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3"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4"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5"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36"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oneCellAnchor>
    <xdr:from>
      <xdr:col>3</xdr:col>
      <xdr:colOff>0</xdr:colOff>
      <xdr:row>75</xdr:row>
      <xdr:rowOff>0</xdr:rowOff>
    </xdr:from>
    <xdr:ext cx="381000" cy="190500"/>
    <xdr:sp macro="" textlink="">
      <xdr:nvSpPr>
        <xdr:cNvPr id="37" name="AutoShape 1" descr="http://ftpdinafi.mh.gob.sv/compras/scom_escudo.gif"/>
        <xdr:cNvSpPr>
          <a:spLocks noChangeAspect="1" noChangeArrowheads="1"/>
        </xdr:cNvSpPr>
      </xdr:nvSpPr>
      <xdr:spPr bwMode="auto">
        <a:xfrm>
          <a:off x="7305675" y="46205775"/>
          <a:ext cx="381000" cy="190500"/>
        </a:xfrm>
        <a:prstGeom prst="rect">
          <a:avLst/>
        </a:prstGeom>
        <a:noFill/>
      </xdr:spPr>
    </xdr:sp>
    <xdr:clientData/>
  </xdr:oneCellAnchor>
  <xdr:twoCellAnchor editAs="oneCell">
    <xdr:from>
      <xdr:col>5</xdr:col>
      <xdr:colOff>0</xdr:colOff>
      <xdr:row>30</xdr:row>
      <xdr:rowOff>0</xdr:rowOff>
    </xdr:from>
    <xdr:to>
      <xdr:col>5</xdr:col>
      <xdr:colOff>381000</xdr:colOff>
      <xdr:row>30</xdr:row>
      <xdr:rowOff>190500</xdr:rowOff>
    </xdr:to>
    <xdr:sp macro="" textlink="">
      <xdr:nvSpPr>
        <xdr:cNvPr id="38" name="AutoShape 1" descr="http://ftpdinafi.mh.gob.sv/compras/scom_escudo.gif"/>
        <xdr:cNvSpPr>
          <a:spLocks noChangeAspect="1" noChangeArrowheads="1"/>
        </xdr:cNvSpPr>
      </xdr:nvSpPr>
      <xdr:spPr bwMode="auto">
        <a:xfrm>
          <a:off x="9896475" y="18173700"/>
          <a:ext cx="381000" cy="190500"/>
        </a:xfrm>
        <a:prstGeom prst="rect">
          <a:avLst/>
        </a:prstGeom>
        <a:noFill/>
      </xdr:spPr>
    </xdr:sp>
    <xdr:clientData/>
  </xdr:twoCellAnchor>
  <xdr:twoCellAnchor editAs="oneCell">
    <xdr:from>
      <xdr:col>14</xdr:col>
      <xdr:colOff>0</xdr:colOff>
      <xdr:row>65</xdr:row>
      <xdr:rowOff>0</xdr:rowOff>
    </xdr:from>
    <xdr:to>
      <xdr:col>14</xdr:col>
      <xdr:colOff>381000</xdr:colOff>
      <xdr:row>65</xdr:row>
      <xdr:rowOff>190500</xdr:rowOff>
    </xdr:to>
    <xdr:sp macro="" textlink="">
      <xdr:nvSpPr>
        <xdr:cNvPr id="39" name="AutoShape 1" descr="http://ftpdinafi.mh.gob.sv/compras/scom_escudo.gif"/>
        <xdr:cNvSpPr>
          <a:spLocks noChangeAspect="1" noChangeArrowheads="1"/>
        </xdr:cNvSpPr>
      </xdr:nvSpPr>
      <xdr:spPr bwMode="auto">
        <a:xfrm>
          <a:off x="19211925" y="38966775"/>
          <a:ext cx="381000" cy="190500"/>
        </a:xfrm>
        <a:prstGeom prst="rect">
          <a:avLst/>
        </a:prstGeom>
        <a:noFill/>
      </xdr:spPr>
    </xdr:sp>
    <xdr:clientData/>
  </xdr:twoCellAnchor>
  <xdr:twoCellAnchor editAs="oneCell">
    <xdr:from>
      <xdr:col>3</xdr:col>
      <xdr:colOff>69022</xdr:colOff>
      <xdr:row>30</xdr:row>
      <xdr:rowOff>0</xdr:rowOff>
    </xdr:from>
    <xdr:to>
      <xdr:col>3</xdr:col>
      <xdr:colOff>450022</xdr:colOff>
      <xdr:row>30</xdr:row>
      <xdr:rowOff>190500</xdr:rowOff>
    </xdr:to>
    <xdr:sp macro="" textlink="">
      <xdr:nvSpPr>
        <xdr:cNvPr id="40" name="AutoShape 1" descr="http://ftpdinafi.mh.gob.sv/compras/scom_escudo.gif"/>
        <xdr:cNvSpPr>
          <a:spLocks noChangeAspect="1" noChangeArrowheads="1"/>
        </xdr:cNvSpPr>
      </xdr:nvSpPr>
      <xdr:spPr bwMode="auto">
        <a:xfrm>
          <a:off x="7374697"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1"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2"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3"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4"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5"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6"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7"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twoCellAnchor editAs="oneCell">
    <xdr:from>
      <xdr:col>3</xdr:col>
      <xdr:colOff>0</xdr:colOff>
      <xdr:row>30</xdr:row>
      <xdr:rowOff>0</xdr:rowOff>
    </xdr:from>
    <xdr:to>
      <xdr:col>3</xdr:col>
      <xdr:colOff>381000</xdr:colOff>
      <xdr:row>30</xdr:row>
      <xdr:rowOff>190500</xdr:rowOff>
    </xdr:to>
    <xdr:sp macro="" textlink="">
      <xdr:nvSpPr>
        <xdr:cNvPr id="48" name="AutoShape 1" descr="http://ftpdinafi.mh.gob.sv/compras/scom_escudo.gif"/>
        <xdr:cNvSpPr>
          <a:spLocks noChangeAspect="1" noChangeArrowheads="1"/>
        </xdr:cNvSpPr>
      </xdr:nvSpPr>
      <xdr:spPr bwMode="auto">
        <a:xfrm>
          <a:off x="7305675" y="18173700"/>
          <a:ext cx="381000" cy="190500"/>
        </a:xfrm>
        <a:prstGeom prst="rect">
          <a:avLst/>
        </a:prstGeom>
        <a:noFill/>
      </xdr:spPr>
    </xdr:sp>
    <xdr:clientData/>
  </xdr:twoCellAnchor>
  <xdr:oneCellAnchor>
    <xdr:from>
      <xdr:col>3</xdr:col>
      <xdr:colOff>0</xdr:colOff>
      <xdr:row>75</xdr:row>
      <xdr:rowOff>0</xdr:rowOff>
    </xdr:from>
    <xdr:ext cx="381000" cy="190500"/>
    <xdr:sp macro="" textlink="">
      <xdr:nvSpPr>
        <xdr:cNvPr id="49" name="AutoShape 1" descr="http://ftpdinafi.mh.gob.sv/compras/scom_escudo.gif"/>
        <xdr:cNvSpPr>
          <a:spLocks noChangeAspect="1" noChangeArrowheads="1"/>
        </xdr:cNvSpPr>
      </xdr:nvSpPr>
      <xdr:spPr bwMode="auto">
        <a:xfrm>
          <a:off x="7305675" y="46205775"/>
          <a:ext cx="381000" cy="190500"/>
        </a:xfrm>
        <a:prstGeom prst="rect">
          <a:avLst/>
        </a:prstGeom>
        <a:noFill/>
      </xdr:spPr>
    </xdr:sp>
    <xdr:clientData/>
  </xdr:oneCellAnchor>
  <xdr:twoCellAnchor editAs="oneCell">
    <xdr:from>
      <xdr:col>3</xdr:col>
      <xdr:colOff>0</xdr:colOff>
      <xdr:row>114</xdr:row>
      <xdr:rowOff>0</xdr:rowOff>
    </xdr:from>
    <xdr:to>
      <xdr:col>3</xdr:col>
      <xdr:colOff>381000</xdr:colOff>
      <xdr:row>116</xdr:row>
      <xdr:rowOff>9896</xdr:rowOff>
    </xdr:to>
    <xdr:sp macro="" textlink="">
      <xdr:nvSpPr>
        <xdr:cNvPr id="50" name="AutoShape 1" descr="http://ftpdinafi.mh.gob.sv/compras/scom_escudo.gif"/>
        <xdr:cNvSpPr>
          <a:spLocks noChangeAspect="1" noChangeArrowheads="1"/>
        </xdr:cNvSpPr>
      </xdr:nvSpPr>
      <xdr:spPr bwMode="auto">
        <a:xfrm>
          <a:off x="730567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1"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3</xdr:col>
      <xdr:colOff>395655</xdr:colOff>
      <xdr:row>114</xdr:row>
      <xdr:rowOff>0</xdr:rowOff>
    </xdr:from>
    <xdr:to>
      <xdr:col>3</xdr:col>
      <xdr:colOff>776655</xdr:colOff>
      <xdr:row>114</xdr:row>
      <xdr:rowOff>0</xdr:rowOff>
    </xdr:to>
    <xdr:sp macro="" textlink="">
      <xdr:nvSpPr>
        <xdr:cNvPr id="52" name="AutoShape 1" descr="http://ftpdinafi.mh.gob.sv/compras/scom_escudo.gif"/>
        <xdr:cNvSpPr>
          <a:spLocks noChangeAspect="1" noChangeArrowheads="1"/>
        </xdr:cNvSpPr>
      </xdr:nvSpPr>
      <xdr:spPr bwMode="auto">
        <a:xfrm>
          <a:off x="7701330" y="48796575"/>
          <a:ext cx="381000" cy="0"/>
        </a:xfrm>
        <a:prstGeom prst="rect">
          <a:avLst/>
        </a:prstGeom>
        <a:noFill/>
      </xdr:spPr>
    </xdr:sp>
    <xdr:clientData/>
  </xdr:twoCellAnchor>
  <xdr:twoCellAnchor editAs="oneCell">
    <xdr:from>
      <xdr:col>3</xdr:col>
      <xdr:colOff>0</xdr:colOff>
      <xdr:row>114</xdr:row>
      <xdr:rowOff>0</xdr:rowOff>
    </xdr:from>
    <xdr:to>
      <xdr:col>3</xdr:col>
      <xdr:colOff>381000</xdr:colOff>
      <xdr:row>115</xdr:row>
      <xdr:rowOff>303</xdr:rowOff>
    </xdr:to>
    <xdr:sp macro="" textlink="">
      <xdr:nvSpPr>
        <xdr:cNvPr id="53" name="AutoShape 1" descr="http://ftpdinafi.mh.gob.sv/compras/scom_escudo.gif"/>
        <xdr:cNvSpPr>
          <a:spLocks noChangeAspect="1" noChangeArrowheads="1"/>
        </xdr:cNvSpPr>
      </xdr:nvSpPr>
      <xdr:spPr bwMode="auto">
        <a:xfrm>
          <a:off x="7305675" y="48796575"/>
          <a:ext cx="381000" cy="190803"/>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4"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5"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6"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7"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8"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9"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2</xdr:col>
      <xdr:colOff>0</xdr:colOff>
      <xdr:row>114</xdr:row>
      <xdr:rowOff>0</xdr:rowOff>
    </xdr:from>
    <xdr:to>
      <xdr:col>2</xdr:col>
      <xdr:colOff>381000</xdr:colOff>
      <xdr:row>115</xdr:row>
      <xdr:rowOff>76074</xdr:rowOff>
    </xdr:to>
    <xdr:sp macro="" textlink="">
      <xdr:nvSpPr>
        <xdr:cNvPr id="61" name="AutoShape 1" descr="http://ftpdinafi.mh.gob.sv/compras/scom_escudo.gif"/>
        <xdr:cNvSpPr>
          <a:spLocks noChangeAspect="1" noChangeArrowheads="1"/>
        </xdr:cNvSpPr>
      </xdr:nvSpPr>
      <xdr:spPr bwMode="auto">
        <a:xfrm>
          <a:off x="2409825" y="48796575"/>
          <a:ext cx="381000" cy="266574"/>
        </a:xfrm>
        <a:prstGeom prst="rect">
          <a:avLst/>
        </a:prstGeom>
        <a:noFill/>
      </xdr:spPr>
    </xdr:sp>
    <xdr:clientData/>
  </xdr:twoCellAnchor>
  <xdr:twoCellAnchor editAs="oneCell">
    <xdr:from>
      <xdr:col>3</xdr:col>
      <xdr:colOff>1428749</xdr:colOff>
      <xdr:row>114</xdr:row>
      <xdr:rowOff>0</xdr:rowOff>
    </xdr:from>
    <xdr:to>
      <xdr:col>4</xdr:col>
      <xdr:colOff>432818</xdr:colOff>
      <xdr:row>115</xdr:row>
      <xdr:rowOff>6415</xdr:rowOff>
    </xdr:to>
    <xdr:sp macro="" textlink="">
      <xdr:nvSpPr>
        <xdr:cNvPr id="62" name="AutoShape 1" descr="http://ftpdinafi.mh.gob.sv/compras/scom_escudo.gif"/>
        <xdr:cNvSpPr>
          <a:spLocks noChangeAspect="1" noChangeArrowheads="1"/>
        </xdr:cNvSpPr>
      </xdr:nvSpPr>
      <xdr:spPr bwMode="auto">
        <a:xfrm>
          <a:off x="8448674" y="48796575"/>
          <a:ext cx="432819"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3"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4"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3</xdr:col>
      <xdr:colOff>0</xdr:colOff>
      <xdr:row>114</xdr:row>
      <xdr:rowOff>0</xdr:rowOff>
    </xdr:from>
    <xdr:to>
      <xdr:col>3</xdr:col>
      <xdr:colOff>381000</xdr:colOff>
      <xdr:row>116</xdr:row>
      <xdr:rowOff>9896</xdr:rowOff>
    </xdr:to>
    <xdr:sp macro="" textlink="">
      <xdr:nvSpPr>
        <xdr:cNvPr id="65" name="AutoShape 1" descr="http://ftpdinafi.mh.gob.sv/compras/scom_escudo.gif"/>
        <xdr:cNvSpPr>
          <a:spLocks noChangeAspect="1" noChangeArrowheads="1"/>
        </xdr:cNvSpPr>
      </xdr:nvSpPr>
      <xdr:spPr bwMode="auto">
        <a:xfrm>
          <a:off x="730567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6"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3</xdr:col>
      <xdr:colOff>395655</xdr:colOff>
      <xdr:row>114</xdr:row>
      <xdr:rowOff>0</xdr:rowOff>
    </xdr:from>
    <xdr:to>
      <xdr:col>3</xdr:col>
      <xdr:colOff>776655</xdr:colOff>
      <xdr:row>114</xdr:row>
      <xdr:rowOff>0</xdr:rowOff>
    </xdr:to>
    <xdr:sp macro="" textlink="">
      <xdr:nvSpPr>
        <xdr:cNvPr id="67" name="AutoShape 1" descr="http://ftpdinafi.mh.gob.sv/compras/scom_escudo.gif"/>
        <xdr:cNvSpPr>
          <a:spLocks noChangeAspect="1" noChangeArrowheads="1"/>
        </xdr:cNvSpPr>
      </xdr:nvSpPr>
      <xdr:spPr bwMode="auto">
        <a:xfrm>
          <a:off x="7701330" y="48796575"/>
          <a:ext cx="381000" cy="0"/>
        </a:xfrm>
        <a:prstGeom prst="rect">
          <a:avLst/>
        </a:prstGeom>
        <a:noFill/>
      </xdr:spPr>
    </xdr:sp>
    <xdr:clientData/>
  </xdr:twoCellAnchor>
  <xdr:twoCellAnchor editAs="oneCell">
    <xdr:from>
      <xdr:col>3</xdr:col>
      <xdr:colOff>0</xdr:colOff>
      <xdr:row>114</xdr:row>
      <xdr:rowOff>0</xdr:rowOff>
    </xdr:from>
    <xdr:to>
      <xdr:col>3</xdr:col>
      <xdr:colOff>381000</xdr:colOff>
      <xdr:row>115</xdr:row>
      <xdr:rowOff>303</xdr:rowOff>
    </xdr:to>
    <xdr:sp macro="" textlink="">
      <xdr:nvSpPr>
        <xdr:cNvPr id="68" name="AutoShape 1" descr="http://ftpdinafi.mh.gob.sv/compras/scom_escudo.gif"/>
        <xdr:cNvSpPr>
          <a:spLocks noChangeAspect="1" noChangeArrowheads="1"/>
        </xdr:cNvSpPr>
      </xdr:nvSpPr>
      <xdr:spPr bwMode="auto">
        <a:xfrm>
          <a:off x="7305675" y="48796575"/>
          <a:ext cx="381000" cy="190803"/>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9"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0"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1"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2"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3"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4"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2</xdr:col>
      <xdr:colOff>0</xdr:colOff>
      <xdr:row>114</xdr:row>
      <xdr:rowOff>0</xdr:rowOff>
    </xdr:from>
    <xdr:to>
      <xdr:col>2</xdr:col>
      <xdr:colOff>381000</xdr:colOff>
      <xdr:row>115</xdr:row>
      <xdr:rowOff>76074</xdr:rowOff>
    </xdr:to>
    <xdr:sp macro="" textlink="">
      <xdr:nvSpPr>
        <xdr:cNvPr id="76" name="AutoShape 1" descr="http://ftpdinafi.mh.gob.sv/compras/scom_escudo.gif"/>
        <xdr:cNvSpPr>
          <a:spLocks noChangeAspect="1" noChangeArrowheads="1"/>
        </xdr:cNvSpPr>
      </xdr:nvSpPr>
      <xdr:spPr bwMode="auto">
        <a:xfrm>
          <a:off x="2409825" y="48796575"/>
          <a:ext cx="381000" cy="266574"/>
        </a:xfrm>
        <a:prstGeom prst="rect">
          <a:avLst/>
        </a:prstGeom>
        <a:noFill/>
      </xdr:spPr>
    </xdr:sp>
    <xdr:clientData/>
  </xdr:twoCellAnchor>
  <xdr:twoCellAnchor editAs="oneCell">
    <xdr:from>
      <xdr:col>3</xdr:col>
      <xdr:colOff>1428749</xdr:colOff>
      <xdr:row>114</xdr:row>
      <xdr:rowOff>0</xdr:rowOff>
    </xdr:from>
    <xdr:to>
      <xdr:col>4</xdr:col>
      <xdr:colOff>432818</xdr:colOff>
      <xdr:row>115</xdr:row>
      <xdr:rowOff>6415</xdr:rowOff>
    </xdr:to>
    <xdr:sp macro="" textlink="">
      <xdr:nvSpPr>
        <xdr:cNvPr id="77" name="AutoShape 1" descr="http://ftpdinafi.mh.gob.sv/compras/scom_escudo.gif"/>
        <xdr:cNvSpPr>
          <a:spLocks noChangeAspect="1" noChangeArrowheads="1"/>
        </xdr:cNvSpPr>
      </xdr:nvSpPr>
      <xdr:spPr bwMode="auto">
        <a:xfrm>
          <a:off x="8448674" y="48796575"/>
          <a:ext cx="432819"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5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5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5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5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5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5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5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6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6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6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6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6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6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6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7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7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7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7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7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7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7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8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8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8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8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8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8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8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9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9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9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9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9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9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9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0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0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0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0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0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0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0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1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1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1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1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1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1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1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2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2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2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2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2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2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2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3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3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3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3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3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3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3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4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4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4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4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4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4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4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5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5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5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5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5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5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5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6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6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6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6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6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6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6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7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7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7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7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7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7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7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8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8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8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8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8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8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8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19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19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19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19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19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19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19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0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0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0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0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0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0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0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1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1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1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1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1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1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1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2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2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2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2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2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2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2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3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3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3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3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3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3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3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4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4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4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4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4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4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4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5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5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5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5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5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5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5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6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6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6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6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6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6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6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7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7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7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7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7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7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7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8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8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8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8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8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8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8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29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29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29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29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29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29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29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0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0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0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0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0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0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0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1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1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1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1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1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1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1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2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2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2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2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2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2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2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3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3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3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3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3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3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3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4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4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4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4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4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4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4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5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5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5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5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5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5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5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6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6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6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6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6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6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6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7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7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7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7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7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7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7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8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8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8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8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8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8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8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39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39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39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39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39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39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39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0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0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0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0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0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0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0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1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1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1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1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1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1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1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2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2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2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2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2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2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2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3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3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3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3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3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3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3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4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4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4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4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4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4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4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5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5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5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5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5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5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5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8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8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8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8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8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8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8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8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8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8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9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69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69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69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69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9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69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9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69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69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0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0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0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0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0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0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0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0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0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0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1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1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1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1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1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1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1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1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1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1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2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2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2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2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2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2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2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2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2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2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3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3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3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3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3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3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3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3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3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3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4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4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4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4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4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4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4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4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4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4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5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5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5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5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5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5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5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5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5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5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6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6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6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6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6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6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6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6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6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6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70"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396795</xdr:rowOff>
    </xdr:to>
    <xdr:sp macro="" textlink="">
      <xdr:nvSpPr>
        <xdr:cNvPr id="4771" name="AutoShape 1" descr="http://ftpdinafi.mh.gob.sv/compras/scom_escudo.gif"/>
        <xdr:cNvSpPr>
          <a:spLocks noChangeAspect="1" noChangeArrowheads="1"/>
        </xdr:cNvSpPr>
      </xdr:nvSpPr>
      <xdr:spPr bwMode="auto">
        <a:xfrm>
          <a:off x="14068425" y="48796575"/>
          <a:ext cx="381000" cy="39679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283372</xdr:rowOff>
    </xdr:to>
    <xdr:sp macro="" textlink="">
      <xdr:nvSpPr>
        <xdr:cNvPr id="4772" name="AutoShape 1" descr="http://ftpdinafi.mh.gob.sv/compras/scom_escudo.gif"/>
        <xdr:cNvSpPr>
          <a:spLocks noChangeAspect="1" noChangeArrowheads="1"/>
        </xdr:cNvSpPr>
      </xdr:nvSpPr>
      <xdr:spPr bwMode="auto">
        <a:xfrm>
          <a:off x="14068425" y="48796575"/>
          <a:ext cx="381000" cy="283372"/>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268718</xdr:rowOff>
    </xdr:to>
    <xdr:sp macro="" textlink="">
      <xdr:nvSpPr>
        <xdr:cNvPr id="4773" name="AutoShape 1" descr="http://ftpdinafi.mh.gob.sv/compras/scom_escudo.gif"/>
        <xdr:cNvSpPr>
          <a:spLocks noChangeAspect="1" noChangeArrowheads="1"/>
        </xdr:cNvSpPr>
      </xdr:nvSpPr>
      <xdr:spPr bwMode="auto">
        <a:xfrm>
          <a:off x="14068425" y="48796575"/>
          <a:ext cx="381000" cy="268718"/>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266574</xdr:rowOff>
    </xdr:to>
    <xdr:sp macro="" textlink="">
      <xdr:nvSpPr>
        <xdr:cNvPr id="4774" name="AutoShape 1" descr="http://ftpdinafi.mh.gob.sv/compras/scom_escudo.gif"/>
        <xdr:cNvSpPr>
          <a:spLocks noChangeAspect="1" noChangeArrowheads="1"/>
        </xdr:cNvSpPr>
      </xdr:nvSpPr>
      <xdr:spPr bwMode="auto">
        <a:xfrm>
          <a:off x="14068425" y="48796575"/>
          <a:ext cx="381000" cy="266574"/>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75"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254065</xdr:rowOff>
    </xdr:to>
    <xdr:sp macro="" textlink="">
      <xdr:nvSpPr>
        <xdr:cNvPr id="4776" name="AutoShape 1" descr="http://ftpdinafi.mh.gob.sv/compras/scom_escudo.gif"/>
        <xdr:cNvSpPr>
          <a:spLocks noChangeAspect="1" noChangeArrowheads="1"/>
        </xdr:cNvSpPr>
      </xdr:nvSpPr>
      <xdr:spPr bwMode="auto">
        <a:xfrm>
          <a:off x="14068425" y="48796575"/>
          <a:ext cx="381000" cy="25406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77"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196915</xdr:rowOff>
    </xdr:to>
    <xdr:sp macro="" textlink="">
      <xdr:nvSpPr>
        <xdr:cNvPr id="4778" name="AutoShape 1" descr="http://ftpdinafi.mh.gob.sv/compras/scom_escudo.gif"/>
        <xdr:cNvSpPr>
          <a:spLocks noChangeAspect="1" noChangeArrowheads="1"/>
        </xdr:cNvSpPr>
      </xdr:nvSpPr>
      <xdr:spPr bwMode="auto">
        <a:xfrm>
          <a:off x="14068425" y="48796575"/>
          <a:ext cx="381000" cy="196915"/>
        </a:xfrm>
        <a:prstGeom prst="rect">
          <a:avLst/>
        </a:prstGeom>
        <a:noFill/>
      </xdr:spPr>
    </xdr:sp>
    <xdr:clientData/>
  </xdr:twoCellAnchor>
  <xdr:twoCellAnchor editAs="oneCell">
    <xdr:from>
      <xdr:col>10</xdr:col>
      <xdr:colOff>0</xdr:colOff>
      <xdr:row>79</xdr:row>
      <xdr:rowOff>0</xdr:rowOff>
    </xdr:from>
    <xdr:to>
      <xdr:col>10</xdr:col>
      <xdr:colOff>381000</xdr:colOff>
      <xdr:row>79</xdr:row>
      <xdr:rowOff>390896</xdr:rowOff>
    </xdr:to>
    <xdr:sp macro="" textlink="">
      <xdr:nvSpPr>
        <xdr:cNvPr id="4779" name="AutoShape 1" descr="http://ftpdinafi.mh.gob.sv/compras/scom_escudo.gif"/>
        <xdr:cNvSpPr>
          <a:spLocks noChangeAspect="1" noChangeArrowheads="1"/>
        </xdr:cNvSpPr>
      </xdr:nvSpPr>
      <xdr:spPr bwMode="auto">
        <a:xfrm>
          <a:off x="14068425" y="48796575"/>
          <a:ext cx="381000" cy="390896"/>
        </a:xfrm>
        <a:prstGeom prst="rect">
          <a:avLst/>
        </a:prstGeom>
        <a:noFill/>
      </xdr:spPr>
    </xdr:sp>
    <xdr:clientData/>
  </xdr:twoCellAnchor>
  <xdr:oneCellAnchor>
    <xdr:from>
      <xdr:col>10</xdr:col>
      <xdr:colOff>0</xdr:colOff>
      <xdr:row>79</xdr:row>
      <xdr:rowOff>0</xdr:rowOff>
    </xdr:from>
    <xdr:ext cx="381000" cy="381000"/>
    <xdr:sp macro="" textlink="">
      <xdr:nvSpPr>
        <xdr:cNvPr id="47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7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7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7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7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7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7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7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7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7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7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7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7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7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7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7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8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8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8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8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8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8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8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8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49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49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49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49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49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4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49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4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49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49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0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0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0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0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0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0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0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0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1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1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1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1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1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1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1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1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2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2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2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2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2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2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2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2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3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3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3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3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3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3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3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3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0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0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0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0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0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0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0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1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1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1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1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1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1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1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2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2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2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2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2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2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2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3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3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3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3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3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3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3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4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4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4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4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4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4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4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5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5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5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5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5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5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5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6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6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6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6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6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6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6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7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7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7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7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7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7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7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8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8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8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8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8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8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8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490"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491"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492"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493"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494"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496"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498"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4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3</xdr:col>
      <xdr:colOff>0</xdr:colOff>
      <xdr:row>7</xdr:row>
      <xdr:rowOff>0</xdr:rowOff>
    </xdr:from>
    <xdr:ext cx="381000" cy="190500"/>
    <xdr:sp macro="" textlink="">
      <xdr:nvSpPr>
        <xdr:cNvPr id="5500" name="AutoShape 1" descr="http://ftpdinafi.mh.gob.sv/compras/scom_escudo.gif"/>
        <xdr:cNvSpPr>
          <a:spLocks noChangeAspect="1" noChangeArrowheads="1"/>
        </xdr:cNvSpPr>
      </xdr:nvSpPr>
      <xdr:spPr bwMode="auto">
        <a:xfrm>
          <a:off x="7305675" y="2971800"/>
          <a:ext cx="381000" cy="190500"/>
        </a:xfrm>
        <a:prstGeom prst="rect">
          <a:avLst/>
        </a:prstGeom>
        <a:noFill/>
      </xdr:spPr>
    </xdr:sp>
    <xdr:clientData/>
  </xdr:oneCellAnchor>
  <xdr:oneCellAnchor>
    <xdr:from>
      <xdr:col>3</xdr:col>
      <xdr:colOff>0</xdr:colOff>
      <xdr:row>7</xdr:row>
      <xdr:rowOff>0</xdr:rowOff>
    </xdr:from>
    <xdr:ext cx="381000" cy="190500"/>
    <xdr:sp macro="" textlink="">
      <xdr:nvSpPr>
        <xdr:cNvPr id="5501" name="AutoShape 1" descr="http://ftpdinafi.mh.gob.sv/compras/scom_escudo.gif"/>
        <xdr:cNvSpPr>
          <a:spLocks noChangeAspect="1" noChangeArrowheads="1"/>
        </xdr:cNvSpPr>
      </xdr:nvSpPr>
      <xdr:spPr bwMode="auto">
        <a:xfrm>
          <a:off x="7305675" y="2971800"/>
          <a:ext cx="381000" cy="190500"/>
        </a:xfrm>
        <a:prstGeom prst="rect">
          <a:avLst/>
        </a:prstGeom>
        <a:noFill/>
      </xdr:spPr>
    </xdr:sp>
    <xdr:clientData/>
  </xdr:oneCellAnchor>
  <xdr:oneCellAnchor>
    <xdr:from>
      <xdr:col>3</xdr:col>
      <xdr:colOff>0</xdr:colOff>
      <xdr:row>7</xdr:row>
      <xdr:rowOff>0</xdr:rowOff>
    </xdr:from>
    <xdr:ext cx="381000" cy="190500"/>
    <xdr:sp macro="" textlink="">
      <xdr:nvSpPr>
        <xdr:cNvPr id="5502" name="AutoShape 1" descr="http://ftpdinafi.mh.gob.sv/compras/scom_escudo.gif"/>
        <xdr:cNvSpPr>
          <a:spLocks noChangeAspect="1" noChangeArrowheads="1"/>
        </xdr:cNvSpPr>
      </xdr:nvSpPr>
      <xdr:spPr bwMode="auto">
        <a:xfrm>
          <a:off x="7305675" y="2971800"/>
          <a:ext cx="381000" cy="190500"/>
        </a:xfrm>
        <a:prstGeom prst="rect">
          <a:avLst/>
        </a:prstGeom>
        <a:noFill/>
      </xdr:spPr>
    </xdr:sp>
    <xdr:clientData/>
  </xdr:oneCellAnchor>
  <xdr:oneCellAnchor>
    <xdr:from>
      <xdr:col>3</xdr:col>
      <xdr:colOff>0</xdr:colOff>
      <xdr:row>7</xdr:row>
      <xdr:rowOff>0</xdr:rowOff>
    </xdr:from>
    <xdr:ext cx="381000" cy="190500"/>
    <xdr:sp macro="" textlink="">
      <xdr:nvSpPr>
        <xdr:cNvPr id="5503" name="AutoShape 1" descr="http://ftpdinafi.mh.gob.sv/compras/scom_escudo.gif"/>
        <xdr:cNvSpPr>
          <a:spLocks noChangeAspect="1" noChangeArrowheads="1"/>
        </xdr:cNvSpPr>
      </xdr:nvSpPr>
      <xdr:spPr bwMode="auto">
        <a:xfrm>
          <a:off x="7305675" y="2971800"/>
          <a:ext cx="381000" cy="190500"/>
        </a:xfrm>
        <a:prstGeom prst="rect">
          <a:avLst/>
        </a:prstGeom>
        <a:noFill/>
      </xdr:spPr>
    </xdr:sp>
    <xdr:clientData/>
  </xdr:oneCellAnchor>
  <xdr:oneCellAnchor>
    <xdr:from>
      <xdr:col>10</xdr:col>
      <xdr:colOff>0</xdr:colOff>
      <xdr:row>10</xdr:row>
      <xdr:rowOff>0</xdr:rowOff>
    </xdr:from>
    <xdr:ext cx="381000" cy="381000"/>
    <xdr:sp macro="" textlink="">
      <xdr:nvSpPr>
        <xdr:cNvPr id="5504"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386899"/>
    <xdr:sp macro="" textlink="">
      <xdr:nvSpPr>
        <xdr:cNvPr id="5505" name="AutoShape 1" descr="http://ftpdinafi.mh.gob.sv/compras/scom_escudo.gif"/>
        <xdr:cNvSpPr>
          <a:spLocks noChangeAspect="1" noChangeArrowheads="1"/>
        </xdr:cNvSpPr>
      </xdr:nvSpPr>
      <xdr:spPr bwMode="auto">
        <a:xfrm>
          <a:off x="14068425" y="4457700"/>
          <a:ext cx="381000" cy="386899"/>
        </a:xfrm>
        <a:prstGeom prst="rect">
          <a:avLst/>
        </a:prstGeom>
        <a:noFill/>
      </xdr:spPr>
    </xdr:sp>
    <xdr:clientData/>
  </xdr:oneCellAnchor>
  <xdr:oneCellAnchor>
    <xdr:from>
      <xdr:col>10</xdr:col>
      <xdr:colOff>0</xdr:colOff>
      <xdr:row>10</xdr:row>
      <xdr:rowOff>0</xdr:rowOff>
    </xdr:from>
    <xdr:ext cx="381000" cy="278424"/>
    <xdr:sp macro="" textlink="">
      <xdr:nvSpPr>
        <xdr:cNvPr id="5506" name="AutoShape 1" descr="http://ftpdinafi.mh.gob.sv/compras/scom_escudo.gif"/>
        <xdr:cNvSpPr>
          <a:spLocks noChangeAspect="1" noChangeArrowheads="1"/>
        </xdr:cNvSpPr>
      </xdr:nvSpPr>
      <xdr:spPr bwMode="auto">
        <a:xfrm>
          <a:off x="14068425" y="4457700"/>
          <a:ext cx="381000" cy="278424"/>
        </a:xfrm>
        <a:prstGeom prst="rect">
          <a:avLst/>
        </a:prstGeom>
        <a:noFill/>
      </xdr:spPr>
    </xdr:sp>
    <xdr:clientData/>
  </xdr:oneCellAnchor>
  <xdr:oneCellAnchor>
    <xdr:from>
      <xdr:col>10</xdr:col>
      <xdr:colOff>0</xdr:colOff>
      <xdr:row>10</xdr:row>
      <xdr:rowOff>0</xdr:rowOff>
    </xdr:from>
    <xdr:ext cx="381000" cy="263770"/>
    <xdr:sp macro="" textlink="">
      <xdr:nvSpPr>
        <xdr:cNvPr id="5507" name="AutoShape 1" descr="http://ftpdinafi.mh.gob.sv/compras/scom_escudo.gif"/>
        <xdr:cNvSpPr>
          <a:spLocks noChangeAspect="1" noChangeArrowheads="1"/>
        </xdr:cNvSpPr>
      </xdr:nvSpPr>
      <xdr:spPr bwMode="auto">
        <a:xfrm>
          <a:off x="14068425" y="4457700"/>
          <a:ext cx="381000" cy="263770"/>
        </a:xfrm>
        <a:prstGeom prst="rect">
          <a:avLst/>
        </a:prstGeom>
        <a:noFill/>
      </xdr:spPr>
    </xdr:sp>
    <xdr:clientData/>
  </xdr:oneCellAnchor>
  <xdr:oneCellAnchor>
    <xdr:from>
      <xdr:col>10</xdr:col>
      <xdr:colOff>0</xdr:colOff>
      <xdr:row>10</xdr:row>
      <xdr:rowOff>0</xdr:rowOff>
    </xdr:from>
    <xdr:ext cx="381000" cy="261626"/>
    <xdr:sp macro="" textlink="">
      <xdr:nvSpPr>
        <xdr:cNvPr id="5508" name="AutoShape 1" descr="http://ftpdinafi.mh.gob.sv/compras/scom_escudo.gif"/>
        <xdr:cNvSpPr>
          <a:spLocks noChangeAspect="1" noChangeArrowheads="1"/>
        </xdr:cNvSpPr>
      </xdr:nvSpPr>
      <xdr:spPr bwMode="auto">
        <a:xfrm>
          <a:off x="14068425" y="4457700"/>
          <a:ext cx="381000" cy="261626"/>
        </a:xfrm>
        <a:prstGeom prst="rect">
          <a:avLst/>
        </a:prstGeom>
        <a:noFill/>
      </xdr:spPr>
    </xdr:sp>
    <xdr:clientData/>
  </xdr:oneCellAnchor>
  <xdr:oneCellAnchor>
    <xdr:from>
      <xdr:col>10</xdr:col>
      <xdr:colOff>0</xdr:colOff>
      <xdr:row>10</xdr:row>
      <xdr:rowOff>0</xdr:rowOff>
    </xdr:from>
    <xdr:ext cx="381000" cy="381000"/>
    <xdr:sp macro="" textlink="">
      <xdr:nvSpPr>
        <xdr:cNvPr id="5509"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249117"/>
    <xdr:sp macro="" textlink="">
      <xdr:nvSpPr>
        <xdr:cNvPr id="5510" name="AutoShape 1" descr="http://ftpdinafi.mh.gob.sv/compras/scom_escudo.gif"/>
        <xdr:cNvSpPr>
          <a:spLocks noChangeAspect="1" noChangeArrowheads="1"/>
        </xdr:cNvSpPr>
      </xdr:nvSpPr>
      <xdr:spPr bwMode="auto">
        <a:xfrm>
          <a:off x="14068425" y="4457700"/>
          <a:ext cx="381000" cy="249117"/>
        </a:xfrm>
        <a:prstGeom prst="rect">
          <a:avLst/>
        </a:prstGeom>
        <a:noFill/>
      </xdr:spPr>
    </xdr:sp>
    <xdr:clientData/>
  </xdr:oneCellAnchor>
  <xdr:oneCellAnchor>
    <xdr:from>
      <xdr:col>10</xdr:col>
      <xdr:colOff>0</xdr:colOff>
      <xdr:row>10</xdr:row>
      <xdr:rowOff>0</xdr:rowOff>
    </xdr:from>
    <xdr:ext cx="381000" cy="381000"/>
    <xdr:sp macro="" textlink="">
      <xdr:nvSpPr>
        <xdr:cNvPr id="5511"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191967"/>
    <xdr:sp macro="" textlink="">
      <xdr:nvSpPr>
        <xdr:cNvPr id="5512" name="AutoShape 1" descr="http://ftpdinafi.mh.gob.sv/compras/scom_escudo.gif"/>
        <xdr:cNvSpPr>
          <a:spLocks noChangeAspect="1" noChangeArrowheads="1"/>
        </xdr:cNvSpPr>
      </xdr:nvSpPr>
      <xdr:spPr bwMode="auto">
        <a:xfrm>
          <a:off x="14068425" y="4457700"/>
          <a:ext cx="381000" cy="191967"/>
        </a:xfrm>
        <a:prstGeom prst="rect">
          <a:avLst/>
        </a:prstGeom>
        <a:noFill/>
      </xdr:spPr>
    </xdr:sp>
    <xdr:clientData/>
  </xdr:oneCellAnchor>
  <xdr:oneCellAnchor>
    <xdr:from>
      <xdr:col>10</xdr:col>
      <xdr:colOff>0</xdr:colOff>
      <xdr:row>10</xdr:row>
      <xdr:rowOff>0</xdr:rowOff>
    </xdr:from>
    <xdr:ext cx="381000" cy="381000"/>
    <xdr:sp macro="" textlink="">
      <xdr:nvSpPr>
        <xdr:cNvPr id="5513"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381000"/>
    <xdr:sp macro="" textlink="">
      <xdr:nvSpPr>
        <xdr:cNvPr id="5514"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386899"/>
    <xdr:sp macro="" textlink="">
      <xdr:nvSpPr>
        <xdr:cNvPr id="5515" name="AutoShape 1" descr="http://ftpdinafi.mh.gob.sv/compras/scom_escudo.gif"/>
        <xdr:cNvSpPr>
          <a:spLocks noChangeAspect="1" noChangeArrowheads="1"/>
        </xdr:cNvSpPr>
      </xdr:nvSpPr>
      <xdr:spPr bwMode="auto">
        <a:xfrm>
          <a:off x="14068425" y="4457700"/>
          <a:ext cx="381000" cy="386899"/>
        </a:xfrm>
        <a:prstGeom prst="rect">
          <a:avLst/>
        </a:prstGeom>
        <a:noFill/>
      </xdr:spPr>
    </xdr:sp>
    <xdr:clientData/>
  </xdr:oneCellAnchor>
  <xdr:oneCellAnchor>
    <xdr:from>
      <xdr:col>10</xdr:col>
      <xdr:colOff>0</xdr:colOff>
      <xdr:row>10</xdr:row>
      <xdr:rowOff>0</xdr:rowOff>
    </xdr:from>
    <xdr:ext cx="381000" cy="278424"/>
    <xdr:sp macro="" textlink="">
      <xdr:nvSpPr>
        <xdr:cNvPr id="5516" name="AutoShape 1" descr="http://ftpdinafi.mh.gob.sv/compras/scom_escudo.gif"/>
        <xdr:cNvSpPr>
          <a:spLocks noChangeAspect="1" noChangeArrowheads="1"/>
        </xdr:cNvSpPr>
      </xdr:nvSpPr>
      <xdr:spPr bwMode="auto">
        <a:xfrm>
          <a:off x="14068425" y="4457700"/>
          <a:ext cx="381000" cy="278424"/>
        </a:xfrm>
        <a:prstGeom prst="rect">
          <a:avLst/>
        </a:prstGeom>
        <a:noFill/>
      </xdr:spPr>
    </xdr:sp>
    <xdr:clientData/>
  </xdr:oneCellAnchor>
  <xdr:oneCellAnchor>
    <xdr:from>
      <xdr:col>10</xdr:col>
      <xdr:colOff>0</xdr:colOff>
      <xdr:row>10</xdr:row>
      <xdr:rowOff>0</xdr:rowOff>
    </xdr:from>
    <xdr:ext cx="381000" cy="263770"/>
    <xdr:sp macro="" textlink="">
      <xdr:nvSpPr>
        <xdr:cNvPr id="5517" name="AutoShape 1" descr="http://ftpdinafi.mh.gob.sv/compras/scom_escudo.gif"/>
        <xdr:cNvSpPr>
          <a:spLocks noChangeAspect="1" noChangeArrowheads="1"/>
        </xdr:cNvSpPr>
      </xdr:nvSpPr>
      <xdr:spPr bwMode="auto">
        <a:xfrm>
          <a:off x="14068425" y="4457700"/>
          <a:ext cx="381000" cy="263770"/>
        </a:xfrm>
        <a:prstGeom prst="rect">
          <a:avLst/>
        </a:prstGeom>
        <a:noFill/>
      </xdr:spPr>
    </xdr:sp>
    <xdr:clientData/>
  </xdr:oneCellAnchor>
  <xdr:oneCellAnchor>
    <xdr:from>
      <xdr:col>10</xdr:col>
      <xdr:colOff>0</xdr:colOff>
      <xdr:row>10</xdr:row>
      <xdr:rowOff>0</xdr:rowOff>
    </xdr:from>
    <xdr:ext cx="381000" cy="261626"/>
    <xdr:sp macro="" textlink="">
      <xdr:nvSpPr>
        <xdr:cNvPr id="5518" name="AutoShape 1" descr="http://ftpdinafi.mh.gob.sv/compras/scom_escudo.gif"/>
        <xdr:cNvSpPr>
          <a:spLocks noChangeAspect="1" noChangeArrowheads="1"/>
        </xdr:cNvSpPr>
      </xdr:nvSpPr>
      <xdr:spPr bwMode="auto">
        <a:xfrm>
          <a:off x="14068425" y="4457700"/>
          <a:ext cx="381000" cy="261626"/>
        </a:xfrm>
        <a:prstGeom prst="rect">
          <a:avLst/>
        </a:prstGeom>
        <a:noFill/>
      </xdr:spPr>
    </xdr:sp>
    <xdr:clientData/>
  </xdr:oneCellAnchor>
  <xdr:oneCellAnchor>
    <xdr:from>
      <xdr:col>10</xdr:col>
      <xdr:colOff>0</xdr:colOff>
      <xdr:row>10</xdr:row>
      <xdr:rowOff>0</xdr:rowOff>
    </xdr:from>
    <xdr:ext cx="381000" cy="381000"/>
    <xdr:sp macro="" textlink="">
      <xdr:nvSpPr>
        <xdr:cNvPr id="5519"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249117"/>
    <xdr:sp macro="" textlink="">
      <xdr:nvSpPr>
        <xdr:cNvPr id="5520" name="AutoShape 1" descr="http://ftpdinafi.mh.gob.sv/compras/scom_escudo.gif"/>
        <xdr:cNvSpPr>
          <a:spLocks noChangeAspect="1" noChangeArrowheads="1"/>
        </xdr:cNvSpPr>
      </xdr:nvSpPr>
      <xdr:spPr bwMode="auto">
        <a:xfrm>
          <a:off x="14068425" y="4457700"/>
          <a:ext cx="381000" cy="249117"/>
        </a:xfrm>
        <a:prstGeom prst="rect">
          <a:avLst/>
        </a:prstGeom>
        <a:noFill/>
      </xdr:spPr>
    </xdr:sp>
    <xdr:clientData/>
  </xdr:oneCellAnchor>
  <xdr:oneCellAnchor>
    <xdr:from>
      <xdr:col>10</xdr:col>
      <xdr:colOff>0</xdr:colOff>
      <xdr:row>10</xdr:row>
      <xdr:rowOff>0</xdr:rowOff>
    </xdr:from>
    <xdr:ext cx="381000" cy="381000"/>
    <xdr:sp macro="" textlink="">
      <xdr:nvSpPr>
        <xdr:cNvPr id="5521"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10</xdr:row>
      <xdr:rowOff>0</xdr:rowOff>
    </xdr:from>
    <xdr:ext cx="381000" cy="191967"/>
    <xdr:sp macro="" textlink="">
      <xdr:nvSpPr>
        <xdr:cNvPr id="5522" name="AutoShape 1" descr="http://ftpdinafi.mh.gob.sv/compras/scom_escudo.gif"/>
        <xdr:cNvSpPr>
          <a:spLocks noChangeAspect="1" noChangeArrowheads="1"/>
        </xdr:cNvSpPr>
      </xdr:nvSpPr>
      <xdr:spPr bwMode="auto">
        <a:xfrm>
          <a:off x="14068425" y="4457700"/>
          <a:ext cx="381000" cy="191967"/>
        </a:xfrm>
        <a:prstGeom prst="rect">
          <a:avLst/>
        </a:prstGeom>
        <a:noFill/>
      </xdr:spPr>
    </xdr:sp>
    <xdr:clientData/>
  </xdr:oneCellAnchor>
  <xdr:oneCellAnchor>
    <xdr:from>
      <xdr:col>10</xdr:col>
      <xdr:colOff>0</xdr:colOff>
      <xdr:row>10</xdr:row>
      <xdr:rowOff>0</xdr:rowOff>
    </xdr:from>
    <xdr:ext cx="381000" cy="381000"/>
    <xdr:sp macro="" textlink="">
      <xdr:nvSpPr>
        <xdr:cNvPr id="5523" name="AutoShape 1" descr="http://ftpdinafi.mh.gob.sv/compras/scom_escudo.gif"/>
        <xdr:cNvSpPr>
          <a:spLocks noChangeAspect="1" noChangeArrowheads="1"/>
        </xdr:cNvSpPr>
      </xdr:nvSpPr>
      <xdr:spPr bwMode="auto">
        <a:xfrm>
          <a:off x="14068425" y="4457700"/>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2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2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2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2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2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2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3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3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3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3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3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3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3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3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3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3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4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4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4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4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4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4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4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4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4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4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5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5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5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5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5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5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5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5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5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5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6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6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6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6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6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6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6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6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6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6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7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7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7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7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7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7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7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7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7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7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8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8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8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8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8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8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8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8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8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8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59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59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59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59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59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59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59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59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59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59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0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0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0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0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0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0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0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0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0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0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1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1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1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1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1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1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1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1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1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1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2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2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2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2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2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2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2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2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2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2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3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3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3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3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3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3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3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3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3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3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4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4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4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4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4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4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4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4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4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4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5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5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5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5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5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5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5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5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5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5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6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6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6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6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6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6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6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6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6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6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7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7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7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7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7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7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7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7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7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7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8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8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8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8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8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8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8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8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8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8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69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69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69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69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1000"/>
    <xdr:sp macro="" textlink="">
      <xdr:nvSpPr>
        <xdr:cNvPr id="5694"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386899"/>
    <xdr:sp macro="" textlink="">
      <xdr:nvSpPr>
        <xdr:cNvPr id="5695" name="AutoShape 1" descr="http://ftpdinafi.mh.gob.sv/compras/scom_escudo.gif"/>
        <xdr:cNvSpPr>
          <a:spLocks noChangeAspect="1" noChangeArrowheads="1"/>
        </xdr:cNvSpPr>
      </xdr:nvSpPr>
      <xdr:spPr bwMode="auto">
        <a:xfrm>
          <a:off x="14068425" y="5438775"/>
          <a:ext cx="381000" cy="386899"/>
        </a:xfrm>
        <a:prstGeom prst="rect">
          <a:avLst/>
        </a:prstGeom>
        <a:noFill/>
      </xdr:spPr>
    </xdr:sp>
    <xdr:clientData/>
  </xdr:oneCellAnchor>
  <xdr:oneCellAnchor>
    <xdr:from>
      <xdr:col>10</xdr:col>
      <xdr:colOff>0</xdr:colOff>
      <xdr:row>11</xdr:row>
      <xdr:rowOff>0</xdr:rowOff>
    </xdr:from>
    <xdr:ext cx="381000" cy="278424"/>
    <xdr:sp macro="" textlink="">
      <xdr:nvSpPr>
        <xdr:cNvPr id="5696" name="AutoShape 1" descr="http://ftpdinafi.mh.gob.sv/compras/scom_escudo.gif"/>
        <xdr:cNvSpPr>
          <a:spLocks noChangeAspect="1" noChangeArrowheads="1"/>
        </xdr:cNvSpPr>
      </xdr:nvSpPr>
      <xdr:spPr bwMode="auto">
        <a:xfrm>
          <a:off x="14068425" y="5438775"/>
          <a:ext cx="381000" cy="278424"/>
        </a:xfrm>
        <a:prstGeom prst="rect">
          <a:avLst/>
        </a:prstGeom>
        <a:noFill/>
      </xdr:spPr>
    </xdr:sp>
    <xdr:clientData/>
  </xdr:oneCellAnchor>
  <xdr:oneCellAnchor>
    <xdr:from>
      <xdr:col>10</xdr:col>
      <xdr:colOff>0</xdr:colOff>
      <xdr:row>11</xdr:row>
      <xdr:rowOff>0</xdr:rowOff>
    </xdr:from>
    <xdr:ext cx="381000" cy="263770"/>
    <xdr:sp macro="" textlink="">
      <xdr:nvSpPr>
        <xdr:cNvPr id="5697" name="AutoShape 1" descr="http://ftpdinafi.mh.gob.sv/compras/scom_escudo.gif"/>
        <xdr:cNvSpPr>
          <a:spLocks noChangeAspect="1" noChangeArrowheads="1"/>
        </xdr:cNvSpPr>
      </xdr:nvSpPr>
      <xdr:spPr bwMode="auto">
        <a:xfrm>
          <a:off x="14068425" y="5438775"/>
          <a:ext cx="381000" cy="263770"/>
        </a:xfrm>
        <a:prstGeom prst="rect">
          <a:avLst/>
        </a:prstGeom>
        <a:noFill/>
      </xdr:spPr>
    </xdr:sp>
    <xdr:clientData/>
  </xdr:oneCellAnchor>
  <xdr:oneCellAnchor>
    <xdr:from>
      <xdr:col>10</xdr:col>
      <xdr:colOff>0</xdr:colOff>
      <xdr:row>11</xdr:row>
      <xdr:rowOff>0</xdr:rowOff>
    </xdr:from>
    <xdr:ext cx="381000" cy="261626"/>
    <xdr:sp macro="" textlink="">
      <xdr:nvSpPr>
        <xdr:cNvPr id="5698" name="AutoShape 1" descr="http://ftpdinafi.mh.gob.sv/compras/scom_escudo.gif"/>
        <xdr:cNvSpPr>
          <a:spLocks noChangeAspect="1" noChangeArrowheads="1"/>
        </xdr:cNvSpPr>
      </xdr:nvSpPr>
      <xdr:spPr bwMode="auto">
        <a:xfrm>
          <a:off x="14068425" y="5438775"/>
          <a:ext cx="381000" cy="261626"/>
        </a:xfrm>
        <a:prstGeom prst="rect">
          <a:avLst/>
        </a:prstGeom>
        <a:noFill/>
      </xdr:spPr>
    </xdr:sp>
    <xdr:clientData/>
  </xdr:oneCellAnchor>
  <xdr:oneCellAnchor>
    <xdr:from>
      <xdr:col>10</xdr:col>
      <xdr:colOff>0</xdr:colOff>
      <xdr:row>11</xdr:row>
      <xdr:rowOff>0</xdr:rowOff>
    </xdr:from>
    <xdr:ext cx="381000" cy="381000"/>
    <xdr:sp macro="" textlink="">
      <xdr:nvSpPr>
        <xdr:cNvPr id="5699"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249117"/>
    <xdr:sp macro="" textlink="">
      <xdr:nvSpPr>
        <xdr:cNvPr id="5700" name="AutoShape 1" descr="http://ftpdinafi.mh.gob.sv/compras/scom_escudo.gif"/>
        <xdr:cNvSpPr>
          <a:spLocks noChangeAspect="1" noChangeArrowheads="1"/>
        </xdr:cNvSpPr>
      </xdr:nvSpPr>
      <xdr:spPr bwMode="auto">
        <a:xfrm>
          <a:off x="14068425" y="5438775"/>
          <a:ext cx="381000" cy="249117"/>
        </a:xfrm>
        <a:prstGeom prst="rect">
          <a:avLst/>
        </a:prstGeom>
        <a:noFill/>
      </xdr:spPr>
    </xdr:sp>
    <xdr:clientData/>
  </xdr:oneCellAnchor>
  <xdr:oneCellAnchor>
    <xdr:from>
      <xdr:col>10</xdr:col>
      <xdr:colOff>0</xdr:colOff>
      <xdr:row>11</xdr:row>
      <xdr:rowOff>0</xdr:rowOff>
    </xdr:from>
    <xdr:ext cx="381000" cy="381000"/>
    <xdr:sp macro="" textlink="">
      <xdr:nvSpPr>
        <xdr:cNvPr id="5701"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11</xdr:row>
      <xdr:rowOff>0</xdr:rowOff>
    </xdr:from>
    <xdr:ext cx="381000" cy="191967"/>
    <xdr:sp macro="" textlink="">
      <xdr:nvSpPr>
        <xdr:cNvPr id="5702" name="AutoShape 1" descr="http://ftpdinafi.mh.gob.sv/compras/scom_escudo.gif"/>
        <xdr:cNvSpPr>
          <a:spLocks noChangeAspect="1" noChangeArrowheads="1"/>
        </xdr:cNvSpPr>
      </xdr:nvSpPr>
      <xdr:spPr bwMode="auto">
        <a:xfrm>
          <a:off x="14068425" y="5438775"/>
          <a:ext cx="381000" cy="191967"/>
        </a:xfrm>
        <a:prstGeom prst="rect">
          <a:avLst/>
        </a:prstGeom>
        <a:noFill/>
      </xdr:spPr>
    </xdr:sp>
    <xdr:clientData/>
  </xdr:oneCellAnchor>
  <xdr:oneCellAnchor>
    <xdr:from>
      <xdr:col>10</xdr:col>
      <xdr:colOff>0</xdr:colOff>
      <xdr:row>11</xdr:row>
      <xdr:rowOff>0</xdr:rowOff>
    </xdr:from>
    <xdr:ext cx="381000" cy="381000"/>
    <xdr:sp macro="" textlink="">
      <xdr:nvSpPr>
        <xdr:cNvPr id="5703" name="AutoShape 1" descr="http://ftpdinafi.mh.gob.sv/compras/scom_escudo.gif"/>
        <xdr:cNvSpPr>
          <a:spLocks noChangeAspect="1" noChangeArrowheads="1"/>
        </xdr:cNvSpPr>
      </xdr:nvSpPr>
      <xdr:spPr bwMode="auto">
        <a:xfrm>
          <a:off x="14068425" y="543877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0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0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0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0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0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0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1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1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1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1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1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1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1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1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1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1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2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2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2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2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2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2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2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2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2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2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3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3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3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3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3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3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3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3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3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3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4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4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4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4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4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4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4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4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4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4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5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5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5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5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1000"/>
    <xdr:sp macro="" textlink="">
      <xdr:nvSpPr>
        <xdr:cNvPr id="5754"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386899"/>
    <xdr:sp macro="" textlink="">
      <xdr:nvSpPr>
        <xdr:cNvPr id="5755" name="AutoShape 1" descr="http://ftpdinafi.mh.gob.sv/compras/scom_escudo.gif"/>
        <xdr:cNvSpPr>
          <a:spLocks noChangeAspect="1" noChangeArrowheads="1"/>
        </xdr:cNvSpPr>
      </xdr:nvSpPr>
      <xdr:spPr bwMode="auto">
        <a:xfrm>
          <a:off x="14068425" y="11401425"/>
          <a:ext cx="381000" cy="386899"/>
        </a:xfrm>
        <a:prstGeom prst="rect">
          <a:avLst/>
        </a:prstGeom>
        <a:noFill/>
      </xdr:spPr>
    </xdr:sp>
    <xdr:clientData/>
  </xdr:oneCellAnchor>
  <xdr:oneCellAnchor>
    <xdr:from>
      <xdr:col>10</xdr:col>
      <xdr:colOff>0</xdr:colOff>
      <xdr:row>21</xdr:row>
      <xdr:rowOff>0</xdr:rowOff>
    </xdr:from>
    <xdr:ext cx="381000" cy="278424"/>
    <xdr:sp macro="" textlink="">
      <xdr:nvSpPr>
        <xdr:cNvPr id="5756" name="AutoShape 1" descr="http://ftpdinafi.mh.gob.sv/compras/scom_escudo.gif"/>
        <xdr:cNvSpPr>
          <a:spLocks noChangeAspect="1" noChangeArrowheads="1"/>
        </xdr:cNvSpPr>
      </xdr:nvSpPr>
      <xdr:spPr bwMode="auto">
        <a:xfrm>
          <a:off x="14068425" y="11401425"/>
          <a:ext cx="381000" cy="278424"/>
        </a:xfrm>
        <a:prstGeom prst="rect">
          <a:avLst/>
        </a:prstGeom>
        <a:noFill/>
      </xdr:spPr>
    </xdr:sp>
    <xdr:clientData/>
  </xdr:oneCellAnchor>
  <xdr:oneCellAnchor>
    <xdr:from>
      <xdr:col>10</xdr:col>
      <xdr:colOff>0</xdr:colOff>
      <xdr:row>21</xdr:row>
      <xdr:rowOff>0</xdr:rowOff>
    </xdr:from>
    <xdr:ext cx="381000" cy="263770"/>
    <xdr:sp macro="" textlink="">
      <xdr:nvSpPr>
        <xdr:cNvPr id="5757" name="AutoShape 1" descr="http://ftpdinafi.mh.gob.sv/compras/scom_escudo.gif"/>
        <xdr:cNvSpPr>
          <a:spLocks noChangeAspect="1" noChangeArrowheads="1"/>
        </xdr:cNvSpPr>
      </xdr:nvSpPr>
      <xdr:spPr bwMode="auto">
        <a:xfrm>
          <a:off x="14068425" y="11401425"/>
          <a:ext cx="381000" cy="263770"/>
        </a:xfrm>
        <a:prstGeom prst="rect">
          <a:avLst/>
        </a:prstGeom>
        <a:noFill/>
      </xdr:spPr>
    </xdr:sp>
    <xdr:clientData/>
  </xdr:oneCellAnchor>
  <xdr:oneCellAnchor>
    <xdr:from>
      <xdr:col>10</xdr:col>
      <xdr:colOff>0</xdr:colOff>
      <xdr:row>21</xdr:row>
      <xdr:rowOff>0</xdr:rowOff>
    </xdr:from>
    <xdr:ext cx="381000" cy="261626"/>
    <xdr:sp macro="" textlink="">
      <xdr:nvSpPr>
        <xdr:cNvPr id="5758" name="AutoShape 1" descr="http://ftpdinafi.mh.gob.sv/compras/scom_escudo.gif"/>
        <xdr:cNvSpPr>
          <a:spLocks noChangeAspect="1" noChangeArrowheads="1"/>
        </xdr:cNvSpPr>
      </xdr:nvSpPr>
      <xdr:spPr bwMode="auto">
        <a:xfrm>
          <a:off x="14068425" y="11401425"/>
          <a:ext cx="381000" cy="261626"/>
        </a:xfrm>
        <a:prstGeom prst="rect">
          <a:avLst/>
        </a:prstGeom>
        <a:noFill/>
      </xdr:spPr>
    </xdr:sp>
    <xdr:clientData/>
  </xdr:oneCellAnchor>
  <xdr:oneCellAnchor>
    <xdr:from>
      <xdr:col>10</xdr:col>
      <xdr:colOff>0</xdr:colOff>
      <xdr:row>21</xdr:row>
      <xdr:rowOff>0</xdr:rowOff>
    </xdr:from>
    <xdr:ext cx="381000" cy="381000"/>
    <xdr:sp macro="" textlink="">
      <xdr:nvSpPr>
        <xdr:cNvPr id="5759"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249117"/>
    <xdr:sp macro="" textlink="">
      <xdr:nvSpPr>
        <xdr:cNvPr id="5760" name="AutoShape 1" descr="http://ftpdinafi.mh.gob.sv/compras/scom_escudo.gif"/>
        <xdr:cNvSpPr>
          <a:spLocks noChangeAspect="1" noChangeArrowheads="1"/>
        </xdr:cNvSpPr>
      </xdr:nvSpPr>
      <xdr:spPr bwMode="auto">
        <a:xfrm>
          <a:off x="14068425" y="11401425"/>
          <a:ext cx="381000" cy="249117"/>
        </a:xfrm>
        <a:prstGeom prst="rect">
          <a:avLst/>
        </a:prstGeom>
        <a:noFill/>
      </xdr:spPr>
    </xdr:sp>
    <xdr:clientData/>
  </xdr:oneCellAnchor>
  <xdr:oneCellAnchor>
    <xdr:from>
      <xdr:col>10</xdr:col>
      <xdr:colOff>0</xdr:colOff>
      <xdr:row>21</xdr:row>
      <xdr:rowOff>0</xdr:rowOff>
    </xdr:from>
    <xdr:ext cx="381000" cy="381000"/>
    <xdr:sp macro="" textlink="">
      <xdr:nvSpPr>
        <xdr:cNvPr id="5761"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21</xdr:row>
      <xdr:rowOff>0</xdr:rowOff>
    </xdr:from>
    <xdr:ext cx="381000" cy="191967"/>
    <xdr:sp macro="" textlink="">
      <xdr:nvSpPr>
        <xdr:cNvPr id="5762" name="AutoShape 1" descr="http://ftpdinafi.mh.gob.sv/compras/scom_escudo.gif"/>
        <xdr:cNvSpPr>
          <a:spLocks noChangeAspect="1" noChangeArrowheads="1"/>
        </xdr:cNvSpPr>
      </xdr:nvSpPr>
      <xdr:spPr bwMode="auto">
        <a:xfrm>
          <a:off x="14068425" y="11401425"/>
          <a:ext cx="381000" cy="191967"/>
        </a:xfrm>
        <a:prstGeom prst="rect">
          <a:avLst/>
        </a:prstGeom>
        <a:noFill/>
      </xdr:spPr>
    </xdr:sp>
    <xdr:clientData/>
  </xdr:oneCellAnchor>
  <xdr:oneCellAnchor>
    <xdr:from>
      <xdr:col>10</xdr:col>
      <xdr:colOff>0</xdr:colOff>
      <xdr:row>21</xdr:row>
      <xdr:rowOff>0</xdr:rowOff>
    </xdr:from>
    <xdr:ext cx="381000" cy="381000"/>
    <xdr:sp macro="" textlink="">
      <xdr:nvSpPr>
        <xdr:cNvPr id="5763" name="AutoShape 1" descr="http://ftpdinafi.mh.gob.sv/compras/scom_escudo.gif"/>
        <xdr:cNvSpPr>
          <a:spLocks noChangeAspect="1" noChangeArrowheads="1"/>
        </xdr:cNvSpPr>
      </xdr:nvSpPr>
      <xdr:spPr bwMode="auto">
        <a:xfrm>
          <a:off x="14068425" y="114014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76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76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76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76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76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76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77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77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77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77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77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77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77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77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77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77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78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78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78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78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78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78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78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78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78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78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79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79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79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79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79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79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79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79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79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79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80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80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80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80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80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80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80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80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80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80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81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81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81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81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1000"/>
    <xdr:sp macro="" textlink="">
      <xdr:nvSpPr>
        <xdr:cNvPr id="5814"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386899"/>
    <xdr:sp macro="" textlink="">
      <xdr:nvSpPr>
        <xdr:cNvPr id="5815" name="AutoShape 1" descr="http://ftpdinafi.mh.gob.sv/compras/scom_escudo.gif"/>
        <xdr:cNvSpPr>
          <a:spLocks noChangeAspect="1" noChangeArrowheads="1"/>
        </xdr:cNvSpPr>
      </xdr:nvSpPr>
      <xdr:spPr bwMode="auto">
        <a:xfrm>
          <a:off x="14068425" y="11896725"/>
          <a:ext cx="381000" cy="386899"/>
        </a:xfrm>
        <a:prstGeom prst="rect">
          <a:avLst/>
        </a:prstGeom>
        <a:noFill/>
      </xdr:spPr>
    </xdr:sp>
    <xdr:clientData/>
  </xdr:oneCellAnchor>
  <xdr:oneCellAnchor>
    <xdr:from>
      <xdr:col>10</xdr:col>
      <xdr:colOff>0</xdr:colOff>
      <xdr:row>22</xdr:row>
      <xdr:rowOff>0</xdr:rowOff>
    </xdr:from>
    <xdr:ext cx="381000" cy="278424"/>
    <xdr:sp macro="" textlink="">
      <xdr:nvSpPr>
        <xdr:cNvPr id="5816" name="AutoShape 1" descr="http://ftpdinafi.mh.gob.sv/compras/scom_escudo.gif"/>
        <xdr:cNvSpPr>
          <a:spLocks noChangeAspect="1" noChangeArrowheads="1"/>
        </xdr:cNvSpPr>
      </xdr:nvSpPr>
      <xdr:spPr bwMode="auto">
        <a:xfrm>
          <a:off x="14068425" y="11896725"/>
          <a:ext cx="381000" cy="278424"/>
        </a:xfrm>
        <a:prstGeom prst="rect">
          <a:avLst/>
        </a:prstGeom>
        <a:noFill/>
      </xdr:spPr>
    </xdr:sp>
    <xdr:clientData/>
  </xdr:oneCellAnchor>
  <xdr:oneCellAnchor>
    <xdr:from>
      <xdr:col>10</xdr:col>
      <xdr:colOff>0</xdr:colOff>
      <xdr:row>22</xdr:row>
      <xdr:rowOff>0</xdr:rowOff>
    </xdr:from>
    <xdr:ext cx="381000" cy="263770"/>
    <xdr:sp macro="" textlink="">
      <xdr:nvSpPr>
        <xdr:cNvPr id="5817" name="AutoShape 1" descr="http://ftpdinafi.mh.gob.sv/compras/scom_escudo.gif"/>
        <xdr:cNvSpPr>
          <a:spLocks noChangeAspect="1" noChangeArrowheads="1"/>
        </xdr:cNvSpPr>
      </xdr:nvSpPr>
      <xdr:spPr bwMode="auto">
        <a:xfrm>
          <a:off x="14068425" y="11896725"/>
          <a:ext cx="381000" cy="263770"/>
        </a:xfrm>
        <a:prstGeom prst="rect">
          <a:avLst/>
        </a:prstGeom>
        <a:noFill/>
      </xdr:spPr>
    </xdr:sp>
    <xdr:clientData/>
  </xdr:oneCellAnchor>
  <xdr:oneCellAnchor>
    <xdr:from>
      <xdr:col>10</xdr:col>
      <xdr:colOff>0</xdr:colOff>
      <xdr:row>22</xdr:row>
      <xdr:rowOff>0</xdr:rowOff>
    </xdr:from>
    <xdr:ext cx="381000" cy="261626"/>
    <xdr:sp macro="" textlink="">
      <xdr:nvSpPr>
        <xdr:cNvPr id="5818" name="AutoShape 1" descr="http://ftpdinafi.mh.gob.sv/compras/scom_escudo.gif"/>
        <xdr:cNvSpPr>
          <a:spLocks noChangeAspect="1" noChangeArrowheads="1"/>
        </xdr:cNvSpPr>
      </xdr:nvSpPr>
      <xdr:spPr bwMode="auto">
        <a:xfrm>
          <a:off x="14068425" y="11896725"/>
          <a:ext cx="381000" cy="261626"/>
        </a:xfrm>
        <a:prstGeom prst="rect">
          <a:avLst/>
        </a:prstGeom>
        <a:noFill/>
      </xdr:spPr>
    </xdr:sp>
    <xdr:clientData/>
  </xdr:oneCellAnchor>
  <xdr:oneCellAnchor>
    <xdr:from>
      <xdr:col>10</xdr:col>
      <xdr:colOff>0</xdr:colOff>
      <xdr:row>22</xdr:row>
      <xdr:rowOff>0</xdr:rowOff>
    </xdr:from>
    <xdr:ext cx="381000" cy="381000"/>
    <xdr:sp macro="" textlink="">
      <xdr:nvSpPr>
        <xdr:cNvPr id="5819"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249117"/>
    <xdr:sp macro="" textlink="">
      <xdr:nvSpPr>
        <xdr:cNvPr id="5820" name="AutoShape 1" descr="http://ftpdinafi.mh.gob.sv/compras/scom_escudo.gif"/>
        <xdr:cNvSpPr>
          <a:spLocks noChangeAspect="1" noChangeArrowheads="1"/>
        </xdr:cNvSpPr>
      </xdr:nvSpPr>
      <xdr:spPr bwMode="auto">
        <a:xfrm>
          <a:off x="14068425" y="11896725"/>
          <a:ext cx="381000" cy="249117"/>
        </a:xfrm>
        <a:prstGeom prst="rect">
          <a:avLst/>
        </a:prstGeom>
        <a:noFill/>
      </xdr:spPr>
    </xdr:sp>
    <xdr:clientData/>
  </xdr:oneCellAnchor>
  <xdr:oneCellAnchor>
    <xdr:from>
      <xdr:col>10</xdr:col>
      <xdr:colOff>0</xdr:colOff>
      <xdr:row>22</xdr:row>
      <xdr:rowOff>0</xdr:rowOff>
    </xdr:from>
    <xdr:ext cx="381000" cy="381000"/>
    <xdr:sp macro="" textlink="">
      <xdr:nvSpPr>
        <xdr:cNvPr id="5821"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22</xdr:row>
      <xdr:rowOff>0</xdr:rowOff>
    </xdr:from>
    <xdr:ext cx="381000" cy="191967"/>
    <xdr:sp macro="" textlink="">
      <xdr:nvSpPr>
        <xdr:cNvPr id="5822" name="AutoShape 1" descr="http://ftpdinafi.mh.gob.sv/compras/scom_escudo.gif"/>
        <xdr:cNvSpPr>
          <a:spLocks noChangeAspect="1" noChangeArrowheads="1"/>
        </xdr:cNvSpPr>
      </xdr:nvSpPr>
      <xdr:spPr bwMode="auto">
        <a:xfrm>
          <a:off x="14068425" y="11896725"/>
          <a:ext cx="381000" cy="191967"/>
        </a:xfrm>
        <a:prstGeom prst="rect">
          <a:avLst/>
        </a:prstGeom>
        <a:noFill/>
      </xdr:spPr>
    </xdr:sp>
    <xdr:clientData/>
  </xdr:oneCellAnchor>
  <xdr:oneCellAnchor>
    <xdr:from>
      <xdr:col>10</xdr:col>
      <xdr:colOff>0</xdr:colOff>
      <xdr:row>22</xdr:row>
      <xdr:rowOff>0</xdr:rowOff>
    </xdr:from>
    <xdr:ext cx="381000" cy="381000"/>
    <xdr:sp macro="" textlink="">
      <xdr:nvSpPr>
        <xdr:cNvPr id="5823" name="AutoShape 1" descr="http://ftpdinafi.mh.gob.sv/compras/scom_escudo.gif"/>
        <xdr:cNvSpPr>
          <a:spLocks noChangeAspect="1" noChangeArrowheads="1"/>
        </xdr:cNvSpPr>
      </xdr:nvSpPr>
      <xdr:spPr bwMode="auto">
        <a:xfrm>
          <a:off x="14068425" y="1189672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2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2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2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2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2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3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3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3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3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3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3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3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3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4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4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4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4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4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4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4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4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5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5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5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5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5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5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5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5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6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6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6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6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6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6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6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6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7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7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7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7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7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7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7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7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8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8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8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8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8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8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8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8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89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89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89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89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89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89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89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89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8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0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0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0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0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0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0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0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0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1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1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1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1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1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1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1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1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2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2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2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2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2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2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2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2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3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3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3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3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3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3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3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3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4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4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4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4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4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4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4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4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5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5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5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5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5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5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5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5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6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6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6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6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6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6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6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6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7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7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7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7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7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7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7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7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8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8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8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8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8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8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8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8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599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599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599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5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599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599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599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599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599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59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0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0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0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0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0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0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0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0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1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1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1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1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1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1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1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1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2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2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2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2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2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2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2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2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3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3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3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3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3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3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3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3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4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4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4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4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4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4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4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4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5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5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5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5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5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5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5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5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6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6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6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6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6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6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6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6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7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7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7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7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7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7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7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7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8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8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8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8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8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8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8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8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8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09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09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09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09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09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09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09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09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09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0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0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0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0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0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0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0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0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0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1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1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1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1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1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1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1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1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1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2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2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2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2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2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2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2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2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3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3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3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3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3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3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3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3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3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4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4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4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4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4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4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4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4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4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5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5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5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5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5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5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5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5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5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6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6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6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6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6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6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6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6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6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7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7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7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17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175"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176"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177"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178"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17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180"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18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182"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5</xdr:col>
      <xdr:colOff>0</xdr:colOff>
      <xdr:row>79</xdr:row>
      <xdr:rowOff>0</xdr:rowOff>
    </xdr:from>
    <xdr:ext cx="381000" cy="190500"/>
    <xdr:sp macro="" textlink="">
      <xdr:nvSpPr>
        <xdr:cNvPr id="6184" name="AutoShape 1" descr="http://ftpdinafi.mh.gob.sv/compras/scom_escudo.gif"/>
        <xdr:cNvSpPr>
          <a:spLocks noChangeAspect="1" noChangeArrowheads="1"/>
        </xdr:cNvSpPr>
      </xdr:nvSpPr>
      <xdr:spPr bwMode="auto">
        <a:xfrm>
          <a:off x="9896475" y="48796575"/>
          <a:ext cx="381000" cy="190500"/>
        </a:xfrm>
        <a:prstGeom prst="rect">
          <a:avLst/>
        </a:prstGeom>
        <a:noFill/>
      </xdr:spPr>
    </xdr:sp>
    <xdr:clientData/>
  </xdr:oneCellAnchor>
  <xdr:oneCellAnchor>
    <xdr:from>
      <xdr:col>3</xdr:col>
      <xdr:colOff>69022</xdr:colOff>
      <xdr:row>114</xdr:row>
      <xdr:rowOff>0</xdr:rowOff>
    </xdr:from>
    <xdr:ext cx="381000" cy="190500"/>
    <xdr:sp macro="" textlink="">
      <xdr:nvSpPr>
        <xdr:cNvPr id="6185" name="AutoShape 1" descr="http://ftpdinafi.mh.gob.sv/compras/scom_escudo.gif"/>
        <xdr:cNvSpPr>
          <a:spLocks noChangeAspect="1" noChangeArrowheads="1"/>
        </xdr:cNvSpPr>
      </xdr:nvSpPr>
      <xdr:spPr bwMode="auto">
        <a:xfrm>
          <a:off x="7374697"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86"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87"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88"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89"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0"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1"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2"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3"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4"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5</xdr:col>
      <xdr:colOff>0</xdr:colOff>
      <xdr:row>79</xdr:row>
      <xdr:rowOff>0</xdr:rowOff>
    </xdr:from>
    <xdr:ext cx="381000" cy="190500"/>
    <xdr:sp macro="" textlink="">
      <xdr:nvSpPr>
        <xdr:cNvPr id="6195" name="AutoShape 1" descr="http://ftpdinafi.mh.gob.sv/compras/scom_escudo.gif"/>
        <xdr:cNvSpPr>
          <a:spLocks noChangeAspect="1" noChangeArrowheads="1"/>
        </xdr:cNvSpPr>
      </xdr:nvSpPr>
      <xdr:spPr bwMode="auto">
        <a:xfrm>
          <a:off x="9896475" y="48796575"/>
          <a:ext cx="381000" cy="190500"/>
        </a:xfrm>
        <a:prstGeom prst="rect">
          <a:avLst/>
        </a:prstGeom>
        <a:noFill/>
      </xdr:spPr>
    </xdr:sp>
    <xdr:clientData/>
  </xdr:oneCellAnchor>
  <xdr:oneCellAnchor>
    <xdr:from>
      <xdr:col>3</xdr:col>
      <xdr:colOff>69022</xdr:colOff>
      <xdr:row>114</xdr:row>
      <xdr:rowOff>0</xdr:rowOff>
    </xdr:from>
    <xdr:ext cx="381000" cy="190500"/>
    <xdr:sp macro="" textlink="">
      <xdr:nvSpPr>
        <xdr:cNvPr id="6196" name="AutoShape 1" descr="http://ftpdinafi.mh.gob.sv/compras/scom_escudo.gif"/>
        <xdr:cNvSpPr>
          <a:spLocks noChangeAspect="1" noChangeArrowheads="1"/>
        </xdr:cNvSpPr>
      </xdr:nvSpPr>
      <xdr:spPr bwMode="auto">
        <a:xfrm>
          <a:off x="7374697"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7"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8"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199"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0"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1"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2"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3"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4"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5"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5</xdr:col>
      <xdr:colOff>0</xdr:colOff>
      <xdr:row>79</xdr:row>
      <xdr:rowOff>0</xdr:rowOff>
    </xdr:from>
    <xdr:ext cx="381000" cy="190500"/>
    <xdr:sp macro="" textlink="">
      <xdr:nvSpPr>
        <xdr:cNvPr id="6206" name="AutoShape 1" descr="http://ftpdinafi.mh.gob.sv/compras/scom_escudo.gif"/>
        <xdr:cNvSpPr>
          <a:spLocks noChangeAspect="1" noChangeArrowheads="1"/>
        </xdr:cNvSpPr>
      </xdr:nvSpPr>
      <xdr:spPr bwMode="auto">
        <a:xfrm>
          <a:off x="9896475" y="48796575"/>
          <a:ext cx="381000" cy="190500"/>
        </a:xfrm>
        <a:prstGeom prst="rect">
          <a:avLst/>
        </a:prstGeom>
        <a:noFill/>
      </xdr:spPr>
    </xdr:sp>
    <xdr:clientData/>
  </xdr:oneCellAnchor>
  <xdr:oneCellAnchor>
    <xdr:from>
      <xdr:col>3</xdr:col>
      <xdr:colOff>69022</xdr:colOff>
      <xdr:row>114</xdr:row>
      <xdr:rowOff>0</xdr:rowOff>
    </xdr:from>
    <xdr:ext cx="381000" cy="190500"/>
    <xdr:sp macro="" textlink="">
      <xdr:nvSpPr>
        <xdr:cNvPr id="6207" name="AutoShape 1" descr="http://ftpdinafi.mh.gob.sv/compras/scom_escudo.gif"/>
        <xdr:cNvSpPr>
          <a:spLocks noChangeAspect="1" noChangeArrowheads="1"/>
        </xdr:cNvSpPr>
      </xdr:nvSpPr>
      <xdr:spPr bwMode="auto">
        <a:xfrm>
          <a:off x="7374697"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8"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09"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0"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1"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2"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3"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4"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5"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6"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5</xdr:col>
      <xdr:colOff>0</xdr:colOff>
      <xdr:row>79</xdr:row>
      <xdr:rowOff>0</xdr:rowOff>
    </xdr:from>
    <xdr:ext cx="381000" cy="190500"/>
    <xdr:sp macro="" textlink="">
      <xdr:nvSpPr>
        <xdr:cNvPr id="6217" name="AutoShape 1" descr="http://ftpdinafi.mh.gob.sv/compras/scom_escudo.gif"/>
        <xdr:cNvSpPr>
          <a:spLocks noChangeAspect="1" noChangeArrowheads="1"/>
        </xdr:cNvSpPr>
      </xdr:nvSpPr>
      <xdr:spPr bwMode="auto">
        <a:xfrm>
          <a:off x="9896475" y="48796575"/>
          <a:ext cx="381000" cy="190500"/>
        </a:xfrm>
        <a:prstGeom prst="rect">
          <a:avLst/>
        </a:prstGeom>
        <a:noFill/>
      </xdr:spPr>
    </xdr:sp>
    <xdr:clientData/>
  </xdr:oneCellAnchor>
  <xdr:oneCellAnchor>
    <xdr:from>
      <xdr:col>3</xdr:col>
      <xdr:colOff>69022</xdr:colOff>
      <xdr:row>114</xdr:row>
      <xdr:rowOff>0</xdr:rowOff>
    </xdr:from>
    <xdr:ext cx="381000" cy="190500"/>
    <xdr:sp macro="" textlink="">
      <xdr:nvSpPr>
        <xdr:cNvPr id="6218" name="AutoShape 1" descr="http://ftpdinafi.mh.gob.sv/compras/scom_escudo.gif"/>
        <xdr:cNvSpPr>
          <a:spLocks noChangeAspect="1" noChangeArrowheads="1"/>
        </xdr:cNvSpPr>
      </xdr:nvSpPr>
      <xdr:spPr bwMode="auto">
        <a:xfrm>
          <a:off x="7374697"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19"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0"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1"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2"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3"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4"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5"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6"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190500"/>
    <xdr:sp macro="" textlink="">
      <xdr:nvSpPr>
        <xdr:cNvPr id="6227" name="AutoShape 1" descr="http://ftpdinafi.mh.gob.sv/compras/scom_escudo.gif"/>
        <xdr:cNvSpPr>
          <a:spLocks noChangeAspect="1" noChangeArrowheads="1"/>
        </xdr:cNvSpPr>
      </xdr:nvSpPr>
      <xdr:spPr bwMode="auto">
        <a:xfrm>
          <a:off x="7305675" y="48796575"/>
          <a:ext cx="381000" cy="190500"/>
        </a:xfrm>
        <a:prstGeom prst="rect">
          <a:avLst/>
        </a:prstGeom>
        <a:noFill/>
      </xdr:spPr>
    </xdr:sp>
    <xdr:clientData/>
  </xdr:oneCellAnchor>
  <xdr:oneCellAnchor>
    <xdr:from>
      <xdr:col>3</xdr:col>
      <xdr:colOff>0</xdr:colOff>
      <xdr:row>114</xdr:row>
      <xdr:rowOff>0</xdr:rowOff>
    </xdr:from>
    <xdr:ext cx="381000" cy="381000"/>
    <xdr:sp macro="" textlink="">
      <xdr:nvSpPr>
        <xdr:cNvPr id="6228" name="AutoShape 1" descr="http://ftpdinafi.mh.gob.sv/compras/scom_escudo.gif"/>
        <xdr:cNvSpPr>
          <a:spLocks noChangeAspect="1" noChangeArrowheads="1"/>
        </xdr:cNvSpPr>
      </xdr:nvSpPr>
      <xdr:spPr bwMode="auto">
        <a:xfrm>
          <a:off x="730567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29"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3</xdr:col>
      <xdr:colOff>395655</xdr:colOff>
      <xdr:row>114</xdr:row>
      <xdr:rowOff>0</xdr:rowOff>
    </xdr:from>
    <xdr:ext cx="381000" cy="0"/>
    <xdr:sp macro="" textlink="">
      <xdr:nvSpPr>
        <xdr:cNvPr id="6230" name="AutoShape 1" descr="http://ftpdinafi.mh.gob.sv/compras/scom_escudo.gif"/>
        <xdr:cNvSpPr>
          <a:spLocks noChangeAspect="1" noChangeArrowheads="1"/>
        </xdr:cNvSpPr>
      </xdr:nvSpPr>
      <xdr:spPr bwMode="auto">
        <a:xfrm>
          <a:off x="7701330" y="48796575"/>
          <a:ext cx="381000" cy="0"/>
        </a:xfrm>
        <a:prstGeom prst="rect">
          <a:avLst/>
        </a:prstGeom>
        <a:noFill/>
      </xdr:spPr>
    </xdr:sp>
    <xdr:clientData/>
  </xdr:oneCellAnchor>
  <xdr:oneCellAnchor>
    <xdr:from>
      <xdr:col>3</xdr:col>
      <xdr:colOff>0</xdr:colOff>
      <xdr:row>114</xdr:row>
      <xdr:rowOff>0</xdr:rowOff>
    </xdr:from>
    <xdr:ext cx="381000" cy="185855"/>
    <xdr:sp macro="" textlink="">
      <xdr:nvSpPr>
        <xdr:cNvPr id="6231" name="AutoShape 1" descr="http://ftpdinafi.mh.gob.sv/compras/scom_escudo.gif"/>
        <xdr:cNvSpPr>
          <a:spLocks noChangeAspect="1" noChangeArrowheads="1"/>
        </xdr:cNvSpPr>
      </xdr:nvSpPr>
      <xdr:spPr bwMode="auto">
        <a:xfrm>
          <a:off x="7305675" y="48796575"/>
          <a:ext cx="381000" cy="185855"/>
        </a:xfrm>
        <a:prstGeom prst="rect">
          <a:avLst/>
        </a:prstGeom>
        <a:noFill/>
      </xdr:spPr>
    </xdr:sp>
    <xdr:clientData/>
  </xdr:oneCellAnchor>
  <xdr:oneCellAnchor>
    <xdr:from>
      <xdr:col>10</xdr:col>
      <xdr:colOff>0</xdr:colOff>
      <xdr:row>79</xdr:row>
      <xdr:rowOff>0</xdr:rowOff>
    </xdr:from>
    <xdr:ext cx="381000" cy="386899"/>
    <xdr:sp macro="" textlink="">
      <xdr:nvSpPr>
        <xdr:cNvPr id="6232"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33"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34"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35"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36"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37"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2</xdr:col>
      <xdr:colOff>0</xdr:colOff>
      <xdr:row>114</xdr:row>
      <xdr:rowOff>0</xdr:rowOff>
    </xdr:from>
    <xdr:ext cx="381000" cy="261626"/>
    <xdr:sp macro="" textlink="">
      <xdr:nvSpPr>
        <xdr:cNvPr id="6239"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3</xdr:col>
      <xdr:colOff>1428749</xdr:colOff>
      <xdr:row>114</xdr:row>
      <xdr:rowOff>0</xdr:rowOff>
    </xdr:from>
    <xdr:ext cx="430716" cy="191967"/>
    <xdr:sp macro="" textlink="">
      <xdr:nvSpPr>
        <xdr:cNvPr id="6240" name="AutoShape 1" descr="http://ftpdinafi.mh.gob.sv/compras/scom_escudo.gif"/>
        <xdr:cNvSpPr>
          <a:spLocks noChangeAspect="1" noChangeArrowheads="1"/>
        </xdr:cNvSpPr>
      </xdr:nvSpPr>
      <xdr:spPr bwMode="auto">
        <a:xfrm>
          <a:off x="8448674" y="48796575"/>
          <a:ext cx="430716" cy="191967"/>
        </a:xfrm>
        <a:prstGeom prst="rect">
          <a:avLst/>
        </a:prstGeom>
        <a:noFill/>
      </xdr:spPr>
    </xdr:sp>
    <xdr:clientData/>
  </xdr:oneCellAnchor>
  <xdr:oneCellAnchor>
    <xdr:from>
      <xdr:col>10</xdr:col>
      <xdr:colOff>0</xdr:colOff>
      <xdr:row>79</xdr:row>
      <xdr:rowOff>0</xdr:rowOff>
    </xdr:from>
    <xdr:ext cx="381000" cy="191967"/>
    <xdr:sp macro="" textlink="">
      <xdr:nvSpPr>
        <xdr:cNvPr id="6241"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42"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3</xdr:col>
      <xdr:colOff>0</xdr:colOff>
      <xdr:row>114</xdr:row>
      <xdr:rowOff>0</xdr:rowOff>
    </xdr:from>
    <xdr:ext cx="381000" cy="381000"/>
    <xdr:sp macro="" textlink="">
      <xdr:nvSpPr>
        <xdr:cNvPr id="6243" name="AutoShape 1" descr="http://ftpdinafi.mh.gob.sv/compras/scom_escudo.gif"/>
        <xdr:cNvSpPr>
          <a:spLocks noChangeAspect="1" noChangeArrowheads="1"/>
        </xdr:cNvSpPr>
      </xdr:nvSpPr>
      <xdr:spPr bwMode="auto">
        <a:xfrm>
          <a:off x="730567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44"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3</xdr:col>
      <xdr:colOff>395655</xdr:colOff>
      <xdr:row>114</xdr:row>
      <xdr:rowOff>0</xdr:rowOff>
    </xdr:from>
    <xdr:ext cx="381000" cy="0"/>
    <xdr:sp macro="" textlink="">
      <xdr:nvSpPr>
        <xdr:cNvPr id="6245" name="AutoShape 1" descr="http://ftpdinafi.mh.gob.sv/compras/scom_escudo.gif"/>
        <xdr:cNvSpPr>
          <a:spLocks noChangeAspect="1" noChangeArrowheads="1"/>
        </xdr:cNvSpPr>
      </xdr:nvSpPr>
      <xdr:spPr bwMode="auto">
        <a:xfrm>
          <a:off x="7701330" y="48796575"/>
          <a:ext cx="381000" cy="0"/>
        </a:xfrm>
        <a:prstGeom prst="rect">
          <a:avLst/>
        </a:prstGeom>
        <a:noFill/>
      </xdr:spPr>
    </xdr:sp>
    <xdr:clientData/>
  </xdr:oneCellAnchor>
  <xdr:oneCellAnchor>
    <xdr:from>
      <xdr:col>3</xdr:col>
      <xdr:colOff>0</xdr:colOff>
      <xdr:row>114</xdr:row>
      <xdr:rowOff>0</xdr:rowOff>
    </xdr:from>
    <xdr:ext cx="381000" cy="185855"/>
    <xdr:sp macro="" textlink="">
      <xdr:nvSpPr>
        <xdr:cNvPr id="6246" name="AutoShape 1" descr="http://ftpdinafi.mh.gob.sv/compras/scom_escudo.gif"/>
        <xdr:cNvSpPr>
          <a:spLocks noChangeAspect="1" noChangeArrowheads="1"/>
        </xdr:cNvSpPr>
      </xdr:nvSpPr>
      <xdr:spPr bwMode="auto">
        <a:xfrm>
          <a:off x="7305675" y="48796575"/>
          <a:ext cx="381000" cy="185855"/>
        </a:xfrm>
        <a:prstGeom prst="rect">
          <a:avLst/>
        </a:prstGeom>
        <a:noFill/>
      </xdr:spPr>
    </xdr:sp>
    <xdr:clientData/>
  </xdr:oneCellAnchor>
  <xdr:oneCellAnchor>
    <xdr:from>
      <xdr:col>10</xdr:col>
      <xdr:colOff>0</xdr:colOff>
      <xdr:row>79</xdr:row>
      <xdr:rowOff>0</xdr:rowOff>
    </xdr:from>
    <xdr:ext cx="381000" cy="386899"/>
    <xdr:sp macro="" textlink="">
      <xdr:nvSpPr>
        <xdr:cNvPr id="6247"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48"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49"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50"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51"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52"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2</xdr:col>
      <xdr:colOff>0</xdr:colOff>
      <xdr:row>114</xdr:row>
      <xdr:rowOff>0</xdr:rowOff>
    </xdr:from>
    <xdr:ext cx="381000" cy="261626"/>
    <xdr:sp macro="" textlink="">
      <xdr:nvSpPr>
        <xdr:cNvPr id="6254"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3</xdr:col>
      <xdr:colOff>1428749</xdr:colOff>
      <xdr:row>114</xdr:row>
      <xdr:rowOff>0</xdr:rowOff>
    </xdr:from>
    <xdr:ext cx="430716" cy="191967"/>
    <xdr:sp macro="" textlink="">
      <xdr:nvSpPr>
        <xdr:cNvPr id="6255" name="AutoShape 1" descr="http://ftpdinafi.mh.gob.sv/compras/scom_escudo.gif"/>
        <xdr:cNvSpPr>
          <a:spLocks noChangeAspect="1" noChangeArrowheads="1"/>
        </xdr:cNvSpPr>
      </xdr:nvSpPr>
      <xdr:spPr bwMode="auto">
        <a:xfrm>
          <a:off x="8448674" y="48796575"/>
          <a:ext cx="430716" cy="191967"/>
        </a:xfrm>
        <a:prstGeom prst="rect">
          <a:avLst/>
        </a:prstGeom>
        <a:noFill/>
      </xdr:spPr>
    </xdr:sp>
    <xdr:clientData/>
  </xdr:oneCellAnchor>
  <xdr:oneCellAnchor>
    <xdr:from>
      <xdr:col>10</xdr:col>
      <xdr:colOff>0</xdr:colOff>
      <xdr:row>79</xdr:row>
      <xdr:rowOff>0</xdr:rowOff>
    </xdr:from>
    <xdr:ext cx="381000" cy="191967"/>
    <xdr:sp macro="" textlink="">
      <xdr:nvSpPr>
        <xdr:cNvPr id="6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6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6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6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6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6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6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6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6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6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6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0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0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0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0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0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0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0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1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1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1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1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1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1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1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1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7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7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7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7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7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7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7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7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7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7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0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0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0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0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0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0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0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1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1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1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1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1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1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1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1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8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8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8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8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8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8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8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8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8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8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0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0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0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0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0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0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0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1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1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1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1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1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1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1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1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9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9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9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9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9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9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9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9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9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9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0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0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0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0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0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0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0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1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1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1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1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1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1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1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1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0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0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0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0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0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0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0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0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0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0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0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0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0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0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0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0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0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0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0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0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1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1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1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1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1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1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1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1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1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1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2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2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2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2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2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2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2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2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2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2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3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3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3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3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3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3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3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3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3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3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4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4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4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4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4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4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4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4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4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4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5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5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5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5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5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5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5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5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5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5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6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6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6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6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6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6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6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6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6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6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7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7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7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7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7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7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7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7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7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7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8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8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8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8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8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8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8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8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8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8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3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3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4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4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4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4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4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4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4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4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4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4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5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5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5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5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5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5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5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5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5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5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6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6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6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6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6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6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6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6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6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6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7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7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7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7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7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7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7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7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7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7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8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8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8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8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8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8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8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8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8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8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199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199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199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199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199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199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199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199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199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199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200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200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200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200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200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200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200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200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200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200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201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201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201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201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201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201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201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201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201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201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202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202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202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202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202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202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202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202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1000"/>
    <xdr:sp macro="" textlink="">
      <xdr:nvSpPr>
        <xdr:cNvPr id="12028"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386899"/>
    <xdr:sp macro="" textlink="">
      <xdr:nvSpPr>
        <xdr:cNvPr id="12029" name="AutoShape 1" descr="http://ftpdinafi.mh.gob.sv/compras/scom_escudo.gif"/>
        <xdr:cNvSpPr>
          <a:spLocks noChangeAspect="1" noChangeArrowheads="1"/>
        </xdr:cNvSpPr>
      </xdr:nvSpPr>
      <xdr:spPr bwMode="auto">
        <a:xfrm>
          <a:off x="14068425" y="48796575"/>
          <a:ext cx="381000" cy="386899"/>
        </a:xfrm>
        <a:prstGeom prst="rect">
          <a:avLst/>
        </a:prstGeom>
        <a:noFill/>
      </xdr:spPr>
    </xdr:sp>
    <xdr:clientData/>
  </xdr:oneCellAnchor>
  <xdr:oneCellAnchor>
    <xdr:from>
      <xdr:col>10</xdr:col>
      <xdr:colOff>0</xdr:colOff>
      <xdr:row>79</xdr:row>
      <xdr:rowOff>0</xdr:rowOff>
    </xdr:from>
    <xdr:ext cx="381000" cy="278424"/>
    <xdr:sp macro="" textlink="">
      <xdr:nvSpPr>
        <xdr:cNvPr id="12030" name="AutoShape 1" descr="http://ftpdinafi.mh.gob.sv/compras/scom_escudo.gif"/>
        <xdr:cNvSpPr>
          <a:spLocks noChangeAspect="1" noChangeArrowheads="1"/>
        </xdr:cNvSpPr>
      </xdr:nvSpPr>
      <xdr:spPr bwMode="auto">
        <a:xfrm>
          <a:off x="14068425" y="48796575"/>
          <a:ext cx="381000" cy="278424"/>
        </a:xfrm>
        <a:prstGeom prst="rect">
          <a:avLst/>
        </a:prstGeom>
        <a:noFill/>
      </xdr:spPr>
    </xdr:sp>
    <xdr:clientData/>
  </xdr:oneCellAnchor>
  <xdr:oneCellAnchor>
    <xdr:from>
      <xdr:col>10</xdr:col>
      <xdr:colOff>0</xdr:colOff>
      <xdr:row>79</xdr:row>
      <xdr:rowOff>0</xdr:rowOff>
    </xdr:from>
    <xdr:ext cx="381000" cy="263770"/>
    <xdr:sp macro="" textlink="">
      <xdr:nvSpPr>
        <xdr:cNvPr id="12031" name="AutoShape 1" descr="http://ftpdinafi.mh.gob.sv/compras/scom_escudo.gif"/>
        <xdr:cNvSpPr>
          <a:spLocks noChangeAspect="1" noChangeArrowheads="1"/>
        </xdr:cNvSpPr>
      </xdr:nvSpPr>
      <xdr:spPr bwMode="auto">
        <a:xfrm>
          <a:off x="14068425" y="48796575"/>
          <a:ext cx="381000" cy="263770"/>
        </a:xfrm>
        <a:prstGeom prst="rect">
          <a:avLst/>
        </a:prstGeom>
        <a:noFill/>
      </xdr:spPr>
    </xdr:sp>
    <xdr:clientData/>
  </xdr:oneCellAnchor>
  <xdr:oneCellAnchor>
    <xdr:from>
      <xdr:col>10</xdr:col>
      <xdr:colOff>0</xdr:colOff>
      <xdr:row>79</xdr:row>
      <xdr:rowOff>0</xdr:rowOff>
    </xdr:from>
    <xdr:ext cx="381000" cy="261626"/>
    <xdr:sp macro="" textlink="">
      <xdr:nvSpPr>
        <xdr:cNvPr id="12032" name="AutoShape 1" descr="http://ftpdinafi.mh.gob.sv/compras/scom_escudo.gif"/>
        <xdr:cNvSpPr>
          <a:spLocks noChangeAspect="1" noChangeArrowheads="1"/>
        </xdr:cNvSpPr>
      </xdr:nvSpPr>
      <xdr:spPr bwMode="auto">
        <a:xfrm>
          <a:off x="14068425" y="48796575"/>
          <a:ext cx="381000" cy="261626"/>
        </a:xfrm>
        <a:prstGeom prst="rect">
          <a:avLst/>
        </a:prstGeom>
        <a:noFill/>
      </xdr:spPr>
    </xdr:sp>
    <xdr:clientData/>
  </xdr:oneCellAnchor>
  <xdr:oneCellAnchor>
    <xdr:from>
      <xdr:col>10</xdr:col>
      <xdr:colOff>0</xdr:colOff>
      <xdr:row>79</xdr:row>
      <xdr:rowOff>0</xdr:rowOff>
    </xdr:from>
    <xdr:ext cx="381000" cy="381000"/>
    <xdr:sp macro="" textlink="">
      <xdr:nvSpPr>
        <xdr:cNvPr id="12033"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249117"/>
    <xdr:sp macro="" textlink="">
      <xdr:nvSpPr>
        <xdr:cNvPr id="12034" name="AutoShape 1" descr="http://ftpdinafi.mh.gob.sv/compras/scom_escudo.gif"/>
        <xdr:cNvSpPr>
          <a:spLocks noChangeAspect="1" noChangeArrowheads="1"/>
        </xdr:cNvSpPr>
      </xdr:nvSpPr>
      <xdr:spPr bwMode="auto">
        <a:xfrm>
          <a:off x="14068425" y="48796575"/>
          <a:ext cx="381000" cy="249117"/>
        </a:xfrm>
        <a:prstGeom prst="rect">
          <a:avLst/>
        </a:prstGeom>
        <a:noFill/>
      </xdr:spPr>
    </xdr:sp>
    <xdr:clientData/>
  </xdr:oneCellAnchor>
  <xdr:oneCellAnchor>
    <xdr:from>
      <xdr:col>10</xdr:col>
      <xdr:colOff>0</xdr:colOff>
      <xdr:row>79</xdr:row>
      <xdr:rowOff>0</xdr:rowOff>
    </xdr:from>
    <xdr:ext cx="381000" cy="381000"/>
    <xdr:sp macro="" textlink="">
      <xdr:nvSpPr>
        <xdr:cNvPr id="12035"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10</xdr:col>
      <xdr:colOff>0</xdr:colOff>
      <xdr:row>79</xdr:row>
      <xdr:rowOff>0</xdr:rowOff>
    </xdr:from>
    <xdr:ext cx="381000" cy="191967"/>
    <xdr:sp macro="" textlink="">
      <xdr:nvSpPr>
        <xdr:cNvPr id="12036" name="AutoShape 1" descr="http://ftpdinafi.mh.gob.sv/compras/scom_escudo.gif"/>
        <xdr:cNvSpPr>
          <a:spLocks noChangeAspect="1" noChangeArrowheads="1"/>
        </xdr:cNvSpPr>
      </xdr:nvSpPr>
      <xdr:spPr bwMode="auto">
        <a:xfrm>
          <a:off x="14068425" y="48796575"/>
          <a:ext cx="381000" cy="191967"/>
        </a:xfrm>
        <a:prstGeom prst="rect">
          <a:avLst/>
        </a:prstGeom>
        <a:noFill/>
      </xdr:spPr>
    </xdr:sp>
    <xdr:clientData/>
  </xdr:oneCellAnchor>
  <xdr:oneCellAnchor>
    <xdr:from>
      <xdr:col>10</xdr:col>
      <xdr:colOff>0</xdr:colOff>
      <xdr:row>79</xdr:row>
      <xdr:rowOff>0</xdr:rowOff>
    </xdr:from>
    <xdr:ext cx="381000" cy="381000"/>
    <xdr:sp macro="" textlink="">
      <xdr:nvSpPr>
        <xdr:cNvPr id="12037" name="AutoShape 1" descr="http://ftpdinafi.mh.gob.sv/compras/scom_escudo.gif"/>
        <xdr:cNvSpPr>
          <a:spLocks noChangeAspect="1" noChangeArrowheads="1"/>
        </xdr:cNvSpPr>
      </xdr:nvSpPr>
      <xdr:spPr bwMode="auto">
        <a:xfrm>
          <a:off x="14068425" y="48796575"/>
          <a:ext cx="381000" cy="381000"/>
        </a:xfrm>
        <a:prstGeom prst="rect">
          <a:avLst/>
        </a:prstGeom>
        <a:noFill/>
      </xdr:spPr>
    </xdr:sp>
    <xdr:clientData/>
  </xdr:oneCellAnchor>
  <xdr:oneCellAnchor>
    <xdr:from>
      <xdr:col>2</xdr:col>
      <xdr:colOff>0</xdr:colOff>
      <xdr:row>114</xdr:row>
      <xdr:rowOff>0</xdr:rowOff>
    </xdr:from>
    <xdr:ext cx="381000" cy="261626"/>
    <xdr:sp macro="" textlink="">
      <xdr:nvSpPr>
        <xdr:cNvPr id="12038"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2</xdr:col>
      <xdr:colOff>0</xdr:colOff>
      <xdr:row>114</xdr:row>
      <xdr:rowOff>0</xdr:rowOff>
    </xdr:from>
    <xdr:ext cx="381000" cy="261626"/>
    <xdr:sp macro="" textlink="">
      <xdr:nvSpPr>
        <xdr:cNvPr id="12039"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2</xdr:col>
      <xdr:colOff>0</xdr:colOff>
      <xdr:row>114</xdr:row>
      <xdr:rowOff>0</xdr:rowOff>
    </xdr:from>
    <xdr:ext cx="381000" cy="261626"/>
    <xdr:sp macro="" textlink="">
      <xdr:nvSpPr>
        <xdr:cNvPr id="12040"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2</xdr:col>
      <xdr:colOff>0</xdr:colOff>
      <xdr:row>114</xdr:row>
      <xdr:rowOff>0</xdr:rowOff>
    </xdr:from>
    <xdr:ext cx="381000" cy="261626"/>
    <xdr:sp macro="" textlink="">
      <xdr:nvSpPr>
        <xdr:cNvPr id="12041" name="AutoShape 1" descr="http://ftpdinafi.mh.gob.sv/compras/scom_escudo.gif"/>
        <xdr:cNvSpPr>
          <a:spLocks noChangeAspect="1" noChangeArrowheads="1"/>
        </xdr:cNvSpPr>
      </xdr:nvSpPr>
      <xdr:spPr bwMode="auto">
        <a:xfrm>
          <a:off x="2409825" y="48796575"/>
          <a:ext cx="381000" cy="261626"/>
        </a:xfrm>
        <a:prstGeom prst="rect">
          <a:avLst/>
        </a:prstGeom>
        <a:noFill/>
      </xdr:spPr>
    </xdr:sp>
    <xdr:clientData/>
  </xdr:oneCellAnchor>
  <xdr:oneCellAnchor>
    <xdr:from>
      <xdr:col>16</xdr:col>
      <xdr:colOff>0</xdr:colOff>
      <xdr:row>6</xdr:row>
      <xdr:rowOff>0</xdr:rowOff>
    </xdr:from>
    <xdr:ext cx="381000" cy="190500"/>
    <xdr:sp macro="" textlink="">
      <xdr:nvSpPr>
        <xdr:cNvPr id="12042" name="AutoShape 1" descr="http://ftpdinafi.mh.gob.sv/compras/scom_escudo.gif"/>
        <xdr:cNvSpPr>
          <a:spLocks noChangeAspect="1" noChangeArrowheads="1"/>
        </xdr:cNvSpPr>
      </xdr:nvSpPr>
      <xdr:spPr bwMode="auto">
        <a:xfrm>
          <a:off x="20897850" y="2581275"/>
          <a:ext cx="381000" cy="190500"/>
        </a:xfrm>
        <a:prstGeom prst="rect">
          <a:avLst/>
        </a:prstGeom>
        <a:noFill/>
      </xdr:spPr>
    </xdr:sp>
    <xdr:clientData/>
  </xdr:oneCellAnchor>
  <xdr:oneCellAnchor>
    <xdr:from>
      <xdr:col>16</xdr:col>
      <xdr:colOff>0</xdr:colOff>
      <xdr:row>6</xdr:row>
      <xdr:rowOff>0</xdr:rowOff>
    </xdr:from>
    <xdr:ext cx="381000" cy="190500"/>
    <xdr:sp macro="" textlink="">
      <xdr:nvSpPr>
        <xdr:cNvPr id="12043" name="AutoShape 1" descr="http://ftpdinafi.mh.gob.sv/compras/scom_escudo.gif"/>
        <xdr:cNvSpPr>
          <a:spLocks noChangeAspect="1" noChangeArrowheads="1"/>
        </xdr:cNvSpPr>
      </xdr:nvSpPr>
      <xdr:spPr bwMode="auto">
        <a:xfrm>
          <a:off x="20897850" y="2581275"/>
          <a:ext cx="381000" cy="190500"/>
        </a:xfrm>
        <a:prstGeom prst="rect">
          <a:avLst/>
        </a:prstGeom>
        <a:noFill/>
      </xdr:spPr>
    </xdr:sp>
    <xdr:clientData/>
  </xdr:oneCellAnchor>
  <xdr:oneCellAnchor>
    <xdr:from>
      <xdr:col>16</xdr:col>
      <xdr:colOff>0</xdr:colOff>
      <xdr:row>6</xdr:row>
      <xdr:rowOff>0</xdr:rowOff>
    </xdr:from>
    <xdr:ext cx="381000" cy="190500"/>
    <xdr:sp macro="" textlink="">
      <xdr:nvSpPr>
        <xdr:cNvPr id="12044" name="AutoShape 1" descr="http://ftpdinafi.mh.gob.sv/compras/scom_escudo.gif"/>
        <xdr:cNvSpPr>
          <a:spLocks noChangeAspect="1" noChangeArrowheads="1"/>
        </xdr:cNvSpPr>
      </xdr:nvSpPr>
      <xdr:spPr bwMode="auto">
        <a:xfrm>
          <a:off x="20897850" y="2581275"/>
          <a:ext cx="381000" cy="190500"/>
        </a:xfrm>
        <a:prstGeom prst="rect">
          <a:avLst/>
        </a:prstGeom>
        <a:noFill/>
      </xdr:spPr>
    </xdr:sp>
    <xdr:clientData/>
  </xdr:oneCellAnchor>
  <xdr:oneCellAnchor>
    <xdr:from>
      <xdr:col>16</xdr:col>
      <xdr:colOff>0</xdr:colOff>
      <xdr:row>6</xdr:row>
      <xdr:rowOff>0</xdr:rowOff>
    </xdr:from>
    <xdr:ext cx="381000" cy="190500"/>
    <xdr:sp macro="" textlink="">
      <xdr:nvSpPr>
        <xdr:cNvPr id="12045" name="AutoShape 1" descr="http://ftpdinafi.mh.gob.sv/compras/scom_escudo.gif"/>
        <xdr:cNvSpPr>
          <a:spLocks noChangeAspect="1" noChangeArrowheads="1"/>
        </xdr:cNvSpPr>
      </xdr:nvSpPr>
      <xdr:spPr bwMode="auto">
        <a:xfrm>
          <a:off x="20897850" y="25812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46"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47"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48"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49"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0"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1"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2"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3"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4"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60</xdr:row>
      <xdr:rowOff>0</xdr:rowOff>
    </xdr:from>
    <xdr:ext cx="381000" cy="190500"/>
    <xdr:sp macro="" textlink="">
      <xdr:nvSpPr>
        <xdr:cNvPr id="12055" name="AutoShape 1" descr="http://ftpdinafi.mh.gob.sv/compras/scom_escudo.gif"/>
        <xdr:cNvSpPr>
          <a:spLocks noChangeAspect="1" noChangeArrowheads="1"/>
        </xdr:cNvSpPr>
      </xdr:nvSpPr>
      <xdr:spPr bwMode="auto">
        <a:xfrm>
          <a:off x="20897850" y="352329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6"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7"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8"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59"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0"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1"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2"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3"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4"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60</xdr:row>
      <xdr:rowOff>0</xdr:rowOff>
    </xdr:from>
    <xdr:ext cx="381000" cy="190500"/>
    <xdr:sp macro="" textlink="">
      <xdr:nvSpPr>
        <xdr:cNvPr id="12065" name="AutoShape 1" descr="http://ftpdinafi.mh.gob.sv/compras/scom_escudo.gif"/>
        <xdr:cNvSpPr>
          <a:spLocks noChangeAspect="1" noChangeArrowheads="1"/>
        </xdr:cNvSpPr>
      </xdr:nvSpPr>
      <xdr:spPr bwMode="auto">
        <a:xfrm>
          <a:off x="20897850" y="352329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6"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7"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8"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69"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0"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1"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2"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3"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4"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60</xdr:row>
      <xdr:rowOff>0</xdr:rowOff>
    </xdr:from>
    <xdr:ext cx="381000" cy="190500"/>
    <xdr:sp macro="" textlink="">
      <xdr:nvSpPr>
        <xdr:cNvPr id="12075" name="AutoShape 1" descr="http://ftpdinafi.mh.gob.sv/compras/scom_escudo.gif"/>
        <xdr:cNvSpPr>
          <a:spLocks noChangeAspect="1" noChangeArrowheads="1"/>
        </xdr:cNvSpPr>
      </xdr:nvSpPr>
      <xdr:spPr bwMode="auto">
        <a:xfrm>
          <a:off x="20897850" y="352329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6"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7"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8"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79"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80"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81"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82"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83"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65</xdr:row>
      <xdr:rowOff>0</xdr:rowOff>
    </xdr:from>
    <xdr:ext cx="381000" cy="190500"/>
    <xdr:sp macro="" textlink="">
      <xdr:nvSpPr>
        <xdr:cNvPr id="12084" name="AutoShape 1" descr="http://ftpdinafi.mh.gob.sv/compras/scom_escudo.gif"/>
        <xdr:cNvSpPr>
          <a:spLocks noChangeAspect="1" noChangeArrowheads="1"/>
        </xdr:cNvSpPr>
      </xdr:nvSpPr>
      <xdr:spPr bwMode="auto">
        <a:xfrm>
          <a:off x="20897850" y="38966775"/>
          <a:ext cx="381000" cy="190500"/>
        </a:xfrm>
        <a:prstGeom prst="rect">
          <a:avLst/>
        </a:prstGeom>
        <a:noFill/>
      </xdr:spPr>
    </xdr:sp>
    <xdr:clientData/>
  </xdr:oneCellAnchor>
  <xdr:oneCellAnchor>
    <xdr:from>
      <xdr:col>16</xdr:col>
      <xdr:colOff>0</xdr:colOff>
      <xdr:row>60</xdr:row>
      <xdr:rowOff>0</xdr:rowOff>
    </xdr:from>
    <xdr:ext cx="381000" cy="190500"/>
    <xdr:sp macro="" textlink="">
      <xdr:nvSpPr>
        <xdr:cNvPr id="12085" name="AutoShape 1" descr="http://ftpdinafi.mh.gob.sv/compras/scom_escudo.gif"/>
        <xdr:cNvSpPr>
          <a:spLocks noChangeAspect="1" noChangeArrowheads="1"/>
        </xdr:cNvSpPr>
      </xdr:nvSpPr>
      <xdr:spPr bwMode="auto">
        <a:xfrm>
          <a:off x="20897850" y="35232975"/>
          <a:ext cx="381000" cy="190500"/>
        </a:xfrm>
        <a:prstGeom prst="rect">
          <a:avLst/>
        </a:prstGeom>
        <a:noFill/>
      </xdr:spPr>
    </xdr:sp>
    <xdr:clientData/>
  </xdr:oneCellAnchor>
  <xdr:oneCellAnchor>
    <xdr:from>
      <xdr:col>5</xdr:col>
      <xdr:colOff>0</xdr:colOff>
      <xdr:row>31</xdr:row>
      <xdr:rowOff>0</xdr:rowOff>
    </xdr:from>
    <xdr:ext cx="381000" cy="190500"/>
    <xdr:sp macro="" textlink="">
      <xdr:nvSpPr>
        <xdr:cNvPr id="12086" name="AutoShape 1" descr="http://ftpdinafi.mh.gob.sv/compras/scom_escudo.gif"/>
        <xdr:cNvSpPr>
          <a:spLocks noChangeAspect="1" noChangeArrowheads="1"/>
        </xdr:cNvSpPr>
      </xdr:nvSpPr>
      <xdr:spPr bwMode="auto">
        <a:xfrm>
          <a:off x="9896475" y="18992850"/>
          <a:ext cx="381000" cy="190500"/>
        </a:xfrm>
        <a:prstGeom prst="rect">
          <a:avLst/>
        </a:prstGeom>
        <a:noFill/>
      </xdr:spPr>
    </xdr:sp>
    <xdr:clientData/>
  </xdr:oneCellAnchor>
  <xdr:oneCellAnchor>
    <xdr:from>
      <xdr:col>3</xdr:col>
      <xdr:colOff>69022</xdr:colOff>
      <xdr:row>31</xdr:row>
      <xdr:rowOff>0</xdr:rowOff>
    </xdr:from>
    <xdr:ext cx="381000" cy="190500"/>
    <xdr:sp macro="" textlink="">
      <xdr:nvSpPr>
        <xdr:cNvPr id="12087" name="AutoShape 1" descr="http://ftpdinafi.mh.gob.sv/compras/scom_escudo.gif"/>
        <xdr:cNvSpPr>
          <a:spLocks noChangeAspect="1" noChangeArrowheads="1"/>
        </xdr:cNvSpPr>
      </xdr:nvSpPr>
      <xdr:spPr bwMode="auto">
        <a:xfrm>
          <a:off x="7374697"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88"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89"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0"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1"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2"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3"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4"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5"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5</xdr:col>
      <xdr:colOff>0</xdr:colOff>
      <xdr:row>31</xdr:row>
      <xdr:rowOff>0</xdr:rowOff>
    </xdr:from>
    <xdr:ext cx="381000" cy="190500"/>
    <xdr:sp macro="" textlink="">
      <xdr:nvSpPr>
        <xdr:cNvPr id="12096" name="AutoShape 1" descr="http://ftpdinafi.mh.gob.sv/compras/scom_escudo.gif"/>
        <xdr:cNvSpPr>
          <a:spLocks noChangeAspect="1" noChangeArrowheads="1"/>
        </xdr:cNvSpPr>
      </xdr:nvSpPr>
      <xdr:spPr bwMode="auto">
        <a:xfrm>
          <a:off x="9896475" y="18992850"/>
          <a:ext cx="381000" cy="190500"/>
        </a:xfrm>
        <a:prstGeom prst="rect">
          <a:avLst/>
        </a:prstGeom>
        <a:noFill/>
      </xdr:spPr>
    </xdr:sp>
    <xdr:clientData/>
  </xdr:oneCellAnchor>
  <xdr:oneCellAnchor>
    <xdr:from>
      <xdr:col>3</xdr:col>
      <xdr:colOff>69022</xdr:colOff>
      <xdr:row>31</xdr:row>
      <xdr:rowOff>0</xdr:rowOff>
    </xdr:from>
    <xdr:ext cx="381000" cy="190500"/>
    <xdr:sp macro="" textlink="">
      <xdr:nvSpPr>
        <xdr:cNvPr id="12097" name="AutoShape 1" descr="http://ftpdinafi.mh.gob.sv/compras/scom_escudo.gif"/>
        <xdr:cNvSpPr>
          <a:spLocks noChangeAspect="1" noChangeArrowheads="1"/>
        </xdr:cNvSpPr>
      </xdr:nvSpPr>
      <xdr:spPr bwMode="auto">
        <a:xfrm>
          <a:off x="7374697"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8"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099"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0"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1"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2"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3"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4"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5"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5</xdr:col>
      <xdr:colOff>0</xdr:colOff>
      <xdr:row>31</xdr:row>
      <xdr:rowOff>0</xdr:rowOff>
    </xdr:from>
    <xdr:ext cx="381000" cy="190500"/>
    <xdr:sp macro="" textlink="">
      <xdr:nvSpPr>
        <xdr:cNvPr id="12106" name="AutoShape 1" descr="http://ftpdinafi.mh.gob.sv/compras/scom_escudo.gif"/>
        <xdr:cNvSpPr>
          <a:spLocks noChangeAspect="1" noChangeArrowheads="1"/>
        </xdr:cNvSpPr>
      </xdr:nvSpPr>
      <xdr:spPr bwMode="auto">
        <a:xfrm>
          <a:off x="9896475" y="18992850"/>
          <a:ext cx="381000" cy="190500"/>
        </a:xfrm>
        <a:prstGeom prst="rect">
          <a:avLst/>
        </a:prstGeom>
        <a:noFill/>
      </xdr:spPr>
    </xdr:sp>
    <xdr:clientData/>
  </xdr:oneCellAnchor>
  <xdr:oneCellAnchor>
    <xdr:from>
      <xdr:col>3</xdr:col>
      <xdr:colOff>69022</xdr:colOff>
      <xdr:row>31</xdr:row>
      <xdr:rowOff>0</xdr:rowOff>
    </xdr:from>
    <xdr:ext cx="381000" cy="190500"/>
    <xdr:sp macro="" textlink="">
      <xdr:nvSpPr>
        <xdr:cNvPr id="12107" name="AutoShape 1" descr="http://ftpdinafi.mh.gob.sv/compras/scom_escudo.gif"/>
        <xdr:cNvSpPr>
          <a:spLocks noChangeAspect="1" noChangeArrowheads="1"/>
        </xdr:cNvSpPr>
      </xdr:nvSpPr>
      <xdr:spPr bwMode="auto">
        <a:xfrm>
          <a:off x="7374697"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8"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09"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0"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1"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2"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3"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4"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5"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5</xdr:col>
      <xdr:colOff>0</xdr:colOff>
      <xdr:row>31</xdr:row>
      <xdr:rowOff>0</xdr:rowOff>
    </xdr:from>
    <xdr:ext cx="381000" cy="190500"/>
    <xdr:sp macro="" textlink="">
      <xdr:nvSpPr>
        <xdr:cNvPr id="12116" name="AutoShape 1" descr="http://ftpdinafi.mh.gob.sv/compras/scom_escudo.gif"/>
        <xdr:cNvSpPr>
          <a:spLocks noChangeAspect="1" noChangeArrowheads="1"/>
        </xdr:cNvSpPr>
      </xdr:nvSpPr>
      <xdr:spPr bwMode="auto">
        <a:xfrm>
          <a:off x="9896475" y="18992850"/>
          <a:ext cx="381000" cy="190500"/>
        </a:xfrm>
        <a:prstGeom prst="rect">
          <a:avLst/>
        </a:prstGeom>
        <a:noFill/>
      </xdr:spPr>
    </xdr:sp>
    <xdr:clientData/>
  </xdr:oneCellAnchor>
  <xdr:oneCellAnchor>
    <xdr:from>
      <xdr:col>3</xdr:col>
      <xdr:colOff>69022</xdr:colOff>
      <xdr:row>31</xdr:row>
      <xdr:rowOff>0</xdr:rowOff>
    </xdr:from>
    <xdr:ext cx="381000" cy="190500"/>
    <xdr:sp macro="" textlink="">
      <xdr:nvSpPr>
        <xdr:cNvPr id="12117" name="AutoShape 1" descr="http://ftpdinafi.mh.gob.sv/compras/scom_escudo.gif"/>
        <xdr:cNvSpPr>
          <a:spLocks noChangeAspect="1" noChangeArrowheads="1"/>
        </xdr:cNvSpPr>
      </xdr:nvSpPr>
      <xdr:spPr bwMode="auto">
        <a:xfrm>
          <a:off x="7374697"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8"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19"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0"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1"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2"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3"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4"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31</xdr:row>
      <xdr:rowOff>0</xdr:rowOff>
    </xdr:from>
    <xdr:ext cx="381000" cy="190500"/>
    <xdr:sp macro="" textlink="">
      <xdr:nvSpPr>
        <xdr:cNvPr id="12125" name="AutoShape 1" descr="http://ftpdinafi.mh.gob.sv/compras/scom_escudo.gif"/>
        <xdr:cNvSpPr>
          <a:spLocks noChangeAspect="1" noChangeArrowheads="1"/>
        </xdr:cNvSpPr>
      </xdr:nvSpPr>
      <xdr:spPr bwMode="auto">
        <a:xfrm>
          <a:off x="7305675" y="18992850"/>
          <a:ext cx="381000" cy="190500"/>
        </a:xfrm>
        <a:prstGeom prst="rect">
          <a:avLst/>
        </a:prstGeom>
        <a:noFill/>
      </xdr:spPr>
    </xdr:sp>
    <xdr:clientData/>
  </xdr:oneCellAnchor>
  <xdr:oneCellAnchor>
    <xdr:from>
      <xdr:col>3</xdr:col>
      <xdr:colOff>0</xdr:colOff>
      <xdr:row>101</xdr:row>
      <xdr:rowOff>0</xdr:rowOff>
    </xdr:from>
    <xdr:ext cx="381000" cy="1932554"/>
    <xdr:sp macro="" textlink="">
      <xdr:nvSpPr>
        <xdr:cNvPr id="12130" name="AutoShape 1" descr="http://ftpdinafi.mh.gob.sv/compras/scom_escudo.gif"/>
        <xdr:cNvSpPr>
          <a:spLocks noChangeAspect="1" noChangeArrowheads="1"/>
        </xdr:cNvSpPr>
      </xdr:nvSpPr>
      <xdr:spPr bwMode="auto">
        <a:xfrm>
          <a:off x="7829550" y="113328450"/>
          <a:ext cx="381000" cy="1932554"/>
        </a:xfrm>
        <a:prstGeom prst="rect">
          <a:avLst/>
        </a:prstGeom>
        <a:noFill/>
      </xdr:spPr>
    </xdr:sp>
    <xdr:clientData/>
  </xdr:oneCellAnchor>
  <xdr:oneCellAnchor>
    <xdr:from>
      <xdr:col>3</xdr:col>
      <xdr:colOff>0</xdr:colOff>
      <xdr:row>101</xdr:row>
      <xdr:rowOff>0</xdr:rowOff>
    </xdr:from>
    <xdr:ext cx="381000" cy="1932554"/>
    <xdr:sp macro="" textlink="">
      <xdr:nvSpPr>
        <xdr:cNvPr id="12131" name="AutoShape 1" descr="http://ftpdinafi.mh.gob.sv/compras/scom_escudo.gif"/>
        <xdr:cNvSpPr>
          <a:spLocks noChangeAspect="1" noChangeArrowheads="1"/>
        </xdr:cNvSpPr>
      </xdr:nvSpPr>
      <xdr:spPr bwMode="auto">
        <a:xfrm>
          <a:off x="7829550" y="113328450"/>
          <a:ext cx="381000" cy="1932554"/>
        </a:xfrm>
        <a:prstGeom prst="rect">
          <a:avLst/>
        </a:prstGeom>
        <a:noFill/>
      </xdr:spPr>
    </xdr:sp>
    <xdr:clientData/>
  </xdr:oneCellAnchor>
  <xdr:oneCellAnchor>
    <xdr:from>
      <xdr:col>3</xdr:col>
      <xdr:colOff>0</xdr:colOff>
      <xdr:row>106</xdr:row>
      <xdr:rowOff>0</xdr:rowOff>
    </xdr:from>
    <xdr:ext cx="381000" cy="1713479"/>
    <xdr:sp macro="" textlink="">
      <xdr:nvSpPr>
        <xdr:cNvPr id="12132" name="AutoShape 1" descr="http://ftpdinafi.mh.gob.sv/compras/scom_escudo.gif"/>
        <xdr:cNvSpPr>
          <a:spLocks noChangeAspect="1" noChangeArrowheads="1"/>
        </xdr:cNvSpPr>
      </xdr:nvSpPr>
      <xdr:spPr bwMode="auto">
        <a:xfrm>
          <a:off x="7829550" y="118795800"/>
          <a:ext cx="381000" cy="1713479"/>
        </a:xfrm>
        <a:prstGeom prst="rect">
          <a:avLst/>
        </a:prstGeom>
        <a:noFill/>
      </xdr:spPr>
    </xdr:sp>
    <xdr:clientData/>
  </xdr:oneCellAnchor>
  <xdr:oneCellAnchor>
    <xdr:from>
      <xdr:col>3</xdr:col>
      <xdr:colOff>0</xdr:colOff>
      <xdr:row>106</xdr:row>
      <xdr:rowOff>0</xdr:rowOff>
    </xdr:from>
    <xdr:ext cx="381000" cy="1713479"/>
    <xdr:sp macro="" textlink="">
      <xdr:nvSpPr>
        <xdr:cNvPr id="12133" name="AutoShape 1" descr="http://ftpdinafi.mh.gob.sv/compras/scom_escudo.gif"/>
        <xdr:cNvSpPr>
          <a:spLocks noChangeAspect="1" noChangeArrowheads="1"/>
        </xdr:cNvSpPr>
      </xdr:nvSpPr>
      <xdr:spPr bwMode="auto">
        <a:xfrm>
          <a:off x="7829550" y="118795800"/>
          <a:ext cx="381000" cy="1713479"/>
        </a:xfrm>
        <a:prstGeom prst="rect">
          <a:avLst/>
        </a:prstGeom>
        <a:noFill/>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mh.gob.sv/jcompras/detalleorden?mcor_ord_com_con=43&amp;mejercicio=2015&amp;mcod_uaci=1039&amp;minstitucion=3301&amp;mfec_ord_com_con=&amp;mnit_person=06140102941061&amp;mnit_person=43&amp;mcorre_contrato=12" TargetMode="External"/><Relationship Id="rId21" Type="http://schemas.openxmlformats.org/officeDocument/2006/relationships/hyperlink" Target="http://www.mh.gob.sv/jcompras/detalleorden?mcor_ord_com_con=36&amp;mejercicio=2015&amp;mcod_uaci=1039&amp;minstitucion=3301&amp;mfec_ord_com_con=&amp;mnit_person=06140109001021&amp;mnit_person=36&amp;mcorre_contrato=17" TargetMode="External"/><Relationship Id="rId42" Type="http://schemas.openxmlformats.org/officeDocument/2006/relationships/hyperlink" Target="http://www.mh.gob.sv/jcompras/detalleorden?mcor_ord_com_con=67&amp;mejercicio=2015&amp;mcod_uaci=1039&amp;minstitucion=3301&amp;mfec_ord_com_con=&amp;mnit_person=06142502781139&amp;mnit_person=67&amp;mcorre_contrato=5" TargetMode="External"/><Relationship Id="rId47" Type="http://schemas.openxmlformats.org/officeDocument/2006/relationships/hyperlink" Target="http://www.mh.gob.sv/jcompras/detalleorden?mcor_ord_com_con=91&amp;mejercicio=2015&amp;mcod_uaci=1039&amp;minstitucion=3301&amp;mfec_ord_com_con=&amp;mnit_person=06140109001021&amp;mnit_person=91&amp;mcorre_contrato=17" TargetMode="External"/><Relationship Id="rId63" Type="http://schemas.openxmlformats.org/officeDocument/2006/relationships/hyperlink" Target="http://www.mh.gob.sv/jcompras/detalleorden?mcor_ord_com_con=121&amp;mejercicio=2015&amp;mcod_uaci=1039&amp;minstitucion=3301&amp;mfec_ord_com_con=&amp;mnit_person=06142105941014&amp;mnit_person=121&amp;mcorre_contrato=13" TargetMode="External"/><Relationship Id="rId68" Type="http://schemas.openxmlformats.org/officeDocument/2006/relationships/hyperlink" Target="http://www.mh.gob.sv/jcompras/detalleorden?mcor_ord_com_con=131&amp;mejercicio=2015&amp;mcod_uaci=1039&amp;minstitucion=3301&amp;mfec_ord_com_con=&amp;mnit_person=06140102941061&amp;mnit_person=131&amp;mcorre_contrato=12" TargetMode="External"/><Relationship Id="rId84" Type="http://schemas.openxmlformats.org/officeDocument/2006/relationships/hyperlink" Target="http://www.mh.gob.sv/jcompras/detalleorden?mcor_ord_com_con=158&amp;mejercicio=2015&amp;mcod_uaci=1039&amp;minstitucion=3301&amp;mfec_ord_com_con=&amp;mnit_person=06141111931016&amp;mnit_person=158&amp;mcorre_contrato=10" TargetMode="External"/><Relationship Id="rId89" Type="http://schemas.openxmlformats.org/officeDocument/2006/relationships/hyperlink" Target="http://www.mh.gob.sv/jcompras/detalleorden?mcor_ord_com_con=174&amp;mejercicio=2015&amp;mcod_uaci=1039&amp;minstitucion=3301&amp;mfec_ord_com_con=&amp;mnit_person=06141705901028&amp;mnit_person=174&amp;mcorre_contrato=19" TargetMode="External"/><Relationship Id="rId112" Type="http://schemas.openxmlformats.org/officeDocument/2006/relationships/hyperlink" Target="http://www.mh.gob.sv/jcompras/detalleorden?mcor_ord_com_con=206&amp;mejercicio=2015&amp;mcod_uaci=1039&amp;minstitucion=3301&amp;mfec_ord_com_con=&amp;mnit_person=06140102941061&amp;mnit_person=206&amp;mcorre_contrato=12" TargetMode="External"/><Relationship Id="rId2" Type="http://schemas.openxmlformats.org/officeDocument/2006/relationships/hyperlink" Target="http://www.mh.gob.sv/jcompras/detalleorden?mcor_ord_com_con=13&amp;mejercicio=2015&amp;mcod_uaci=1039&amp;minstitucion=3301&amp;mfec_ord_com_con=&amp;mnit_person=06141202991038&amp;mnit_person=13&amp;mcorre_contrato=9" TargetMode="External"/><Relationship Id="rId16" Type="http://schemas.openxmlformats.org/officeDocument/2006/relationships/hyperlink" Target="http://www.mh.gob.sv/jcompras/detalleorden?mcor_ord_com_con=30&amp;mejercicio=2015&amp;mcod_uaci=1039&amp;minstitucion=3301&amp;mfec_ord_com_con=&amp;mnit_person=06140801991031&amp;mnit_person=30&amp;mcorre_contrato=3" TargetMode="External"/><Relationship Id="rId29" Type="http://schemas.openxmlformats.org/officeDocument/2006/relationships/hyperlink" Target="http://www.mh.gob.sv/jcompras/detalleorden?mcor_ord_com_con=53&amp;mejercicio=2015&amp;mcod_uaci=1039&amp;minstitucion=3301&amp;mfec_ord_com_con=&amp;mnit_person=06140902941060&amp;mnit_person=53&amp;mcorre_contrato=20" TargetMode="External"/><Relationship Id="rId107" Type="http://schemas.openxmlformats.org/officeDocument/2006/relationships/hyperlink" Target="http://www.mh.gob.sv/jcompras/detalleorden?mcor_ord_com_con=200&amp;mejercicio=2015&amp;mcod_uaci=1039&amp;minstitucion=3301&amp;mfec_ord_com_con=&amp;mnit_person=05012601851012&amp;mnit_person=200&amp;mcorre_contrato=15" TargetMode="External"/><Relationship Id="rId11" Type="http://schemas.openxmlformats.org/officeDocument/2006/relationships/hyperlink" Target="http://www.mh.gob.sv/jcompras/detalleorden?mcor_ord_com_con=24&amp;mejercicio=2015&amp;mcod_uaci=1039&amp;minstitucion=3301&amp;mfec_ord_com_con=&amp;mnit_person=06142502781139&amp;mnit_person=24&amp;mcorre_contrato=5" TargetMode="External"/><Relationship Id="rId24" Type="http://schemas.openxmlformats.org/officeDocument/2006/relationships/hyperlink" Target="http://www.mh.gob.sv/jcompras/detalleorden?mcor_ord_com_con=41&amp;mejercicio=2015&amp;mcod_uaci=1039&amp;minstitucion=3301&amp;mfec_ord_com_con=&amp;mnit_person=06140102941061&amp;mnit_person=41&amp;mcorre_contrato=12" TargetMode="External"/><Relationship Id="rId32" Type="http://schemas.openxmlformats.org/officeDocument/2006/relationships/hyperlink" Target="http://www.mh.gob.sv/jcompras/detalleorden?mcor_ord_com_con=57&amp;mejercicio=2015&amp;mcod_uaci=1039&amp;minstitucion=3301&amp;mfec_ord_com_con=&amp;mnit_person=06141202991038&amp;mnit_person=57&amp;mcorre_contrato=9" TargetMode="External"/><Relationship Id="rId37" Type="http://schemas.openxmlformats.org/officeDocument/2006/relationships/hyperlink" Target="http://www.mh.gob.sv/jcompras/detalleorden?mcor_ord_com_con=62&amp;mejercicio=2015&amp;mcod_uaci=1039&amp;minstitucion=3301&amp;mfec_ord_com_con=&amp;mnit_person=06142104941045&amp;mnit_person=62&amp;mcorre_contrato=11" TargetMode="External"/><Relationship Id="rId40" Type="http://schemas.openxmlformats.org/officeDocument/2006/relationships/hyperlink" Target="http://www.mh.gob.sv/jcompras/detalleorden?mcor_ord_com_con=65&amp;mejercicio=2015&amp;mcod_uaci=1039&amp;minstitucion=3301&amp;mfec_ord_com_con=&amp;mnit_person=10061206540014&amp;mnit_person=65&amp;mcorre_contrato=6" TargetMode="External"/><Relationship Id="rId45" Type="http://schemas.openxmlformats.org/officeDocument/2006/relationships/hyperlink" Target="http://www.mh.gob.sv/jcompras/detalleorden?mcor_ord_com_con=89&amp;mejercicio=2015&amp;mcod_uaci=1039&amp;minstitucion=3301&amp;mfec_ord_com_con=&amp;mnit_person=06142108840013&amp;mnit_person=89&amp;mcorre_contrato=18" TargetMode="External"/><Relationship Id="rId53" Type="http://schemas.openxmlformats.org/officeDocument/2006/relationships/hyperlink" Target="http://www.mh.gob.sv/jcompras/detalleorden?mcor_ord_com_con=97&amp;mejercicio=2015&amp;mcod_uaci=1039&amp;minstitucion=3301&amp;mfec_ord_com_con=&amp;mnit_person=06141412921024&amp;mnit_person=97&amp;mcorre_contrato=7" TargetMode="External"/><Relationship Id="rId58" Type="http://schemas.openxmlformats.org/officeDocument/2006/relationships/hyperlink" Target="http://www.mh.gob.sv/jcompras/detalleorden?mcor_ord_com_con=113&amp;mejercicio=2015&amp;mcod_uaci=1039&amp;minstitucion=3301&amp;mfec_ord_com_con=&amp;mnit_person=05012601851012&amp;mnit_person=113&amp;mcorre_contrato=15" TargetMode="External"/><Relationship Id="rId66" Type="http://schemas.openxmlformats.org/officeDocument/2006/relationships/hyperlink" Target="http://www.mh.gob.sv/jcompras/detalleorden?mcor_ord_com_con=124&amp;mejercicio=2015&amp;mcod_uaci=1039&amp;minstitucion=3301&amp;mfec_ord_com_con=&amp;mnit_person=06141111931016&amp;mnit_person=124&amp;mcorre_contrato=10" TargetMode="External"/><Relationship Id="rId74" Type="http://schemas.openxmlformats.org/officeDocument/2006/relationships/hyperlink" Target="http://www.mh.gob.sv/jcompras/detalleorden?mcor_ord_com_con=148&amp;mejercicio=2015&amp;mcod_uaci=1039&amp;minstitucion=3301&amp;mfec_ord_com_con=&amp;mnit_person=06140801991031&amp;mnit_person=148&amp;mcorre_contrato=3" TargetMode="External"/><Relationship Id="rId79" Type="http://schemas.openxmlformats.org/officeDocument/2006/relationships/hyperlink" Target="http://www.mh.gob.sv/jcompras/detalleorden?mcor_ord_com_con=153&amp;mejercicio=2015&amp;mcod_uaci=1039&amp;minstitucion=3301&amp;mfec_ord_com_con=&amp;mnit_person=10061206540014&amp;mnit_person=153&amp;mcorre_contrato=4" TargetMode="External"/><Relationship Id="rId87" Type="http://schemas.openxmlformats.org/officeDocument/2006/relationships/hyperlink" Target="http://www.mh.gob.sv/jcompras/detalleorden?mcor_ord_com_con=172&amp;mejercicio=2015&amp;mcod_uaci=1039&amp;minstitucion=3301&amp;mfec_ord_com_con=&amp;mnit_person=06141612961080&amp;mnit_person=172&amp;mcorre_contrato=16" TargetMode="External"/><Relationship Id="rId102" Type="http://schemas.openxmlformats.org/officeDocument/2006/relationships/hyperlink" Target="http://www.mh.gob.sv/jcompras/detalleorden?mcor_ord_com_con=195&amp;mejercicio=2015&amp;mcod_uaci=1039&amp;minstitucion=3301&amp;mfec_ord_com_con=&amp;mnit_person=06141412921024&amp;mnit_person=195&amp;mcorre_contrato=7" TargetMode="External"/><Relationship Id="rId110" Type="http://schemas.openxmlformats.org/officeDocument/2006/relationships/hyperlink" Target="http://www.mh.gob.sv/jcompras/detalleorden?mcor_ord_com_con=204&amp;mejercicio=2015&amp;mcod_uaci=1039&amp;minstitucion=3301&amp;mfec_ord_com_con=&amp;mnit_person=06140102941061&amp;mnit_person=204&amp;mcorre_contrato=12" TargetMode="External"/><Relationship Id="rId5" Type="http://schemas.openxmlformats.org/officeDocument/2006/relationships/hyperlink" Target="http://www.mh.gob.sv/jcompras/detalleorden?mcor_ord_com_con=16&amp;mejercicio=2015&amp;mcod_uaci=1039&amp;minstitucion=3301&amp;mfec_ord_com_con=&amp;mnit_person=06140801991031&amp;mnit_person=16&amp;mcorre_contrato=3" TargetMode="External"/><Relationship Id="rId61" Type="http://schemas.openxmlformats.org/officeDocument/2006/relationships/hyperlink" Target="http://www.mh.gob.sv/jcompras/detalleorden?mcor_ord_com_con=119&amp;mejercicio=2015&amp;mcod_uaci=1039&amp;minstitucion=3301&amp;mfec_ord_com_con=&amp;mnit_person=05012601851012&amp;mnit_person=119&amp;mcorre_contrato=15" TargetMode="External"/><Relationship Id="rId82" Type="http://schemas.openxmlformats.org/officeDocument/2006/relationships/hyperlink" Target="http://www.mh.gob.sv/jcompras/detalleorden?mcor_ord_com_con=156&amp;mejercicio=2015&amp;mcod_uaci=1039&amp;minstitucion=3301&amp;mfec_ord_com_con=&amp;mnit_person=06141906971075&amp;mnit_person=156&amp;mcorre_contrato=2" TargetMode="External"/><Relationship Id="rId90" Type="http://schemas.openxmlformats.org/officeDocument/2006/relationships/hyperlink" Target="http://www.mh.gob.sv/jcompras/detalleorden?mcor_ord_com_con=175&amp;mejercicio=2015&amp;mcod_uaci=1039&amp;minstitucion=3301&amp;mfec_ord_com_con=&amp;mnit_person=05012601851012&amp;mnit_person=175&amp;mcorre_contrato=15" TargetMode="External"/><Relationship Id="rId95" Type="http://schemas.openxmlformats.org/officeDocument/2006/relationships/hyperlink" Target="http://www.mh.gob.sv/jcompras/detalleorden?mcor_ord_com_con=180&amp;mejercicio=2015&amp;mcod_uaci=1039&amp;minstitucion=3301&amp;mfec_ord_com_con=&amp;mnit_person=06142203101024&amp;mnit_person=180&amp;mcorre_contrato=22" TargetMode="External"/><Relationship Id="rId19" Type="http://schemas.openxmlformats.org/officeDocument/2006/relationships/hyperlink" Target="http://www.mh.gob.sv/jcompras/detalleorden?mcor_ord_com_con=33&amp;mejercicio=2015&amp;mcod_uaci=1039&amp;minstitucion=3301&amp;mfec_ord_com_con=&amp;mnit_person=06142105941014&amp;mnit_person=33&amp;mcorre_contrato=13" TargetMode="External"/><Relationship Id="rId14" Type="http://schemas.openxmlformats.org/officeDocument/2006/relationships/hyperlink" Target="http://www.mh.gob.sv/jcompras/detalleorden?mcor_ord_com_con=28&amp;mejercicio=2015&amp;mcod_uaci=1039&amp;minstitucion=3301&amp;mfec_ord_com_con=&amp;mnit_person=06141202991038&amp;mnit_person=28&amp;mcorre_contrato=9" TargetMode="External"/><Relationship Id="rId22" Type="http://schemas.openxmlformats.org/officeDocument/2006/relationships/hyperlink" Target="http://www.mh.gob.sv/jcompras/detalleorden?mcor_ord_com_con=37&amp;mejercicio=2015&amp;mcod_uaci=1039&amp;minstitucion=3301&amp;mfec_ord_com_con=&amp;mnit_person=06140102941061&amp;mnit_person=37&amp;mcorre_contrato=12" TargetMode="External"/><Relationship Id="rId27" Type="http://schemas.openxmlformats.org/officeDocument/2006/relationships/hyperlink" Target="http://www.mh.gob.sv/jcompras/detalleorden?mcor_ord_com_con=44&amp;mejercicio=2015&amp;mcod_uaci=1039&amp;minstitucion=3301&amp;mfec_ord_com_con=&amp;mnit_person=06140102941061&amp;mnit_person=44&amp;mcorre_contrato=12" TargetMode="External"/><Relationship Id="rId30" Type="http://schemas.openxmlformats.org/officeDocument/2006/relationships/hyperlink" Target="http://www.mh.gob.sv/jcompras/detalleorden?mcor_ord_com_con=54&amp;mejercicio=2015&amp;mcod_uaci=1039&amp;minstitucion=3301&amp;mfec_ord_com_con=&amp;mnit_person=09040412560016&amp;mnit_person=54&amp;mcorre_contrato=21" TargetMode="External"/><Relationship Id="rId35" Type="http://schemas.openxmlformats.org/officeDocument/2006/relationships/hyperlink" Target="http://www.mh.gob.sv/jcompras/detalleorden?mcor_ord_com_con=60&amp;mejercicio=2015&amp;mcod_uaci=1039&amp;minstitucion=3301&amp;mfec_ord_com_con=&amp;mnit_person=06140801991031&amp;mnit_person=60&amp;mcorre_contrato=3" TargetMode="External"/><Relationship Id="rId43" Type="http://schemas.openxmlformats.org/officeDocument/2006/relationships/hyperlink" Target="http://www.mh.gob.sv/jcompras/detalleorden?mcor_ord_com_con=68&amp;mejercicio=2015&amp;mcod_uaci=1039&amp;minstitucion=3301&amp;mfec_ord_com_con=&amp;mnit_person=06142105941014&amp;mnit_person=68&amp;mcorre_contrato=13" TargetMode="External"/><Relationship Id="rId48" Type="http://schemas.openxmlformats.org/officeDocument/2006/relationships/hyperlink" Target="http://www.mh.gob.sv/jcompras/detalleorden?mcor_ord_com_con=92&amp;mejercicio=2015&amp;mcod_uaci=1039&amp;minstitucion=3301&amp;mfec_ord_com_con=&amp;mnit_person=06140801991031&amp;mnit_person=92&amp;mcorre_contrato=3" TargetMode="External"/><Relationship Id="rId56" Type="http://schemas.openxmlformats.org/officeDocument/2006/relationships/hyperlink" Target="http://www.mh.gob.sv/jcompras/detalleorden?mcor_ord_com_con=104&amp;mejercicio=2015&amp;mcod_uaci=1039&amp;minstitucion=3301&amp;mfec_ord_com_con=&amp;mnit_person=06141612961080&amp;mnit_person=104&amp;mcorre_contrato=14" TargetMode="External"/><Relationship Id="rId64" Type="http://schemas.openxmlformats.org/officeDocument/2006/relationships/hyperlink" Target="http://www.mh.gob.sv/jcompras/detalleorden?mcor_ord_com_con=122&amp;mejercicio=2015&amp;mcod_uaci=1039&amp;minstitucion=3301&amp;mfec_ord_com_con=&amp;mnit_person=06141412921024&amp;mnit_person=122&amp;mcorre_contrato=7" TargetMode="External"/><Relationship Id="rId69" Type="http://schemas.openxmlformats.org/officeDocument/2006/relationships/hyperlink" Target="http://www.mh.gob.sv/jcompras/detalleorden?mcor_ord_com_con=133&amp;mejercicio=2015&amp;mcod_uaci=1039&amp;minstitucion=3301&amp;mfec_ord_com_con=&amp;mnit_person=06140102941061&amp;mnit_person=133&amp;mcorre_contrato=12" TargetMode="External"/><Relationship Id="rId77" Type="http://schemas.openxmlformats.org/officeDocument/2006/relationships/hyperlink" Target="http://www.mh.gob.sv/jcompras/detalleorden?mcor_ord_com_con=151&amp;mejercicio=2015&amp;mcod_uaci=1039&amp;minstitucion=3301&amp;mfec_ord_com_con=&amp;mnit_person=06142104941045&amp;mnit_person=151&amp;mcorre_contrato=11" TargetMode="External"/><Relationship Id="rId100" Type="http://schemas.openxmlformats.org/officeDocument/2006/relationships/hyperlink" Target="http://www.mh.gob.sv/jcompras/detalleorden?mcor_ord_com_con=168&amp;mejercicio=2015&amp;mcod_uaci=1039&amp;minstitucion=3301&amp;mfec_ord_com_con=&amp;mnit_person=04250209601010&amp;mnit_person=168&amp;mcorre_contrato=23" TargetMode="External"/><Relationship Id="rId105" Type="http://schemas.openxmlformats.org/officeDocument/2006/relationships/hyperlink" Target="http://www.mh.gob.sv/jcompras/detalleorden?mcor_ord_com_con=198&amp;mejercicio=2015&amp;mcod_uaci=1039&amp;minstitucion=3301&amp;mfec_ord_com_con=&amp;mnit_person=06142104941045&amp;mnit_person=198&amp;mcorre_contrato=11" TargetMode="External"/><Relationship Id="rId113" Type="http://schemas.openxmlformats.org/officeDocument/2006/relationships/printerSettings" Target="../printerSettings/printerSettings1.bin"/><Relationship Id="rId8" Type="http://schemas.openxmlformats.org/officeDocument/2006/relationships/hyperlink" Target="http://www.mh.gob.sv/jcompras/detalleorden?mcor_ord_com_con=21&amp;mejercicio=2015&amp;mcod_uaci=1039&amp;minstitucion=3301&amp;mfec_ord_com_con=&amp;mnit_person=10061206540014&amp;mnit_person=21&amp;mcorre_contrato=6" TargetMode="External"/><Relationship Id="rId51" Type="http://schemas.openxmlformats.org/officeDocument/2006/relationships/hyperlink" Target="http://www.mh.gob.sv/jcompras/detalleorden?mcor_ord_com_con=95&amp;mejercicio=2015&amp;mcod_uaci=1039&amp;minstitucion=3301&amp;mfec_ord_com_con=&amp;mnit_person=06142203101024&amp;mnit_person=95&amp;mcorre_contrato=22" TargetMode="External"/><Relationship Id="rId72" Type="http://schemas.openxmlformats.org/officeDocument/2006/relationships/hyperlink" Target="http://www.mh.gob.sv/jcompras/detalleorden?mcor_ord_com_con=140&amp;mejercicio=2015&amp;mcod_uaci=1039&amp;minstitucion=3301&amp;mfec_ord_com_con=&amp;mnit_person=06140102941061&amp;mnit_person=140&amp;mcorre_contrato=12" TargetMode="External"/><Relationship Id="rId80" Type="http://schemas.openxmlformats.org/officeDocument/2006/relationships/hyperlink" Target="http://www.mh.gob.sv/jcompras/detalleorden?mcor_ord_com_con=154&amp;mejercicio=2015&amp;mcod_uaci=1039&amp;minstitucion=3301&amp;mfec_ord_com_con=&amp;mnit_person=06142502781139&amp;mnit_person=154&amp;mcorre_contrato=5" TargetMode="External"/><Relationship Id="rId85" Type="http://schemas.openxmlformats.org/officeDocument/2006/relationships/hyperlink" Target="http://www.mh.gob.sv/jcompras/detalleorden?mcor_ord_com_con=170&amp;mejercicio=2015&amp;mcod_uaci=1039&amp;minstitucion=3301&amp;mfec_ord_com_con=&amp;mnit_person=06141202991038&amp;mnit_person=170&amp;mcorre_contrato=9" TargetMode="External"/><Relationship Id="rId93" Type="http://schemas.openxmlformats.org/officeDocument/2006/relationships/hyperlink" Target="http://www.mh.gob.sv/jcompras/detalleorden?mcor_ord_com_con=178&amp;mejercicio=2015&amp;mcod_uaci=1039&amp;minstitucion=3301&amp;mfec_ord_com_con=&amp;mnit_person=06140902941060&amp;mnit_person=178&amp;mcorre_contrato=20" TargetMode="External"/><Relationship Id="rId98" Type="http://schemas.openxmlformats.org/officeDocument/2006/relationships/hyperlink" Target="http://www.mh.gob.sv/jcompras/detalleorden?mcor_ord_com_con=183&amp;mejercicio=2015&amp;mcod_uaci=1039&amp;minstitucion=3301&amp;mfec_ord_com_con=&amp;mnit_person=06142104941045&amp;mnit_person=183&amp;mcorre_contrato=11" TargetMode="External"/><Relationship Id="rId3" Type="http://schemas.openxmlformats.org/officeDocument/2006/relationships/hyperlink" Target="http://www.mh.gob.sv/jcompras/detalleorden?mcor_ord_com_con=14&amp;mejercicio=2015&amp;mcod_uaci=1039&amp;minstitucion=3301&amp;mfec_ord_com_con=&amp;mnit_person=06141412921024&amp;mnit_person=14&amp;mcorre_contrato=7" TargetMode="External"/><Relationship Id="rId12" Type="http://schemas.openxmlformats.org/officeDocument/2006/relationships/hyperlink" Target="http://www.mh.gob.sv/jcompras/detalleorden?mcor_ord_com_con=25&amp;mejercicio=2015&amp;mcod_uaci=1039&amp;minstitucion=3301&amp;mfec_ord_com_con=&amp;mnit_person=06141612961080&amp;mnit_person=25&amp;mcorre_contrato=16" TargetMode="External"/><Relationship Id="rId17" Type="http://schemas.openxmlformats.org/officeDocument/2006/relationships/hyperlink" Target="http://www.mh.gob.sv/jcompras/detalleorden?mcor_ord_com_con=31&amp;mejercicio=2015&amp;mcod_uaci=1039&amp;minstitucion=3301&amp;mfec_ord_com_con=&amp;mnit_person=06141111931016&amp;mnit_person=31&amp;mcorre_contrato=10" TargetMode="External"/><Relationship Id="rId25" Type="http://schemas.openxmlformats.org/officeDocument/2006/relationships/hyperlink" Target="http://www.mh.gob.sv/jcompras/detalleorden?mcor_ord_com_con=42&amp;mejercicio=2015&amp;mcod_uaci=1039&amp;minstitucion=3301&amp;mfec_ord_com_con=&amp;mnit_person=06140102941061&amp;mnit_person=42&amp;mcorre_contrato=12" TargetMode="External"/><Relationship Id="rId33" Type="http://schemas.openxmlformats.org/officeDocument/2006/relationships/hyperlink" Target="http://www.mh.gob.sv/jcompras/detalleorden?mcor_ord_com_con=58&amp;mejercicio=2015&amp;mcod_uaci=1039&amp;minstitucion=3301&amp;mfec_ord_com_con=&amp;mnit_person=06142108840013&amp;mnit_person=58&amp;mcorre_contrato=18" TargetMode="External"/><Relationship Id="rId38" Type="http://schemas.openxmlformats.org/officeDocument/2006/relationships/hyperlink" Target="http://www.mh.gob.sv/jcompras/detalleorden?mcor_ord_com_con=63&amp;mejercicio=2015&amp;mcod_uaci=1039&amp;minstitucion=3301&amp;mfec_ord_com_con=&amp;mnit_person=06141111931016&amp;mnit_person=63&amp;mcorre_contrato=10" TargetMode="External"/><Relationship Id="rId46" Type="http://schemas.openxmlformats.org/officeDocument/2006/relationships/hyperlink" Target="http://www.mh.gob.sv/jcompras/detalleorden?mcor_ord_com_con=90&amp;mejercicio=2015&amp;mcod_uaci=1039&amp;minstitucion=3301&amp;mfec_ord_com_con=&amp;mnit_person=06141705901028&amp;mnit_person=90&amp;mcorre_contrato=19" TargetMode="External"/><Relationship Id="rId59" Type="http://schemas.openxmlformats.org/officeDocument/2006/relationships/hyperlink" Target="http://www.mh.gob.sv/jcompras/detalleorden?mcor_ord_com_con=117&amp;mejercicio=2015&amp;mcod_uaci=1039&amp;minstitucion=3301&amp;mfec_ord_com_con=&amp;mnit_person=06141202991038&amp;mnit_person=117&amp;mcorre_contrato=9" TargetMode="External"/><Relationship Id="rId67" Type="http://schemas.openxmlformats.org/officeDocument/2006/relationships/hyperlink" Target="http://www.mh.gob.sv/jcompras/detalleorden?mcor_ord_com_con=129&amp;mejercicio=2015&amp;mcod_uaci=1039&amp;minstitucion=3301&amp;mfec_ord_com_con=&amp;mnit_person=06140102941061&amp;mnit_person=129&amp;mcorre_contrato=12" TargetMode="External"/><Relationship Id="rId103" Type="http://schemas.openxmlformats.org/officeDocument/2006/relationships/hyperlink" Target="http://www.mh.gob.sv/jcompras/detalleorden?mcor_ord_com_con=196&amp;mejercicio=2015&amp;mcod_uaci=1039&amp;minstitucion=3301&amp;mfec_ord_com_con=&amp;mnit_person=06141202991038&amp;mnit_person=196&amp;mcorre_contrato=9" TargetMode="External"/><Relationship Id="rId108" Type="http://schemas.openxmlformats.org/officeDocument/2006/relationships/hyperlink" Target="http://www.mh.gob.sv/jcompras/detalleorden?mcor_ord_com_con=201&amp;mejercicio=2015&amp;mcod_uaci=1039&amp;minstitucion=3301&amp;mfec_ord_com_con=&amp;mnit_person=06142108840013&amp;mnit_person=201&amp;mcorre_contrato=18" TargetMode="External"/><Relationship Id="rId20" Type="http://schemas.openxmlformats.org/officeDocument/2006/relationships/hyperlink" Target="http://www.mh.gob.sv/jcompras/detalleorden?mcor_ord_com_con=34&amp;mejercicio=2015&amp;mcod_uaci=1039&amp;minstitucion=3301&amp;mfec_ord_com_con=&amp;mnit_person=06142108840013&amp;mnit_person=34&amp;mcorre_contrato=18" TargetMode="External"/><Relationship Id="rId41" Type="http://schemas.openxmlformats.org/officeDocument/2006/relationships/hyperlink" Target="http://www.mh.gob.sv/jcompras/detalleorden?mcor_ord_com_con=66&amp;mejercicio=2015&amp;mcod_uaci=1039&amp;minstitucion=3301&amp;mfec_ord_com_con=&amp;mnit_person=06142502781139&amp;mnit_person=66&amp;mcorre_contrato=8" TargetMode="External"/><Relationship Id="rId54" Type="http://schemas.openxmlformats.org/officeDocument/2006/relationships/hyperlink" Target="http://www.mh.gob.sv/jcompras/detalleorden?mcor_ord_com_con=98&amp;mejercicio=2015&amp;mcod_uaci=1039&amp;minstitucion=3301&amp;mfec_ord_com_con=&amp;mnit_person=06142104941045&amp;mnit_person=98&amp;mcorre_contrato=11" TargetMode="External"/><Relationship Id="rId62" Type="http://schemas.openxmlformats.org/officeDocument/2006/relationships/hyperlink" Target="http://www.mh.gob.sv/jcompras/detalleorden?mcor_ord_com_con=120&amp;mejercicio=2015&amp;mcod_uaci=1039&amp;minstitucion=3301&amp;mfec_ord_com_con=&amp;mnit_person=06140801991031&amp;mnit_person=120&amp;mcorre_contrato=3" TargetMode="External"/><Relationship Id="rId70" Type="http://schemas.openxmlformats.org/officeDocument/2006/relationships/hyperlink" Target="http://www.mh.gob.sv/jcompras/detalleorden?mcor_ord_com_con=134&amp;mejercicio=2015&amp;mcod_uaci=1039&amp;minstitucion=3301&amp;mfec_ord_com_con=&amp;mnit_person=06140102941061&amp;mnit_person=134&amp;mcorre_contrato=12" TargetMode="External"/><Relationship Id="rId75" Type="http://schemas.openxmlformats.org/officeDocument/2006/relationships/hyperlink" Target="http://www.mh.gob.sv/jcompras/detalleorden?mcor_ord_com_con=149&amp;mejercicio=2015&amp;mcod_uaci=1039&amp;minstitucion=3301&amp;mfec_ord_com_con=&amp;mnit_person=06142105941014&amp;mnit_person=149&amp;mcorre_contrato=13" TargetMode="External"/><Relationship Id="rId83" Type="http://schemas.openxmlformats.org/officeDocument/2006/relationships/hyperlink" Target="http://www.mh.gob.sv/jcompras/detalleorden?mcor_ord_com_con=157&amp;mejercicio=2015&amp;mcod_uaci=1039&amp;minstitucion=3301&amp;mfec_ord_com_con=&amp;mnit_person=06142108840013&amp;mnit_person=157&amp;mcorre_contrato=18" TargetMode="External"/><Relationship Id="rId88" Type="http://schemas.openxmlformats.org/officeDocument/2006/relationships/hyperlink" Target="http://www.mh.gob.sv/jcompras/detalleorden?mcor_ord_com_con=173&amp;mejercicio=2015&amp;mcod_uaci=1039&amp;minstitucion=3301&amp;mfec_ord_com_con=&amp;mnit_person=06142108840013&amp;mnit_person=173&amp;mcorre_contrato=18" TargetMode="External"/><Relationship Id="rId91" Type="http://schemas.openxmlformats.org/officeDocument/2006/relationships/hyperlink" Target="http://www.mh.gob.sv/jcompras/detalleorden?mcor_ord_com_con=176&amp;mejercicio=2015&amp;mcod_uaci=1039&amp;minstitucion=3301&amp;mfec_ord_com_con=&amp;mnit_person=06140109001021&amp;mnit_person=176&amp;mcorre_contrato=17" TargetMode="External"/><Relationship Id="rId96" Type="http://schemas.openxmlformats.org/officeDocument/2006/relationships/hyperlink" Target="http://www.mh.gob.sv/jcompras/detalleorden?mcor_ord_com_con=181&amp;mejercicio=2015&amp;mcod_uaci=1039&amp;minstitucion=3301&amp;mfec_ord_com_con=&amp;mnit_person=06142105941014&amp;mnit_person=181&amp;mcorre_contrato=13" TargetMode="External"/><Relationship Id="rId111" Type="http://schemas.openxmlformats.org/officeDocument/2006/relationships/hyperlink" Target="http://www.mh.gob.sv/jcompras/detalleorden?mcor_ord_com_con=205&amp;mejercicio=2015&amp;mcod_uaci=1039&amp;minstitucion=3301&amp;mfec_ord_com_con=&amp;mnit_person=06140102941061&amp;mnit_person=205&amp;mcorre_contrato=12" TargetMode="External"/><Relationship Id="rId1" Type="http://schemas.openxmlformats.org/officeDocument/2006/relationships/hyperlink" Target="http://www.mh.gob.sv/jcompras/detalleorden?mcor_ord_com_con=12&amp;mejercicio=2015&amp;mcod_uaci=1039&amp;minstitucion=3301&amp;mfec_ord_com_con=&amp;mnit_person=06141906971075&amp;mnit_person=12&amp;mcorre_contrato=2" TargetMode="External"/><Relationship Id="rId6" Type="http://schemas.openxmlformats.org/officeDocument/2006/relationships/hyperlink" Target="http://www.mh.gob.sv/jcompras/detalleorden?mcor_ord_com_con=19&amp;mejercicio=2015&amp;mcod_uaci=1039&amp;minstitucion=3301&amp;mfec_ord_com_con=&amp;mnit_person=06141111931016&amp;mnit_person=19&amp;mcorre_contrato=10" TargetMode="External"/><Relationship Id="rId15" Type="http://schemas.openxmlformats.org/officeDocument/2006/relationships/hyperlink" Target="http://www.mh.gob.sv/jcompras/detalleorden?mcor_ord_com_con=29&amp;mejercicio=2015&amp;mcod_uaci=1039&amp;minstitucion=3301&amp;mfec_ord_com_con=&amp;mnit_person=06141412921024&amp;mnit_person=29&amp;mcorre_contrato=7" TargetMode="External"/><Relationship Id="rId23" Type="http://schemas.openxmlformats.org/officeDocument/2006/relationships/hyperlink" Target="http://www.mh.gob.sv/jcompras/detalleorden?mcor_ord_com_con=38&amp;mejercicio=2015&amp;mcod_uaci=1039&amp;minstitucion=3301&amp;mfec_ord_com_con=&amp;mnit_person=06140102941061&amp;mnit_person=38&amp;mcorre_contrato=12" TargetMode="External"/><Relationship Id="rId28" Type="http://schemas.openxmlformats.org/officeDocument/2006/relationships/hyperlink" Target="http://www.mh.gob.sv/jcompras/detalleorden?mcor_ord_com_con=45&amp;mejercicio=2015&amp;mcod_uaci=1039&amp;minstitucion=3301&amp;mfec_ord_com_con=&amp;mnit_person=06140102941061&amp;mnit_person=45&amp;mcorre_contrato=12" TargetMode="External"/><Relationship Id="rId36" Type="http://schemas.openxmlformats.org/officeDocument/2006/relationships/hyperlink" Target="http://www.mh.gob.sv/jcompras/detalleorden?mcor_ord_com_con=61&amp;mejercicio=2015&amp;mcod_uaci=1039&amp;minstitucion=3301&amp;mfec_ord_com_con=&amp;mnit_person=06141412921024&amp;mnit_person=61&amp;mcorre_contrato=7" TargetMode="External"/><Relationship Id="rId49" Type="http://schemas.openxmlformats.org/officeDocument/2006/relationships/hyperlink" Target="http://www.mh.gob.sv/jcompras/detalleorden?mcor_ord_com_con=93&amp;mejercicio=2015&amp;mcod_uaci=1039&amp;minstitucion=3301&amp;mfec_ord_com_con=&amp;mnit_person=06140902941060&amp;mnit_person=93&amp;mcorre_contrato=20" TargetMode="External"/><Relationship Id="rId57" Type="http://schemas.openxmlformats.org/officeDocument/2006/relationships/hyperlink" Target="http://www.mh.gob.sv/jcompras/detalleorden?mcor_ord_com_con=105&amp;mejercicio=2015&amp;mcod_uaci=1039&amp;minstitucion=3301&amp;mfec_ord_com_con=&amp;mnit_person=06141612961080&amp;mnit_person=105&amp;mcorre_contrato=16" TargetMode="External"/><Relationship Id="rId106" Type="http://schemas.openxmlformats.org/officeDocument/2006/relationships/hyperlink" Target="http://www.mh.gob.sv/jcompras/detalleorden?mcor_ord_com_con=199&amp;mejercicio=2015&amp;mcod_uaci=1039&amp;minstitucion=3301&amp;mfec_ord_com_con=&amp;mnit_person=06142105941014&amp;mnit_person=199&amp;mcorre_contrato=13" TargetMode="External"/><Relationship Id="rId114" Type="http://schemas.openxmlformats.org/officeDocument/2006/relationships/drawing" Target="../drawings/drawing1.xml"/><Relationship Id="rId10" Type="http://schemas.openxmlformats.org/officeDocument/2006/relationships/hyperlink" Target="http://www.mh.gob.sv/jcompras/detalleorden?mcor_ord_com_con=23&amp;mejercicio=2015&amp;mcod_uaci=1039&amp;minstitucion=3301&amp;mfec_ord_com_con=&amp;mnit_person=06141612961080&amp;mnit_person=23&amp;mcorre_contrato=14" TargetMode="External"/><Relationship Id="rId31" Type="http://schemas.openxmlformats.org/officeDocument/2006/relationships/hyperlink" Target="http://www.mh.gob.sv/jcompras/detalleorden?mcor_ord_com_con=55&amp;mejercicio=2015&amp;mcod_uaci=1039&amp;minstitucion=3301&amp;mfec_ord_com_con=&amp;mnit_person=06142203101024&amp;mnit_person=55&amp;mcorre_contrato=22" TargetMode="External"/><Relationship Id="rId44" Type="http://schemas.openxmlformats.org/officeDocument/2006/relationships/hyperlink" Target="http://www.mh.gob.sv/jcompras/detalleorden?mcor_ord_com_con=88&amp;mejercicio=2015&amp;mcod_uaci=1039&amp;minstitucion=3301&amp;mfec_ord_com_con=&amp;mnit_person=06141202991038&amp;mnit_person=88&amp;mcorre_contrato=9" TargetMode="External"/><Relationship Id="rId52" Type="http://schemas.openxmlformats.org/officeDocument/2006/relationships/hyperlink" Target="http://www.mh.gob.sv/jcompras/detalleorden?mcor_ord_com_con=96&amp;mejercicio=2015&amp;mcod_uaci=1039&amp;minstitucion=3301&amp;mfec_ord_com_con=&amp;mnit_person=06142105941014&amp;mnit_person=96&amp;mcorre_contrato=13" TargetMode="External"/><Relationship Id="rId60" Type="http://schemas.openxmlformats.org/officeDocument/2006/relationships/hyperlink" Target="http://www.mh.gob.sv/jcompras/detalleorden?mcor_ord_com_con=118&amp;mejercicio=2015&amp;mcod_uaci=1039&amp;minstitucion=3301&amp;mfec_ord_com_con=&amp;mnit_person=06142108840013&amp;mnit_person=118&amp;mcorre_contrato=18" TargetMode="External"/><Relationship Id="rId65" Type="http://schemas.openxmlformats.org/officeDocument/2006/relationships/hyperlink" Target="http://www.mh.gob.sv/jcompras/detalleorden?mcor_ord_com_con=123&amp;mejercicio=2015&amp;mcod_uaci=1039&amp;minstitucion=3301&amp;mfec_ord_com_con=&amp;mnit_person=06142104941045&amp;mnit_person=123&amp;mcorre_contrato=11" TargetMode="External"/><Relationship Id="rId73" Type="http://schemas.openxmlformats.org/officeDocument/2006/relationships/hyperlink" Target="http://www.mh.gob.sv/jcompras/detalleorden?mcor_ord_com_con=147&amp;mejercicio=2015&amp;mcod_uaci=1039&amp;minstitucion=3301&amp;mfec_ord_com_con=&amp;mnit_person=06141202991038&amp;mnit_person=147&amp;mcorre_contrato=9" TargetMode="External"/><Relationship Id="rId78" Type="http://schemas.openxmlformats.org/officeDocument/2006/relationships/hyperlink" Target="http://www.mh.gob.sv/jcompras/detalleorden?mcor_ord_com_con=152&amp;mejercicio=2015&amp;mcod_uaci=1039&amp;minstitucion=3301&amp;mfec_ord_com_con=&amp;mnit_person=10061206540014&amp;mnit_person=152&amp;mcorre_contrato=6" TargetMode="External"/><Relationship Id="rId81" Type="http://schemas.openxmlformats.org/officeDocument/2006/relationships/hyperlink" Target="http://www.mh.gob.sv/jcompras/detalleorden?mcor_ord_com_con=155&amp;mejercicio=2015&amp;mcod_uaci=1039&amp;minstitucion=3301&amp;mfec_ord_com_con=&amp;mnit_person=06142502781139&amp;mnit_person=155&amp;mcorre_contrato=8" TargetMode="External"/><Relationship Id="rId86" Type="http://schemas.openxmlformats.org/officeDocument/2006/relationships/hyperlink" Target="http://www.mh.gob.sv/jcompras/detalleorden?mcor_ord_com_con=171&amp;mejercicio=2015&amp;mcod_uaci=1039&amp;minstitucion=3301&amp;mfec_ord_com_con=&amp;mnit_person=06141612961080&amp;mnit_person=171&amp;mcorre_contrato=14" TargetMode="External"/><Relationship Id="rId94" Type="http://schemas.openxmlformats.org/officeDocument/2006/relationships/hyperlink" Target="http://www.mh.gob.sv/jcompras/detalleorden?mcor_ord_com_con=179&amp;mejercicio=2015&amp;mcod_uaci=1039&amp;minstitucion=3301&amp;mfec_ord_com_con=&amp;mnit_person=09040412560016&amp;mnit_person=179&amp;mcorre_contrato=21" TargetMode="External"/><Relationship Id="rId99" Type="http://schemas.openxmlformats.org/officeDocument/2006/relationships/hyperlink" Target="http://www.mh.gob.sv/jcompras/detalleorden?mcor_ord_com_con=184&amp;mejercicio=2015&amp;mcod_uaci=1039&amp;minstitucion=3301&amp;mfec_ord_com_con=&amp;mnit_person=06141111931016&amp;mnit_person=184&amp;mcorre_contrato=10" TargetMode="External"/><Relationship Id="rId101" Type="http://schemas.openxmlformats.org/officeDocument/2006/relationships/hyperlink" Target="http://www.mh.gob.sv/jcompras/detalleorden?mcor_ord_com_con=194&amp;mejercicio=2015&amp;mcod_uaci=1039&amp;minstitucion=3301&amp;mfec_ord_com_con=&amp;mnit_person=06140801991031&amp;mnit_person=194&amp;mcorre_contrato=3" TargetMode="External"/><Relationship Id="rId4" Type="http://schemas.openxmlformats.org/officeDocument/2006/relationships/hyperlink" Target="http://www.mh.gob.sv/jcompras/detalleorden?mcor_ord_com_con=15&amp;mejercicio=2015&amp;mcod_uaci=1039&amp;minstitucion=3301&amp;mfec_ord_com_con=&amp;mnit_person=10061206540014&amp;mnit_person=15&amp;mcorre_contrato=4" TargetMode="External"/><Relationship Id="rId9" Type="http://schemas.openxmlformats.org/officeDocument/2006/relationships/hyperlink" Target="http://www.mh.gob.sv/jcompras/detalleorden?mcor_ord_com_con=22&amp;mejercicio=2015&amp;mcod_uaci=1039&amp;minstitucion=3301&amp;mfec_ord_com_con=&amp;mnit_person=06142502781139&amp;mnit_person=22&amp;mcorre_contrato=8" TargetMode="External"/><Relationship Id="rId13" Type="http://schemas.openxmlformats.org/officeDocument/2006/relationships/hyperlink" Target="http://www.mh.gob.sv/jcompras/detalleorden?mcor_ord_com_con=27&amp;mejercicio=2015&amp;mcod_uaci=1039&amp;minstitucion=3301&amp;mfec_ord_com_con=&amp;mnit_person=06141705901028&amp;mnit_person=27&amp;mcorre_contrato=19" TargetMode="External"/><Relationship Id="rId18" Type="http://schemas.openxmlformats.org/officeDocument/2006/relationships/hyperlink" Target="http://www.mh.gob.sv/jcompras/detalleorden?mcor_ord_com_con=32&amp;mejercicio=2015&amp;mcod_uaci=1039&amp;minstitucion=3301&amp;mfec_ord_com_con=&amp;mnit_person=06142104941045&amp;mnit_person=32&amp;mcorre_contrato=11" TargetMode="External"/><Relationship Id="rId39" Type="http://schemas.openxmlformats.org/officeDocument/2006/relationships/hyperlink" Target="http://www.mh.gob.sv/jcompras/detalleorden?mcor_ord_com_con=64&amp;mejercicio=2015&amp;mcod_uaci=1039&amp;minstitucion=3301&amp;mfec_ord_com_con=&amp;mnit_person=10061206540014&amp;mnit_person=64&amp;mcorre_contrato=4" TargetMode="External"/><Relationship Id="rId109" Type="http://schemas.openxmlformats.org/officeDocument/2006/relationships/hyperlink" Target="http://www.mh.gob.sv/jcompras/detalleorden?mcor_ord_com_con=202&amp;mejercicio=2015&amp;mcod_uaci=1039&amp;minstitucion=3301&amp;mfec_ord_com_con=&amp;mnit_person=06140102941061&amp;mnit_person=202&amp;mcorre_contrato=12" TargetMode="External"/><Relationship Id="rId34" Type="http://schemas.openxmlformats.org/officeDocument/2006/relationships/hyperlink" Target="http://www.mh.gob.sv/jcompras/detalleorden?mcor_ord_com_con=59&amp;mejercicio=2015&amp;mcod_uaci=1039&amp;minstitucion=3301&amp;mfec_ord_com_con=&amp;mnit_person=06141906971075&amp;mnit_person=59&amp;mcorre_contrato=2" TargetMode="External"/><Relationship Id="rId50" Type="http://schemas.openxmlformats.org/officeDocument/2006/relationships/hyperlink" Target="http://www.mh.gob.sv/jcompras/detalleorden?mcor_ord_com_con=94&amp;mejercicio=2015&amp;mcod_uaci=1039&amp;minstitucion=3301&amp;mfec_ord_com_con=&amp;mnit_person=09040412560016&amp;mnit_person=94&amp;mcorre_contrato=21" TargetMode="External"/><Relationship Id="rId55" Type="http://schemas.openxmlformats.org/officeDocument/2006/relationships/hyperlink" Target="http://www.mh.gob.sv/jcompras/detalleorden?mcor_ord_com_con=100&amp;mejercicio=2015&amp;mcod_uaci=1039&amp;minstitucion=3301&amp;mfec_ord_com_con=&amp;mnit_person=06141111931016&amp;mnit_person=100&amp;mcorre_contrato=10" TargetMode="External"/><Relationship Id="rId76" Type="http://schemas.openxmlformats.org/officeDocument/2006/relationships/hyperlink" Target="http://www.mh.gob.sv/jcompras/detalleorden?mcor_ord_com_con=150&amp;mejercicio=2015&amp;mcod_uaci=1039&amp;minstitucion=3301&amp;mfec_ord_com_con=&amp;mnit_person=06141412921024&amp;mnit_person=150&amp;mcorre_contrato=7" TargetMode="External"/><Relationship Id="rId97" Type="http://schemas.openxmlformats.org/officeDocument/2006/relationships/hyperlink" Target="http://www.mh.gob.sv/jcompras/detalleorden?mcor_ord_com_con=182&amp;mejercicio=2015&amp;mcod_uaci=1039&amp;minstitucion=3301&amp;mfec_ord_com_con=&amp;mnit_person=06141412921024&amp;mnit_person=182&amp;mcorre_contrato=7" TargetMode="External"/><Relationship Id="rId104" Type="http://schemas.openxmlformats.org/officeDocument/2006/relationships/hyperlink" Target="http://www.mh.gob.sv/jcompras/detalleorden?mcor_ord_com_con=197&amp;mejercicio=2015&amp;mcod_uaci=1039&amp;minstitucion=3301&amp;mfec_ord_com_con=&amp;mnit_person=06141111931016&amp;mnit_person=197&amp;mcorre_contrato=10" TargetMode="External"/><Relationship Id="rId7" Type="http://schemas.openxmlformats.org/officeDocument/2006/relationships/hyperlink" Target="http://www.mh.gob.sv/jcompras/detalleorden?mcor_ord_com_con=20&amp;mejercicio=2015&amp;mcod_uaci=1039&amp;minstitucion=3301&amp;mfec_ord_com_con=&amp;mnit_person=06142104941045&amp;mnit_person=20&amp;mcorre_contrato=11" TargetMode="External"/><Relationship Id="rId71" Type="http://schemas.openxmlformats.org/officeDocument/2006/relationships/hyperlink" Target="http://www.mh.gob.sv/jcompras/detalleorden?mcor_ord_com_con=135&amp;mejercicio=2015&amp;mcod_uaci=1039&amp;minstitucion=3301&amp;mfec_ord_com_con=&amp;mnit_person=06140102941061&amp;mnit_person=135&amp;mcorre_contrato=12" TargetMode="External"/><Relationship Id="rId92" Type="http://schemas.openxmlformats.org/officeDocument/2006/relationships/hyperlink" Target="http://www.mh.gob.sv/jcompras/detalleorden?mcor_ord_com_con=177&amp;mejercicio=2015&amp;mcod_uaci=1039&amp;minstitucion=3301&amp;mfec_ord_com_con=&amp;mnit_person=06140801991031&amp;mnit_person=177&amp;mcorre_contrato=3"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mh.gob.sv/compras/scom_detalle2.php?mcor_ord_com_con=18&amp;mejercicio=2015&amp;mcod_uaci=1039&amp;minstitucion=3301&amp;mfec_ord_com_con=&amp;mnit_person=12171306680010" TargetMode="External"/><Relationship Id="rId18" Type="http://schemas.openxmlformats.org/officeDocument/2006/relationships/hyperlink" Target="http://www.mh.gob.sv/compras/scom_detalle2.php?mcor_ord_com_con=48&amp;mejercicio=2015&amp;mcod_uaci=1039&amp;minstitucion=3301&amp;mfec_ord_com_con=&amp;mnit_person=06142204041017" TargetMode="External"/><Relationship Id="rId26" Type="http://schemas.openxmlformats.org/officeDocument/2006/relationships/hyperlink" Target="http://www.mh.gob.sv/compras/scom_detalle2.php?mcor_ord_com_con=71&amp;mejercicio=2015&amp;mcod_uaci=1039&amp;minstitucion=3301&amp;mfec_ord_com_con=&amp;mnit_person=06140102941061" TargetMode="External"/><Relationship Id="rId39" Type="http://schemas.openxmlformats.org/officeDocument/2006/relationships/hyperlink" Target="http://www.mh.gob.sv/compras/scom_detalle2.php?mcor_ord_com_con=84&amp;mejercicio=2015&amp;mcod_uaci=1039&amp;minstitucion=3301&amp;mfec_ord_com_con=&amp;mnit_person=06142105941014" TargetMode="External"/><Relationship Id="rId21" Type="http://schemas.openxmlformats.org/officeDocument/2006/relationships/hyperlink" Target="http://www.mh.gob.sv/compras/scom_detalle2.php?mcor_ord_com_con=51&amp;mejercicio=2015&amp;mcod_uaci=1039&amp;minstitucion=3301&amp;mfec_ord_com_con=&amp;mnit_person=06141010071059" TargetMode="External"/><Relationship Id="rId34" Type="http://schemas.openxmlformats.org/officeDocument/2006/relationships/hyperlink" Target="http://www.mh.gob.sv/compras/scom_detalle2.php?mcor_ord_com_con=79&amp;mejercicio=2015&amp;mcod_uaci=1039&amp;minstitucion=3301&amp;mfec_ord_com_con=&amp;mnit_person=06141010071059" TargetMode="External"/><Relationship Id="rId42" Type="http://schemas.openxmlformats.org/officeDocument/2006/relationships/hyperlink" Target="http://www.mh.gob.sv/compras/scom_detalle2.php?mcor_ord_com_con=87&amp;mejercicio=2015&amp;mcod_uaci=1039&amp;minstitucion=3301&amp;mfec_ord_com_con=&amp;mnit_person=06142303911015" TargetMode="External"/><Relationship Id="rId47" Type="http://schemas.openxmlformats.org/officeDocument/2006/relationships/hyperlink" Target="http://www.mh.gob.sv/compras/scom_detalle2.php?mcor_ord_com_con=106&amp;mejercicio=2015&amp;mcod_uaci=1039&amp;minstitucion=3301&amp;mfec_ord_com_con=&amp;mnit_person=06141902840011" TargetMode="External"/><Relationship Id="rId50" Type="http://schemas.openxmlformats.org/officeDocument/2006/relationships/hyperlink" Target="http://www.mh.gob.sv/compras/scom_detalle2.php?mcor_ord_com_con=109&amp;mejercicio=2015&amp;mcod_uaci=1039&amp;minstitucion=3301&amp;mfec_ord_com_con=&amp;mnit_person=06142103390066" TargetMode="External"/><Relationship Id="rId55" Type="http://schemas.openxmlformats.org/officeDocument/2006/relationships/hyperlink" Target="http://www.mh.gob.sv/compras/scom_detalle2.php?mcor_ord_com_con=115&amp;mejercicio=2015&amp;mcod_uaci=1039&amp;minstitucion=3301&amp;mfec_ord_com_con=&amp;mnit_person=06140906051034" TargetMode="External"/><Relationship Id="rId63" Type="http://schemas.openxmlformats.org/officeDocument/2006/relationships/hyperlink" Target="http://www.mh.gob.sv/compras/scom_detalle2.php?mcor_ord_com_con=139&amp;mejercicio=2015&amp;mcod_uaci=1039&amp;minstitucion=3301&amp;mfec_ord_com_con=&amp;mnit_person=06151909680013" TargetMode="External"/><Relationship Id="rId68" Type="http://schemas.openxmlformats.org/officeDocument/2006/relationships/hyperlink" Target="http://www.mh.gob.sv/compras/scom_detalle2.php?mcor_ord_com_con=145&amp;mejercicio=2015&amp;mcod_uaci=1039&amp;minstitucion=3301&amp;mfec_ord_com_con=&amp;mnit_person=06141612961080" TargetMode="External"/><Relationship Id="rId76" Type="http://schemas.openxmlformats.org/officeDocument/2006/relationships/hyperlink" Target="http://www.mh.gob.sv/compras/scom_detalle2.php?mcor_ord_com_con=165&amp;mejercicio=2015&amp;mcod_uaci=1039&amp;minstitucion=3301&amp;mfec_ord_com_con=&amp;mnit_person=06141612961080" TargetMode="External"/><Relationship Id="rId84" Type="http://schemas.openxmlformats.org/officeDocument/2006/relationships/hyperlink" Target="http://www.mh.gob.sv/compras/scom_detalle2.php?mcor_ord_com_con=190&amp;mejercicio=2015&amp;mcod_uaci=1039&amp;minstitucion=3301&amp;mfec_ord_com_con=&amp;mnit_person=06140102941061" TargetMode="External"/><Relationship Id="rId89" Type="http://schemas.openxmlformats.org/officeDocument/2006/relationships/hyperlink" Target="http://www.mh.gob.sv/compras/scom_detalle2.php?mcor_ord_com_con=207&amp;mejercicio=2015&amp;mcod_uaci=1039&amp;minstitucion=3301&amp;mfec_ord_com_con=&amp;mnit_person=12171306680010" TargetMode="External"/><Relationship Id="rId7" Type="http://schemas.openxmlformats.org/officeDocument/2006/relationships/hyperlink" Target="http://www.mh.gob.sv/compras/scom_detalle2.php?mcor_ord_com_con=7&amp;mejercicio=2015&amp;mcod_uaci=1039&amp;minstitucion=3301&amp;mfec_ord_com_con=&amp;mnit_person=06142311570010" TargetMode="External"/><Relationship Id="rId71" Type="http://schemas.openxmlformats.org/officeDocument/2006/relationships/hyperlink" Target="http://www.mh.gob.sv/compras/scom_detalle2.php?mcor_ord_com_con=160&amp;mejercicio=2015&amp;mcod_uaci=1039&amp;minstitucion=3301&amp;mfec_ord_com_con=&amp;mnit_person=06140703131024" TargetMode="External"/><Relationship Id="rId92" Type="http://schemas.openxmlformats.org/officeDocument/2006/relationships/hyperlink" Target="http://www.mh.gob.sv/compras/scom_detalle2.php?mcor_ord_com_con=210&amp;mejercicio=2015&amp;mcod_uaci=1039&amp;minstitucion=3301&amp;mfec_ord_com_con=&amp;mnit_person=06140102941061" TargetMode="External"/><Relationship Id="rId2" Type="http://schemas.openxmlformats.org/officeDocument/2006/relationships/hyperlink" Target="http://www.mh.gob.sv/compras/scom_detalle2.php?mcor_ord_com_con=2&amp;mejercicio=2015&amp;mcod_uaci=1039&amp;minstitucion=3301&amp;mfec_ord_com_con=&amp;mnit_person=06141202991038" TargetMode="External"/><Relationship Id="rId16" Type="http://schemas.openxmlformats.org/officeDocument/2006/relationships/hyperlink" Target="http://www.mh.gob.sv/compras/scom_detalle2.php?mcor_ord_com_con=46&amp;mejercicio=2015&amp;mcod_uaci=1039&amp;minstitucion=3301&amp;mfec_ord_com_con=&amp;mnit_person=11100209671014" TargetMode="External"/><Relationship Id="rId29" Type="http://schemas.openxmlformats.org/officeDocument/2006/relationships/hyperlink" Target="http://www.mh.gob.sv/compras/scom_detalle2.php?mcor_ord_com_con=74&amp;mejercicio=2015&amp;mcod_uaci=1039&amp;minstitucion=3301&amp;mfec_ord_com_con=&amp;mnit_person=06142203101024" TargetMode="External"/><Relationship Id="rId11" Type="http://schemas.openxmlformats.org/officeDocument/2006/relationships/hyperlink" Target="http://www.mh.gob.sv/compras/scom_detalle2.php?mcor_ord_com_con=11&amp;mejercicio=2015&amp;mcod_uaci=1039&amp;minstitucion=3301&amp;mfec_ord_com_con=&amp;mnit_person=06142105941014" TargetMode="External"/><Relationship Id="rId24" Type="http://schemas.openxmlformats.org/officeDocument/2006/relationships/hyperlink" Target="http://www.mh.gob.sv/compras/scom_detalle2.php?mcor_ord_com_con=69&amp;mejercicio=2015&amp;mcod_uaci=1039&amp;minstitucion=3301&amp;mfec_ord_com_con=&amp;mnit_person=06141902840011" TargetMode="External"/><Relationship Id="rId32" Type="http://schemas.openxmlformats.org/officeDocument/2006/relationships/hyperlink" Target="http://www.mh.gob.sv/compras/scom_detalle2.php?mcor_ord_com_con=77&amp;mejercicio=2015&amp;mcod_uaci=1039&amp;minstitucion=3301&amp;mfec_ord_com_con=&amp;mnit_person=12171306680010" TargetMode="External"/><Relationship Id="rId37" Type="http://schemas.openxmlformats.org/officeDocument/2006/relationships/hyperlink" Target="http://www.mh.gob.sv/compras/scom_detalle2.php?mcor_ord_com_con=82&amp;mejercicio=2015&amp;mcod_uaci=1039&amp;minstitucion=3301&amp;mfec_ord_com_con=&amp;mnit_person=06140102941061" TargetMode="External"/><Relationship Id="rId40" Type="http://schemas.openxmlformats.org/officeDocument/2006/relationships/hyperlink" Target="http://www.mh.gob.sv/compras/scom_detalle2.php?mcor_ord_com_con=85&amp;mejercicio=2015&amp;mcod_uaci=1039&amp;minstitucion=3301&amp;mfec_ord_com_con=&amp;mnit_person=12171306680010" TargetMode="External"/><Relationship Id="rId45" Type="http://schemas.openxmlformats.org/officeDocument/2006/relationships/hyperlink" Target="http://www.mh.gob.sv/compras/scom_detalle2.php?mcor_ord_com_con=102&amp;mejercicio=2015&amp;mcod_uaci=1039&amp;minstitucion=3301&amp;mfec_ord_com_con=&amp;mnit_person=06142909941068" TargetMode="External"/><Relationship Id="rId53" Type="http://schemas.openxmlformats.org/officeDocument/2006/relationships/hyperlink" Target="http://www.mh.gob.sv/compras/scom_detalle2.php?mcor_ord_com_con=112&amp;mejercicio=2015&amp;mcod_uaci=1039&amp;minstitucion=3301&amp;mfec_ord_com_con=&amp;mnit_person=02101512480040" TargetMode="External"/><Relationship Id="rId58" Type="http://schemas.openxmlformats.org/officeDocument/2006/relationships/hyperlink" Target="http://www.mh.gob.sv/compras/scom_detalle2.php?mcor_ord_com_con=126&amp;mejercicio=2015&amp;mcod_uaci=1039&amp;minstitucion=3301&amp;mfec_ord_com_con=&amp;mnit_person=12171306680010" TargetMode="External"/><Relationship Id="rId66" Type="http://schemas.openxmlformats.org/officeDocument/2006/relationships/hyperlink" Target="http://www.mh.gob.sv/compras/scom_detalle2.php?mcor_ord_com_con=143&amp;mejercicio=2015&amp;mcod_uaci=1039&amp;minstitucion=3301&amp;mfec_ord_com_con=&amp;mnit_person=06142108840013" TargetMode="External"/><Relationship Id="rId74" Type="http://schemas.openxmlformats.org/officeDocument/2006/relationships/hyperlink" Target="http://www.mh.gob.sv/compras/scom_detalle2.php?mcor_ord_com_con=163&amp;mejercicio=2015&amp;mcod_uaci=1039&amp;minstitucion=3301&amp;mfec_ord_com_con=&amp;mnit_person=06141305941039" TargetMode="External"/><Relationship Id="rId79" Type="http://schemas.openxmlformats.org/officeDocument/2006/relationships/hyperlink" Target="http://www.mh.gob.sv/compras/scom_detalle2.php?mcor_ord_com_con=169&amp;mejercicio=2015&amp;mcod_uaci=1039&amp;minstitucion=3301&amp;mfec_ord_com_con=&amp;mnit_person=06142303911015" TargetMode="External"/><Relationship Id="rId87" Type="http://schemas.openxmlformats.org/officeDocument/2006/relationships/hyperlink" Target="http://www.mh.gob.sv/compras/scom_detalle2.php?mcor_ord_com_con=193&amp;mejercicio=2015&amp;mcod_uaci=1039&amp;minstitucion=3301&amp;mfec_ord_com_con=&amp;mnit_person=06142303911015" TargetMode="External"/><Relationship Id="rId5" Type="http://schemas.openxmlformats.org/officeDocument/2006/relationships/hyperlink" Target="http://www.mh.gob.sv/compras/scom_detalle2.php?mcor_ord_com_con=5&amp;mejercicio=2015&amp;mcod_uaci=1039&amp;minstitucion=3301&amp;mfec_ord_com_con=&amp;mnit_person=06141511670024" TargetMode="External"/><Relationship Id="rId61" Type="http://schemas.openxmlformats.org/officeDocument/2006/relationships/hyperlink" Target="http://www.mh.gob.sv/compras/scom_detalle2.php?mcor_ord_com_con=130&amp;mejercicio=2015&amp;mcod_uaci=1039&amp;minstitucion=3301&amp;mfec_ord_com_con=&amp;mnit_person=05012601851012" TargetMode="External"/><Relationship Id="rId82" Type="http://schemas.openxmlformats.org/officeDocument/2006/relationships/hyperlink" Target="http://www.mh.gob.sv/compras/scom_detalle2.php?mcor_ord_com_con=188&amp;mejercicio=2015&amp;mcod_uaci=1039&amp;minstitucion=3301&amp;mfec_ord_com_con=&amp;mnit_person=06140102941061" TargetMode="External"/><Relationship Id="rId90" Type="http://schemas.openxmlformats.org/officeDocument/2006/relationships/hyperlink" Target="http://www.mh.gob.sv/compras/scom_detalle2.php?mcor_ord_com_con=208&amp;mejercicio=2015&amp;mcod_uaci=1039&amp;minstitucion=3301&amp;mfec_ord_com_con=&amp;mnit_person=06140102941061" TargetMode="External"/><Relationship Id="rId95" Type="http://schemas.openxmlformats.org/officeDocument/2006/relationships/printerSettings" Target="../printerSettings/printerSettings2.bin"/><Relationship Id="rId19" Type="http://schemas.openxmlformats.org/officeDocument/2006/relationships/hyperlink" Target="http://www.mh.gob.sv/compras/scom_detalle2.php?mcor_ord_com_con=49&amp;mejercicio=2015&amp;mcod_uaci=1039&amp;minstitucion=3301&amp;mfec_ord_com_con=&amp;mnit_person=06141410021050" TargetMode="External"/><Relationship Id="rId14" Type="http://schemas.openxmlformats.org/officeDocument/2006/relationships/hyperlink" Target="http://www.mh.gob.sv/compras/scom_detalle2.php?mcor_ord_com_con=26&amp;mejercicio=2015&amp;mcod_uaci=1039&amp;minstitucion=3301&amp;mfec_ord_com_con=&amp;mnit_person=06142303911015" TargetMode="External"/><Relationship Id="rId22" Type="http://schemas.openxmlformats.org/officeDocument/2006/relationships/hyperlink" Target="http://www.mh.gob.sv/compras/scom_detalle2.php?mcor_ord_com_con=52&amp;mejercicio=2015&amp;mcod_uaci=1039&amp;minstitucion=3301&amp;mfec_ord_com_con=&amp;mnit_person=09040412560016" TargetMode="External"/><Relationship Id="rId27" Type="http://schemas.openxmlformats.org/officeDocument/2006/relationships/hyperlink" Target="http://www.mh.gob.sv/compras/scom_detalle2.php?mcor_ord_com_con=72&amp;mejercicio=2015&amp;mcod_uaci=1039&amp;minstitucion=3301&amp;mfec_ord_com_con=&amp;mnit_person=06140102941061" TargetMode="External"/><Relationship Id="rId30" Type="http://schemas.openxmlformats.org/officeDocument/2006/relationships/hyperlink" Target="http://www.mh.gob.sv/compras/scom_detalle2.php?mcor_ord_com_con=75&amp;mejercicio=2015&amp;mcod_uaci=1039&amp;minstitucion=3301&amp;mfec_ord_com_con=&amp;mnit_person=09040412560016" TargetMode="External"/><Relationship Id="rId35" Type="http://schemas.openxmlformats.org/officeDocument/2006/relationships/hyperlink" Target="http://www.mh.gob.sv/compras/scom_detalle2.php?mcor_ord_com_con=80&amp;mejercicio=2015&amp;mcod_uaci=1039&amp;minstitucion=3301&amp;mfec_ord_com_con=&amp;mnit_person=06141305941039" TargetMode="External"/><Relationship Id="rId43" Type="http://schemas.openxmlformats.org/officeDocument/2006/relationships/hyperlink" Target="http://www.mh.gob.sv/compras/scom_detalle2.php?mcor_ord_com_con=99&amp;mejercicio=2015&amp;mcod_uaci=1039&amp;minstitucion=3301&amp;mfec_ord_com_con=&amp;mnit_person=06140102941061" TargetMode="External"/><Relationship Id="rId48" Type="http://schemas.openxmlformats.org/officeDocument/2006/relationships/hyperlink" Target="http://www.mh.gob.sv/compras/scom_detalle2.php?mcor_ord_com_con=107&amp;mejercicio=2015&amp;mcod_uaci=1039&amp;minstitucion=3301&amp;mfec_ord_com_con=&amp;mnit_person=06142610770020" TargetMode="External"/><Relationship Id="rId56" Type="http://schemas.openxmlformats.org/officeDocument/2006/relationships/hyperlink" Target="http://www.mh.gob.sv/compras/scom_detalle2.php?mcor_ord_com_con=116&amp;mejercicio=2015&amp;mcod_uaci=1039&amp;minstitucion=3301&amp;mfec_ord_com_con=&amp;mnit_person=06142303911015" TargetMode="External"/><Relationship Id="rId64" Type="http://schemas.openxmlformats.org/officeDocument/2006/relationships/hyperlink" Target="http://www.mh.gob.sv/compras/scom_detalle2.php?mcor_ord_com_con=141&amp;mejercicio=2015&amp;mcod_uaci=1039&amp;minstitucion=3301&amp;mfec_ord_com_con=&amp;mnit_person=05012601851012" TargetMode="External"/><Relationship Id="rId69" Type="http://schemas.openxmlformats.org/officeDocument/2006/relationships/hyperlink" Target="http://www.mh.gob.sv/compras/scom_detalle2.php?mcor_ord_com_con=146&amp;mejercicio=2015&amp;mcod_uaci=1039&amp;minstitucion=3301&amp;mfec_ord_com_con=&amp;mnit_person=06142303911015" TargetMode="External"/><Relationship Id="rId77" Type="http://schemas.openxmlformats.org/officeDocument/2006/relationships/hyperlink" Target="http://www.mh.gob.sv/compras/scom_detalle2.php?mcor_ord_com_con=166&amp;mejercicio=2015&amp;mcod_uaci=1039&amp;minstitucion=3301&amp;mfec_ord_com_con=&amp;mnit_person=06140102941061" TargetMode="External"/><Relationship Id="rId8" Type="http://schemas.openxmlformats.org/officeDocument/2006/relationships/hyperlink" Target="http://www.mh.gob.sv/compras/scom_detalle2.php?mcor_ord_com_con=8&amp;mejercicio=2015&amp;mcod_uaci=1039&amp;minstitucion=3301&amp;mfec_ord_com_con=&amp;mnit_person=06140103380099" TargetMode="External"/><Relationship Id="rId51" Type="http://schemas.openxmlformats.org/officeDocument/2006/relationships/hyperlink" Target="http://www.mh.gob.sv/compras/scom_detalle2.php?mcor_ord_com_con=110&amp;mejercicio=2015&amp;mcod_uaci=1039&amp;minstitucion=3301&amp;mfec_ord_com_con=&amp;mnit_person=06140103380099" TargetMode="External"/><Relationship Id="rId72" Type="http://schemas.openxmlformats.org/officeDocument/2006/relationships/hyperlink" Target="http://www.mh.gob.sv/compras/scom_detalle2.php?mcor_ord_com_con=161&amp;mejercicio=2015&amp;mcod_uaci=1039&amp;minstitucion=3301&amp;mfec_ord_com_con=&amp;mnit_person=06141010071059" TargetMode="External"/><Relationship Id="rId80" Type="http://schemas.openxmlformats.org/officeDocument/2006/relationships/hyperlink" Target="http://www.mh.gob.sv/compras/scom_detalle2.php?mcor_ord_com_con=186&amp;mejercicio=2015&amp;mcod_uaci=1039&amp;minstitucion=3301&amp;mfec_ord_com_con=&amp;mnit_person=06140103380099" TargetMode="External"/><Relationship Id="rId85" Type="http://schemas.openxmlformats.org/officeDocument/2006/relationships/hyperlink" Target="http://www.mh.gob.sv/compras/scom_detalle2.php?mcor_ord_com_con=191&amp;mejercicio=2015&amp;mcod_uaci=1039&amp;minstitucion=3301&amp;mfec_ord_com_con=&amp;mnit_person=06141511051074" TargetMode="External"/><Relationship Id="rId93" Type="http://schemas.openxmlformats.org/officeDocument/2006/relationships/hyperlink" Target="http://www.mh.gob.sv/compras/scom_detalle2.php?mcor_ord_com_con=211&amp;mejercicio=2015&amp;mcod_uaci=1039&amp;minstitucion=3301&amp;mfec_ord_com_con=&amp;mnit_person=06141612961080" TargetMode="External"/><Relationship Id="rId3" Type="http://schemas.openxmlformats.org/officeDocument/2006/relationships/hyperlink" Target="http://www.mh.gob.sv/compras/scom_detalle2.php?mcor_ord_com_con=3&amp;mejercicio=2015&amp;mcod_uaci=1039&amp;minstitucion=3301&amp;mfec_ord_com_con=&amp;mnit_person=06141412921024" TargetMode="External"/><Relationship Id="rId12" Type="http://schemas.openxmlformats.org/officeDocument/2006/relationships/hyperlink" Target="http://www.mh.gob.sv/compras/scom_detalle2.php?mcor_ord_com_con=17&amp;mejercicio=2015&amp;mcod_uaci=1039&amp;minstitucion=3301&amp;mfec_ord_com_con=&amp;mnit_person=06140310350015" TargetMode="External"/><Relationship Id="rId17" Type="http://schemas.openxmlformats.org/officeDocument/2006/relationships/hyperlink" Target="http://www.mh.gob.sv/compras/scom_detalle2.php?mcor_ord_com_con=47&amp;mejercicio=2015&amp;mcod_uaci=1039&amp;minstitucion=3301&amp;mfec_ord_com_con=&amp;mnit_person=06141202991038" TargetMode="External"/><Relationship Id="rId25" Type="http://schemas.openxmlformats.org/officeDocument/2006/relationships/hyperlink" Target="http://www.mh.gob.sv/compras/scom_detalle2.php?mcor_ord_com_con=70&amp;mejercicio=2015&amp;mcod_uaci=1039&amp;minstitucion=3301&amp;mfec_ord_com_con=&amp;mnit_person=06142106001066" TargetMode="External"/><Relationship Id="rId33" Type="http://schemas.openxmlformats.org/officeDocument/2006/relationships/hyperlink" Target="http://www.mh.gob.sv/compras/scom_detalle2.php?mcor_ord_com_con=78&amp;mejercicio=2015&amp;mcod_uaci=1039&amp;minstitucion=3301&amp;mfec_ord_com_con=&amp;mnit_person=06142108840013" TargetMode="External"/><Relationship Id="rId38" Type="http://schemas.openxmlformats.org/officeDocument/2006/relationships/hyperlink" Target="http://www.mh.gob.sv/compras/scom_detalle2.php?mcor_ord_com_con=83&amp;mejercicio=2015&amp;mcod_uaci=1039&amp;minstitucion=3301&amp;mfec_ord_com_con=&amp;mnit_person=12171306680010" TargetMode="External"/><Relationship Id="rId46" Type="http://schemas.openxmlformats.org/officeDocument/2006/relationships/hyperlink" Target="http://www.mh.gob.sv/compras/scom_detalle2.php?mcor_ord_com_con=103&amp;mejercicio=2015&amp;mcod_uaci=1039&amp;minstitucion=3301&amp;mfec_ord_com_con=&amp;mnit_person=06142507891013" TargetMode="External"/><Relationship Id="rId59" Type="http://schemas.openxmlformats.org/officeDocument/2006/relationships/hyperlink" Target="http://www.mh.gob.sv/compras/scom_detalle2.php?mcor_ord_com_con=127&amp;mejercicio=2015&amp;mcod_uaci=1039&amp;minstitucion=3301&amp;mfec_ord_com_con=&amp;mnit_person=06141902840011" TargetMode="External"/><Relationship Id="rId67" Type="http://schemas.openxmlformats.org/officeDocument/2006/relationships/hyperlink" Target="http://www.mh.gob.sv/compras/scom_detalle2.php?mcor_ord_com_con=144&amp;mejercicio=2015&amp;mcod_uaci=1039&amp;minstitucion=3301&amp;mfec_ord_com_con=&amp;mnit_person=06140103790010" TargetMode="External"/><Relationship Id="rId20" Type="http://schemas.openxmlformats.org/officeDocument/2006/relationships/hyperlink" Target="http://www.mh.gob.sv/compras/scom_detalle2.php?mcor_ord_com_con=50&amp;mejercicio=2015&amp;mcod_uaci=1039&amp;minstitucion=3301&amp;mfec_ord_com_con=&amp;mnit_person=06140902941060" TargetMode="External"/><Relationship Id="rId41" Type="http://schemas.openxmlformats.org/officeDocument/2006/relationships/hyperlink" Target="http://www.mh.gob.sv/compras/scom_detalle2.php?mcor_ord_com_con=86&amp;mejercicio=2015&amp;mcod_uaci=1039&amp;minstitucion=3301&amp;mfec_ord_com_con=&amp;mnit_person=06140906051034" TargetMode="External"/><Relationship Id="rId54" Type="http://schemas.openxmlformats.org/officeDocument/2006/relationships/hyperlink" Target="http://www.mh.gob.sv/compras/scom_detalle2.php?mcor_ord_com_con=114&amp;mejercicio=2015&amp;mcod_uaci=1039&amp;minstitucion=3301&amp;mfec_ord_com_con=&amp;mnit_person=06142108840013" TargetMode="External"/><Relationship Id="rId62" Type="http://schemas.openxmlformats.org/officeDocument/2006/relationships/hyperlink" Target="http://www.mh.gob.sv/compras/scom_detalle2.php?mcor_ord_com_con=138&amp;mejercicio=2015&amp;mcod_uaci=1039&amp;minstitucion=3301&amp;mfec_ord_com_con=&amp;mnit_person=06141612961080" TargetMode="External"/><Relationship Id="rId70" Type="http://schemas.openxmlformats.org/officeDocument/2006/relationships/hyperlink" Target="http://www.mh.gob.sv/compras/scom_detalle2.php?mcor_ord_com_con=159&amp;mejercicio=2015&amp;mcod_uaci=1039&amp;minstitucion=3301&amp;mfec_ord_com_con=&amp;mnit_person=06141902840011" TargetMode="External"/><Relationship Id="rId75" Type="http://schemas.openxmlformats.org/officeDocument/2006/relationships/hyperlink" Target="http://www.mh.gob.sv/compras/scom_detalle2.php?mcor_ord_com_con=164&amp;mejercicio=2015&amp;mcod_uaci=1039&amp;minstitucion=3301&amp;mfec_ord_com_con=&amp;mnit_person=06151909680013" TargetMode="External"/><Relationship Id="rId83" Type="http://schemas.openxmlformats.org/officeDocument/2006/relationships/hyperlink" Target="http://www.mh.gob.sv/compras/scom_detalle2.php?mcor_ord_com_con=189&amp;mejercicio=2015&amp;mcod_uaci=1039&amp;minstitucion=3301&amp;mfec_ord_com_con=&amp;mnit_person=06140102941061" TargetMode="External"/><Relationship Id="rId88" Type="http://schemas.openxmlformats.org/officeDocument/2006/relationships/hyperlink" Target="http://www.mh.gob.sv/compras/scom_detalle2.php?mcor_ord_com_con=203&amp;mejercicio=2015&amp;mcod_uaci=1039&amp;minstitucion=3301&amp;mfec_ord_com_con=&amp;mnit_person=06140102941061" TargetMode="External"/><Relationship Id="rId91" Type="http://schemas.openxmlformats.org/officeDocument/2006/relationships/hyperlink" Target="http://www.mh.gob.sv/compras/scom_detalle2.php?mcor_ord_com_con=209&amp;mejercicio=2015&amp;mcod_uaci=1039&amp;minstitucion=3301&amp;mfec_ord_com_con=&amp;mnit_person=06140710001047" TargetMode="External"/><Relationship Id="rId96" Type="http://schemas.openxmlformats.org/officeDocument/2006/relationships/drawing" Target="../drawings/drawing2.xml"/><Relationship Id="rId1" Type="http://schemas.openxmlformats.org/officeDocument/2006/relationships/hyperlink" Target="http://www.mh.gob.sv/compras/scom_detalle2.php?mcor_ord_com_con=1&amp;mejercicio=2015&amp;mcod_uaci=1039&amp;minstitucion=3301&amp;mfec_ord_com_con=&amp;mnit_person=06140801991031" TargetMode="External"/><Relationship Id="rId6" Type="http://schemas.openxmlformats.org/officeDocument/2006/relationships/hyperlink" Target="http://www.mh.gob.sv/compras/scom_detalle2.php?mcor_ord_com_con=6&amp;mejercicio=2015&amp;mcod_uaci=1039&amp;minstitucion=3301&amp;mfec_ord_com_con=&amp;mnit_person=06143011921016" TargetMode="External"/><Relationship Id="rId15" Type="http://schemas.openxmlformats.org/officeDocument/2006/relationships/hyperlink" Target="http://www.mh.gob.sv/compras/scom_detalle2.php?mcor_ord_com_con=35&amp;mejercicio=2015&amp;mcod_uaci=1039&amp;minstitucion=3301&amp;mfec_ord_com_con=&amp;mnit_person=06140103790010" TargetMode="External"/><Relationship Id="rId23" Type="http://schemas.openxmlformats.org/officeDocument/2006/relationships/hyperlink" Target="http://www.mh.gob.sv/compras/scom_detalle2.php?mcor_ord_com_con=56&amp;mejercicio=2015&amp;mcod_uaci=1039&amp;minstitucion=3301&amp;mfec_ord_com_con=&amp;mnit_person=06142303911015" TargetMode="External"/><Relationship Id="rId28" Type="http://schemas.openxmlformats.org/officeDocument/2006/relationships/hyperlink" Target="http://www.mh.gob.sv/compras/scom_detalle2.php?mcor_ord_com_con=73&amp;mejercicio=2015&amp;mcod_uaci=1039&amp;minstitucion=3301&amp;mfec_ord_com_con=&amp;mnit_person=06140102941061" TargetMode="External"/><Relationship Id="rId36" Type="http://schemas.openxmlformats.org/officeDocument/2006/relationships/hyperlink" Target="http://www.mh.gob.sv/compras/scom_detalle2.php?mcor_ord_com_con=81&amp;mejercicio=2015&amp;mcod_uaci=1039&amp;minstitucion=3301&amp;mfec_ord_com_con=&amp;mnit_person=09040412560016" TargetMode="External"/><Relationship Id="rId49" Type="http://schemas.openxmlformats.org/officeDocument/2006/relationships/hyperlink" Target="http://www.mh.gob.sv/compras/scom_detalle2.php?mcor_ord_com_con=108&amp;mejercicio=2015&amp;mcod_uaci=1039&amp;minstitucion=3301&amp;mfec_ord_com_con=&amp;mnit_person=01031610580013" TargetMode="External"/><Relationship Id="rId57" Type="http://schemas.openxmlformats.org/officeDocument/2006/relationships/hyperlink" Target="http://www.mh.gob.sv/compras/scom_detalle2.php?mcor_ord_com_con=125&amp;mejercicio=2015&amp;mcod_uaci=1039&amp;minstitucion=3301&amp;mfec_ord_com_con=&amp;mnit_person=06141112031051" TargetMode="External"/><Relationship Id="rId10" Type="http://schemas.openxmlformats.org/officeDocument/2006/relationships/hyperlink" Target="http://www.mh.gob.sv/compras/scom_detalle2.php?mcor_ord_com_con=10&amp;mejercicio=2015&amp;mcod_uaci=1039&amp;minstitucion=3301&amp;mfec_ord_com_con=&amp;mnit_person=06142105941014" TargetMode="External"/><Relationship Id="rId31" Type="http://schemas.openxmlformats.org/officeDocument/2006/relationships/hyperlink" Target="http://www.mh.gob.sv/compras/scom_detalle2.php?mcor_ord_com_con=76&amp;mejercicio=2015&amp;mcod_uaci=1039&amp;minstitucion=3301&amp;mfec_ord_com_con=&amp;mnit_person=06141606870030" TargetMode="External"/><Relationship Id="rId44" Type="http://schemas.openxmlformats.org/officeDocument/2006/relationships/hyperlink" Target="http://www.mh.gob.sv/compras/scom_detalle2.php?mcor_ord_com_con=101&amp;mejercicio=2015&amp;mcod_uaci=1039&amp;minstitucion=3301&amp;mfec_ord_com_con=&amp;mnit_person=06140906051034" TargetMode="External"/><Relationship Id="rId52" Type="http://schemas.openxmlformats.org/officeDocument/2006/relationships/hyperlink" Target="http://www.mh.gob.sv/compras/scom_detalle2.php?mcor_ord_com_con=111&amp;mejercicio=2015&amp;mcod_uaci=1039&amp;minstitucion=3301&amp;mfec_ord_com_con=&amp;mnit_person=06140102941061" TargetMode="External"/><Relationship Id="rId60" Type="http://schemas.openxmlformats.org/officeDocument/2006/relationships/hyperlink" Target="http://www.mh.gob.sv/compras/scom_detalle2.php?mcor_ord_com_con=128&amp;mejercicio=2015&amp;mcod_uaci=1039&amp;minstitucion=3301&amp;mfec_ord_com_con=&amp;mnit_person=06140102941061" TargetMode="External"/><Relationship Id="rId65" Type="http://schemas.openxmlformats.org/officeDocument/2006/relationships/hyperlink" Target="http://www.mh.gob.sv/compras/scom_detalle2.php?mcor_ord_com_con=142&amp;mejercicio=2015&amp;mcod_uaci=1039&amp;minstitucion=3301&amp;mfec_ord_com_con=&amp;mnit_person=06142108840013" TargetMode="External"/><Relationship Id="rId73" Type="http://schemas.openxmlformats.org/officeDocument/2006/relationships/hyperlink" Target="http://www.mh.gob.sv/compras/scom_detalle2.php?mcor_ord_com_con=162&amp;mejercicio=2015&amp;mcod_uaci=1039&amp;minstitucion=3301&amp;mfec_ord_com_con=&amp;mnit_person=06142309931026" TargetMode="External"/><Relationship Id="rId78" Type="http://schemas.openxmlformats.org/officeDocument/2006/relationships/hyperlink" Target="http://www.mh.gob.sv/compras/scom_detalle2.php?mcor_ord_com_con=167&amp;mejercicio=2015&amp;mcod_uaci=1039&amp;minstitucion=3301&amp;mfec_ord_com_con=&amp;mnit_person=06140102941061" TargetMode="External"/><Relationship Id="rId81" Type="http://schemas.openxmlformats.org/officeDocument/2006/relationships/hyperlink" Target="http://www.mh.gob.sv/compras/scom_detalle2.php?mcor_ord_com_con=187&amp;mejercicio=2015&amp;mcod_uaci=1039&amp;minstitucion=3301&amp;mfec_ord_com_con=&amp;mnit_person=06140906051034" TargetMode="External"/><Relationship Id="rId86" Type="http://schemas.openxmlformats.org/officeDocument/2006/relationships/hyperlink" Target="http://www.mh.gob.sv/compras/scom_detalle2.php?mcor_ord_com_con=192&amp;mejercicio=2015&amp;mcod_uaci=1039&amp;minstitucion=3301&amp;mfec_ord_com_con=&amp;mnit_person=06141612961080" TargetMode="External"/><Relationship Id="rId94" Type="http://schemas.openxmlformats.org/officeDocument/2006/relationships/hyperlink" Target="http://www.mh.gob.sv/compras/scom_detalle2.php?mcor_ord_com_con=212&amp;mejercicio=2015&amp;mcod_uaci=1039&amp;minstitucion=3301&amp;mfec_ord_com_con=&amp;mnit_person=06142303911015" TargetMode="External"/><Relationship Id="rId4" Type="http://schemas.openxmlformats.org/officeDocument/2006/relationships/hyperlink" Target="http://www.mh.gob.sv/compras/scom_detalle2.php?mcor_ord_com_con=4&amp;mejercicio=2015&amp;mcod_uaci=1039&amp;minstitucion=3301&amp;mfec_ord_com_con=&amp;mnit_person=06140602031037" TargetMode="External"/><Relationship Id="rId9" Type="http://schemas.openxmlformats.org/officeDocument/2006/relationships/hyperlink" Target="http://www.mh.gob.sv/compras/scom_detalle2.php?mcor_ord_com_con=9&amp;mejercicio=2015&amp;mcod_uaci=1039&amp;minstitucion=3301&amp;mfec_ord_com_con=&amp;mnit_person=0614031035001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mh.gob.sv/compras/scom_detalle2.php?mcor_ord_com_con=47&amp;mejercicio=2015&amp;mcod_uaci=1039&amp;minstitucion=3301&amp;mfec_ord_com_con=&amp;mnit_person=06141202991038" TargetMode="External"/><Relationship Id="rId18" Type="http://schemas.openxmlformats.org/officeDocument/2006/relationships/hyperlink" Target="http://www.mh.gob.sv/compras/scom_detalle2.php?mcor_ord_com_con=52&amp;mejercicio=2015&amp;mcod_uaci=1039&amp;minstitucion=3301&amp;mfec_ord_com_con=&amp;mnit_person=09040412560016" TargetMode="External"/><Relationship Id="rId26" Type="http://schemas.openxmlformats.org/officeDocument/2006/relationships/hyperlink" Target="http://www.mh.gob.sv/compras/scom_detalle2.php?mcor_ord_com_con=79&amp;mejercicio=2015&amp;mcod_uaci=1039&amp;minstitucion=3301&amp;mfec_ord_com_con=&amp;mnit_person=06141010071059" TargetMode="External"/><Relationship Id="rId39" Type="http://schemas.openxmlformats.org/officeDocument/2006/relationships/hyperlink" Target="http://www.mh.gob.sv/compras/scom_detalle2.php?mcor_ord_com_con=110&amp;mejercicio=2015&amp;mcod_uaci=1039&amp;minstitucion=3301&amp;mfec_ord_com_con=&amp;mnit_person=06140103380099" TargetMode="External"/><Relationship Id="rId21" Type="http://schemas.openxmlformats.org/officeDocument/2006/relationships/hyperlink" Target="http://www.mh.gob.sv/compras/scom_detalle2.php?mcor_ord_com_con=74&amp;mejercicio=2015&amp;mcod_uaci=1039&amp;minstitucion=3301&amp;mfec_ord_com_con=&amp;mnit_person=06142203101024" TargetMode="External"/><Relationship Id="rId34" Type="http://schemas.openxmlformats.org/officeDocument/2006/relationships/hyperlink" Target="http://www.mh.gob.sv/compras/scom_detalle2.php?mcor_ord_com_con=103&amp;mejercicio=2015&amp;mcod_uaci=1039&amp;minstitucion=3301&amp;mfec_ord_com_con=&amp;mnit_person=06142507891013" TargetMode="External"/><Relationship Id="rId42" Type="http://schemas.openxmlformats.org/officeDocument/2006/relationships/hyperlink" Target="http://www.mh.gob.sv/compras/scom_detalle2.php?mcor_ord_com_con=115&amp;mejercicio=2015&amp;mcod_uaci=1039&amp;minstitucion=3301&amp;mfec_ord_com_con=&amp;mnit_person=06140906051034" TargetMode="External"/><Relationship Id="rId47" Type="http://schemas.openxmlformats.org/officeDocument/2006/relationships/hyperlink" Target="http://www.mh.gob.sv/compras/scom_detalle2.php?mcor_ord_com_con=138&amp;mejercicio=2015&amp;mcod_uaci=1039&amp;minstitucion=3301&amp;mfec_ord_com_con=&amp;mnit_person=06141612961080" TargetMode="External"/><Relationship Id="rId50" Type="http://schemas.openxmlformats.org/officeDocument/2006/relationships/hyperlink" Target="http://www.mh.gob.sv/compras/scom_detalle2.php?mcor_ord_com_con=142&amp;mejercicio=2015&amp;mcod_uaci=1039&amp;minstitucion=3301&amp;mfec_ord_com_con=&amp;mnit_person=06142108840013" TargetMode="External"/><Relationship Id="rId55" Type="http://schemas.openxmlformats.org/officeDocument/2006/relationships/hyperlink" Target="http://www.mh.gob.sv/compras/scom_detalle2.php?mcor_ord_com_con=161&amp;mejercicio=2015&amp;mcod_uaci=1039&amp;minstitucion=3301&amp;mfec_ord_com_con=&amp;mnit_person=06141010071059" TargetMode="External"/><Relationship Id="rId63" Type="http://schemas.openxmlformats.org/officeDocument/2006/relationships/hyperlink" Target="http://www.mh.gob.sv/compras/scom_detalle2.php?mcor_ord_com_con=187&amp;mejercicio=2015&amp;mcod_uaci=1039&amp;minstitucion=3301&amp;mfec_ord_com_con=&amp;mnit_person=06140906051034" TargetMode="External"/><Relationship Id="rId68" Type="http://schemas.openxmlformats.org/officeDocument/2006/relationships/hyperlink" Target="http://www.mh.gob.sv/compras/scom_detalle2.php?mcor_ord_com_con=192&amp;mejercicio=2015&amp;mcod_uaci=1039&amp;minstitucion=3301&amp;mfec_ord_com_con=&amp;mnit_person=06141612961080" TargetMode="External"/><Relationship Id="rId76" Type="http://schemas.openxmlformats.org/officeDocument/2006/relationships/drawing" Target="../drawings/drawing3.xml"/><Relationship Id="rId7" Type="http://schemas.openxmlformats.org/officeDocument/2006/relationships/hyperlink" Target="http://www.mh.gob.sv/compras/scom_detalle2.php?mcor_ord_com_con=7&amp;mejercicio=2015&amp;mcod_uaci=1039&amp;minstitucion=3301&amp;mfec_ord_com_con=&amp;mnit_person=06142311570010" TargetMode="External"/><Relationship Id="rId71" Type="http://schemas.openxmlformats.org/officeDocument/2006/relationships/hyperlink" Target="http://www.mh.gob.sv/compras/scom_detalle2.php?mcor_ord_com_con=208&amp;mejercicio=2015&amp;mcod_uaci=1039&amp;minstitucion=3301&amp;mfec_ord_com_con=&amp;mnit_person=06140102941061" TargetMode="External"/><Relationship Id="rId2" Type="http://schemas.openxmlformats.org/officeDocument/2006/relationships/hyperlink" Target="http://www.mh.gob.sv/compras/scom_detalle2.php?mcor_ord_com_con=2&amp;mejercicio=2015&amp;mcod_uaci=1039&amp;minstitucion=3301&amp;mfec_ord_com_con=&amp;mnit_person=06141202991038" TargetMode="External"/><Relationship Id="rId16" Type="http://schemas.openxmlformats.org/officeDocument/2006/relationships/hyperlink" Target="http://www.mh.gob.sv/compras/scom_detalle2.php?mcor_ord_com_con=50&amp;mejercicio=2015&amp;mcod_uaci=1039&amp;minstitucion=3301&amp;mfec_ord_com_con=&amp;mnit_person=06140902941060" TargetMode="External"/><Relationship Id="rId29" Type="http://schemas.openxmlformats.org/officeDocument/2006/relationships/hyperlink" Target="http://www.mh.gob.sv/compras/scom_detalle2.php?mcor_ord_com_con=83&amp;mejercicio=2015&amp;mcod_uaci=1039&amp;minstitucion=3301&amp;mfec_ord_com_con=&amp;mnit_person=12171306680010" TargetMode="External"/><Relationship Id="rId11" Type="http://schemas.openxmlformats.org/officeDocument/2006/relationships/hyperlink" Target="http://www.mh.gob.sv/compras/scom_detalle2.php?mcor_ord_com_con=18&amp;mejercicio=2015&amp;mcod_uaci=1039&amp;minstitucion=3301&amp;mfec_ord_com_con=&amp;mnit_person=12171306680010" TargetMode="External"/><Relationship Id="rId24" Type="http://schemas.openxmlformats.org/officeDocument/2006/relationships/hyperlink" Target="http://www.mh.gob.sv/compras/scom_detalle2.php?mcor_ord_com_con=77&amp;mejercicio=2015&amp;mcod_uaci=1039&amp;minstitucion=3301&amp;mfec_ord_com_con=&amp;mnit_person=12171306680010" TargetMode="External"/><Relationship Id="rId32" Type="http://schemas.openxmlformats.org/officeDocument/2006/relationships/hyperlink" Target="http://www.mh.gob.sv/compras/scom_detalle2.php?mcor_ord_com_con=101&amp;mejercicio=2015&amp;mcod_uaci=1039&amp;minstitucion=3301&amp;mfec_ord_com_con=&amp;mnit_person=06140906051034" TargetMode="External"/><Relationship Id="rId37" Type="http://schemas.openxmlformats.org/officeDocument/2006/relationships/hyperlink" Target="http://www.mh.gob.sv/compras/scom_detalle2.php?mcor_ord_com_con=108&amp;mejercicio=2015&amp;mcod_uaci=1039&amp;minstitucion=3301&amp;mfec_ord_com_con=&amp;mnit_person=01031610580013" TargetMode="External"/><Relationship Id="rId40" Type="http://schemas.openxmlformats.org/officeDocument/2006/relationships/hyperlink" Target="http://www.mh.gob.sv/compras/scom_detalle2.php?mcor_ord_com_con=112&amp;mejercicio=2015&amp;mcod_uaci=1039&amp;minstitucion=3301&amp;mfec_ord_com_con=&amp;mnit_person=02101512480040" TargetMode="External"/><Relationship Id="rId45" Type="http://schemas.openxmlformats.org/officeDocument/2006/relationships/hyperlink" Target="http://www.mh.gob.sv/compras/scom_detalle2.php?mcor_ord_com_con=127&amp;mejercicio=2015&amp;mcod_uaci=1039&amp;minstitucion=3301&amp;mfec_ord_com_con=&amp;mnit_person=06141902840011" TargetMode="External"/><Relationship Id="rId53" Type="http://schemas.openxmlformats.org/officeDocument/2006/relationships/hyperlink" Target="http://www.mh.gob.sv/compras/scom_detalle2.php?mcor_ord_com_con=159&amp;mejercicio=2015&amp;mcod_uaci=1039&amp;minstitucion=3301&amp;mfec_ord_com_con=&amp;mnit_person=06141902840011" TargetMode="External"/><Relationship Id="rId58" Type="http://schemas.openxmlformats.org/officeDocument/2006/relationships/hyperlink" Target="http://www.mh.gob.sv/compras/scom_detalle2.php?mcor_ord_com_con=164&amp;mejercicio=2015&amp;mcod_uaci=1039&amp;minstitucion=3301&amp;mfec_ord_com_con=&amp;mnit_person=06151909680013" TargetMode="External"/><Relationship Id="rId66" Type="http://schemas.openxmlformats.org/officeDocument/2006/relationships/hyperlink" Target="http://www.mh.gob.sv/compras/scom_detalle2.php?mcor_ord_com_con=190&amp;mejercicio=2015&amp;mcod_uaci=1039&amp;minstitucion=3301&amp;mfec_ord_com_con=&amp;mnit_person=06140102941061" TargetMode="External"/><Relationship Id="rId74" Type="http://schemas.openxmlformats.org/officeDocument/2006/relationships/hyperlink" Target="http://www.mh.gob.sv/compras/scom_detalle2.php?mcor_ord_com_con=211&amp;mejercicio=2015&amp;mcod_uaci=1039&amp;minstitucion=3301&amp;mfec_ord_com_con=&amp;mnit_person=06141612961080" TargetMode="External"/><Relationship Id="rId5" Type="http://schemas.openxmlformats.org/officeDocument/2006/relationships/hyperlink" Target="http://www.mh.gob.sv/compras/scom_detalle2.php?mcor_ord_com_con=5&amp;mejercicio=2015&amp;mcod_uaci=1039&amp;minstitucion=3301&amp;mfec_ord_com_con=&amp;mnit_person=06141511670024" TargetMode="External"/><Relationship Id="rId15" Type="http://schemas.openxmlformats.org/officeDocument/2006/relationships/hyperlink" Target="http://www.mh.gob.sv/compras/scom_detalle2.php?mcor_ord_com_con=49&amp;mejercicio=2015&amp;mcod_uaci=1039&amp;minstitucion=3301&amp;mfec_ord_com_con=&amp;mnit_person=06141410021050" TargetMode="External"/><Relationship Id="rId23" Type="http://schemas.openxmlformats.org/officeDocument/2006/relationships/hyperlink" Target="http://www.mh.gob.sv/compras/scom_detalle2.php?mcor_ord_com_con=76&amp;mejercicio=2015&amp;mcod_uaci=1039&amp;minstitucion=3301&amp;mfec_ord_com_con=&amp;mnit_person=06141606870030" TargetMode="External"/><Relationship Id="rId28" Type="http://schemas.openxmlformats.org/officeDocument/2006/relationships/hyperlink" Target="http://www.mh.gob.sv/compras/scom_detalle2.php?mcor_ord_com_con=81&amp;mejercicio=2015&amp;mcod_uaci=1039&amp;minstitucion=3301&amp;mfec_ord_com_con=&amp;mnit_person=09040412560016" TargetMode="External"/><Relationship Id="rId36" Type="http://schemas.openxmlformats.org/officeDocument/2006/relationships/hyperlink" Target="http://www.mh.gob.sv/compras/scom_detalle2.php?mcor_ord_com_con=107&amp;mejercicio=2015&amp;mcod_uaci=1039&amp;minstitucion=3301&amp;mfec_ord_com_con=&amp;mnit_person=06142610770020" TargetMode="External"/><Relationship Id="rId49" Type="http://schemas.openxmlformats.org/officeDocument/2006/relationships/hyperlink" Target="http://www.mh.gob.sv/compras/scom_detalle2.php?mcor_ord_com_con=141&amp;mejercicio=2015&amp;mcod_uaci=1039&amp;minstitucion=3301&amp;mfec_ord_com_con=&amp;mnit_person=05012601851012" TargetMode="External"/><Relationship Id="rId57" Type="http://schemas.openxmlformats.org/officeDocument/2006/relationships/hyperlink" Target="http://www.mh.gob.sv/compras/scom_detalle2.php?mcor_ord_com_con=163&amp;mejercicio=2015&amp;mcod_uaci=1039&amp;minstitucion=3301&amp;mfec_ord_com_con=&amp;mnit_person=06141305941039" TargetMode="External"/><Relationship Id="rId61" Type="http://schemas.openxmlformats.org/officeDocument/2006/relationships/hyperlink" Target="http://www.mh.gob.sv/compras/scom_detalle2.php?mcor_ord_com_con=167&amp;mejercicio=2015&amp;mcod_uaci=1039&amp;minstitucion=3301&amp;mfec_ord_com_con=&amp;mnit_person=06140102941061" TargetMode="External"/><Relationship Id="rId10" Type="http://schemas.openxmlformats.org/officeDocument/2006/relationships/hyperlink" Target="http://www.mh.gob.sv/compras/scom_detalle2.php?mcor_ord_com_con=17&amp;mejercicio=2015&amp;mcod_uaci=1039&amp;minstitucion=3301&amp;mfec_ord_com_con=&amp;mnit_person=06140310350015" TargetMode="External"/><Relationship Id="rId19" Type="http://schemas.openxmlformats.org/officeDocument/2006/relationships/hyperlink" Target="http://www.mh.gob.sv/compras/scom_detalle2.php?mcor_ord_com_con=69&amp;mejercicio=2015&amp;mcod_uaci=1039&amp;minstitucion=3301&amp;mfec_ord_com_con=&amp;mnit_person=06141902840011" TargetMode="External"/><Relationship Id="rId31" Type="http://schemas.openxmlformats.org/officeDocument/2006/relationships/hyperlink" Target="http://www.mh.gob.sv/compras/scom_detalle2.php?mcor_ord_com_con=86&amp;mejercicio=2015&amp;mcod_uaci=1039&amp;minstitucion=3301&amp;mfec_ord_com_con=&amp;mnit_person=06140906051034" TargetMode="External"/><Relationship Id="rId44" Type="http://schemas.openxmlformats.org/officeDocument/2006/relationships/hyperlink" Target="http://www.mh.gob.sv/compras/scom_detalle2.php?mcor_ord_com_con=126&amp;mejercicio=2015&amp;mcod_uaci=1039&amp;minstitucion=3301&amp;mfec_ord_com_con=&amp;mnit_person=12171306680010" TargetMode="External"/><Relationship Id="rId52" Type="http://schemas.openxmlformats.org/officeDocument/2006/relationships/hyperlink" Target="http://www.mh.gob.sv/compras/scom_detalle2.php?mcor_ord_com_con=145&amp;mejercicio=2015&amp;mcod_uaci=1039&amp;minstitucion=3301&amp;mfec_ord_com_con=&amp;mnit_person=06141612961080" TargetMode="External"/><Relationship Id="rId60" Type="http://schemas.openxmlformats.org/officeDocument/2006/relationships/hyperlink" Target="http://www.mh.gob.sv/compras/scom_detalle2.php?mcor_ord_com_con=166&amp;mejercicio=2015&amp;mcod_uaci=1039&amp;minstitucion=3301&amp;mfec_ord_com_con=&amp;mnit_person=06140102941061" TargetMode="External"/><Relationship Id="rId65" Type="http://schemas.openxmlformats.org/officeDocument/2006/relationships/hyperlink" Target="http://www.mh.gob.sv/compras/scom_detalle2.php?mcor_ord_com_con=189&amp;mejercicio=2015&amp;mcod_uaci=1039&amp;minstitucion=3301&amp;mfec_ord_com_con=&amp;mnit_person=06140102941061" TargetMode="External"/><Relationship Id="rId73" Type="http://schemas.openxmlformats.org/officeDocument/2006/relationships/hyperlink" Target="http://www.mh.gob.sv/compras/scom_detalle2.php?mcor_ord_com_con=210&amp;mejercicio=2015&amp;mcod_uaci=1039&amp;minstitucion=3301&amp;mfec_ord_com_con=&amp;mnit_person=06140102941061" TargetMode="External"/><Relationship Id="rId4" Type="http://schemas.openxmlformats.org/officeDocument/2006/relationships/hyperlink" Target="http://www.mh.gob.sv/compras/scom_detalle2.php?mcor_ord_com_con=4&amp;mejercicio=2015&amp;mcod_uaci=1039&amp;minstitucion=3301&amp;mfec_ord_com_con=&amp;mnit_person=06140602031037" TargetMode="External"/><Relationship Id="rId9" Type="http://schemas.openxmlformats.org/officeDocument/2006/relationships/hyperlink" Target="http://www.mh.gob.sv/compras/scom_detalle2.php?mcor_ord_com_con=9&amp;mejercicio=2015&amp;mcod_uaci=1039&amp;minstitucion=3301&amp;mfec_ord_com_con=&amp;mnit_person=06140310350015" TargetMode="External"/><Relationship Id="rId14" Type="http://schemas.openxmlformats.org/officeDocument/2006/relationships/hyperlink" Target="http://www.mh.gob.sv/compras/scom_detalle2.php?mcor_ord_com_con=48&amp;mejercicio=2015&amp;mcod_uaci=1039&amp;minstitucion=3301&amp;mfec_ord_com_con=&amp;mnit_person=06142204041017" TargetMode="External"/><Relationship Id="rId22" Type="http://schemas.openxmlformats.org/officeDocument/2006/relationships/hyperlink" Target="http://www.mh.gob.sv/compras/scom_detalle2.php?mcor_ord_com_con=75&amp;mejercicio=2015&amp;mcod_uaci=1039&amp;minstitucion=3301&amp;mfec_ord_com_con=&amp;mnit_person=09040412560016" TargetMode="External"/><Relationship Id="rId27" Type="http://schemas.openxmlformats.org/officeDocument/2006/relationships/hyperlink" Target="http://www.mh.gob.sv/compras/scom_detalle2.php?mcor_ord_com_con=80&amp;mejercicio=2015&amp;mcod_uaci=1039&amp;minstitucion=3301&amp;mfec_ord_com_con=&amp;mnit_person=06141305941039" TargetMode="External"/><Relationship Id="rId30" Type="http://schemas.openxmlformats.org/officeDocument/2006/relationships/hyperlink" Target="http://www.mh.gob.sv/compras/scom_detalle2.php?mcor_ord_com_con=85&amp;mejercicio=2015&amp;mcod_uaci=1039&amp;minstitucion=3301&amp;mfec_ord_com_con=&amp;mnit_person=12171306680010" TargetMode="External"/><Relationship Id="rId35" Type="http://schemas.openxmlformats.org/officeDocument/2006/relationships/hyperlink" Target="http://www.mh.gob.sv/compras/scom_detalle2.php?mcor_ord_com_con=106&amp;mejercicio=2015&amp;mcod_uaci=1039&amp;minstitucion=3301&amp;mfec_ord_com_con=&amp;mnit_person=06141902840011" TargetMode="External"/><Relationship Id="rId43" Type="http://schemas.openxmlformats.org/officeDocument/2006/relationships/hyperlink" Target="http://www.mh.gob.sv/compras/scom_detalle2.php?mcor_ord_com_con=125&amp;mejercicio=2015&amp;mcod_uaci=1039&amp;minstitucion=3301&amp;mfec_ord_com_con=&amp;mnit_person=06141112031051" TargetMode="External"/><Relationship Id="rId48" Type="http://schemas.openxmlformats.org/officeDocument/2006/relationships/hyperlink" Target="http://www.mh.gob.sv/compras/scom_detalle2.php?mcor_ord_com_con=139&amp;mejercicio=2015&amp;mcod_uaci=1039&amp;minstitucion=3301&amp;mfec_ord_com_con=&amp;mnit_person=06151909680013" TargetMode="External"/><Relationship Id="rId56" Type="http://schemas.openxmlformats.org/officeDocument/2006/relationships/hyperlink" Target="http://www.mh.gob.sv/compras/scom_detalle2.php?mcor_ord_com_con=162&amp;mejercicio=2015&amp;mcod_uaci=1039&amp;minstitucion=3301&amp;mfec_ord_com_con=&amp;mnit_person=06142309931026" TargetMode="External"/><Relationship Id="rId64" Type="http://schemas.openxmlformats.org/officeDocument/2006/relationships/hyperlink" Target="http://www.mh.gob.sv/compras/scom_detalle2.php?mcor_ord_com_con=188&amp;mejercicio=2015&amp;mcod_uaci=1039&amp;minstitucion=3301&amp;mfec_ord_com_con=&amp;mnit_person=06140102941061" TargetMode="External"/><Relationship Id="rId69" Type="http://schemas.openxmlformats.org/officeDocument/2006/relationships/hyperlink" Target="http://www.mh.gob.sv/compras/scom_detalle2.php?mcor_ord_com_con=203&amp;mejercicio=2015&amp;mcod_uaci=1039&amp;minstitucion=3301&amp;mfec_ord_com_con=&amp;mnit_person=06140102941061" TargetMode="External"/><Relationship Id="rId8" Type="http://schemas.openxmlformats.org/officeDocument/2006/relationships/hyperlink" Target="http://www.mh.gob.sv/compras/scom_detalle2.php?mcor_ord_com_con=8&amp;mejercicio=2015&amp;mcod_uaci=1039&amp;minstitucion=3301&amp;mfec_ord_com_con=&amp;mnit_person=06140103380099" TargetMode="External"/><Relationship Id="rId51" Type="http://schemas.openxmlformats.org/officeDocument/2006/relationships/hyperlink" Target="http://www.mh.gob.sv/compras/scom_detalle2.php?mcor_ord_com_con=143&amp;mejercicio=2015&amp;mcod_uaci=1039&amp;minstitucion=3301&amp;mfec_ord_com_con=&amp;mnit_person=06142108840013" TargetMode="External"/><Relationship Id="rId72" Type="http://schemas.openxmlformats.org/officeDocument/2006/relationships/hyperlink" Target="http://www.mh.gob.sv/compras/scom_detalle2.php?mcor_ord_com_con=209&amp;mejercicio=2015&amp;mcod_uaci=1039&amp;minstitucion=3301&amp;mfec_ord_com_con=&amp;mnit_person=06140710001047" TargetMode="External"/><Relationship Id="rId3" Type="http://schemas.openxmlformats.org/officeDocument/2006/relationships/hyperlink" Target="http://www.mh.gob.sv/compras/scom_detalle2.php?mcor_ord_com_con=3&amp;mejercicio=2015&amp;mcod_uaci=1039&amp;minstitucion=3301&amp;mfec_ord_com_con=&amp;mnit_person=06141412921024" TargetMode="External"/><Relationship Id="rId12" Type="http://schemas.openxmlformats.org/officeDocument/2006/relationships/hyperlink" Target="http://www.mh.gob.sv/compras/scom_detalle2.php?mcor_ord_com_con=46&amp;mejercicio=2015&amp;mcod_uaci=1039&amp;minstitucion=3301&amp;mfec_ord_com_con=&amp;mnit_person=11100209671014" TargetMode="External"/><Relationship Id="rId17" Type="http://schemas.openxmlformats.org/officeDocument/2006/relationships/hyperlink" Target="http://www.mh.gob.sv/compras/scom_detalle2.php?mcor_ord_com_con=51&amp;mejercicio=2015&amp;mcod_uaci=1039&amp;minstitucion=3301&amp;mfec_ord_com_con=&amp;mnit_person=06141010071059" TargetMode="External"/><Relationship Id="rId25" Type="http://schemas.openxmlformats.org/officeDocument/2006/relationships/hyperlink" Target="http://www.mh.gob.sv/compras/scom_detalle2.php?mcor_ord_com_con=78&amp;mejercicio=2015&amp;mcod_uaci=1039&amp;minstitucion=3301&amp;mfec_ord_com_con=&amp;mnit_person=06142108840013" TargetMode="External"/><Relationship Id="rId33" Type="http://schemas.openxmlformats.org/officeDocument/2006/relationships/hyperlink" Target="http://www.mh.gob.sv/compras/scom_detalle2.php?mcor_ord_com_con=102&amp;mejercicio=2015&amp;mcod_uaci=1039&amp;minstitucion=3301&amp;mfec_ord_com_con=&amp;mnit_person=06142909941068" TargetMode="External"/><Relationship Id="rId38" Type="http://schemas.openxmlformats.org/officeDocument/2006/relationships/hyperlink" Target="http://www.mh.gob.sv/compras/scom_detalle2.php?mcor_ord_com_con=109&amp;mejercicio=2015&amp;mcod_uaci=1039&amp;minstitucion=3301&amp;mfec_ord_com_con=&amp;mnit_person=06142103390066" TargetMode="External"/><Relationship Id="rId46" Type="http://schemas.openxmlformats.org/officeDocument/2006/relationships/hyperlink" Target="http://www.mh.gob.sv/compras/scom_detalle2.php?mcor_ord_com_con=130&amp;mejercicio=2015&amp;mcod_uaci=1039&amp;minstitucion=3301&amp;mfec_ord_com_con=&amp;mnit_person=05012601851012" TargetMode="External"/><Relationship Id="rId59" Type="http://schemas.openxmlformats.org/officeDocument/2006/relationships/hyperlink" Target="http://www.mh.gob.sv/compras/scom_detalle2.php?mcor_ord_com_con=165&amp;mejercicio=2015&amp;mcod_uaci=1039&amp;minstitucion=3301&amp;mfec_ord_com_con=&amp;mnit_person=06141612961080" TargetMode="External"/><Relationship Id="rId67" Type="http://schemas.openxmlformats.org/officeDocument/2006/relationships/hyperlink" Target="http://www.mh.gob.sv/compras/scom_detalle2.php?mcor_ord_com_con=191&amp;mejercicio=2015&amp;mcod_uaci=1039&amp;minstitucion=3301&amp;mfec_ord_com_con=&amp;mnit_person=06141511051074" TargetMode="External"/><Relationship Id="rId20" Type="http://schemas.openxmlformats.org/officeDocument/2006/relationships/hyperlink" Target="http://www.mh.gob.sv/compras/scom_detalle2.php?mcor_ord_com_con=70&amp;mejercicio=2015&amp;mcod_uaci=1039&amp;minstitucion=3301&amp;mfec_ord_com_con=&amp;mnit_person=06142106001066" TargetMode="External"/><Relationship Id="rId41" Type="http://schemas.openxmlformats.org/officeDocument/2006/relationships/hyperlink" Target="http://www.mh.gob.sv/compras/scom_detalle2.php?mcor_ord_com_con=114&amp;mejercicio=2015&amp;mcod_uaci=1039&amp;minstitucion=3301&amp;mfec_ord_com_con=&amp;mnit_person=06142108840013" TargetMode="External"/><Relationship Id="rId54" Type="http://schemas.openxmlformats.org/officeDocument/2006/relationships/hyperlink" Target="http://www.mh.gob.sv/compras/scom_detalle2.php?mcor_ord_com_con=160&amp;mejercicio=2015&amp;mcod_uaci=1039&amp;minstitucion=3301&amp;mfec_ord_com_con=&amp;mnit_person=06140703131024" TargetMode="External"/><Relationship Id="rId62" Type="http://schemas.openxmlformats.org/officeDocument/2006/relationships/hyperlink" Target="http://www.mh.gob.sv/compras/scom_detalle2.php?mcor_ord_com_con=186&amp;mejercicio=2015&amp;mcod_uaci=1039&amp;minstitucion=3301&amp;mfec_ord_com_con=&amp;mnit_person=06140103380099" TargetMode="External"/><Relationship Id="rId70" Type="http://schemas.openxmlformats.org/officeDocument/2006/relationships/hyperlink" Target="http://www.mh.gob.sv/compras/scom_detalle2.php?mcor_ord_com_con=207&amp;mejercicio=2015&amp;mcod_uaci=1039&amp;minstitucion=3301&amp;mfec_ord_com_con=&amp;mnit_person=12171306680010" TargetMode="External"/><Relationship Id="rId75" Type="http://schemas.openxmlformats.org/officeDocument/2006/relationships/printerSettings" Target="../printerSettings/printerSettings3.bin"/><Relationship Id="rId1" Type="http://schemas.openxmlformats.org/officeDocument/2006/relationships/hyperlink" Target="http://www.mh.gob.sv/compras/scom_detalle2.php?mcor_ord_com_con=1&amp;mejercicio=2015&amp;mcod_uaci=1039&amp;minstitucion=3301&amp;mfec_ord_com_con=&amp;mnit_person=06140801991031" TargetMode="External"/><Relationship Id="rId6" Type="http://schemas.openxmlformats.org/officeDocument/2006/relationships/hyperlink" Target="http://www.mh.gob.sv/compras/scom_detalle2.php?mcor_ord_com_con=6&amp;mejercicio=2015&amp;mcod_uaci=1039&amp;minstitucion=3301&amp;mfec_ord_com_con=&amp;mnit_person=0614301192101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h.gob.sv/compras/scom_detalle2.php?mcor_ord_com_con=212&amp;mejercicio=2015&amp;mcod_uaci=1039&amp;minstitucion=3301&amp;mfec_ord_com_con=&amp;mnit_person=06142303911015" TargetMode="External"/><Relationship Id="rId13" Type="http://schemas.openxmlformats.org/officeDocument/2006/relationships/drawing" Target="../drawings/drawing4.xml"/><Relationship Id="rId3" Type="http://schemas.openxmlformats.org/officeDocument/2006/relationships/hyperlink" Target="http://www.mh.gob.sv/compras/scom_detalle2.php?mcor_ord_com_con=87&amp;mejercicio=2015&amp;mcod_uaci=1039&amp;minstitucion=3301&amp;mfec_ord_com_con=&amp;mnit_person=06142303911015" TargetMode="External"/><Relationship Id="rId7" Type="http://schemas.openxmlformats.org/officeDocument/2006/relationships/hyperlink" Target="http://www.mh.gob.sv/compras/scom_detalle2.php?mcor_ord_com_con=193&amp;mejercicio=2015&amp;mcod_uaci=1039&amp;minstitucion=3301&amp;mfec_ord_com_con=&amp;mnit_person=06142303911015" TargetMode="External"/><Relationship Id="rId12" Type="http://schemas.openxmlformats.org/officeDocument/2006/relationships/printerSettings" Target="../printerSettings/printerSettings4.bin"/><Relationship Id="rId2" Type="http://schemas.openxmlformats.org/officeDocument/2006/relationships/hyperlink" Target="http://www.mh.gob.sv/compras/scom_detalle2.php?mcor_ord_com_con=56&amp;mejercicio=2015&amp;mcod_uaci=1039&amp;minstitucion=3301&amp;mfec_ord_com_con=&amp;mnit_person=06142303911015" TargetMode="External"/><Relationship Id="rId1" Type="http://schemas.openxmlformats.org/officeDocument/2006/relationships/hyperlink" Target="http://www.mh.gob.sv/compras/scom_detalle2.php?mcor_ord_com_con=26&amp;mejercicio=2015&amp;mcod_uaci=1039&amp;minstitucion=3301&amp;mfec_ord_com_con=&amp;mnit_person=06142303911015" TargetMode="External"/><Relationship Id="rId6" Type="http://schemas.openxmlformats.org/officeDocument/2006/relationships/hyperlink" Target="http://www.mh.gob.sv/compras/scom_detalle2.php?mcor_ord_com_con=169&amp;mejercicio=2015&amp;mcod_uaci=1039&amp;minstitucion=3301&amp;mfec_ord_com_con=&amp;mnit_person=06142303911015" TargetMode="External"/><Relationship Id="rId11" Type="http://schemas.openxmlformats.org/officeDocument/2006/relationships/hyperlink" Target="http://www.mh.gob.sv/compras/scom_detalle2.php?mcor_ord_com_con=232&amp;mejercicio=2015&amp;mcod_uaci=1039&amp;minstitucion=3301&amp;mfec_ord_com_con=&amp;mnit_person=06142303911015" TargetMode="External"/><Relationship Id="rId5" Type="http://schemas.openxmlformats.org/officeDocument/2006/relationships/hyperlink" Target="http://www.mh.gob.sv/compras/scom_detalle2.php?mcor_ord_com_con=146&amp;mejercicio=2015&amp;mcod_uaci=1039&amp;minstitucion=3301&amp;mfec_ord_com_con=&amp;mnit_person=06142303911015" TargetMode="External"/><Relationship Id="rId10" Type="http://schemas.openxmlformats.org/officeDocument/2006/relationships/hyperlink" Target="http://www.mh.gob.sv/compras/scom_detalle2.php?mcor_ord_com_con=232&amp;mejercicio=2015&amp;mcod_uaci=1039&amp;minstitucion=3301&amp;mfec_ord_com_con=&amp;mnit_person=06142303911015" TargetMode="External"/><Relationship Id="rId4" Type="http://schemas.openxmlformats.org/officeDocument/2006/relationships/hyperlink" Target="http://www.mh.gob.sv/compras/scom_detalle2.php?mcor_ord_com_con=116&amp;mejercicio=2015&amp;mcod_uaci=1039&amp;minstitucion=3301&amp;mfec_ord_com_con=&amp;mnit_person=06142303911015" TargetMode="External"/><Relationship Id="rId9" Type="http://schemas.openxmlformats.org/officeDocument/2006/relationships/hyperlink" Target="http://www.mh.gob.sv/compras/scom_detalle2.php?mcor_ord_com_con=212&amp;mejercicio=2015&amp;mcod_uaci=1039&amp;minstitucion=3301&amp;mfec_ord_com_con=&amp;mnit_person=06142303911015"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h.gob.sv/jcompras/detalleorden?mcor_ord_com_con=43&amp;mejercicio=2015&amp;mcod_uaci=1039&amp;minstitucion=3301&amp;mfec_ord_com_con=&amp;mnit_person=06140102941061&amp;mnit_person=43&amp;mcorre_contrato=12" TargetMode="External"/><Relationship Id="rId117" Type="http://schemas.openxmlformats.org/officeDocument/2006/relationships/hyperlink" Target="http://www.mh.gob.sv/jcompras/detalleorden?mcor_ord_com_con=204&amp;mejercicio=2015&amp;mcod_uaci=1039&amp;minstitucion=3301&amp;mfec_ord_com_con=&amp;mnit_person=06140102941061&amp;mnit_person=204&amp;mcorre_contrato=12" TargetMode="External"/><Relationship Id="rId21" Type="http://schemas.openxmlformats.org/officeDocument/2006/relationships/hyperlink" Target="http://www.mh.gob.sv/jcompras/detalleorden?mcor_ord_com_con=36&amp;mejercicio=2015&amp;mcod_uaci=1039&amp;minstitucion=3301&amp;mfec_ord_com_con=&amp;mnit_person=06140109001021&amp;mnit_person=36&amp;mcorre_contrato=17" TargetMode="External"/><Relationship Id="rId42" Type="http://schemas.openxmlformats.org/officeDocument/2006/relationships/hyperlink" Target="http://www.mh.gob.sv/jcompras/detalleorden?mcor_ord_com_con=67&amp;mejercicio=2015&amp;mcod_uaci=1039&amp;minstitucion=3301&amp;mfec_ord_com_con=&amp;mnit_person=06142502781139&amp;mnit_person=67&amp;mcorre_contrato=5" TargetMode="External"/><Relationship Id="rId47" Type="http://schemas.openxmlformats.org/officeDocument/2006/relationships/hyperlink" Target="http://www.mh.gob.sv/jcompras/detalleorden?mcor_ord_com_con=91&amp;mejercicio=2015&amp;mcod_uaci=1039&amp;minstitucion=3301&amp;mfec_ord_com_con=&amp;mnit_person=06140109001021&amp;mnit_person=91&amp;mcorre_contrato=17" TargetMode="External"/><Relationship Id="rId63" Type="http://schemas.openxmlformats.org/officeDocument/2006/relationships/hyperlink" Target="http://www.mh.gob.sv/jcompras/detalleorden?mcor_ord_com_con=121&amp;mejercicio=2015&amp;mcod_uaci=1039&amp;minstitucion=3301&amp;mfec_ord_com_con=&amp;mnit_person=06142105941014&amp;mnit_person=121&amp;mcorre_contrato=13" TargetMode="External"/><Relationship Id="rId68" Type="http://schemas.openxmlformats.org/officeDocument/2006/relationships/hyperlink" Target="http://www.mh.gob.sv/jcompras/detalleorden?mcor_ord_com_con=131&amp;mejercicio=2015&amp;mcod_uaci=1039&amp;minstitucion=3301&amp;mfec_ord_com_con=&amp;mnit_person=06140102941061&amp;mnit_person=131&amp;mcorre_contrato=12" TargetMode="External"/><Relationship Id="rId84" Type="http://schemas.openxmlformats.org/officeDocument/2006/relationships/hyperlink" Target="http://www.mh.gob.sv/jcompras/detalleorden?mcor_ord_com_con=151&amp;mejercicio=2015&amp;mcod_uaci=1039&amp;minstitucion=3301&amp;mfec_ord_com_con=&amp;mnit_person=06142104941045&amp;mnit_person=151&amp;mcorre_contrato=11" TargetMode="External"/><Relationship Id="rId89" Type="http://schemas.openxmlformats.org/officeDocument/2006/relationships/hyperlink" Target="http://www.mh.gob.sv/jcompras/detalleorden?mcor_ord_com_con=156&amp;mejercicio=2015&amp;mcod_uaci=1039&amp;minstitucion=3301&amp;mfec_ord_com_con=&amp;mnit_person=06141906971075&amp;mnit_person=156&amp;mcorre_contrato=2" TargetMode="External"/><Relationship Id="rId112" Type="http://schemas.openxmlformats.org/officeDocument/2006/relationships/hyperlink" Target="http://www.mh.gob.sv/jcompras/detalleorden?mcor_ord_com_con=198&amp;mejercicio=2015&amp;mcod_uaci=1039&amp;minstitucion=3301&amp;mfec_ord_com_con=&amp;mnit_person=06142104941045&amp;mnit_person=198&amp;mcorre_contrato=11" TargetMode="External"/><Relationship Id="rId133" Type="http://schemas.openxmlformats.org/officeDocument/2006/relationships/hyperlink" Target="http://www.mh.gob.sv/jcompras/detalleorden?mcor_ord_com_con=226&amp;mejercicio=2015&amp;mcod_uaci=1039&amp;minstitucion=3301&amp;mfec_ord_com_con=&amp;mnit_person=09040412560016&amp;mnit_person=226&amp;mcorre_contrato=21" TargetMode="External"/><Relationship Id="rId138" Type="http://schemas.openxmlformats.org/officeDocument/2006/relationships/hyperlink" Target="http://www.mh.gob.sv/jcompras/detalleorden?mcor_ord_com_con=235&amp;mejercicio=2015&amp;mcod_uaci=1039&amp;minstitucion=3301&amp;mfec_ord_com_con=&amp;mnit_person=06141202991038&amp;mnit_person=235&amp;mcorre_contrato=9" TargetMode="External"/><Relationship Id="rId154" Type="http://schemas.openxmlformats.org/officeDocument/2006/relationships/drawing" Target="../drawings/drawing5.xml"/><Relationship Id="rId16" Type="http://schemas.openxmlformats.org/officeDocument/2006/relationships/hyperlink" Target="http://www.mh.gob.sv/jcompras/detalleorden?mcor_ord_com_con=30&amp;mejercicio=2015&amp;mcod_uaci=1039&amp;minstitucion=3301&amp;mfec_ord_com_con=&amp;mnit_person=06140801991031&amp;mnit_person=30&amp;mcorre_contrato=3" TargetMode="External"/><Relationship Id="rId107" Type="http://schemas.openxmlformats.org/officeDocument/2006/relationships/hyperlink" Target="http://www.mh.gob.sv/jcompras/detalleorden?mcor_ord_com_con=168&amp;mejercicio=2015&amp;mcod_uaci=1039&amp;minstitucion=3301&amp;mfec_ord_com_con=&amp;mnit_person=04250209601010&amp;mnit_person=168&amp;mcorre_contrato=23" TargetMode="External"/><Relationship Id="rId11" Type="http://schemas.openxmlformats.org/officeDocument/2006/relationships/hyperlink" Target="http://www.mh.gob.sv/jcompras/detalleorden?mcor_ord_com_con=24&amp;mejercicio=2015&amp;mcod_uaci=1039&amp;minstitucion=3301&amp;mfec_ord_com_con=&amp;mnit_person=06142502781139&amp;mnit_person=24&amp;mcorre_contrato=5" TargetMode="External"/><Relationship Id="rId32" Type="http://schemas.openxmlformats.org/officeDocument/2006/relationships/hyperlink" Target="http://www.mh.gob.sv/jcompras/detalleorden?mcor_ord_com_con=57&amp;mejercicio=2015&amp;mcod_uaci=1039&amp;minstitucion=3301&amp;mfec_ord_com_con=&amp;mnit_person=06141202991038&amp;mnit_person=57&amp;mcorre_contrato=9" TargetMode="External"/><Relationship Id="rId37" Type="http://schemas.openxmlformats.org/officeDocument/2006/relationships/hyperlink" Target="http://www.mh.gob.sv/jcompras/detalleorden?mcor_ord_com_con=62&amp;mejercicio=2015&amp;mcod_uaci=1039&amp;minstitucion=3301&amp;mfec_ord_com_con=&amp;mnit_person=06142104941045&amp;mnit_person=62&amp;mcorre_contrato=11" TargetMode="External"/><Relationship Id="rId53" Type="http://schemas.openxmlformats.org/officeDocument/2006/relationships/hyperlink" Target="http://www.mh.gob.sv/jcompras/detalleorden?mcor_ord_com_con=97&amp;mejercicio=2015&amp;mcod_uaci=1039&amp;minstitucion=3301&amp;mfec_ord_com_con=&amp;mnit_person=06141412921024&amp;mnit_person=97&amp;mcorre_contrato=7" TargetMode="External"/><Relationship Id="rId58" Type="http://schemas.openxmlformats.org/officeDocument/2006/relationships/hyperlink" Target="http://www.mh.gob.sv/jcompras/detalleorden?mcor_ord_com_con=113&amp;mejercicio=2015&amp;mcod_uaci=1039&amp;minstitucion=3301&amp;mfec_ord_com_con=&amp;mnit_person=05012601851012&amp;mnit_person=113&amp;mcorre_contrato=15" TargetMode="External"/><Relationship Id="rId74" Type="http://schemas.openxmlformats.org/officeDocument/2006/relationships/hyperlink" Target="http://www.mh.gob.sv/compras/scom_detalle2.php?mcor_ord_com_con=72&amp;mejercicio=2015&amp;mcod_uaci=1039&amp;minstitucion=3301&amp;mfec_ord_com_con=&amp;mnit_person=06140102941061" TargetMode="External"/><Relationship Id="rId79" Type="http://schemas.openxmlformats.org/officeDocument/2006/relationships/hyperlink" Target="http://www.mh.gob.sv/compras/scom_detalle2.php?mcor_ord_com_con=128&amp;mejercicio=2015&amp;mcod_uaci=1039&amp;minstitucion=3301&amp;mfec_ord_com_con=&amp;mnit_person=06140102941061" TargetMode="External"/><Relationship Id="rId102" Type="http://schemas.openxmlformats.org/officeDocument/2006/relationships/hyperlink" Target="http://www.mh.gob.sv/jcompras/detalleorden?mcor_ord_com_con=180&amp;mejercicio=2015&amp;mcod_uaci=1039&amp;minstitucion=3301&amp;mfec_ord_com_con=&amp;mnit_person=06142203101024&amp;mnit_person=180&amp;mcorre_contrato=22" TargetMode="External"/><Relationship Id="rId123" Type="http://schemas.openxmlformats.org/officeDocument/2006/relationships/hyperlink" Target="http://www.mh.gob.sv/jcompras/detalleorden?mcor_ord_com_con=216&amp;mejercicio=2015&amp;mcod_uaci=1039&amp;minstitucion=3301&amp;mfec_ord_com_con=&amp;mnit_person=06142502781139&amp;mnit_person=216&amp;mcorre_contrato=5" TargetMode="External"/><Relationship Id="rId128" Type="http://schemas.openxmlformats.org/officeDocument/2006/relationships/hyperlink" Target="http://www.mh.gob.sv/jcompras/detalleorden?mcor_ord_com_con=221&amp;mejercicio=2015&amp;mcod_uaci=1039&amp;minstitucion=3301&amp;mfec_ord_com_con=&amp;mnit_person=06141111931016&amp;mnit_person=221&amp;mcorre_contrato=10" TargetMode="External"/><Relationship Id="rId144" Type="http://schemas.openxmlformats.org/officeDocument/2006/relationships/hyperlink" Target="http://www.mh.gob.sv/jcompras/detalleorden?mcor_ord_com_con=241&amp;mejercicio=2015&amp;mcod_uaci=1039&amp;minstitucion=3301&amp;mfec_ord_com_con=&amp;mnit_person=06141612961080&amp;mnit_person=241&amp;mcorre_contrato=16" TargetMode="External"/><Relationship Id="rId149" Type="http://schemas.openxmlformats.org/officeDocument/2006/relationships/hyperlink" Target="http://www.mh.gob.sv/jcompras/detalleorden?mcor_ord_com_con=246&amp;mejercicio=2015&amp;mcod_uaci=1039&amp;minstitucion=3301&amp;mfec_ord_com_con=&amp;mnit_person=06140102941061&amp;mnit_person=246&amp;mcorre_contrato=12" TargetMode="External"/><Relationship Id="rId5" Type="http://schemas.openxmlformats.org/officeDocument/2006/relationships/hyperlink" Target="http://www.mh.gob.sv/jcompras/detalleorden?mcor_ord_com_con=16&amp;mejercicio=2015&amp;mcod_uaci=1039&amp;minstitucion=3301&amp;mfec_ord_com_con=&amp;mnit_person=06140801991031&amp;mnit_person=16&amp;mcorre_contrato=3" TargetMode="External"/><Relationship Id="rId90" Type="http://schemas.openxmlformats.org/officeDocument/2006/relationships/hyperlink" Target="http://www.mh.gob.sv/jcompras/detalleorden?mcor_ord_com_con=157&amp;mejercicio=2015&amp;mcod_uaci=1039&amp;minstitucion=3301&amp;mfec_ord_com_con=&amp;mnit_person=06142108840013&amp;mnit_person=157&amp;mcorre_contrato=18" TargetMode="External"/><Relationship Id="rId95" Type="http://schemas.openxmlformats.org/officeDocument/2006/relationships/hyperlink" Target="http://www.mh.gob.sv/jcompras/detalleorden?mcor_ord_com_con=173&amp;mejercicio=2015&amp;mcod_uaci=1039&amp;minstitucion=3301&amp;mfec_ord_com_con=&amp;mnit_person=06142108840013&amp;mnit_person=173&amp;mcorre_contrato=18" TargetMode="External"/><Relationship Id="rId22" Type="http://schemas.openxmlformats.org/officeDocument/2006/relationships/hyperlink" Target="http://www.mh.gob.sv/jcompras/detalleorden?mcor_ord_com_con=37&amp;mejercicio=2015&amp;mcod_uaci=1039&amp;minstitucion=3301&amp;mfec_ord_com_con=&amp;mnit_person=06140102941061&amp;mnit_person=37&amp;mcorre_contrato=12" TargetMode="External"/><Relationship Id="rId27" Type="http://schemas.openxmlformats.org/officeDocument/2006/relationships/hyperlink" Target="http://www.mh.gob.sv/jcompras/detalleorden?mcor_ord_com_con=44&amp;mejercicio=2015&amp;mcod_uaci=1039&amp;minstitucion=3301&amp;mfec_ord_com_con=&amp;mnit_person=06140102941061&amp;mnit_person=44&amp;mcorre_contrato=12" TargetMode="External"/><Relationship Id="rId43" Type="http://schemas.openxmlformats.org/officeDocument/2006/relationships/hyperlink" Target="http://www.mh.gob.sv/jcompras/detalleorden?mcor_ord_com_con=68&amp;mejercicio=2015&amp;mcod_uaci=1039&amp;minstitucion=3301&amp;mfec_ord_com_con=&amp;mnit_person=06142105941014&amp;mnit_person=68&amp;mcorre_contrato=13" TargetMode="External"/><Relationship Id="rId48" Type="http://schemas.openxmlformats.org/officeDocument/2006/relationships/hyperlink" Target="http://www.mh.gob.sv/jcompras/detalleorden?mcor_ord_com_con=92&amp;mejercicio=2015&amp;mcod_uaci=1039&amp;minstitucion=3301&amp;mfec_ord_com_con=&amp;mnit_person=06140801991031&amp;mnit_person=92&amp;mcorre_contrato=3" TargetMode="External"/><Relationship Id="rId64" Type="http://schemas.openxmlformats.org/officeDocument/2006/relationships/hyperlink" Target="http://www.mh.gob.sv/jcompras/detalleorden?mcor_ord_com_con=122&amp;mejercicio=2015&amp;mcod_uaci=1039&amp;minstitucion=3301&amp;mfec_ord_com_con=&amp;mnit_person=06141412921024&amp;mnit_person=122&amp;mcorre_contrato=7" TargetMode="External"/><Relationship Id="rId69" Type="http://schemas.openxmlformats.org/officeDocument/2006/relationships/hyperlink" Target="http://www.mh.gob.sv/jcompras/detalleorden?mcor_ord_com_con=133&amp;mejercicio=2015&amp;mcod_uaci=1039&amp;minstitucion=3301&amp;mfec_ord_com_con=&amp;mnit_person=06140102941061&amp;mnit_person=133&amp;mcorre_contrato=12" TargetMode="External"/><Relationship Id="rId113" Type="http://schemas.openxmlformats.org/officeDocument/2006/relationships/hyperlink" Target="http://www.mh.gob.sv/jcompras/detalleorden?mcor_ord_com_con=199&amp;mejercicio=2015&amp;mcod_uaci=1039&amp;minstitucion=3301&amp;mfec_ord_com_con=&amp;mnit_person=06142105941014&amp;mnit_person=199&amp;mcorre_contrato=13" TargetMode="External"/><Relationship Id="rId118" Type="http://schemas.openxmlformats.org/officeDocument/2006/relationships/hyperlink" Target="http://www.mh.gob.sv/jcompras/detalleorden?mcor_ord_com_con=205&amp;mejercicio=2015&amp;mcod_uaci=1039&amp;minstitucion=3301&amp;mfec_ord_com_con=&amp;mnit_person=06140102941061&amp;mnit_person=205&amp;mcorre_contrato=12" TargetMode="External"/><Relationship Id="rId134" Type="http://schemas.openxmlformats.org/officeDocument/2006/relationships/hyperlink" Target="http://www.mh.gob.sv/jcompras/detalleorden?mcor_ord_com_con=227&amp;mejercicio=2015&amp;mcod_uaci=1039&amp;minstitucion=3301&amp;mfec_ord_com_con=&amp;mnit_person=06142203101024&amp;mnit_person=227&amp;mcorre_contrato=22" TargetMode="External"/><Relationship Id="rId139" Type="http://schemas.openxmlformats.org/officeDocument/2006/relationships/hyperlink" Target="http://www.mh.gob.sv/jcompras/detalleorden?mcor_ord_com_con=236&amp;mejercicio=2015&amp;mcod_uaci=1039&amp;minstitucion=3301&amp;mfec_ord_com_con=&amp;mnit_person=06141111931016&amp;mnit_person=236&amp;mcorre_contrato=10" TargetMode="External"/><Relationship Id="rId80" Type="http://schemas.openxmlformats.org/officeDocument/2006/relationships/hyperlink" Target="http://www.mh.gob.sv/jcompras/detalleorden?mcor_ord_com_con=147&amp;mejercicio=2015&amp;mcod_uaci=1039&amp;minstitucion=3301&amp;mfec_ord_com_con=&amp;mnit_person=06141202991038&amp;mnit_person=147&amp;mcorre_contrato=9" TargetMode="External"/><Relationship Id="rId85" Type="http://schemas.openxmlformats.org/officeDocument/2006/relationships/hyperlink" Target="http://www.mh.gob.sv/jcompras/detalleorden?mcor_ord_com_con=152&amp;mejercicio=2015&amp;mcod_uaci=1039&amp;minstitucion=3301&amp;mfec_ord_com_con=&amp;mnit_person=10061206540014&amp;mnit_person=152&amp;mcorre_contrato=6" TargetMode="External"/><Relationship Id="rId150" Type="http://schemas.openxmlformats.org/officeDocument/2006/relationships/hyperlink" Target="http://www.mh.gob.sv/jcompras/detalleorden?mcor_ord_com_con=247&amp;mejercicio=2015&amp;mcod_uaci=1039&amp;minstitucion=3301&amp;mfec_ord_com_con=&amp;mnit_person=06140102941061&amp;mnit_person=247&amp;mcorre_contrato=12" TargetMode="External"/><Relationship Id="rId12" Type="http://schemas.openxmlformats.org/officeDocument/2006/relationships/hyperlink" Target="http://www.mh.gob.sv/jcompras/detalleorden?mcor_ord_com_con=25&amp;mejercicio=2015&amp;mcod_uaci=1039&amp;minstitucion=3301&amp;mfec_ord_com_con=&amp;mnit_person=06141612961080&amp;mnit_person=25&amp;mcorre_contrato=16" TargetMode="External"/><Relationship Id="rId17" Type="http://schemas.openxmlformats.org/officeDocument/2006/relationships/hyperlink" Target="http://www.mh.gob.sv/jcompras/detalleorden?mcor_ord_com_con=31&amp;mejercicio=2015&amp;mcod_uaci=1039&amp;minstitucion=3301&amp;mfec_ord_com_con=&amp;mnit_person=06141111931016&amp;mnit_person=31&amp;mcorre_contrato=10" TargetMode="External"/><Relationship Id="rId25" Type="http://schemas.openxmlformats.org/officeDocument/2006/relationships/hyperlink" Target="http://www.mh.gob.sv/jcompras/detalleorden?mcor_ord_com_con=42&amp;mejercicio=2015&amp;mcod_uaci=1039&amp;minstitucion=3301&amp;mfec_ord_com_con=&amp;mnit_person=06140102941061&amp;mnit_person=42&amp;mcorre_contrato=12" TargetMode="External"/><Relationship Id="rId33" Type="http://schemas.openxmlformats.org/officeDocument/2006/relationships/hyperlink" Target="http://www.mh.gob.sv/jcompras/detalleorden?mcor_ord_com_con=58&amp;mejercicio=2015&amp;mcod_uaci=1039&amp;minstitucion=3301&amp;mfec_ord_com_con=&amp;mnit_person=06142108840013&amp;mnit_person=58&amp;mcorre_contrato=18" TargetMode="External"/><Relationship Id="rId38" Type="http://schemas.openxmlformats.org/officeDocument/2006/relationships/hyperlink" Target="http://www.mh.gob.sv/jcompras/detalleorden?mcor_ord_com_con=63&amp;mejercicio=2015&amp;mcod_uaci=1039&amp;minstitucion=3301&amp;mfec_ord_com_con=&amp;mnit_person=06141111931016&amp;mnit_person=63&amp;mcorre_contrato=10" TargetMode="External"/><Relationship Id="rId46" Type="http://schemas.openxmlformats.org/officeDocument/2006/relationships/hyperlink" Target="http://www.mh.gob.sv/jcompras/detalleorden?mcor_ord_com_con=90&amp;mejercicio=2015&amp;mcod_uaci=1039&amp;minstitucion=3301&amp;mfec_ord_com_con=&amp;mnit_person=06141705901028&amp;mnit_person=90&amp;mcorre_contrato=19" TargetMode="External"/><Relationship Id="rId59" Type="http://schemas.openxmlformats.org/officeDocument/2006/relationships/hyperlink" Target="http://www.mh.gob.sv/jcompras/detalleorden?mcor_ord_com_con=117&amp;mejercicio=2015&amp;mcod_uaci=1039&amp;minstitucion=3301&amp;mfec_ord_com_con=&amp;mnit_person=06141202991038&amp;mnit_person=117&amp;mcorre_contrato=9" TargetMode="External"/><Relationship Id="rId67" Type="http://schemas.openxmlformats.org/officeDocument/2006/relationships/hyperlink" Target="http://www.mh.gob.sv/jcompras/detalleorden?mcor_ord_com_con=129&amp;mejercicio=2015&amp;mcod_uaci=1039&amp;minstitucion=3301&amp;mfec_ord_com_con=&amp;mnit_person=06140102941061&amp;mnit_person=129&amp;mcorre_contrato=12" TargetMode="External"/><Relationship Id="rId103" Type="http://schemas.openxmlformats.org/officeDocument/2006/relationships/hyperlink" Target="http://www.mh.gob.sv/jcompras/detalleorden?mcor_ord_com_con=181&amp;mejercicio=2015&amp;mcod_uaci=1039&amp;minstitucion=3301&amp;mfec_ord_com_con=&amp;mnit_person=06142105941014&amp;mnit_person=181&amp;mcorre_contrato=13" TargetMode="External"/><Relationship Id="rId108" Type="http://schemas.openxmlformats.org/officeDocument/2006/relationships/hyperlink" Target="http://www.mh.gob.sv/jcompras/detalleorden?mcor_ord_com_con=194&amp;mejercicio=2015&amp;mcod_uaci=1039&amp;minstitucion=3301&amp;mfec_ord_com_con=&amp;mnit_person=06140801991031&amp;mnit_person=194&amp;mcorre_contrato=3" TargetMode="External"/><Relationship Id="rId116" Type="http://schemas.openxmlformats.org/officeDocument/2006/relationships/hyperlink" Target="http://www.mh.gob.sv/jcompras/detalleorden?mcor_ord_com_con=202&amp;mejercicio=2015&amp;mcod_uaci=1039&amp;minstitucion=3301&amp;mfec_ord_com_con=&amp;mnit_person=06140102941061&amp;mnit_person=202&amp;mcorre_contrato=12" TargetMode="External"/><Relationship Id="rId124" Type="http://schemas.openxmlformats.org/officeDocument/2006/relationships/hyperlink" Target="http://www.mh.gob.sv/jcompras/detalleorden?mcor_ord_com_con=217&amp;mejercicio=2015&amp;mcod_uaci=1039&amp;minstitucion=3301&amp;mfec_ord_com_con=&amp;mnit_person=10061206540014&amp;mnit_person=217&amp;mcorre_contrato=6" TargetMode="External"/><Relationship Id="rId129" Type="http://schemas.openxmlformats.org/officeDocument/2006/relationships/hyperlink" Target="http://www.mh.gob.sv/jcompras/detalleorden?mcor_ord_com_con=222&amp;mejercicio=2015&amp;mcod_uaci=1039&amp;minstitucion=3301&amp;mfec_ord_com_con=&amp;mnit_person=06142104941045&amp;mnit_person=222&amp;mcorre_contrato=11" TargetMode="External"/><Relationship Id="rId137" Type="http://schemas.openxmlformats.org/officeDocument/2006/relationships/hyperlink" Target="http://www.mh.gob.sv/jcompras/detalleorden?mcor_ord_com_con=234&amp;mejercicio=2015&amp;mcod_uaci=1039&amp;minstitucion=3301&amp;mfec_ord_com_con=&amp;mnit_person=06141412921024&amp;mnit_person=234&amp;mcorre_contrato=7" TargetMode="External"/><Relationship Id="rId20" Type="http://schemas.openxmlformats.org/officeDocument/2006/relationships/hyperlink" Target="http://www.mh.gob.sv/jcompras/detalleorden?mcor_ord_com_con=34&amp;mejercicio=2015&amp;mcod_uaci=1039&amp;minstitucion=3301&amp;mfec_ord_com_con=&amp;mnit_person=06142108840013&amp;mnit_person=34&amp;mcorre_contrato=18" TargetMode="External"/><Relationship Id="rId41" Type="http://schemas.openxmlformats.org/officeDocument/2006/relationships/hyperlink" Target="http://www.mh.gob.sv/jcompras/detalleorden?mcor_ord_com_con=66&amp;mejercicio=2015&amp;mcod_uaci=1039&amp;minstitucion=3301&amp;mfec_ord_com_con=&amp;mnit_person=06142502781139&amp;mnit_person=66&amp;mcorre_contrato=8" TargetMode="External"/><Relationship Id="rId54" Type="http://schemas.openxmlformats.org/officeDocument/2006/relationships/hyperlink" Target="http://www.mh.gob.sv/jcompras/detalleorden?mcor_ord_com_con=98&amp;mejercicio=2015&amp;mcod_uaci=1039&amp;minstitucion=3301&amp;mfec_ord_com_con=&amp;mnit_person=06142104941045&amp;mnit_person=98&amp;mcorre_contrato=11" TargetMode="External"/><Relationship Id="rId62" Type="http://schemas.openxmlformats.org/officeDocument/2006/relationships/hyperlink" Target="http://www.mh.gob.sv/jcompras/detalleorden?mcor_ord_com_con=120&amp;mejercicio=2015&amp;mcod_uaci=1039&amp;minstitucion=3301&amp;mfec_ord_com_con=&amp;mnit_person=06140801991031&amp;mnit_person=120&amp;mcorre_contrato=3" TargetMode="External"/><Relationship Id="rId70" Type="http://schemas.openxmlformats.org/officeDocument/2006/relationships/hyperlink" Target="http://www.mh.gob.sv/jcompras/detalleorden?mcor_ord_com_con=134&amp;mejercicio=2015&amp;mcod_uaci=1039&amp;minstitucion=3301&amp;mfec_ord_com_con=&amp;mnit_person=06140102941061&amp;mnit_person=134&amp;mcorre_contrato=12" TargetMode="External"/><Relationship Id="rId75" Type="http://schemas.openxmlformats.org/officeDocument/2006/relationships/hyperlink" Target="http://www.mh.gob.sv/compras/scom_detalle2.php?mcor_ord_com_con=73&amp;mejercicio=2015&amp;mcod_uaci=1039&amp;minstitucion=3301&amp;mfec_ord_com_con=&amp;mnit_person=06140102941061" TargetMode="External"/><Relationship Id="rId83" Type="http://schemas.openxmlformats.org/officeDocument/2006/relationships/hyperlink" Target="http://www.mh.gob.sv/jcompras/detalleorden?mcor_ord_com_con=150&amp;mejercicio=2015&amp;mcod_uaci=1039&amp;minstitucion=3301&amp;mfec_ord_com_con=&amp;mnit_person=06141412921024&amp;mnit_person=150&amp;mcorre_contrato=7" TargetMode="External"/><Relationship Id="rId88" Type="http://schemas.openxmlformats.org/officeDocument/2006/relationships/hyperlink" Target="http://www.mh.gob.sv/jcompras/detalleorden?mcor_ord_com_con=155&amp;mejercicio=2015&amp;mcod_uaci=1039&amp;minstitucion=3301&amp;mfec_ord_com_con=&amp;mnit_person=06142502781139&amp;mnit_person=155&amp;mcorre_contrato=8" TargetMode="External"/><Relationship Id="rId91" Type="http://schemas.openxmlformats.org/officeDocument/2006/relationships/hyperlink" Target="http://www.mh.gob.sv/jcompras/detalleorden?mcor_ord_com_con=158&amp;mejercicio=2015&amp;mcod_uaci=1039&amp;minstitucion=3301&amp;mfec_ord_com_con=&amp;mnit_person=06141111931016&amp;mnit_person=158&amp;mcorre_contrato=10" TargetMode="External"/><Relationship Id="rId96" Type="http://schemas.openxmlformats.org/officeDocument/2006/relationships/hyperlink" Target="http://www.mh.gob.sv/jcompras/detalleorden?mcor_ord_com_con=174&amp;mejercicio=2015&amp;mcod_uaci=1039&amp;minstitucion=3301&amp;mfec_ord_com_con=&amp;mnit_person=06141705901028&amp;mnit_person=174&amp;mcorre_contrato=19" TargetMode="External"/><Relationship Id="rId111" Type="http://schemas.openxmlformats.org/officeDocument/2006/relationships/hyperlink" Target="http://www.mh.gob.sv/jcompras/detalleorden?mcor_ord_com_con=197&amp;mejercicio=2015&amp;mcod_uaci=1039&amp;minstitucion=3301&amp;mfec_ord_com_con=&amp;mnit_person=06141111931016&amp;mnit_person=197&amp;mcorre_contrato=10" TargetMode="External"/><Relationship Id="rId132" Type="http://schemas.openxmlformats.org/officeDocument/2006/relationships/hyperlink" Target="http://www.mh.gob.sv/jcompras/detalleorden?mcor_ord_com_con=225&amp;mejercicio=2015&amp;mcod_uaci=1039&amp;minstitucion=3301&amp;mfec_ord_com_con=&amp;mnit_person=06140902941060&amp;mnit_person=225&amp;mcorre_contrato=20" TargetMode="External"/><Relationship Id="rId140" Type="http://schemas.openxmlformats.org/officeDocument/2006/relationships/hyperlink" Target="http://www.mh.gob.sv/jcompras/detalleorden?mcor_ord_com_con=237&amp;mejercicio=2015&amp;mcod_uaci=1039&amp;minstitucion=3301&amp;mfec_ord_com_con=&amp;mnit_person=06142104941045&amp;mnit_person=237&amp;mcorre_contrato=11" TargetMode="External"/><Relationship Id="rId145" Type="http://schemas.openxmlformats.org/officeDocument/2006/relationships/hyperlink" Target="http://www.mh.gob.sv/jcompras/detalleorden?mcor_ord_com_con=242&amp;mejercicio=2015&amp;mcod_uaci=1039&amp;minstitucion=3301&amp;mfec_ord_com_con=&amp;mnit_person=06140109001021&amp;mnit_person=242&amp;mcorre_contrato=17" TargetMode="External"/><Relationship Id="rId153" Type="http://schemas.openxmlformats.org/officeDocument/2006/relationships/printerSettings" Target="../printerSettings/printerSettings5.bin"/><Relationship Id="rId1" Type="http://schemas.openxmlformats.org/officeDocument/2006/relationships/hyperlink" Target="http://www.mh.gob.sv/jcompras/detalleorden?mcor_ord_com_con=12&amp;mejercicio=2015&amp;mcod_uaci=1039&amp;minstitucion=3301&amp;mfec_ord_com_con=&amp;mnit_person=06141906971075&amp;mnit_person=12&amp;mcorre_contrato=2" TargetMode="External"/><Relationship Id="rId6" Type="http://schemas.openxmlformats.org/officeDocument/2006/relationships/hyperlink" Target="http://www.mh.gob.sv/jcompras/detalleorden?mcor_ord_com_con=19&amp;mejercicio=2015&amp;mcod_uaci=1039&amp;minstitucion=3301&amp;mfec_ord_com_con=&amp;mnit_person=06141111931016&amp;mnit_person=19&amp;mcorre_contrato=10" TargetMode="External"/><Relationship Id="rId15" Type="http://schemas.openxmlformats.org/officeDocument/2006/relationships/hyperlink" Target="http://www.mh.gob.sv/jcompras/detalleorden?mcor_ord_com_con=29&amp;mejercicio=2015&amp;mcod_uaci=1039&amp;minstitucion=3301&amp;mfec_ord_com_con=&amp;mnit_person=06141412921024&amp;mnit_person=29&amp;mcorre_contrato=7" TargetMode="External"/><Relationship Id="rId23" Type="http://schemas.openxmlformats.org/officeDocument/2006/relationships/hyperlink" Target="http://www.mh.gob.sv/jcompras/detalleorden?mcor_ord_com_con=38&amp;mejercicio=2015&amp;mcod_uaci=1039&amp;minstitucion=3301&amp;mfec_ord_com_con=&amp;mnit_person=06140102941061&amp;mnit_person=38&amp;mcorre_contrato=12" TargetMode="External"/><Relationship Id="rId28" Type="http://schemas.openxmlformats.org/officeDocument/2006/relationships/hyperlink" Target="http://www.mh.gob.sv/jcompras/detalleorden?mcor_ord_com_con=45&amp;mejercicio=2015&amp;mcod_uaci=1039&amp;minstitucion=3301&amp;mfec_ord_com_con=&amp;mnit_person=06140102941061&amp;mnit_person=45&amp;mcorre_contrato=12" TargetMode="External"/><Relationship Id="rId36" Type="http://schemas.openxmlformats.org/officeDocument/2006/relationships/hyperlink" Target="http://www.mh.gob.sv/jcompras/detalleorden?mcor_ord_com_con=61&amp;mejercicio=2015&amp;mcod_uaci=1039&amp;minstitucion=3301&amp;mfec_ord_com_con=&amp;mnit_person=06141412921024&amp;mnit_person=61&amp;mcorre_contrato=7" TargetMode="External"/><Relationship Id="rId49" Type="http://schemas.openxmlformats.org/officeDocument/2006/relationships/hyperlink" Target="http://www.mh.gob.sv/jcompras/detalleorden?mcor_ord_com_con=93&amp;mejercicio=2015&amp;mcod_uaci=1039&amp;minstitucion=3301&amp;mfec_ord_com_con=&amp;mnit_person=06140902941060&amp;mnit_person=93&amp;mcorre_contrato=20" TargetMode="External"/><Relationship Id="rId57" Type="http://schemas.openxmlformats.org/officeDocument/2006/relationships/hyperlink" Target="http://www.mh.gob.sv/jcompras/detalleorden?mcor_ord_com_con=105&amp;mejercicio=2015&amp;mcod_uaci=1039&amp;minstitucion=3301&amp;mfec_ord_com_con=&amp;mnit_person=06141612961080&amp;mnit_person=105&amp;mcorre_contrato=16" TargetMode="External"/><Relationship Id="rId106" Type="http://schemas.openxmlformats.org/officeDocument/2006/relationships/hyperlink" Target="http://www.mh.gob.sv/jcompras/detalleorden?mcor_ord_com_con=184&amp;mejercicio=2015&amp;mcod_uaci=1039&amp;minstitucion=3301&amp;mfec_ord_com_con=&amp;mnit_person=06141111931016&amp;mnit_person=184&amp;mcorre_contrato=10" TargetMode="External"/><Relationship Id="rId114" Type="http://schemas.openxmlformats.org/officeDocument/2006/relationships/hyperlink" Target="http://www.mh.gob.sv/jcompras/detalleorden?mcor_ord_com_con=200&amp;mejercicio=2015&amp;mcod_uaci=1039&amp;minstitucion=3301&amp;mfec_ord_com_con=&amp;mnit_person=05012601851012&amp;mnit_person=200&amp;mcorre_contrato=15" TargetMode="External"/><Relationship Id="rId119" Type="http://schemas.openxmlformats.org/officeDocument/2006/relationships/hyperlink" Target="http://www.mh.gob.sv/jcompras/detalleorden?mcor_ord_com_con=206&amp;mejercicio=2015&amp;mcod_uaci=1039&amp;minstitucion=3301&amp;mfec_ord_com_con=&amp;mnit_person=06140102941061&amp;mnit_person=206&amp;mcorre_contrato=12" TargetMode="External"/><Relationship Id="rId127" Type="http://schemas.openxmlformats.org/officeDocument/2006/relationships/hyperlink" Target="http://www.mh.gob.sv/jcompras/detalleorden?mcor_ord_com_con=220&amp;mejercicio=2015&amp;mcod_uaci=1039&amp;minstitucion=3301&amp;mfec_ord_com_con=&amp;mnit_person=06141202991038&amp;mnit_person=220&amp;mcorre_contrato=9" TargetMode="External"/><Relationship Id="rId10" Type="http://schemas.openxmlformats.org/officeDocument/2006/relationships/hyperlink" Target="http://www.mh.gob.sv/jcompras/detalleorden?mcor_ord_com_con=23&amp;mejercicio=2015&amp;mcod_uaci=1039&amp;minstitucion=3301&amp;mfec_ord_com_con=&amp;mnit_person=06141612961080&amp;mnit_person=23&amp;mcorre_contrato=14" TargetMode="External"/><Relationship Id="rId31" Type="http://schemas.openxmlformats.org/officeDocument/2006/relationships/hyperlink" Target="http://www.mh.gob.sv/jcompras/detalleorden?mcor_ord_com_con=55&amp;mejercicio=2015&amp;mcod_uaci=1039&amp;minstitucion=3301&amp;mfec_ord_com_con=&amp;mnit_person=06142203101024&amp;mnit_person=55&amp;mcorre_contrato=22" TargetMode="External"/><Relationship Id="rId44" Type="http://schemas.openxmlformats.org/officeDocument/2006/relationships/hyperlink" Target="http://www.mh.gob.sv/jcompras/detalleorden?mcor_ord_com_con=88&amp;mejercicio=2015&amp;mcod_uaci=1039&amp;minstitucion=3301&amp;mfec_ord_com_con=&amp;mnit_person=06141202991038&amp;mnit_person=88&amp;mcorre_contrato=9" TargetMode="External"/><Relationship Id="rId52" Type="http://schemas.openxmlformats.org/officeDocument/2006/relationships/hyperlink" Target="http://www.mh.gob.sv/jcompras/detalleorden?mcor_ord_com_con=96&amp;mejercicio=2015&amp;mcod_uaci=1039&amp;minstitucion=3301&amp;mfec_ord_com_con=&amp;mnit_person=06142105941014&amp;mnit_person=96&amp;mcorre_contrato=13" TargetMode="External"/><Relationship Id="rId60" Type="http://schemas.openxmlformats.org/officeDocument/2006/relationships/hyperlink" Target="http://www.mh.gob.sv/jcompras/detalleorden?mcor_ord_com_con=118&amp;mejercicio=2015&amp;mcod_uaci=1039&amp;minstitucion=3301&amp;mfec_ord_com_con=&amp;mnit_person=06142108840013&amp;mnit_person=118&amp;mcorre_contrato=18" TargetMode="External"/><Relationship Id="rId65" Type="http://schemas.openxmlformats.org/officeDocument/2006/relationships/hyperlink" Target="http://www.mh.gob.sv/jcompras/detalleorden?mcor_ord_com_con=123&amp;mejercicio=2015&amp;mcod_uaci=1039&amp;minstitucion=3301&amp;mfec_ord_com_con=&amp;mnit_person=06142104941045&amp;mnit_person=123&amp;mcorre_contrato=11" TargetMode="External"/><Relationship Id="rId73" Type="http://schemas.openxmlformats.org/officeDocument/2006/relationships/hyperlink" Target="http://www.mh.gob.sv/compras/scom_detalle2.php?mcor_ord_com_con=71&amp;mejercicio=2015&amp;mcod_uaci=1039&amp;minstitucion=3301&amp;mfec_ord_com_con=&amp;mnit_person=06140102941061" TargetMode="External"/><Relationship Id="rId78" Type="http://schemas.openxmlformats.org/officeDocument/2006/relationships/hyperlink" Target="http://www.mh.gob.sv/compras/scom_detalle2.php?mcor_ord_com_con=111&amp;mejercicio=2015&amp;mcod_uaci=1039&amp;minstitucion=3301&amp;mfec_ord_com_con=&amp;mnit_person=06140102941061" TargetMode="External"/><Relationship Id="rId81" Type="http://schemas.openxmlformats.org/officeDocument/2006/relationships/hyperlink" Target="http://www.mh.gob.sv/jcompras/detalleorden?mcor_ord_com_con=148&amp;mejercicio=2015&amp;mcod_uaci=1039&amp;minstitucion=3301&amp;mfec_ord_com_con=&amp;mnit_person=06140801991031&amp;mnit_person=148&amp;mcorre_contrato=3" TargetMode="External"/><Relationship Id="rId86" Type="http://schemas.openxmlformats.org/officeDocument/2006/relationships/hyperlink" Target="http://www.mh.gob.sv/jcompras/detalleorden?mcor_ord_com_con=153&amp;mejercicio=2015&amp;mcod_uaci=1039&amp;minstitucion=3301&amp;mfec_ord_com_con=&amp;mnit_person=10061206540014&amp;mnit_person=153&amp;mcorre_contrato=4" TargetMode="External"/><Relationship Id="rId94" Type="http://schemas.openxmlformats.org/officeDocument/2006/relationships/hyperlink" Target="http://www.mh.gob.sv/jcompras/detalleorden?mcor_ord_com_con=172&amp;mejercicio=2015&amp;mcod_uaci=1039&amp;minstitucion=3301&amp;mfec_ord_com_con=&amp;mnit_person=06141612961080&amp;mnit_person=172&amp;mcorre_contrato=16" TargetMode="External"/><Relationship Id="rId99" Type="http://schemas.openxmlformats.org/officeDocument/2006/relationships/hyperlink" Target="http://www.mh.gob.sv/jcompras/detalleorden?mcor_ord_com_con=177&amp;mejercicio=2015&amp;mcod_uaci=1039&amp;minstitucion=3301&amp;mfec_ord_com_con=&amp;mnit_person=06140801991031&amp;mnit_person=177&amp;mcorre_contrato=3" TargetMode="External"/><Relationship Id="rId101" Type="http://schemas.openxmlformats.org/officeDocument/2006/relationships/hyperlink" Target="http://www.mh.gob.sv/jcompras/detalleorden?mcor_ord_com_con=179&amp;mejercicio=2015&amp;mcod_uaci=1039&amp;minstitucion=3301&amp;mfec_ord_com_con=&amp;mnit_person=09040412560016&amp;mnit_person=179&amp;mcorre_contrato=21" TargetMode="External"/><Relationship Id="rId122" Type="http://schemas.openxmlformats.org/officeDocument/2006/relationships/hyperlink" Target="http://www.mh.gob.sv/jcompras/detalleorden?mcor_ord_com_con=215&amp;mejercicio=2015&amp;mcod_uaci=1039&amp;minstitucion=3301&amp;mfec_ord_com_con=&amp;mnit_person=10061206540014&amp;mnit_person=215&amp;mcorre_contrato=4" TargetMode="External"/><Relationship Id="rId130" Type="http://schemas.openxmlformats.org/officeDocument/2006/relationships/hyperlink" Target="http://www.mh.gob.sv/jcompras/detalleorden?mcor_ord_com_con=223&amp;mejercicio=2015&amp;mcod_uaci=1039&amp;minstitucion=3301&amp;mfec_ord_com_con=&amp;mnit_person=06142105941014&amp;mnit_person=223&amp;mcorre_contrato=13" TargetMode="External"/><Relationship Id="rId135" Type="http://schemas.openxmlformats.org/officeDocument/2006/relationships/hyperlink" Target="http://www.mh.gob.sv/compras/scom_detalle2.php?mcor_ord_com_con=231&amp;mejercicio=2015&amp;mcod_uaci=1039&amp;minstitucion=3301&amp;mfec_ord_com_con=&amp;mnit_person=06140102941061" TargetMode="External"/><Relationship Id="rId143" Type="http://schemas.openxmlformats.org/officeDocument/2006/relationships/hyperlink" Target="http://www.mh.gob.sv/jcompras/detalleorden?mcor_ord_com_con=240&amp;mejercicio=2015&amp;mcod_uaci=1039&amp;minstitucion=3301&amp;mfec_ord_com_con=&amp;mnit_person=05012601851012&amp;mnit_person=240&amp;mcorre_contrato=15" TargetMode="External"/><Relationship Id="rId148" Type="http://schemas.openxmlformats.org/officeDocument/2006/relationships/hyperlink" Target="http://www.mh.gob.sv/jcompras/detalleorden?mcor_ord_com_con=245&amp;mejercicio=2015&amp;mcod_uaci=1039&amp;minstitucion=3301&amp;mfec_ord_com_con=&amp;mnit_person=06140102941061&amp;mnit_person=245&amp;mcorre_contrato=12" TargetMode="External"/><Relationship Id="rId151" Type="http://schemas.openxmlformats.org/officeDocument/2006/relationships/hyperlink" Target="http://www.mh.gob.sv/jcompras/detalleorden?mcor_ord_com_con=248&amp;mejercicio=2015&amp;mcod_uaci=1039&amp;minstitucion=3301&amp;mfec_ord_com_con=&amp;mnit_person=06140102941061&amp;mnit_person=248&amp;mcorre_contrato=12" TargetMode="External"/><Relationship Id="rId4" Type="http://schemas.openxmlformats.org/officeDocument/2006/relationships/hyperlink" Target="http://www.mh.gob.sv/jcompras/detalleorden?mcor_ord_com_con=15&amp;mejercicio=2015&amp;mcod_uaci=1039&amp;minstitucion=3301&amp;mfec_ord_com_con=&amp;mnit_person=10061206540014&amp;mnit_person=15&amp;mcorre_contrato=4" TargetMode="External"/><Relationship Id="rId9" Type="http://schemas.openxmlformats.org/officeDocument/2006/relationships/hyperlink" Target="http://www.mh.gob.sv/jcompras/detalleorden?mcor_ord_com_con=22&amp;mejercicio=2015&amp;mcod_uaci=1039&amp;minstitucion=3301&amp;mfec_ord_com_con=&amp;mnit_person=06142502781139&amp;mnit_person=22&amp;mcorre_contrato=8" TargetMode="External"/><Relationship Id="rId13" Type="http://schemas.openxmlformats.org/officeDocument/2006/relationships/hyperlink" Target="http://www.mh.gob.sv/jcompras/detalleorden?mcor_ord_com_con=27&amp;mejercicio=2015&amp;mcod_uaci=1039&amp;minstitucion=3301&amp;mfec_ord_com_con=&amp;mnit_person=06141705901028&amp;mnit_person=27&amp;mcorre_contrato=19" TargetMode="External"/><Relationship Id="rId18" Type="http://schemas.openxmlformats.org/officeDocument/2006/relationships/hyperlink" Target="http://www.mh.gob.sv/jcompras/detalleorden?mcor_ord_com_con=32&amp;mejercicio=2015&amp;mcod_uaci=1039&amp;minstitucion=3301&amp;mfec_ord_com_con=&amp;mnit_person=06142104941045&amp;mnit_person=32&amp;mcorre_contrato=11" TargetMode="External"/><Relationship Id="rId39" Type="http://schemas.openxmlformats.org/officeDocument/2006/relationships/hyperlink" Target="http://www.mh.gob.sv/jcompras/detalleorden?mcor_ord_com_con=64&amp;mejercicio=2015&amp;mcod_uaci=1039&amp;minstitucion=3301&amp;mfec_ord_com_con=&amp;mnit_person=10061206540014&amp;mnit_person=64&amp;mcorre_contrato=4" TargetMode="External"/><Relationship Id="rId109" Type="http://schemas.openxmlformats.org/officeDocument/2006/relationships/hyperlink" Target="http://www.mh.gob.sv/jcompras/detalleorden?mcor_ord_com_con=195&amp;mejercicio=2015&amp;mcod_uaci=1039&amp;minstitucion=3301&amp;mfec_ord_com_con=&amp;mnit_person=06141412921024&amp;mnit_person=195&amp;mcorre_contrato=7" TargetMode="External"/><Relationship Id="rId34" Type="http://schemas.openxmlformats.org/officeDocument/2006/relationships/hyperlink" Target="http://www.mh.gob.sv/jcompras/detalleorden?mcor_ord_com_con=59&amp;mejercicio=2015&amp;mcod_uaci=1039&amp;minstitucion=3301&amp;mfec_ord_com_con=&amp;mnit_person=06141906971075&amp;mnit_person=59&amp;mcorre_contrato=2" TargetMode="External"/><Relationship Id="rId50" Type="http://schemas.openxmlformats.org/officeDocument/2006/relationships/hyperlink" Target="http://www.mh.gob.sv/jcompras/detalleorden?mcor_ord_com_con=94&amp;mejercicio=2015&amp;mcod_uaci=1039&amp;minstitucion=3301&amp;mfec_ord_com_con=&amp;mnit_person=09040412560016&amp;mnit_person=94&amp;mcorre_contrato=21" TargetMode="External"/><Relationship Id="rId55" Type="http://schemas.openxmlformats.org/officeDocument/2006/relationships/hyperlink" Target="http://www.mh.gob.sv/jcompras/detalleorden?mcor_ord_com_con=100&amp;mejercicio=2015&amp;mcod_uaci=1039&amp;minstitucion=3301&amp;mfec_ord_com_con=&amp;mnit_person=06141111931016&amp;mnit_person=100&amp;mcorre_contrato=10" TargetMode="External"/><Relationship Id="rId76" Type="http://schemas.openxmlformats.org/officeDocument/2006/relationships/hyperlink" Target="http://www.mh.gob.sv/compras/scom_detalle2.php?mcor_ord_com_con=82&amp;mejercicio=2015&amp;mcod_uaci=1039&amp;minstitucion=3301&amp;mfec_ord_com_con=&amp;mnit_person=06140102941061" TargetMode="External"/><Relationship Id="rId97" Type="http://schemas.openxmlformats.org/officeDocument/2006/relationships/hyperlink" Target="http://www.mh.gob.sv/jcompras/detalleorden?mcor_ord_com_con=175&amp;mejercicio=2015&amp;mcod_uaci=1039&amp;minstitucion=3301&amp;mfec_ord_com_con=&amp;mnit_person=05012601851012&amp;mnit_person=175&amp;mcorre_contrato=15" TargetMode="External"/><Relationship Id="rId104" Type="http://schemas.openxmlformats.org/officeDocument/2006/relationships/hyperlink" Target="http://www.mh.gob.sv/jcompras/detalleorden?mcor_ord_com_con=182&amp;mejercicio=2015&amp;mcod_uaci=1039&amp;minstitucion=3301&amp;mfec_ord_com_con=&amp;mnit_person=06141412921024&amp;mnit_person=182&amp;mcorre_contrato=7" TargetMode="External"/><Relationship Id="rId120" Type="http://schemas.openxmlformats.org/officeDocument/2006/relationships/hyperlink" Target="http://www.mh.gob.sv/jcompras/detalleorden?mcor_ord_com_con=213&amp;mejercicio=2015&amp;mcod_uaci=1039&amp;minstitucion=3301&amp;mfec_ord_com_con=&amp;mnit_person=06141906971075&amp;mnit_person=213&amp;mcorre_contrato=2" TargetMode="External"/><Relationship Id="rId125" Type="http://schemas.openxmlformats.org/officeDocument/2006/relationships/hyperlink" Target="http://www.mh.gob.sv/jcompras/detalleorden?mcor_ord_com_con=218&amp;mejercicio=2015&amp;mcod_uaci=1039&amp;minstitucion=3301&amp;mfec_ord_com_con=&amp;mnit_person=06141412921024&amp;mnit_person=218&amp;mcorre_contrato=7" TargetMode="External"/><Relationship Id="rId141" Type="http://schemas.openxmlformats.org/officeDocument/2006/relationships/hyperlink" Target="http://www.mh.gob.sv/jcompras/detalleorden?mcor_ord_com_con=238&amp;mejercicio=2015&amp;mcod_uaci=1039&amp;minstitucion=3301&amp;mfec_ord_com_con=&amp;mnit_person=06142105941014&amp;mnit_person=238&amp;mcorre_contrato=13" TargetMode="External"/><Relationship Id="rId146" Type="http://schemas.openxmlformats.org/officeDocument/2006/relationships/hyperlink" Target="http://www.mh.gob.sv/jcompras/detalleorden?mcor_ord_com_con=243&amp;mejercicio=2015&amp;mcod_uaci=1039&amp;minstitucion=3301&amp;mfec_ord_com_con=&amp;mnit_person=06142108840013&amp;mnit_person=243&amp;mcorre_contrato=18" TargetMode="External"/><Relationship Id="rId7" Type="http://schemas.openxmlformats.org/officeDocument/2006/relationships/hyperlink" Target="http://www.mh.gob.sv/jcompras/detalleorden?mcor_ord_com_con=20&amp;mejercicio=2015&amp;mcod_uaci=1039&amp;minstitucion=3301&amp;mfec_ord_com_con=&amp;mnit_person=06142104941045&amp;mnit_person=20&amp;mcorre_contrato=11" TargetMode="External"/><Relationship Id="rId71" Type="http://schemas.openxmlformats.org/officeDocument/2006/relationships/hyperlink" Target="http://www.mh.gob.sv/jcompras/detalleorden?mcor_ord_com_con=135&amp;mejercicio=2015&amp;mcod_uaci=1039&amp;minstitucion=3301&amp;mfec_ord_com_con=&amp;mnit_person=06140102941061&amp;mnit_person=135&amp;mcorre_contrato=12" TargetMode="External"/><Relationship Id="rId92" Type="http://schemas.openxmlformats.org/officeDocument/2006/relationships/hyperlink" Target="http://www.mh.gob.sv/jcompras/detalleorden?mcor_ord_com_con=170&amp;mejercicio=2015&amp;mcod_uaci=1039&amp;minstitucion=3301&amp;mfec_ord_com_con=&amp;mnit_person=06141202991038&amp;mnit_person=170&amp;mcorre_contrato=9" TargetMode="External"/><Relationship Id="rId2" Type="http://schemas.openxmlformats.org/officeDocument/2006/relationships/hyperlink" Target="http://www.mh.gob.sv/jcompras/detalleorden?mcor_ord_com_con=13&amp;mejercicio=2015&amp;mcod_uaci=1039&amp;minstitucion=3301&amp;mfec_ord_com_con=&amp;mnit_person=06141202991038&amp;mnit_person=13&amp;mcorre_contrato=9" TargetMode="External"/><Relationship Id="rId29" Type="http://schemas.openxmlformats.org/officeDocument/2006/relationships/hyperlink" Target="http://www.mh.gob.sv/jcompras/detalleorden?mcor_ord_com_con=53&amp;mejercicio=2015&amp;mcod_uaci=1039&amp;minstitucion=3301&amp;mfec_ord_com_con=&amp;mnit_person=06140902941060&amp;mnit_person=53&amp;mcorre_contrato=20" TargetMode="External"/><Relationship Id="rId24" Type="http://schemas.openxmlformats.org/officeDocument/2006/relationships/hyperlink" Target="http://www.mh.gob.sv/jcompras/detalleorden?mcor_ord_com_con=41&amp;mejercicio=2015&amp;mcod_uaci=1039&amp;minstitucion=3301&amp;mfec_ord_com_con=&amp;mnit_person=06140102941061&amp;mnit_person=41&amp;mcorre_contrato=12" TargetMode="External"/><Relationship Id="rId40" Type="http://schemas.openxmlformats.org/officeDocument/2006/relationships/hyperlink" Target="http://www.mh.gob.sv/jcompras/detalleorden?mcor_ord_com_con=65&amp;mejercicio=2015&amp;mcod_uaci=1039&amp;minstitucion=3301&amp;mfec_ord_com_con=&amp;mnit_person=10061206540014&amp;mnit_person=65&amp;mcorre_contrato=6" TargetMode="External"/><Relationship Id="rId45" Type="http://schemas.openxmlformats.org/officeDocument/2006/relationships/hyperlink" Target="http://www.mh.gob.sv/jcompras/detalleorden?mcor_ord_com_con=89&amp;mejercicio=2015&amp;mcod_uaci=1039&amp;minstitucion=3301&amp;mfec_ord_com_con=&amp;mnit_person=06142108840013&amp;mnit_person=89&amp;mcorre_contrato=18" TargetMode="External"/><Relationship Id="rId66" Type="http://schemas.openxmlformats.org/officeDocument/2006/relationships/hyperlink" Target="http://www.mh.gob.sv/jcompras/detalleorden?mcor_ord_com_con=124&amp;mejercicio=2015&amp;mcod_uaci=1039&amp;minstitucion=3301&amp;mfec_ord_com_con=&amp;mnit_person=06141111931016&amp;mnit_person=124&amp;mcorre_contrato=10" TargetMode="External"/><Relationship Id="rId87" Type="http://schemas.openxmlformats.org/officeDocument/2006/relationships/hyperlink" Target="http://www.mh.gob.sv/jcompras/detalleorden?mcor_ord_com_con=154&amp;mejercicio=2015&amp;mcod_uaci=1039&amp;minstitucion=3301&amp;mfec_ord_com_con=&amp;mnit_person=06142502781139&amp;mnit_person=154&amp;mcorre_contrato=5" TargetMode="External"/><Relationship Id="rId110" Type="http://schemas.openxmlformats.org/officeDocument/2006/relationships/hyperlink" Target="http://www.mh.gob.sv/jcompras/detalleorden?mcor_ord_com_con=196&amp;mejercicio=2015&amp;mcod_uaci=1039&amp;minstitucion=3301&amp;mfec_ord_com_con=&amp;mnit_person=06141202991038&amp;mnit_person=196&amp;mcorre_contrato=9" TargetMode="External"/><Relationship Id="rId115" Type="http://schemas.openxmlformats.org/officeDocument/2006/relationships/hyperlink" Target="http://www.mh.gob.sv/jcompras/detalleorden?mcor_ord_com_con=201&amp;mejercicio=2015&amp;mcod_uaci=1039&amp;minstitucion=3301&amp;mfec_ord_com_con=&amp;mnit_person=06142108840013&amp;mnit_person=201&amp;mcorre_contrato=18" TargetMode="External"/><Relationship Id="rId131" Type="http://schemas.openxmlformats.org/officeDocument/2006/relationships/hyperlink" Target="http://www.mh.gob.sv/jcompras/detalleorden?mcor_ord_com_con=224&amp;mejercicio=2015&amp;mcod_uaci=1039&amp;minstitucion=3301&amp;mfec_ord_com_con=&amp;mnit_person=06142108840013&amp;mnit_person=224&amp;mcorre_contrato=18" TargetMode="External"/><Relationship Id="rId136" Type="http://schemas.openxmlformats.org/officeDocument/2006/relationships/hyperlink" Target="http://www.mh.gob.sv/jcompras/detalleorden?mcor_ord_com_con=233&amp;mejercicio=2015&amp;mcod_uaci=1039&amp;minstitucion=3301&amp;mfec_ord_com_con=&amp;mnit_person=06140801991031&amp;mnit_person=233&amp;mcorre_contrato=3" TargetMode="External"/><Relationship Id="rId61" Type="http://schemas.openxmlformats.org/officeDocument/2006/relationships/hyperlink" Target="http://www.mh.gob.sv/jcompras/detalleorden?mcor_ord_com_con=119&amp;mejercicio=2015&amp;mcod_uaci=1039&amp;minstitucion=3301&amp;mfec_ord_com_con=&amp;mnit_person=05012601851012&amp;mnit_person=119&amp;mcorre_contrato=15" TargetMode="External"/><Relationship Id="rId82" Type="http://schemas.openxmlformats.org/officeDocument/2006/relationships/hyperlink" Target="http://www.mh.gob.sv/jcompras/detalleorden?mcor_ord_com_con=149&amp;mejercicio=2015&amp;mcod_uaci=1039&amp;minstitucion=3301&amp;mfec_ord_com_con=&amp;mnit_person=06142105941014&amp;mnit_person=149&amp;mcorre_contrato=13" TargetMode="External"/><Relationship Id="rId152" Type="http://schemas.openxmlformats.org/officeDocument/2006/relationships/hyperlink" Target="http://www.mh.gob.sv/compras/scom_detalle2.php?mcor_ord_com_con=257&amp;mejercicio=2015&amp;mcod_uaci=1039&amp;minstitucion=3301&amp;mfec_ord_com_con=&amp;mnit_person=06140102941061" TargetMode="External"/><Relationship Id="rId19" Type="http://schemas.openxmlformats.org/officeDocument/2006/relationships/hyperlink" Target="http://www.mh.gob.sv/jcompras/detalleorden?mcor_ord_com_con=33&amp;mejercicio=2015&amp;mcod_uaci=1039&amp;minstitucion=3301&amp;mfec_ord_com_con=&amp;mnit_person=06142105941014&amp;mnit_person=33&amp;mcorre_contrato=13" TargetMode="External"/><Relationship Id="rId14" Type="http://schemas.openxmlformats.org/officeDocument/2006/relationships/hyperlink" Target="http://www.mh.gob.sv/jcompras/detalleorden?mcor_ord_com_con=28&amp;mejercicio=2015&amp;mcod_uaci=1039&amp;minstitucion=3301&amp;mfec_ord_com_con=&amp;mnit_person=06141202991038&amp;mnit_person=28&amp;mcorre_contrato=9" TargetMode="External"/><Relationship Id="rId30" Type="http://schemas.openxmlformats.org/officeDocument/2006/relationships/hyperlink" Target="http://www.mh.gob.sv/jcompras/detalleorden?mcor_ord_com_con=54&amp;mejercicio=2015&amp;mcod_uaci=1039&amp;minstitucion=3301&amp;mfec_ord_com_con=&amp;mnit_person=09040412560016&amp;mnit_person=54&amp;mcorre_contrato=21" TargetMode="External"/><Relationship Id="rId35" Type="http://schemas.openxmlformats.org/officeDocument/2006/relationships/hyperlink" Target="http://www.mh.gob.sv/jcompras/detalleorden?mcor_ord_com_con=60&amp;mejercicio=2015&amp;mcod_uaci=1039&amp;minstitucion=3301&amp;mfec_ord_com_con=&amp;mnit_person=06140801991031&amp;mnit_person=60&amp;mcorre_contrato=3" TargetMode="External"/><Relationship Id="rId56" Type="http://schemas.openxmlformats.org/officeDocument/2006/relationships/hyperlink" Target="http://www.mh.gob.sv/jcompras/detalleorden?mcor_ord_com_con=104&amp;mejercicio=2015&amp;mcod_uaci=1039&amp;minstitucion=3301&amp;mfec_ord_com_con=&amp;mnit_person=06141612961080&amp;mnit_person=104&amp;mcorre_contrato=14" TargetMode="External"/><Relationship Id="rId77" Type="http://schemas.openxmlformats.org/officeDocument/2006/relationships/hyperlink" Target="http://www.mh.gob.sv/compras/scom_detalle2.php?mcor_ord_com_con=99&amp;mejercicio=2015&amp;mcod_uaci=1039&amp;minstitucion=3301&amp;mfec_ord_com_con=&amp;mnit_person=06140102941061" TargetMode="External"/><Relationship Id="rId100" Type="http://schemas.openxmlformats.org/officeDocument/2006/relationships/hyperlink" Target="http://www.mh.gob.sv/jcompras/detalleorden?mcor_ord_com_con=178&amp;mejercicio=2015&amp;mcod_uaci=1039&amp;minstitucion=3301&amp;mfec_ord_com_con=&amp;mnit_person=06140902941060&amp;mnit_person=178&amp;mcorre_contrato=20" TargetMode="External"/><Relationship Id="rId105" Type="http://schemas.openxmlformats.org/officeDocument/2006/relationships/hyperlink" Target="http://www.mh.gob.sv/jcompras/detalleorden?mcor_ord_com_con=183&amp;mejercicio=2015&amp;mcod_uaci=1039&amp;minstitucion=3301&amp;mfec_ord_com_con=&amp;mnit_person=06142104941045&amp;mnit_person=183&amp;mcorre_contrato=11" TargetMode="External"/><Relationship Id="rId126" Type="http://schemas.openxmlformats.org/officeDocument/2006/relationships/hyperlink" Target="http://www.mh.gob.sv/jcompras/detalleorden?mcor_ord_com_con=219&amp;mejercicio=2015&amp;mcod_uaci=1039&amp;minstitucion=3301&amp;mfec_ord_com_con=&amp;mnit_person=06142502781139&amp;mnit_person=219&amp;mcorre_contrato=8" TargetMode="External"/><Relationship Id="rId147" Type="http://schemas.openxmlformats.org/officeDocument/2006/relationships/hyperlink" Target="http://www.mh.gob.sv/jcompras/detalleorden?mcor_ord_com_con=244&amp;mejercicio=2015&amp;mcod_uaci=1039&amp;minstitucion=3301&amp;mfec_ord_com_con=&amp;mnit_person=06141705901028&amp;mnit_person=244&amp;mcorre_contrato=19" TargetMode="External"/><Relationship Id="rId8" Type="http://schemas.openxmlformats.org/officeDocument/2006/relationships/hyperlink" Target="http://www.mh.gob.sv/jcompras/detalleorden?mcor_ord_com_con=21&amp;mejercicio=2015&amp;mcod_uaci=1039&amp;minstitucion=3301&amp;mfec_ord_com_con=&amp;mnit_person=10061206540014&amp;mnit_person=21&amp;mcorre_contrato=6" TargetMode="External"/><Relationship Id="rId51" Type="http://schemas.openxmlformats.org/officeDocument/2006/relationships/hyperlink" Target="http://www.mh.gob.sv/jcompras/detalleorden?mcor_ord_com_con=95&amp;mejercicio=2015&amp;mcod_uaci=1039&amp;minstitucion=3301&amp;mfec_ord_com_con=&amp;mnit_person=06142203101024&amp;mnit_person=95&amp;mcorre_contrato=22" TargetMode="External"/><Relationship Id="rId72" Type="http://schemas.openxmlformats.org/officeDocument/2006/relationships/hyperlink" Target="http://www.mh.gob.sv/jcompras/detalleorden?mcor_ord_com_con=140&amp;mejercicio=2015&amp;mcod_uaci=1039&amp;minstitucion=3301&amp;mfec_ord_com_con=&amp;mnit_person=06140102941061&amp;mnit_person=140&amp;mcorre_contrato=12" TargetMode="External"/><Relationship Id="rId93" Type="http://schemas.openxmlformats.org/officeDocument/2006/relationships/hyperlink" Target="http://www.mh.gob.sv/jcompras/detalleorden?mcor_ord_com_con=171&amp;mejercicio=2015&amp;mcod_uaci=1039&amp;minstitucion=3301&amp;mfec_ord_com_con=&amp;mnit_person=06141612961080&amp;mnit_person=171&amp;mcorre_contrato=14" TargetMode="External"/><Relationship Id="rId98" Type="http://schemas.openxmlformats.org/officeDocument/2006/relationships/hyperlink" Target="http://www.mh.gob.sv/jcompras/detalleorden?mcor_ord_com_con=176&amp;mejercicio=2015&amp;mcod_uaci=1039&amp;minstitucion=3301&amp;mfec_ord_com_con=&amp;mnit_person=06140109001021&amp;mnit_person=176&amp;mcorre_contrato=17" TargetMode="External"/><Relationship Id="rId121" Type="http://schemas.openxmlformats.org/officeDocument/2006/relationships/hyperlink" Target="http://www.mh.gob.sv/jcompras/detalleorden?mcor_ord_com_con=214&amp;mejercicio=2015&amp;mcod_uaci=1039&amp;minstitucion=3301&amp;mfec_ord_com_con=&amp;mnit_person=06140801991031&amp;mnit_person=214&amp;mcorre_contrato=3" TargetMode="External"/><Relationship Id="rId142" Type="http://schemas.openxmlformats.org/officeDocument/2006/relationships/hyperlink" Target="http://www.mh.gob.sv/jcompras/detalleorden?mcor_ord_com_con=239&amp;mejercicio=2015&amp;mcod_uaci=1039&amp;minstitucion=3301&amp;mfec_ord_com_con=&amp;mnit_person=06141612961080&amp;mnit_person=239&amp;mcorre_contrato=14" TargetMode="External"/><Relationship Id="rId3" Type="http://schemas.openxmlformats.org/officeDocument/2006/relationships/hyperlink" Target="http://www.mh.gob.sv/jcompras/detalleorden?mcor_ord_com_con=14&amp;mejercicio=2015&amp;mcod_uaci=1039&amp;minstitucion=3301&amp;mfec_ord_com_con=&amp;mnit_person=06141412921024&amp;mnit_person=14&amp;mcorre_contrato=7"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mh.gob.sv/jcompras/detallecomprasxprov?mnit_person=06143012971017&amp;mfecha_inicio=01/01/2016&amp;mfecha_final=30/06/2016&amp;musuario=alrodrig" TargetMode="External"/><Relationship Id="rId13" Type="http://schemas.openxmlformats.org/officeDocument/2006/relationships/hyperlink" Target="http://www.mh.gob.sv/jcompras/detallecomprasxprov?mnit_person=11100209671014&amp;mfecha_inicio=01/01/2016&amp;mfecha_final=30/06/2016&amp;musuario=alrodrig" TargetMode="External"/><Relationship Id="rId18" Type="http://schemas.openxmlformats.org/officeDocument/2006/relationships/hyperlink" Target="http://www.mh.gob.sv/jcompras/detallecomprasxprov?mnit_person=10061206540014&amp;mfecha_inicio=01/01/2016&amp;mfecha_final=30/06/2016&amp;musuario=alrodrig" TargetMode="External"/><Relationship Id="rId26" Type="http://schemas.openxmlformats.org/officeDocument/2006/relationships/hyperlink" Target="http://www.mh.gob.sv/jcompras/detallecomprasxprov?mnit_person=06143010121016&amp;mfecha_inicio=01/01/2016&amp;mfecha_final=30/06/2016&amp;musuario=alrodrig" TargetMode="External"/><Relationship Id="rId39" Type="http://schemas.openxmlformats.org/officeDocument/2006/relationships/hyperlink" Target="http://www.mh.gob.sv/jcompras/detallecomprasxprov?mnit_person=06142909941068&amp;mfecha_inicio=01/01/2016&amp;mfecha_final=30/06/2016&amp;musuario=alrodrig" TargetMode="External"/><Relationship Id="rId3" Type="http://schemas.openxmlformats.org/officeDocument/2006/relationships/hyperlink" Target="http://www.mh.gob.sv/jcompras/detallecomprasxprov?mnit_person=06141202991038&amp;mfecha_inicio=01/01/2016&amp;mfecha_final=30/06/2016&amp;musuario=alrodrig" TargetMode="External"/><Relationship Id="rId21" Type="http://schemas.openxmlformats.org/officeDocument/2006/relationships/hyperlink" Target="http://www.mh.gob.sv/jcompras/detallecomprasxprov?mnit_person=06142911991021&amp;mfecha_inicio=01/01/2016&amp;mfecha_final=30/06/2016&amp;musuario=alrodrig" TargetMode="External"/><Relationship Id="rId34" Type="http://schemas.openxmlformats.org/officeDocument/2006/relationships/hyperlink" Target="http://www.mh.gob.sv/jcompras/detallecomprasxprov?mnit_person=06142106001066&amp;mfecha_inicio=01/01/2016&amp;mfecha_final=30/06/2016&amp;musuario=alrodrig" TargetMode="External"/><Relationship Id="rId42" Type="http://schemas.openxmlformats.org/officeDocument/2006/relationships/hyperlink" Target="http://www.mh.gob.sv/jcompras/detallecomprasxprov?mnit_person=06140602031037&amp;mfecha_inicio=01/01/2016&amp;mfecha_final=30/06/2016&amp;musuario=alrodrig" TargetMode="External"/><Relationship Id="rId7" Type="http://schemas.openxmlformats.org/officeDocument/2006/relationships/hyperlink" Target="http://www.mh.gob.sv/jcompras/detallecomprasxprov?mnit_person=06141612961080&amp;mfecha_inicio=01/01/2016&amp;mfecha_final=30/06/2016&amp;musuario=alrodrig" TargetMode="External"/><Relationship Id="rId12" Type="http://schemas.openxmlformats.org/officeDocument/2006/relationships/hyperlink" Target="http://www.mh.gob.sv/jcompras/detallecomprasxprov?mnit_person=06141202620014&amp;mfecha_inicio=01/01/2016&amp;mfecha_final=30/06/2016&amp;musuario=alrodrig" TargetMode="External"/><Relationship Id="rId17" Type="http://schemas.openxmlformats.org/officeDocument/2006/relationships/hyperlink" Target="http://www.mh.gob.sv/jcompras/detallecomprasxprov?mnit_person=06141412921024&amp;mfecha_inicio=01/01/2016&amp;mfecha_final=30/06/2016&amp;musuario=alrodrig" TargetMode="External"/><Relationship Id="rId25" Type="http://schemas.openxmlformats.org/officeDocument/2006/relationships/hyperlink" Target="http://www.mh.gob.sv/jcompras/detallecomprasxprov?mnit_person=06142103390066&amp;mfecha_inicio=01/01/2016&amp;mfecha_final=30/06/2016&amp;musuario=alrodrig" TargetMode="External"/><Relationship Id="rId33" Type="http://schemas.openxmlformats.org/officeDocument/2006/relationships/hyperlink" Target="http://www.mh.gob.sv/jcompras/detallecomprasxprov?mnit_person=06141507091010&amp;mfecha_inicio=01/01/2016&amp;mfecha_final=30/06/2016&amp;musuario=alrodrig" TargetMode="External"/><Relationship Id="rId38" Type="http://schemas.openxmlformats.org/officeDocument/2006/relationships/hyperlink" Target="http://www.mh.gob.sv/jcompras/detallecomprasxprov?mnit_person=06142311570010&amp;mfecha_inicio=01/01/2016&amp;mfecha_final=30/06/2016&amp;musuario=alrodrig" TargetMode="External"/><Relationship Id="rId46" Type="http://schemas.openxmlformats.org/officeDocument/2006/relationships/printerSettings" Target="../printerSettings/printerSettings6.bin"/><Relationship Id="rId2" Type="http://schemas.openxmlformats.org/officeDocument/2006/relationships/hyperlink" Target="http://www.mh.gob.sv/jcompras/detallecomprasxprov?mnit_person=06140801991031&amp;mfecha_inicio=01/01/2016&amp;mfecha_final=30/06/2016&amp;musuario=alrodrig" TargetMode="External"/><Relationship Id="rId16" Type="http://schemas.openxmlformats.org/officeDocument/2006/relationships/hyperlink" Target="http://www.mh.gob.sv/jcompras/detallecomprasxprov?mnit_person=06142203101024&amp;mfecha_inicio=01/01/2016&amp;mfecha_final=30/06/2016&amp;musuario=alrodrig" TargetMode="External"/><Relationship Id="rId20" Type="http://schemas.openxmlformats.org/officeDocument/2006/relationships/hyperlink" Target="http://www.mh.gob.sv/jcompras/detallecomprasxprov?mnit_person=06142806710019&amp;mfecha_inicio=01/01/2016&amp;mfecha_final=30/06/2016&amp;musuario=alrodrig" TargetMode="External"/><Relationship Id="rId29" Type="http://schemas.openxmlformats.org/officeDocument/2006/relationships/hyperlink" Target="http://www.mh.gob.sv/jcompras/detallecomprasxprov?mnit_person=06142306101022&amp;mfecha_inicio=01/01/2016&amp;mfecha_final=30/06/2016&amp;musuario=alrodrig" TargetMode="External"/><Relationship Id="rId41" Type="http://schemas.openxmlformats.org/officeDocument/2006/relationships/hyperlink" Target="http://www.mh.gob.sv/jcompras/detallecomprasxprov?mnit_person=06141511670024&amp;mfecha_inicio=01/01/2016&amp;mfecha_final=30/06/2016&amp;musuario=alrodrig" TargetMode="External"/><Relationship Id="rId1" Type="http://schemas.openxmlformats.org/officeDocument/2006/relationships/hyperlink" Target="http://www.mh.gob.sv/jcompras/detallecomprasxprov?mnit_person=04041312590011&amp;mfecha_inicio=01/01/2016&amp;mfecha_final=30/06/2016&amp;musuario=alrodrig" TargetMode="External"/><Relationship Id="rId6" Type="http://schemas.openxmlformats.org/officeDocument/2006/relationships/hyperlink" Target="http://www.mh.gob.sv/jcompras/detallecomprasxprov?mnit_person=06140902941060&amp;mfecha_inicio=01/01/2016&amp;mfecha_final=30/06/2016&amp;musuario=alrodrig" TargetMode="External"/><Relationship Id="rId11" Type="http://schemas.openxmlformats.org/officeDocument/2006/relationships/hyperlink" Target="http://www.mh.gob.sv/jcompras/detallecomprasxprov?mnit_person=05012601851012&amp;mfecha_inicio=01/01/2016&amp;mfecha_final=30/06/2016&amp;musuario=alrodrig" TargetMode="External"/><Relationship Id="rId24" Type="http://schemas.openxmlformats.org/officeDocument/2006/relationships/hyperlink" Target="http://www.mh.gob.sv/jcompras/detallecomprasxprov?mnit_person=06142105941014&amp;mfecha_inicio=01/01/2016&amp;mfecha_final=30/06/2016&amp;musuario=alrodrig" TargetMode="External"/><Relationship Id="rId32" Type="http://schemas.openxmlformats.org/officeDocument/2006/relationships/hyperlink" Target="http://www.mh.gob.sv/jcompras/detallecomprasxprov?mnit_person=09093003841023&amp;mfecha_inicio=01/01/2016&amp;mfecha_final=30/06/2016&amp;musuario=alrodrig" TargetMode="External"/><Relationship Id="rId37" Type="http://schemas.openxmlformats.org/officeDocument/2006/relationships/hyperlink" Target="http://www.mh.gob.sv/jcompras/detallecomprasxprov?mnit_person=06140310350015&amp;mfecha_inicio=01/01/2016&amp;mfecha_final=30/06/2016&amp;musuario=alrodrig" TargetMode="External"/><Relationship Id="rId40" Type="http://schemas.openxmlformats.org/officeDocument/2006/relationships/hyperlink" Target="http://www.mh.gob.sv/jcompras/detallecomprasxprov?mnit_person=07151801791011&amp;mfecha_inicio=01/01/2016&amp;mfecha_final=30/06/2016&amp;musuario=alrodrig" TargetMode="External"/><Relationship Id="rId45" Type="http://schemas.openxmlformats.org/officeDocument/2006/relationships/hyperlink" Target="http://www.mh.gob.sv/jcompras/detallecomprasxprov?mnit_person=06142802141042&amp;mfecha_inicio=01/01/2016&amp;mfecha_final=30/06/2016&amp;musuario=alrodrig" TargetMode="External"/><Relationship Id="rId5" Type="http://schemas.openxmlformats.org/officeDocument/2006/relationships/hyperlink" Target="http://www.mh.gob.sv/jcompras/detallecomprasxprov?mnit_person=06140906051034&amp;mfecha_inicio=01/01/2016&amp;mfecha_final=30/06/2016&amp;musuario=alrodrig" TargetMode="External"/><Relationship Id="rId15" Type="http://schemas.openxmlformats.org/officeDocument/2006/relationships/hyperlink" Target="http://www.mh.gob.sv/jcompras/detallecomprasxprov?mnit_person=06142204041017&amp;mfecha_inicio=01/01/2016&amp;mfecha_final=30/06/2016&amp;musuario=alrodrig" TargetMode="External"/><Relationship Id="rId23" Type="http://schemas.openxmlformats.org/officeDocument/2006/relationships/hyperlink" Target="http://www.mh.gob.sv/jcompras/detallecomprasxprov?mnit_person=06142108840013&amp;mfecha_inicio=01/01/2016&amp;mfecha_final=30/06/2016&amp;musuario=alrodrig" TargetMode="External"/><Relationship Id="rId28" Type="http://schemas.openxmlformats.org/officeDocument/2006/relationships/hyperlink" Target="http://www.mh.gob.sv/jcompras/detallecomprasxprov?mnit_person=02020509701022&amp;mfecha_inicio=01/01/2016&amp;mfecha_final=30/06/2016&amp;musuario=alrodrig" TargetMode="External"/><Relationship Id="rId36" Type="http://schemas.openxmlformats.org/officeDocument/2006/relationships/hyperlink" Target="http://www.mh.gob.sv/jcompras/detallecomprasxprov?mnit_person=06141503901034&amp;mfecha_inicio=01/01/2016&amp;mfecha_final=30/06/2016&amp;musuario=alrodrig" TargetMode="External"/><Relationship Id="rId10" Type="http://schemas.openxmlformats.org/officeDocument/2006/relationships/hyperlink" Target="http://www.mh.gob.sv/jcompras/detallecomprasxprov?mnit_person=06141511051074&amp;mfecha_inicio=01/01/2016&amp;mfecha_final=30/06/2016&amp;musuario=alrodrig" TargetMode="External"/><Relationship Id="rId19" Type="http://schemas.openxmlformats.org/officeDocument/2006/relationships/hyperlink" Target="http://www.mh.gob.sv/jcompras/detallecomprasxprov?mnit_person=12171306680010&amp;mfecha_inicio=01/01/2016&amp;mfecha_final=30/06/2016&amp;musuario=alrodrig" TargetMode="External"/><Relationship Id="rId31" Type="http://schemas.openxmlformats.org/officeDocument/2006/relationships/hyperlink" Target="http://www.mh.gob.sv/jcompras/detallecomprasxprov?mnit_person=06140109001021&amp;mfecha_inicio=01/01/2016&amp;mfecha_final=30/06/2016&amp;musuario=alrodrig" TargetMode="External"/><Relationship Id="rId44" Type="http://schemas.openxmlformats.org/officeDocument/2006/relationships/hyperlink" Target="http://www.mh.gob.sv/jcompras/detallecomprasxprov?mnit_person=06143011921016&amp;mfecha_inicio=01/01/2016&amp;mfecha_final=30/06/2016&amp;musuario=alrodrig" TargetMode="External"/><Relationship Id="rId4" Type="http://schemas.openxmlformats.org/officeDocument/2006/relationships/hyperlink" Target="http://www.mh.gob.sv/jcompras/detallecomprasxprov?mnit_person=06142211991063&amp;mfecha_inicio=01/01/2016&amp;mfecha_final=30/06/2016&amp;musuario=alrodrig" TargetMode="External"/><Relationship Id="rId9" Type="http://schemas.openxmlformats.org/officeDocument/2006/relationships/hyperlink" Target="http://www.mh.gob.sv/jcompras/detallecomprasxprov?mnit_person=06142610921044&amp;mfecha_inicio=01/01/2016&amp;mfecha_final=30/06/2016&amp;musuario=alrodrig" TargetMode="External"/><Relationship Id="rId14" Type="http://schemas.openxmlformats.org/officeDocument/2006/relationships/hyperlink" Target="http://www.mh.gob.sv/jcompras/detallecomprasxprov?mnit_person=01031610580013&amp;mfecha_inicio=01/01/2016&amp;mfecha_final=30/06/2016&amp;musuario=alrodrig" TargetMode="External"/><Relationship Id="rId22" Type="http://schemas.openxmlformats.org/officeDocument/2006/relationships/hyperlink" Target="http://www.mh.gob.sv/jcompras/detallecomprasxprov?mnit_person=06142309881010&amp;mfecha_inicio=01/01/2016&amp;mfecha_final=30/06/2016&amp;musuario=alrodrig" TargetMode="External"/><Relationship Id="rId27" Type="http://schemas.openxmlformats.org/officeDocument/2006/relationships/hyperlink" Target="http://www.mh.gob.sv/jcompras/detallecomprasxprov?mnit_person=06142502781139&amp;mfecha_inicio=01/01/2016&amp;mfecha_final=30/06/2016&amp;musuario=alrodrig" TargetMode="External"/><Relationship Id="rId30" Type="http://schemas.openxmlformats.org/officeDocument/2006/relationships/hyperlink" Target="http://www.mh.gob.sv/jcompras/detallecomprasxprov?mnit_person=06142303911015&amp;mfecha_inicio=01/01/2016&amp;mfecha_final=30/06/2016&amp;musuario=alrodrig" TargetMode="External"/><Relationship Id="rId35" Type="http://schemas.openxmlformats.org/officeDocument/2006/relationships/hyperlink" Target="http://www.mh.gob.sv/jcompras/detallecomprasxprov?mnit_person=06141010071059&amp;mfecha_inicio=01/01/2016&amp;mfecha_final=30/06/2016&amp;musuario=alrodrig" TargetMode="External"/><Relationship Id="rId43" Type="http://schemas.openxmlformats.org/officeDocument/2006/relationships/hyperlink" Target="http://www.mh.gob.sv/jcompras/detallecomprasxprov?mnit_person=06141111931016&amp;mfecha_inicio=01/01/2016&amp;mfecha_final=30/06/2016&amp;musuario=alrodri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mailto:info@prohygiene.com.sv" TargetMode="External"/><Relationship Id="rId18" Type="http://schemas.openxmlformats.org/officeDocument/2006/relationships/hyperlink" Target="mailto:gmc.numancia@gmail.com" TargetMode="External"/><Relationship Id="rId26" Type="http://schemas.openxmlformats.org/officeDocument/2006/relationships/hyperlink" Target="mailto:martellsa@hotmail.com" TargetMode="External"/><Relationship Id="rId39" Type="http://schemas.openxmlformats.org/officeDocument/2006/relationships/hyperlink" Target="mailto:mercadeo@elrosario.com.sv" TargetMode="External"/><Relationship Id="rId3" Type="http://schemas.openxmlformats.org/officeDocument/2006/relationships/hyperlink" Target="mailto:info@ccc-ca.com" TargetMode="External"/><Relationship Id="rId21" Type="http://schemas.openxmlformats.org/officeDocument/2006/relationships/hyperlink" Target="mailto:promaxima@gmail.com" TargetMode="External"/><Relationship Id="rId34" Type="http://schemas.openxmlformats.org/officeDocument/2006/relationships/hyperlink" Target="mailto:doffice@doffice.com.sv" TargetMode="External"/><Relationship Id="rId42" Type="http://schemas.openxmlformats.org/officeDocument/2006/relationships/hyperlink" Target="mailto:arg.jrmartinez@aserraderoeltriunfo.com" TargetMode="External"/><Relationship Id="rId47" Type="http://schemas.openxmlformats.org/officeDocument/2006/relationships/hyperlink" Target="mailto:fabrego@versatec.biz" TargetMode="External"/><Relationship Id="rId50" Type="http://schemas.openxmlformats.org/officeDocument/2006/relationships/printerSettings" Target="../printerSettings/printerSettings8.bin"/><Relationship Id="rId7" Type="http://schemas.openxmlformats.org/officeDocument/2006/relationships/hyperlink" Target="mailto:dcastro@grupodpg.com" TargetMode="External"/><Relationship Id="rId12" Type="http://schemas.openxmlformats.org/officeDocument/2006/relationships/hyperlink" Target="mailto:ecsa@navegante.com.sv" TargetMode="External"/><Relationship Id="rId17" Type="http://schemas.openxmlformats.org/officeDocument/2006/relationships/hyperlink" Target="mailto:ventasmegafoods@gmail.com" TargetMode="External"/><Relationship Id="rId25" Type="http://schemas.openxmlformats.org/officeDocument/2006/relationships/hyperlink" Target="mailto:reina.valle@ts.com.sv" TargetMode="External"/><Relationship Id="rId33" Type="http://schemas.openxmlformats.org/officeDocument/2006/relationships/hyperlink" Target="mailto:salvadoracdoc@hotmail.com" TargetMode="External"/><Relationship Id="rId38" Type="http://schemas.openxmlformats.org/officeDocument/2006/relationships/hyperlink" Target="mailto:chavezimpresoresc@hotmail.es" TargetMode="External"/><Relationship Id="rId46" Type="http://schemas.openxmlformats.org/officeDocument/2006/relationships/hyperlink" Target="mailto:info@multisistemas.com.sv" TargetMode="External"/><Relationship Id="rId2" Type="http://schemas.openxmlformats.org/officeDocument/2006/relationships/hyperlink" Target="mailto:bgsoluciones@hotmail.com" TargetMode="External"/><Relationship Id="rId16" Type="http://schemas.openxmlformats.org/officeDocument/2006/relationships/hyperlink" Target="mailto:importaciones@aguaalpina.com" TargetMode="External"/><Relationship Id="rId20" Type="http://schemas.openxmlformats.org/officeDocument/2006/relationships/hyperlink" Target="mailto:ccruz@grupoprinter.com" TargetMode="External"/><Relationship Id="rId29" Type="http://schemas.openxmlformats.org/officeDocument/2006/relationships/hyperlink" Target="mailto:rcsa@integra.com.sv" TargetMode="External"/><Relationship Id="rId41" Type="http://schemas.openxmlformats.org/officeDocument/2006/relationships/hyperlink" Target="mailto:lapapelera@integra.com.sv" TargetMode="External"/><Relationship Id="rId1" Type="http://schemas.openxmlformats.org/officeDocument/2006/relationships/hyperlink" Target="mailto:informacion@segurosfuturo.com" TargetMode="External"/><Relationship Id="rId6" Type="http://schemas.openxmlformats.org/officeDocument/2006/relationships/hyperlink" Target="mailto:copidesa_tecnico@integra.com.sv" TargetMode="External"/><Relationship Id="rId11" Type="http://schemas.openxmlformats.org/officeDocument/2006/relationships/hyperlink" Target="mailto:elba.carbajal@editorialaltamirano.com" TargetMode="External"/><Relationship Id="rId24" Type="http://schemas.openxmlformats.org/officeDocument/2006/relationships/hyperlink" Target="mailto:info@serviprisa.net" TargetMode="External"/><Relationship Id="rId32" Type="http://schemas.openxmlformats.org/officeDocument/2006/relationships/hyperlink" Target="mailto:rilaz.elsalvador@rilaz.com.sv" TargetMode="External"/><Relationship Id="rId37" Type="http://schemas.openxmlformats.org/officeDocument/2006/relationships/hyperlink" Target="mailto:estrucons@live.com" TargetMode="External"/><Relationship Id="rId40" Type="http://schemas.openxmlformats.org/officeDocument/2006/relationships/hyperlink" Target="mailto:mdcanales.susana@gmail.com" TargetMode="External"/><Relationship Id="rId45" Type="http://schemas.openxmlformats.org/officeDocument/2006/relationships/hyperlink" Target="mailto:eduviges.deromero@gmail.com" TargetMode="External"/><Relationship Id="rId5" Type="http://schemas.openxmlformats.org/officeDocument/2006/relationships/hyperlink" Target="mailto:llozano@ibw.com" TargetMode="External"/><Relationship Id="rId15" Type="http://schemas.openxmlformats.org/officeDocument/2006/relationships/hyperlink" Target="mailto:fmolina@grupoq.com" TargetMode="External"/><Relationship Id="rId23" Type="http://schemas.openxmlformats.org/officeDocument/2006/relationships/hyperlink" Target="mailto:wendya@gruposega.net" TargetMode="External"/><Relationship Id="rId28" Type="http://schemas.openxmlformats.org/officeDocument/2006/relationships/hyperlink" Target="mailto:asigerenciasal@la.icontec.org" TargetMode="External"/><Relationship Id="rId36" Type="http://schemas.openxmlformats.org/officeDocument/2006/relationships/hyperlink" Target="mailto:dsi@dsiservicios.com" TargetMode="External"/><Relationship Id="rId49" Type="http://schemas.openxmlformats.org/officeDocument/2006/relationships/hyperlink" Target="mailto:hermelidadelcarmenvaldivieso@hotmail.com" TargetMode="External"/><Relationship Id="rId10" Type="http://schemas.openxmlformats.org/officeDocument/2006/relationships/hyperlink" Target="mailto:aescobar@elmundo.com.sv" TargetMode="External"/><Relationship Id="rId19" Type="http://schemas.openxmlformats.org/officeDocument/2006/relationships/hyperlink" Target="mailto:ofimaticar@hotmail.com" TargetMode="External"/><Relationship Id="rId31" Type="http://schemas.openxmlformats.org/officeDocument/2006/relationships/hyperlink" Target="mailto:fernandorodriguez@sisa.com.sv" TargetMode="External"/><Relationship Id="rId44" Type="http://schemas.openxmlformats.org/officeDocument/2006/relationships/hyperlink" Target="mailto:breli-anaya@yahoo.es" TargetMode="External"/><Relationship Id="rId4" Type="http://schemas.openxmlformats.org/officeDocument/2006/relationships/hyperlink" Target="mailto:ventas@diariocolatino.com" TargetMode="External"/><Relationship Id="rId9" Type="http://schemas.openxmlformats.org/officeDocument/2006/relationships/hyperlink" Target="mailto:ileane.landaverde@ebd.com.sv" TargetMode="External"/><Relationship Id="rId14" Type="http://schemas.openxmlformats.org/officeDocument/2006/relationships/hyperlink" Target="mailto:ngavidia@fumigadoracampos.com" TargetMode="External"/><Relationship Id="rId22" Type="http://schemas.openxmlformats.org/officeDocument/2006/relationships/hyperlink" Target="mailto:purifasa@yahoo.com" TargetMode="External"/><Relationship Id="rId27" Type="http://schemas.openxmlformats.org/officeDocument/2006/relationships/hyperlink" Target="mailto:elvis.guzman.ext@telefonica.com" TargetMode="External"/><Relationship Id="rId30" Type="http://schemas.openxmlformats.org/officeDocument/2006/relationships/hyperlink" Target="mailto:ventas@sidisa.com.sv" TargetMode="External"/><Relationship Id="rId35" Type="http://schemas.openxmlformats.org/officeDocument/2006/relationships/hyperlink" Target="mailto:krendon@svtigo.com" TargetMode="External"/><Relationship Id="rId43" Type="http://schemas.openxmlformats.org/officeDocument/2006/relationships/hyperlink" Target="mailto:erick.sibrian@businesscenter.com.sv" TargetMode="External"/><Relationship Id="rId48" Type="http://schemas.openxmlformats.org/officeDocument/2006/relationships/hyperlink" Target="mailto:ventas1@indumetsa.info" TargetMode="External"/><Relationship Id="rId8" Type="http://schemas.openxmlformats.org/officeDocument/2006/relationships/hyperlink" Target="mailto:melena@laprensagrafi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3"/>
  <sheetViews>
    <sheetView topLeftCell="A13" zoomScale="82" zoomScaleNormal="82" workbookViewId="0">
      <pane ySplit="1" topLeftCell="A162" activePane="bottomLeft" state="frozen"/>
      <selection activeCell="A13" sqref="A13"/>
      <selection pane="bottomLeft" activeCell="F167" sqref="F167:F183"/>
    </sheetView>
  </sheetViews>
  <sheetFormatPr baseColWidth="10" defaultRowHeight="14.25" x14ac:dyDescent="0.2"/>
  <cols>
    <col min="1" max="1" width="12.140625" style="6" customWidth="1"/>
    <col min="2" max="2" width="15.5703125" style="6" customWidth="1"/>
    <col min="3" max="3" width="22.140625" style="7" customWidth="1"/>
    <col min="4" max="4" width="24.5703125" style="7" customWidth="1"/>
    <col min="5" max="5" width="41.5703125" style="6" customWidth="1"/>
    <col min="6" max="6" width="21.28515625" style="127" customWidth="1"/>
    <col min="7" max="7" width="14.140625" style="91" customWidth="1"/>
    <col min="8" max="8" width="19.5703125" style="7" customWidth="1"/>
    <col min="9" max="10" width="15.85546875" style="6" customWidth="1"/>
    <col min="11" max="11" width="15.85546875" style="9" customWidth="1"/>
    <col min="12" max="12" width="41.28515625" style="10" customWidth="1"/>
    <col min="13" max="15" width="13.42578125" style="6" customWidth="1"/>
    <col min="16" max="16" width="16.7109375" style="13" customWidth="1"/>
    <col min="17" max="17" width="17.85546875" style="13" customWidth="1"/>
    <col min="18" max="18" width="20" style="6" customWidth="1"/>
    <col min="19" max="19" width="11.42578125" style="6"/>
    <col min="20" max="20" width="20.85546875" style="6" customWidth="1"/>
    <col min="21" max="16384" width="11.42578125" style="6"/>
  </cols>
  <sheetData>
    <row r="1" spans="1:22" ht="21.75" customHeight="1" x14ac:dyDescent="0.2">
      <c r="C1" s="6"/>
      <c r="E1" s="8"/>
      <c r="M1" s="11"/>
      <c r="N1" s="11"/>
      <c r="O1" s="11"/>
      <c r="P1" s="12"/>
    </row>
    <row r="2" spans="1:22" ht="39.950000000000003" customHeight="1" x14ac:dyDescent="0.35">
      <c r="A2" s="472" t="s">
        <v>17</v>
      </c>
      <c r="B2" s="472"/>
      <c r="C2" s="472"/>
      <c r="D2" s="472"/>
      <c r="E2" s="472"/>
      <c r="F2" s="472"/>
      <c r="G2" s="472"/>
      <c r="H2" s="472"/>
      <c r="I2" s="472"/>
      <c r="J2" s="472"/>
      <c r="K2" s="472"/>
      <c r="L2" s="472"/>
      <c r="M2" s="472"/>
      <c r="N2" s="472"/>
      <c r="O2" s="472"/>
      <c r="P2" s="472"/>
      <c r="Q2" s="472"/>
      <c r="R2" s="472"/>
      <c r="S2" s="472"/>
    </row>
    <row r="3" spans="1:22" ht="39.950000000000003" customHeight="1" x14ac:dyDescent="0.2">
      <c r="A3" s="473" t="s">
        <v>18</v>
      </c>
      <c r="B3" s="473"/>
      <c r="C3" s="473"/>
      <c r="D3" s="473"/>
      <c r="E3" s="473"/>
      <c r="F3" s="473"/>
      <c r="G3" s="473"/>
      <c r="H3" s="473"/>
      <c r="I3" s="473"/>
      <c r="J3" s="473"/>
      <c r="K3" s="473"/>
      <c r="L3" s="473"/>
      <c r="M3" s="473"/>
      <c r="N3" s="473"/>
      <c r="O3" s="473"/>
      <c r="P3" s="473"/>
      <c r="Q3" s="473"/>
      <c r="R3" s="473"/>
      <c r="S3" s="473"/>
    </row>
    <row r="4" spans="1:22" ht="39.950000000000003" customHeight="1" x14ac:dyDescent="0.2">
      <c r="A4" s="473" t="s">
        <v>43</v>
      </c>
      <c r="B4" s="473"/>
      <c r="C4" s="473"/>
      <c r="D4" s="473"/>
      <c r="E4" s="473"/>
      <c r="F4" s="473"/>
      <c r="G4" s="473"/>
      <c r="H4" s="473"/>
      <c r="I4" s="473"/>
      <c r="J4" s="473"/>
      <c r="K4" s="473"/>
      <c r="L4" s="473"/>
      <c r="M4" s="473"/>
      <c r="N4" s="473"/>
      <c r="O4" s="473"/>
      <c r="P4" s="473"/>
      <c r="Q4" s="473"/>
      <c r="R4" s="473"/>
      <c r="S4" s="473"/>
    </row>
    <row r="7" spans="1:22" x14ac:dyDescent="0.2">
      <c r="A7" s="14"/>
      <c r="D7" s="15"/>
      <c r="Q7" s="16"/>
      <c r="R7" s="14"/>
    </row>
    <row r="8" spans="1:22" x14ac:dyDescent="0.2">
      <c r="A8" s="14"/>
      <c r="Q8" s="16"/>
      <c r="R8" s="14"/>
    </row>
    <row r="10" spans="1:22" ht="25.5" x14ac:dyDescent="0.35">
      <c r="C10" s="17">
        <v>41275</v>
      </c>
      <c r="F10" s="128"/>
    </row>
    <row r="11" spans="1:22" x14ac:dyDescent="0.2">
      <c r="B11" s="14"/>
      <c r="C11" s="15"/>
      <c r="D11" s="15"/>
      <c r="E11" s="14"/>
      <c r="F11" s="129"/>
      <c r="G11" s="92"/>
      <c r="H11" s="15"/>
      <c r="I11" s="14"/>
      <c r="J11" s="14"/>
      <c r="K11" s="18"/>
      <c r="L11" s="19"/>
    </row>
    <row r="12" spans="1:22" ht="18" customHeight="1" x14ac:dyDescent="0.2">
      <c r="B12" s="20"/>
      <c r="C12" s="20"/>
      <c r="D12" s="21"/>
      <c r="E12" s="20"/>
      <c r="F12" s="129"/>
      <c r="G12" s="88"/>
      <c r="H12" s="21"/>
      <c r="I12" s="20"/>
      <c r="J12" s="20"/>
      <c r="K12" s="22"/>
      <c r="L12" s="23"/>
    </row>
    <row r="13" spans="1:22" ht="71.25" x14ac:dyDescent="0.2">
      <c r="A13" s="24" t="s">
        <v>40</v>
      </c>
      <c r="B13" s="25" t="s">
        <v>27</v>
      </c>
      <c r="C13" s="25" t="s">
        <v>28</v>
      </c>
      <c r="D13" s="26" t="s">
        <v>0</v>
      </c>
      <c r="E13" s="25" t="s">
        <v>41</v>
      </c>
      <c r="F13" s="130" t="s">
        <v>42</v>
      </c>
      <c r="G13" s="89" t="s">
        <v>52</v>
      </c>
      <c r="H13" s="26" t="s">
        <v>29</v>
      </c>
      <c r="I13" s="25" t="s">
        <v>30</v>
      </c>
      <c r="J13" s="25" t="s">
        <v>97</v>
      </c>
      <c r="K13" s="27" t="s">
        <v>51</v>
      </c>
      <c r="L13" s="28" t="s">
        <v>31</v>
      </c>
      <c r="M13" s="25" t="s">
        <v>32</v>
      </c>
      <c r="N13" s="25" t="s">
        <v>35</v>
      </c>
      <c r="O13" s="25" t="s">
        <v>33</v>
      </c>
      <c r="P13" s="29" t="s">
        <v>34</v>
      </c>
      <c r="Q13" s="29" t="s">
        <v>36</v>
      </c>
      <c r="R13" s="25" t="s">
        <v>37</v>
      </c>
      <c r="S13" s="25" t="s">
        <v>67</v>
      </c>
      <c r="T13" s="30" t="s">
        <v>50</v>
      </c>
    </row>
    <row r="14" spans="1:22" s="37" customFormat="1" x14ac:dyDescent="0.2">
      <c r="A14" s="31"/>
      <c r="B14" s="32"/>
      <c r="C14" s="32"/>
      <c r="D14" s="33"/>
      <c r="E14" s="32"/>
      <c r="F14" s="131"/>
      <c r="G14" s="90"/>
      <c r="H14" s="33"/>
      <c r="I14" s="32"/>
      <c r="J14" s="32"/>
      <c r="K14" s="34"/>
      <c r="L14" s="158"/>
      <c r="M14" s="32"/>
      <c r="N14" s="32"/>
      <c r="O14" s="32"/>
      <c r="P14" s="36"/>
      <c r="Q14" s="36"/>
      <c r="R14" s="32"/>
      <c r="S14" s="32"/>
    </row>
    <row r="15" spans="1:22" s="37" customFormat="1" ht="15" x14ac:dyDescent="0.25">
      <c r="A15" s="79" t="s">
        <v>103</v>
      </c>
      <c r="B15"/>
      <c r="C15"/>
      <c r="D15" s="2"/>
      <c r="E15"/>
      <c r="F15" s="132"/>
      <c r="G15" s="90"/>
      <c r="H15" s="33"/>
      <c r="I15" s="32"/>
      <c r="J15" s="32"/>
      <c r="K15" s="34"/>
      <c r="L15" s="35"/>
      <c r="M15" s="32"/>
      <c r="N15" s="32"/>
      <c r="O15" s="32"/>
      <c r="P15" s="36"/>
      <c r="Q15" s="36"/>
      <c r="R15" s="32"/>
      <c r="S15" s="32"/>
    </row>
    <row r="16" spans="1:22" s="37" customFormat="1" x14ac:dyDescent="0.2">
      <c r="A16" s="160" t="s">
        <v>73</v>
      </c>
      <c r="B16" s="160" t="s">
        <v>74</v>
      </c>
      <c r="C16" s="160" t="s">
        <v>75</v>
      </c>
      <c r="D16" s="161" t="s">
        <v>0</v>
      </c>
      <c r="E16" s="162" t="s">
        <v>76</v>
      </c>
      <c r="F16" s="163" t="s">
        <v>77</v>
      </c>
      <c r="G16" s="164"/>
      <c r="H16" s="165"/>
      <c r="I16" s="166"/>
      <c r="J16" s="166"/>
      <c r="K16" s="167"/>
      <c r="L16" s="168"/>
      <c r="M16" s="169"/>
      <c r="N16" s="170"/>
      <c r="O16" s="169"/>
      <c r="P16" s="171"/>
      <c r="Q16" s="172"/>
      <c r="R16" s="173"/>
      <c r="S16" s="174"/>
      <c r="T16" s="175"/>
      <c r="U16" s="159"/>
      <c r="V16" s="159"/>
    </row>
    <row r="17" spans="1:20" s="37" customFormat="1" ht="63.75" x14ac:dyDescent="0.2">
      <c r="A17" s="83">
        <v>12</v>
      </c>
      <c r="B17" s="84">
        <v>42037</v>
      </c>
      <c r="C17" s="96" t="s">
        <v>1</v>
      </c>
      <c r="D17" s="106">
        <v>6141906971075</v>
      </c>
      <c r="E17" s="107" t="s">
        <v>16</v>
      </c>
      <c r="F17" s="134" t="s">
        <v>104</v>
      </c>
      <c r="G17" s="38">
        <v>42083</v>
      </c>
      <c r="H17" s="108">
        <f>+G17-B17</f>
        <v>46</v>
      </c>
      <c r="I17" s="41" t="s">
        <v>10</v>
      </c>
      <c r="J17" s="45">
        <v>146</v>
      </c>
      <c r="K17" s="115" t="s">
        <v>136</v>
      </c>
      <c r="L17" s="42" t="s">
        <v>137</v>
      </c>
      <c r="M17" s="45">
        <v>2</v>
      </c>
      <c r="N17" s="44">
        <v>42032</v>
      </c>
      <c r="O17" s="44" t="s">
        <v>138</v>
      </c>
      <c r="P17" s="192" t="s">
        <v>139</v>
      </c>
      <c r="Q17" s="193" t="s">
        <v>140</v>
      </c>
      <c r="R17" s="40" t="s">
        <v>141</v>
      </c>
      <c r="S17" s="45" t="s">
        <v>39</v>
      </c>
      <c r="T17" s="48"/>
    </row>
    <row r="18" spans="1:20" ht="63.75" x14ac:dyDescent="0.2">
      <c r="A18" s="83">
        <v>13</v>
      </c>
      <c r="B18" s="84">
        <v>42038</v>
      </c>
      <c r="C18" s="96" t="s">
        <v>105</v>
      </c>
      <c r="D18" s="106">
        <v>6141202991038</v>
      </c>
      <c r="E18" s="107" t="s">
        <v>5</v>
      </c>
      <c r="F18" s="134" t="s">
        <v>106</v>
      </c>
      <c r="G18" s="114">
        <v>42054</v>
      </c>
      <c r="H18" s="108">
        <f t="shared" ref="H18:H28" si="0">+G18-B18</f>
        <v>16</v>
      </c>
      <c r="I18" s="41" t="s">
        <v>10</v>
      </c>
      <c r="J18" s="58">
        <v>138</v>
      </c>
      <c r="K18" s="116" t="s">
        <v>142</v>
      </c>
      <c r="L18" s="55" t="s">
        <v>143</v>
      </c>
      <c r="M18" s="51">
        <v>9</v>
      </c>
      <c r="N18" s="57">
        <v>42031</v>
      </c>
      <c r="O18" s="40" t="s">
        <v>144</v>
      </c>
      <c r="P18" s="189" t="s">
        <v>145</v>
      </c>
      <c r="Q18" s="189" t="s">
        <v>146</v>
      </c>
      <c r="R18" s="40" t="s">
        <v>147</v>
      </c>
      <c r="S18" s="45" t="s">
        <v>39</v>
      </c>
      <c r="T18" s="51"/>
    </row>
    <row r="19" spans="1:20" ht="102" x14ac:dyDescent="0.2">
      <c r="A19" s="83">
        <v>14</v>
      </c>
      <c r="B19" s="84">
        <v>42038</v>
      </c>
      <c r="C19" s="96" t="s">
        <v>1</v>
      </c>
      <c r="D19" s="106">
        <v>6141412921024</v>
      </c>
      <c r="E19" s="107" t="s">
        <v>7</v>
      </c>
      <c r="F19" s="134" t="s">
        <v>107</v>
      </c>
      <c r="G19" s="93">
        <v>42059</v>
      </c>
      <c r="H19" s="109">
        <f>+G19-B19</f>
        <v>21</v>
      </c>
      <c r="I19" s="41" t="s">
        <v>10</v>
      </c>
      <c r="J19" s="58">
        <v>148</v>
      </c>
      <c r="K19" s="116" t="s">
        <v>148</v>
      </c>
      <c r="L19" s="55" t="s">
        <v>149</v>
      </c>
      <c r="M19" s="51">
        <v>7</v>
      </c>
      <c r="N19" s="57">
        <v>42037</v>
      </c>
      <c r="O19" s="40" t="s">
        <v>150</v>
      </c>
      <c r="P19" s="189" t="s">
        <v>151</v>
      </c>
      <c r="Q19" s="189" t="s">
        <v>152</v>
      </c>
      <c r="R19" s="40" t="s">
        <v>153</v>
      </c>
      <c r="S19" s="45" t="s">
        <v>39</v>
      </c>
      <c r="T19" s="51"/>
    </row>
    <row r="20" spans="1:20" ht="76.5" x14ac:dyDescent="0.2">
      <c r="A20" s="83">
        <v>15</v>
      </c>
      <c r="B20" s="84">
        <v>42039</v>
      </c>
      <c r="C20" s="96" t="s">
        <v>108</v>
      </c>
      <c r="D20" s="106">
        <v>10061206540014</v>
      </c>
      <c r="E20" s="107" t="s">
        <v>109</v>
      </c>
      <c r="F20" s="134" t="s">
        <v>110</v>
      </c>
      <c r="G20" s="93">
        <v>42055</v>
      </c>
      <c r="H20" s="108">
        <f t="shared" si="0"/>
        <v>16</v>
      </c>
      <c r="I20" s="41" t="s">
        <v>10</v>
      </c>
      <c r="J20" s="58">
        <v>1</v>
      </c>
      <c r="K20" s="116" t="s">
        <v>154</v>
      </c>
      <c r="L20" s="55" t="s">
        <v>155</v>
      </c>
      <c r="M20" s="51">
        <v>4</v>
      </c>
      <c r="N20" s="57">
        <v>42034</v>
      </c>
      <c r="O20" s="59" t="s">
        <v>156</v>
      </c>
      <c r="P20" s="189" t="s">
        <v>157</v>
      </c>
      <c r="Q20" s="189" t="s">
        <v>158</v>
      </c>
      <c r="R20" s="40" t="s">
        <v>159</v>
      </c>
      <c r="S20" s="45" t="s">
        <v>39</v>
      </c>
      <c r="T20" s="51"/>
    </row>
    <row r="21" spans="1:20" ht="76.5" x14ac:dyDescent="0.2">
      <c r="A21" s="83">
        <v>16</v>
      </c>
      <c r="B21" s="84">
        <v>42040</v>
      </c>
      <c r="C21" s="96" t="s">
        <v>1</v>
      </c>
      <c r="D21" s="106">
        <v>6140801991031</v>
      </c>
      <c r="E21" s="107" t="s">
        <v>3</v>
      </c>
      <c r="F21" s="134" t="s">
        <v>111</v>
      </c>
      <c r="G21" s="114">
        <v>42059</v>
      </c>
      <c r="H21" s="108">
        <f t="shared" si="0"/>
        <v>19</v>
      </c>
      <c r="I21" s="41" t="s">
        <v>10</v>
      </c>
      <c r="J21" s="58">
        <v>155</v>
      </c>
      <c r="K21" s="116" t="s">
        <v>169</v>
      </c>
      <c r="L21" s="55" t="s">
        <v>165</v>
      </c>
      <c r="M21" s="51">
        <v>3</v>
      </c>
      <c r="N21" s="57">
        <v>42034</v>
      </c>
      <c r="O21" s="40" t="s">
        <v>156</v>
      </c>
      <c r="P21" s="189" t="s">
        <v>168</v>
      </c>
      <c r="Q21" s="189" t="s">
        <v>167</v>
      </c>
      <c r="R21" s="40" t="s">
        <v>166</v>
      </c>
      <c r="S21" s="45" t="s">
        <v>39</v>
      </c>
      <c r="T21" s="51"/>
    </row>
    <row r="22" spans="1:20" ht="76.5" x14ac:dyDescent="0.2">
      <c r="A22" s="83">
        <v>19</v>
      </c>
      <c r="B22" s="84">
        <v>42054</v>
      </c>
      <c r="C22" s="96" t="s">
        <v>1</v>
      </c>
      <c r="D22" s="106">
        <v>6141111931016</v>
      </c>
      <c r="E22" s="107" t="s">
        <v>6</v>
      </c>
      <c r="F22" s="134" t="s">
        <v>100</v>
      </c>
      <c r="G22" s="93">
        <v>42081</v>
      </c>
      <c r="H22" s="108">
        <f t="shared" si="0"/>
        <v>27</v>
      </c>
      <c r="I22" s="41" t="s">
        <v>10</v>
      </c>
      <c r="J22" s="58">
        <v>156</v>
      </c>
      <c r="K22" s="116" t="s">
        <v>170</v>
      </c>
      <c r="L22" s="55" t="s">
        <v>171</v>
      </c>
      <c r="M22" s="51">
        <v>10</v>
      </c>
      <c r="N22" s="57">
        <v>42053</v>
      </c>
      <c r="O22" s="40" t="s">
        <v>172</v>
      </c>
      <c r="P22" s="189" t="s">
        <v>173</v>
      </c>
      <c r="Q22" s="189" t="s">
        <v>174</v>
      </c>
      <c r="R22" s="40" t="s">
        <v>175</v>
      </c>
      <c r="S22" s="45" t="s">
        <v>39</v>
      </c>
      <c r="T22" s="51"/>
    </row>
    <row r="23" spans="1:20" ht="63.75" x14ac:dyDescent="0.2">
      <c r="A23" s="83">
        <v>20</v>
      </c>
      <c r="B23" s="84">
        <v>42053</v>
      </c>
      <c r="C23" s="96" t="s">
        <v>1</v>
      </c>
      <c r="D23" s="106">
        <v>6142104941045</v>
      </c>
      <c r="E23" s="107" t="s">
        <v>93</v>
      </c>
      <c r="F23" s="134" t="s">
        <v>102</v>
      </c>
      <c r="G23" s="93">
        <v>42062</v>
      </c>
      <c r="H23" s="108">
        <f t="shared" ref="H23" si="1">+G23-B23</f>
        <v>9</v>
      </c>
      <c r="I23" s="41" t="s">
        <v>10</v>
      </c>
      <c r="J23" s="58">
        <v>147</v>
      </c>
      <c r="K23" s="116" t="s">
        <v>148</v>
      </c>
      <c r="L23" s="55" t="s">
        <v>176</v>
      </c>
      <c r="M23" s="51">
        <v>11</v>
      </c>
      <c r="N23" s="57">
        <v>42052</v>
      </c>
      <c r="O23" s="40" t="s">
        <v>177</v>
      </c>
      <c r="P23" s="189" t="s">
        <v>178</v>
      </c>
      <c r="Q23" s="189" t="s">
        <v>179</v>
      </c>
      <c r="R23" s="40" t="s">
        <v>180</v>
      </c>
      <c r="S23" s="45" t="s">
        <v>39</v>
      </c>
      <c r="T23" s="51"/>
    </row>
    <row r="24" spans="1:20" ht="38.25" x14ac:dyDescent="0.2">
      <c r="A24" s="83">
        <v>21</v>
      </c>
      <c r="B24" s="84">
        <v>42054</v>
      </c>
      <c r="C24" s="96" t="s">
        <v>1</v>
      </c>
      <c r="D24" s="106">
        <v>10061206540014</v>
      </c>
      <c r="E24" s="107" t="s">
        <v>109</v>
      </c>
      <c r="F24" s="134" t="s">
        <v>112</v>
      </c>
      <c r="G24" s="93">
        <v>42068</v>
      </c>
      <c r="H24" s="108">
        <f t="shared" si="0"/>
        <v>14</v>
      </c>
      <c r="I24" s="41" t="s">
        <v>10</v>
      </c>
      <c r="J24" s="58">
        <v>2</v>
      </c>
      <c r="K24" s="116" t="s">
        <v>160</v>
      </c>
      <c r="L24" s="55" t="s">
        <v>161</v>
      </c>
      <c r="M24" s="51">
        <v>6</v>
      </c>
      <c r="N24" s="57">
        <v>42054</v>
      </c>
      <c r="O24" s="40" t="s">
        <v>164</v>
      </c>
      <c r="P24" s="189" t="s">
        <v>218</v>
      </c>
      <c r="Q24" s="189" t="s">
        <v>219</v>
      </c>
      <c r="R24" s="40" t="s">
        <v>164</v>
      </c>
      <c r="S24" s="45" t="s">
        <v>39</v>
      </c>
      <c r="T24" s="51"/>
    </row>
    <row r="25" spans="1:20" ht="38.25" x14ac:dyDescent="0.2">
      <c r="A25" s="83">
        <v>22</v>
      </c>
      <c r="B25" s="84">
        <v>42054</v>
      </c>
      <c r="C25" s="96" t="s">
        <v>1</v>
      </c>
      <c r="D25" s="106">
        <v>6142502781139</v>
      </c>
      <c r="E25" s="107" t="s">
        <v>24</v>
      </c>
      <c r="F25" s="134" t="s">
        <v>113</v>
      </c>
      <c r="G25" s="93">
        <v>42068</v>
      </c>
      <c r="H25" s="108">
        <f t="shared" si="0"/>
        <v>14</v>
      </c>
      <c r="I25" s="41" t="s">
        <v>10</v>
      </c>
      <c r="J25" s="58">
        <v>2</v>
      </c>
      <c r="K25" s="116" t="s">
        <v>160</v>
      </c>
      <c r="L25" s="55" t="s">
        <v>161</v>
      </c>
      <c r="M25" s="51">
        <v>8</v>
      </c>
      <c r="N25" s="57">
        <v>42054</v>
      </c>
      <c r="O25" s="40" t="s">
        <v>164</v>
      </c>
      <c r="P25" s="189" t="s">
        <v>162</v>
      </c>
      <c r="Q25" s="189" t="s">
        <v>163</v>
      </c>
      <c r="R25" s="40" t="s">
        <v>164</v>
      </c>
      <c r="S25" s="45" t="s">
        <v>39</v>
      </c>
      <c r="T25" s="51"/>
    </row>
    <row r="26" spans="1:20" ht="76.5" x14ac:dyDescent="0.2">
      <c r="A26" s="83">
        <v>23</v>
      </c>
      <c r="B26" s="84">
        <v>42058</v>
      </c>
      <c r="C26" s="96" t="s">
        <v>91</v>
      </c>
      <c r="D26" s="106">
        <v>6141612961080</v>
      </c>
      <c r="E26" s="107" t="s">
        <v>72</v>
      </c>
      <c r="F26" s="134" t="s">
        <v>114</v>
      </c>
      <c r="G26" s="93">
        <v>42079</v>
      </c>
      <c r="H26" s="108">
        <f t="shared" si="0"/>
        <v>21</v>
      </c>
      <c r="I26" s="41" t="s">
        <v>10</v>
      </c>
      <c r="J26" s="58">
        <v>150</v>
      </c>
      <c r="K26" s="116" t="s">
        <v>181</v>
      </c>
      <c r="L26" s="55" t="s">
        <v>182</v>
      </c>
      <c r="M26" s="51">
        <v>14</v>
      </c>
      <c r="N26" s="57">
        <v>42058</v>
      </c>
      <c r="O26" s="40" t="s">
        <v>183</v>
      </c>
      <c r="P26" s="189" t="s">
        <v>184</v>
      </c>
      <c r="Q26" s="191" t="s">
        <v>185</v>
      </c>
      <c r="R26" s="40" t="s">
        <v>186</v>
      </c>
      <c r="S26" s="45" t="s">
        <v>39</v>
      </c>
      <c r="T26" s="51"/>
    </row>
    <row r="27" spans="1:20" ht="51" x14ac:dyDescent="0.2">
      <c r="A27" s="83">
        <v>24</v>
      </c>
      <c r="B27" s="84">
        <v>42059</v>
      </c>
      <c r="C27" s="96" t="s">
        <v>1</v>
      </c>
      <c r="D27" s="106">
        <v>6142502781139</v>
      </c>
      <c r="E27" s="107" t="s">
        <v>24</v>
      </c>
      <c r="F27" s="134" t="s">
        <v>115</v>
      </c>
      <c r="G27" s="93">
        <v>42068</v>
      </c>
      <c r="H27" s="108">
        <f t="shared" si="0"/>
        <v>9</v>
      </c>
      <c r="I27" s="41" t="s">
        <v>10</v>
      </c>
      <c r="J27" s="58">
        <v>3</v>
      </c>
      <c r="K27" s="116" t="s">
        <v>154</v>
      </c>
      <c r="L27" s="55" t="s">
        <v>189</v>
      </c>
      <c r="M27" s="51">
        <v>5</v>
      </c>
      <c r="N27" s="57">
        <v>42059</v>
      </c>
      <c r="O27" s="40" t="s">
        <v>190</v>
      </c>
      <c r="P27" s="189" t="s">
        <v>188</v>
      </c>
      <c r="Q27" s="189" t="s">
        <v>187</v>
      </c>
      <c r="R27" s="40" t="s">
        <v>191</v>
      </c>
      <c r="S27" s="45" t="s">
        <v>39</v>
      </c>
      <c r="T27" s="51"/>
    </row>
    <row r="28" spans="1:20" ht="63.75" x14ac:dyDescent="0.2">
      <c r="A28" s="83">
        <v>25</v>
      </c>
      <c r="B28" s="84">
        <v>42060</v>
      </c>
      <c r="C28" s="96" t="s">
        <v>1</v>
      </c>
      <c r="D28" s="106">
        <v>6141612961080</v>
      </c>
      <c r="E28" s="107" t="s">
        <v>72</v>
      </c>
      <c r="F28" s="134" t="s">
        <v>116</v>
      </c>
      <c r="G28" s="93">
        <v>42079</v>
      </c>
      <c r="H28" s="108">
        <f t="shared" si="0"/>
        <v>19</v>
      </c>
      <c r="I28" s="41" t="s">
        <v>10</v>
      </c>
      <c r="J28" s="58">
        <v>5</v>
      </c>
      <c r="K28" s="116" t="s">
        <v>195</v>
      </c>
      <c r="L28" s="55" t="s">
        <v>203</v>
      </c>
      <c r="M28" s="51">
        <v>16</v>
      </c>
      <c r="N28" s="57">
        <v>42060</v>
      </c>
      <c r="O28" s="59" t="s">
        <v>204</v>
      </c>
      <c r="P28" s="189" t="s">
        <v>192</v>
      </c>
      <c r="Q28" s="189" t="s">
        <v>193</v>
      </c>
      <c r="R28" s="40" t="s">
        <v>194</v>
      </c>
      <c r="S28" s="45" t="s">
        <v>39</v>
      </c>
      <c r="T28" s="51"/>
    </row>
    <row r="29" spans="1:20" ht="15" x14ac:dyDescent="0.2">
      <c r="A29" s="81"/>
      <c r="B29" s="81"/>
      <c r="C29" s="81"/>
      <c r="D29" s="98"/>
      <c r="E29" s="99" t="s">
        <v>9</v>
      </c>
      <c r="F29" s="135" t="s">
        <v>117</v>
      </c>
      <c r="G29" s="100"/>
      <c r="H29" s="101"/>
      <c r="I29" s="102"/>
      <c r="J29" s="102"/>
      <c r="K29" s="103"/>
      <c r="L29" s="104"/>
      <c r="M29" s="102"/>
      <c r="N29" s="102"/>
      <c r="O29" s="102"/>
      <c r="P29" s="105"/>
      <c r="Q29" s="105"/>
      <c r="R29" s="51"/>
      <c r="S29" s="51"/>
      <c r="T29" s="51"/>
    </row>
    <row r="30" spans="1:20" x14ac:dyDescent="0.2">
      <c r="O30" s="8"/>
    </row>
    <row r="33" spans="1:20" ht="15" x14ac:dyDescent="0.25">
      <c r="A33" s="79" t="s">
        <v>118</v>
      </c>
      <c r="B33"/>
      <c r="C33"/>
      <c r="D33" s="2"/>
      <c r="E33"/>
      <c r="F33" s="132"/>
    </row>
    <row r="34" spans="1:20" x14ac:dyDescent="0.2">
      <c r="A34" s="86" t="s">
        <v>73</v>
      </c>
      <c r="B34" s="86" t="s">
        <v>74</v>
      </c>
      <c r="C34" s="86" t="s">
        <v>75</v>
      </c>
      <c r="D34" s="94" t="s">
        <v>0</v>
      </c>
      <c r="E34" s="97" t="s">
        <v>76</v>
      </c>
      <c r="F34" s="133" t="s">
        <v>77</v>
      </c>
      <c r="G34" s="111"/>
      <c r="H34" s="112"/>
      <c r="I34" s="113"/>
      <c r="J34" s="50"/>
      <c r="K34" s="52"/>
      <c r="L34" s="49"/>
      <c r="M34" s="50"/>
      <c r="N34" s="50"/>
      <c r="O34" s="50"/>
      <c r="P34" s="53"/>
      <c r="Q34" s="53"/>
      <c r="R34" s="50"/>
      <c r="S34" s="50"/>
      <c r="T34" s="50"/>
    </row>
    <row r="35" spans="1:20" ht="51" x14ac:dyDescent="0.2">
      <c r="A35" s="83">
        <v>27</v>
      </c>
      <c r="B35" s="84">
        <v>42067</v>
      </c>
      <c r="C35" s="82" t="s">
        <v>1</v>
      </c>
      <c r="D35" s="110">
        <v>6141705901028</v>
      </c>
      <c r="E35" s="107" t="s">
        <v>13</v>
      </c>
      <c r="F35" s="134">
        <v>188</v>
      </c>
      <c r="G35" s="93">
        <v>42083</v>
      </c>
      <c r="H35" s="108">
        <f t="shared" ref="H35:H53" si="2">+G35-B35</f>
        <v>16</v>
      </c>
      <c r="I35" s="41" t="s">
        <v>10</v>
      </c>
      <c r="J35" s="51">
        <v>7</v>
      </c>
      <c r="K35" s="120" t="s">
        <v>201</v>
      </c>
      <c r="L35" s="55" t="s">
        <v>202</v>
      </c>
      <c r="M35" s="51">
        <v>19</v>
      </c>
      <c r="N35" s="117">
        <v>42067</v>
      </c>
      <c r="O35" s="40" t="s">
        <v>204</v>
      </c>
      <c r="P35" s="189" t="s">
        <v>205</v>
      </c>
      <c r="Q35" s="189" t="s">
        <v>206</v>
      </c>
      <c r="R35" s="47" t="s">
        <v>207</v>
      </c>
      <c r="S35" s="45" t="s">
        <v>39</v>
      </c>
      <c r="T35" s="51"/>
    </row>
    <row r="36" spans="1:20" ht="63.75" x14ac:dyDescent="0.2">
      <c r="A36" s="83">
        <v>28</v>
      </c>
      <c r="B36" s="84">
        <v>42067</v>
      </c>
      <c r="C36" s="82" t="s">
        <v>119</v>
      </c>
      <c r="D36" s="110">
        <v>6141202991038</v>
      </c>
      <c r="E36" s="107" t="s">
        <v>5</v>
      </c>
      <c r="F36" s="134">
        <v>887.15</v>
      </c>
      <c r="G36" s="93">
        <v>42075</v>
      </c>
      <c r="H36" s="108">
        <f t="shared" si="2"/>
        <v>8</v>
      </c>
      <c r="I36" s="41" t="s">
        <v>10</v>
      </c>
      <c r="J36" s="58">
        <v>138</v>
      </c>
      <c r="K36" s="116" t="s">
        <v>142</v>
      </c>
      <c r="L36" s="55" t="s">
        <v>196</v>
      </c>
      <c r="M36" s="51">
        <v>9</v>
      </c>
      <c r="N36" s="57">
        <v>42031</v>
      </c>
      <c r="O36" s="40" t="s">
        <v>144</v>
      </c>
      <c r="P36" s="189" t="s">
        <v>145</v>
      </c>
      <c r="Q36" s="189" t="s">
        <v>146</v>
      </c>
      <c r="R36" s="40" t="s">
        <v>147</v>
      </c>
      <c r="S36" s="45" t="s">
        <v>39</v>
      </c>
      <c r="T36" s="51"/>
    </row>
    <row r="37" spans="1:20" ht="102" x14ac:dyDescent="0.2">
      <c r="A37" s="83">
        <v>29</v>
      </c>
      <c r="B37" s="84">
        <v>42067</v>
      </c>
      <c r="C37" s="82" t="s">
        <v>1</v>
      </c>
      <c r="D37" s="110">
        <v>6141412921024</v>
      </c>
      <c r="E37" s="107" t="s">
        <v>7</v>
      </c>
      <c r="F37" s="134">
        <v>315.35000000000002</v>
      </c>
      <c r="G37" s="93">
        <v>42086</v>
      </c>
      <c r="H37" s="108">
        <f t="shared" si="2"/>
        <v>19</v>
      </c>
      <c r="I37" s="41" t="s">
        <v>10</v>
      </c>
      <c r="J37" s="58">
        <v>148</v>
      </c>
      <c r="K37" s="116" t="s">
        <v>148</v>
      </c>
      <c r="L37" s="55" t="s">
        <v>197</v>
      </c>
      <c r="M37" s="51">
        <v>7</v>
      </c>
      <c r="N37" s="57">
        <v>42037</v>
      </c>
      <c r="O37" s="40" t="s">
        <v>150</v>
      </c>
      <c r="P37" s="189" t="s">
        <v>151</v>
      </c>
      <c r="Q37" s="189" t="s">
        <v>152</v>
      </c>
      <c r="R37" s="40" t="s">
        <v>153</v>
      </c>
      <c r="S37" s="45" t="s">
        <v>39</v>
      </c>
      <c r="T37" s="51"/>
    </row>
    <row r="38" spans="1:20" ht="76.5" x14ac:dyDescent="0.2">
      <c r="A38" s="83">
        <v>30</v>
      </c>
      <c r="B38" s="84">
        <v>42067</v>
      </c>
      <c r="C38" s="82" t="s">
        <v>1</v>
      </c>
      <c r="D38" s="110">
        <v>6140801991031</v>
      </c>
      <c r="E38" s="107" t="s">
        <v>3</v>
      </c>
      <c r="F38" s="134">
        <v>3114.6</v>
      </c>
      <c r="G38" s="114">
        <v>42083</v>
      </c>
      <c r="H38" s="108">
        <f t="shared" si="2"/>
        <v>16</v>
      </c>
      <c r="I38" s="41" t="s">
        <v>10</v>
      </c>
      <c r="J38" s="58">
        <v>155</v>
      </c>
      <c r="K38" s="116" t="s">
        <v>169</v>
      </c>
      <c r="L38" s="55" t="s">
        <v>198</v>
      </c>
      <c r="M38" s="51">
        <v>3</v>
      </c>
      <c r="N38" s="57">
        <v>42034</v>
      </c>
      <c r="O38" s="40" t="s">
        <v>156</v>
      </c>
      <c r="P38" s="189" t="s">
        <v>168</v>
      </c>
      <c r="Q38" s="189" t="s">
        <v>167</v>
      </c>
      <c r="R38" s="40" t="s">
        <v>166</v>
      </c>
      <c r="S38" s="45" t="s">
        <v>39</v>
      </c>
      <c r="T38" s="51"/>
    </row>
    <row r="39" spans="1:20" ht="76.5" x14ac:dyDescent="0.2">
      <c r="A39" s="83">
        <v>31</v>
      </c>
      <c r="B39" s="84">
        <v>42067</v>
      </c>
      <c r="C39" s="82" t="s">
        <v>1</v>
      </c>
      <c r="D39" s="110">
        <v>6141111931016</v>
      </c>
      <c r="E39" s="107" t="s">
        <v>6</v>
      </c>
      <c r="F39" s="134">
        <v>32.61</v>
      </c>
      <c r="G39" s="93">
        <v>42101</v>
      </c>
      <c r="H39" s="108">
        <f t="shared" si="2"/>
        <v>34</v>
      </c>
      <c r="I39" s="41" t="s">
        <v>10</v>
      </c>
      <c r="J39" s="58">
        <v>156</v>
      </c>
      <c r="K39" s="116" t="s">
        <v>170</v>
      </c>
      <c r="L39" s="55" t="s">
        <v>199</v>
      </c>
      <c r="M39" s="51">
        <v>10</v>
      </c>
      <c r="N39" s="57">
        <v>42053</v>
      </c>
      <c r="O39" s="40" t="s">
        <v>172</v>
      </c>
      <c r="P39" s="189" t="s">
        <v>173</v>
      </c>
      <c r="Q39" s="189" t="s">
        <v>174</v>
      </c>
      <c r="R39" s="40" t="s">
        <v>175</v>
      </c>
      <c r="S39" s="45" t="s">
        <v>39</v>
      </c>
      <c r="T39" s="51"/>
    </row>
    <row r="40" spans="1:20" ht="63.75" x14ac:dyDescent="0.2">
      <c r="A40" s="83">
        <v>32</v>
      </c>
      <c r="B40" s="84">
        <v>42067</v>
      </c>
      <c r="C40" s="82" t="s">
        <v>1</v>
      </c>
      <c r="D40" s="110">
        <v>6142104941045</v>
      </c>
      <c r="E40" s="107" t="s">
        <v>93</v>
      </c>
      <c r="F40" s="134">
        <v>264</v>
      </c>
      <c r="G40" s="93">
        <v>42083</v>
      </c>
      <c r="H40" s="108">
        <f t="shared" si="2"/>
        <v>16</v>
      </c>
      <c r="I40" s="41" t="s">
        <v>10</v>
      </c>
      <c r="J40" s="58">
        <v>147</v>
      </c>
      <c r="K40" s="116" t="s">
        <v>148</v>
      </c>
      <c r="L40" s="55" t="s">
        <v>200</v>
      </c>
      <c r="M40" s="51">
        <v>11</v>
      </c>
      <c r="N40" s="57">
        <v>42052</v>
      </c>
      <c r="O40" s="40" t="s">
        <v>177</v>
      </c>
      <c r="P40" s="189" t="s">
        <v>178</v>
      </c>
      <c r="Q40" s="189" t="s">
        <v>179</v>
      </c>
      <c r="R40" s="40" t="s">
        <v>180</v>
      </c>
      <c r="S40" s="45" t="s">
        <v>39</v>
      </c>
      <c r="T40" s="51"/>
    </row>
    <row r="41" spans="1:20" ht="178.5" x14ac:dyDescent="0.2">
      <c r="A41" s="83">
        <v>33</v>
      </c>
      <c r="B41" s="84">
        <v>42068</v>
      </c>
      <c r="C41" s="82" t="s">
        <v>120</v>
      </c>
      <c r="D41" s="110">
        <v>6142105941014</v>
      </c>
      <c r="E41" s="107" t="s">
        <v>54</v>
      </c>
      <c r="F41" s="134">
        <v>587.28</v>
      </c>
      <c r="G41" s="93">
        <v>42083</v>
      </c>
      <c r="H41" s="108">
        <f t="shared" si="2"/>
        <v>15</v>
      </c>
      <c r="I41" s="41" t="s">
        <v>10</v>
      </c>
      <c r="J41" s="51">
        <v>22</v>
      </c>
      <c r="K41" s="116" t="s">
        <v>220</v>
      </c>
      <c r="L41" s="55" t="s">
        <v>221</v>
      </c>
      <c r="M41" s="51">
        <v>13</v>
      </c>
      <c r="N41" s="57">
        <v>42062</v>
      </c>
      <c r="O41" s="47" t="s">
        <v>222</v>
      </c>
      <c r="P41" s="189" t="s">
        <v>223</v>
      </c>
      <c r="Q41" s="190" t="s">
        <v>224</v>
      </c>
      <c r="R41" s="47" t="s">
        <v>225</v>
      </c>
      <c r="S41" s="45" t="s">
        <v>39</v>
      </c>
      <c r="T41" s="51"/>
    </row>
    <row r="42" spans="1:20" ht="63.75" x14ac:dyDescent="0.2">
      <c r="A42" s="83">
        <v>34</v>
      </c>
      <c r="B42" s="84">
        <v>42069</v>
      </c>
      <c r="C42" s="82" t="s">
        <v>1</v>
      </c>
      <c r="D42" s="110">
        <v>6142108840013</v>
      </c>
      <c r="E42" s="107" t="s">
        <v>11</v>
      </c>
      <c r="F42" s="134">
        <v>180</v>
      </c>
      <c r="G42" s="121">
        <v>42083</v>
      </c>
      <c r="H42" s="122">
        <f t="shared" si="2"/>
        <v>14</v>
      </c>
      <c r="I42" s="41" t="s">
        <v>10</v>
      </c>
      <c r="J42" s="51">
        <v>6</v>
      </c>
      <c r="K42" s="116" t="s">
        <v>195</v>
      </c>
      <c r="L42" s="55" t="s">
        <v>208</v>
      </c>
      <c r="M42" s="51">
        <v>18</v>
      </c>
      <c r="N42" s="57">
        <v>42069</v>
      </c>
      <c r="O42" s="40" t="s">
        <v>209</v>
      </c>
      <c r="P42" s="189" t="s">
        <v>210</v>
      </c>
      <c r="Q42" s="189" t="s">
        <v>211</v>
      </c>
      <c r="R42" s="59" t="s">
        <v>212</v>
      </c>
      <c r="S42" s="45" t="s">
        <v>39</v>
      </c>
      <c r="T42" s="51"/>
    </row>
    <row r="43" spans="1:20" ht="51" x14ac:dyDescent="0.2">
      <c r="A43" s="83">
        <v>36</v>
      </c>
      <c r="B43" s="84">
        <v>42080</v>
      </c>
      <c r="C43" s="82" t="s">
        <v>1</v>
      </c>
      <c r="D43" s="110">
        <v>6140109001021</v>
      </c>
      <c r="E43" s="107" t="s">
        <v>98</v>
      </c>
      <c r="F43" s="134">
        <v>150</v>
      </c>
      <c r="G43" s="121">
        <v>42103</v>
      </c>
      <c r="H43" s="122">
        <f t="shared" si="2"/>
        <v>23</v>
      </c>
      <c r="I43" s="41" t="s">
        <v>10</v>
      </c>
      <c r="J43" s="51">
        <v>19</v>
      </c>
      <c r="K43" s="116" t="s">
        <v>214</v>
      </c>
      <c r="L43" s="55" t="s">
        <v>213</v>
      </c>
      <c r="M43" s="51">
        <v>17</v>
      </c>
      <c r="N43" s="57">
        <v>42080</v>
      </c>
      <c r="O43" s="59" t="s">
        <v>215</v>
      </c>
      <c r="P43" s="189" t="s">
        <v>216</v>
      </c>
      <c r="Q43" s="189" t="s">
        <v>217</v>
      </c>
      <c r="R43" s="40" t="s">
        <v>215</v>
      </c>
      <c r="S43" s="45" t="s">
        <v>39</v>
      </c>
      <c r="T43" s="51"/>
    </row>
    <row r="44" spans="1:20" ht="51" x14ac:dyDescent="0.2">
      <c r="A44" s="83">
        <v>37</v>
      </c>
      <c r="B44" s="84">
        <v>42079</v>
      </c>
      <c r="C44" s="82" t="s">
        <v>1</v>
      </c>
      <c r="D44" s="110">
        <v>6140102941061</v>
      </c>
      <c r="E44" s="107" t="s">
        <v>92</v>
      </c>
      <c r="F44" s="134">
        <v>101.96</v>
      </c>
      <c r="G44" s="121">
        <v>42082</v>
      </c>
      <c r="H44" s="122">
        <f t="shared" si="2"/>
        <v>3</v>
      </c>
      <c r="I44" s="41" t="s">
        <v>10</v>
      </c>
      <c r="J44" s="51">
        <v>151</v>
      </c>
      <c r="K44" s="116" t="s">
        <v>236</v>
      </c>
      <c r="L44" s="55" t="s">
        <v>241</v>
      </c>
      <c r="M44" s="51">
        <v>12</v>
      </c>
      <c r="N44" s="57">
        <v>42062</v>
      </c>
      <c r="O44" s="40" t="s">
        <v>237</v>
      </c>
      <c r="P44" s="189" t="s">
        <v>238</v>
      </c>
      <c r="Q44" s="189" t="s">
        <v>239</v>
      </c>
      <c r="R44" s="40" t="s">
        <v>240</v>
      </c>
      <c r="S44" s="45" t="s">
        <v>39</v>
      </c>
      <c r="T44" s="51"/>
    </row>
    <row r="45" spans="1:20" ht="38.25" x14ac:dyDescent="0.2">
      <c r="A45" s="83">
        <v>38</v>
      </c>
      <c r="B45" s="84">
        <v>42079</v>
      </c>
      <c r="C45" s="82" t="s">
        <v>1</v>
      </c>
      <c r="D45" s="110">
        <v>6140102941061</v>
      </c>
      <c r="E45" s="107" t="s">
        <v>92</v>
      </c>
      <c r="F45" s="134">
        <v>194.04</v>
      </c>
      <c r="G45" s="121">
        <v>42082</v>
      </c>
      <c r="H45" s="122">
        <f t="shared" si="2"/>
        <v>3</v>
      </c>
      <c r="I45" s="41" t="s">
        <v>10</v>
      </c>
      <c r="J45" s="51">
        <v>151</v>
      </c>
      <c r="K45" s="116" t="s">
        <v>236</v>
      </c>
      <c r="L45" s="55" t="s">
        <v>242</v>
      </c>
      <c r="M45" s="51">
        <v>12</v>
      </c>
      <c r="N45" s="57">
        <v>42062</v>
      </c>
      <c r="O45" s="40" t="s">
        <v>237</v>
      </c>
      <c r="P45" s="189" t="s">
        <v>238</v>
      </c>
      <c r="Q45" s="189" t="s">
        <v>239</v>
      </c>
      <c r="R45" s="40" t="s">
        <v>240</v>
      </c>
      <c r="S45" s="45" t="s">
        <v>39</v>
      </c>
      <c r="T45" s="51"/>
    </row>
    <row r="46" spans="1:20" ht="38.25" x14ac:dyDescent="0.2">
      <c r="A46" s="83">
        <v>41</v>
      </c>
      <c r="B46" s="84">
        <v>42079</v>
      </c>
      <c r="C46" s="82" t="s">
        <v>1</v>
      </c>
      <c r="D46" s="110">
        <v>6140102941061</v>
      </c>
      <c r="E46" s="107" t="s">
        <v>92</v>
      </c>
      <c r="F46" s="134">
        <v>109.99</v>
      </c>
      <c r="G46" s="121">
        <v>42082</v>
      </c>
      <c r="H46" s="122">
        <f t="shared" si="2"/>
        <v>3</v>
      </c>
      <c r="I46" s="41" t="s">
        <v>10</v>
      </c>
      <c r="J46" s="51">
        <v>151</v>
      </c>
      <c r="K46" s="116" t="s">
        <v>236</v>
      </c>
      <c r="L46" s="55" t="s">
        <v>243</v>
      </c>
      <c r="M46" s="51">
        <v>12</v>
      </c>
      <c r="N46" s="57">
        <v>42062</v>
      </c>
      <c r="O46" s="40" t="s">
        <v>237</v>
      </c>
      <c r="P46" s="189" t="s">
        <v>238</v>
      </c>
      <c r="Q46" s="189" t="s">
        <v>239</v>
      </c>
      <c r="R46" s="40" t="s">
        <v>240</v>
      </c>
      <c r="S46" s="45" t="s">
        <v>39</v>
      </c>
      <c r="T46" s="51"/>
    </row>
    <row r="47" spans="1:20" ht="38.25" x14ac:dyDescent="0.2">
      <c r="A47" s="83">
        <v>42</v>
      </c>
      <c r="B47" s="84">
        <v>42079</v>
      </c>
      <c r="C47" s="82" t="s">
        <v>1</v>
      </c>
      <c r="D47" s="110">
        <v>6140102941061</v>
      </c>
      <c r="E47" s="107" t="s">
        <v>92</v>
      </c>
      <c r="F47" s="134">
        <v>162.12</v>
      </c>
      <c r="G47" s="223">
        <v>42142</v>
      </c>
      <c r="H47" s="122">
        <f t="shared" si="2"/>
        <v>63</v>
      </c>
      <c r="I47" s="41" t="s">
        <v>10</v>
      </c>
      <c r="J47" s="51">
        <v>151</v>
      </c>
      <c r="K47" s="116" t="s">
        <v>236</v>
      </c>
      <c r="L47" s="55" t="s">
        <v>261</v>
      </c>
      <c r="M47" s="51">
        <v>12</v>
      </c>
      <c r="N47" s="57">
        <v>42062</v>
      </c>
      <c r="O47" s="40" t="s">
        <v>237</v>
      </c>
      <c r="P47" s="189" t="s">
        <v>238</v>
      </c>
      <c r="Q47" s="189" t="s">
        <v>239</v>
      </c>
      <c r="R47" s="40" t="s">
        <v>240</v>
      </c>
      <c r="S47" s="45" t="s">
        <v>39</v>
      </c>
      <c r="T47" s="51"/>
    </row>
    <row r="48" spans="1:20" ht="38.25" x14ac:dyDescent="0.2">
      <c r="A48" s="83">
        <v>43</v>
      </c>
      <c r="B48" s="84">
        <v>42079</v>
      </c>
      <c r="C48" s="82" t="s">
        <v>1</v>
      </c>
      <c r="D48" s="110">
        <v>6140102941061</v>
      </c>
      <c r="E48" s="107" t="s">
        <v>92</v>
      </c>
      <c r="F48" s="134">
        <v>162.12</v>
      </c>
      <c r="G48" s="121">
        <v>42082</v>
      </c>
      <c r="H48" s="122">
        <f t="shared" si="2"/>
        <v>3</v>
      </c>
      <c r="I48" s="41" t="s">
        <v>10</v>
      </c>
      <c r="J48" s="51">
        <v>151</v>
      </c>
      <c r="K48" s="116" t="s">
        <v>236</v>
      </c>
      <c r="L48" s="55" t="s">
        <v>244</v>
      </c>
      <c r="M48" s="51">
        <v>12</v>
      </c>
      <c r="N48" s="57">
        <v>42062</v>
      </c>
      <c r="O48" s="40" t="s">
        <v>237</v>
      </c>
      <c r="P48" s="189" t="s">
        <v>238</v>
      </c>
      <c r="Q48" s="189" t="s">
        <v>239</v>
      </c>
      <c r="R48" s="40" t="s">
        <v>240</v>
      </c>
      <c r="S48" s="45" t="s">
        <v>39</v>
      </c>
      <c r="T48" s="51"/>
    </row>
    <row r="49" spans="1:20" ht="38.25" x14ac:dyDescent="0.2">
      <c r="A49" s="83">
        <v>44</v>
      </c>
      <c r="B49" s="84">
        <v>42080</v>
      </c>
      <c r="C49" s="82" t="s">
        <v>1</v>
      </c>
      <c r="D49" s="110">
        <v>6140102941061</v>
      </c>
      <c r="E49" s="107" t="s">
        <v>92</v>
      </c>
      <c r="F49" s="134">
        <v>162.12</v>
      </c>
      <c r="G49" s="121">
        <v>42115</v>
      </c>
      <c r="H49" s="122">
        <f t="shared" si="2"/>
        <v>35</v>
      </c>
      <c r="I49" s="41" t="s">
        <v>10</v>
      </c>
      <c r="J49" s="51">
        <v>151</v>
      </c>
      <c r="K49" s="116" t="s">
        <v>236</v>
      </c>
      <c r="L49" s="55" t="s">
        <v>245</v>
      </c>
      <c r="M49" s="51">
        <v>12</v>
      </c>
      <c r="N49" s="57">
        <v>42062</v>
      </c>
      <c r="O49" s="40" t="s">
        <v>237</v>
      </c>
      <c r="P49" s="189" t="s">
        <v>238</v>
      </c>
      <c r="Q49" s="189" t="s">
        <v>239</v>
      </c>
      <c r="R49" s="40" t="s">
        <v>240</v>
      </c>
      <c r="S49" s="45" t="s">
        <v>39</v>
      </c>
      <c r="T49" s="51"/>
    </row>
    <row r="50" spans="1:20" ht="38.25" x14ac:dyDescent="0.2">
      <c r="A50" s="83">
        <v>45</v>
      </c>
      <c r="B50" s="84">
        <v>42080</v>
      </c>
      <c r="C50" s="82" t="s">
        <v>1</v>
      </c>
      <c r="D50" s="110">
        <v>6140102941061</v>
      </c>
      <c r="E50" s="107" t="s">
        <v>92</v>
      </c>
      <c r="F50" s="134">
        <v>155.66</v>
      </c>
      <c r="G50" s="121"/>
      <c r="H50" s="122">
        <f t="shared" si="2"/>
        <v>-42080</v>
      </c>
      <c r="I50" s="41" t="s">
        <v>10</v>
      </c>
      <c r="J50" s="51">
        <v>151</v>
      </c>
      <c r="K50" s="116" t="s">
        <v>236</v>
      </c>
      <c r="L50" s="55" t="s">
        <v>246</v>
      </c>
      <c r="M50" s="51">
        <v>12</v>
      </c>
      <c r="N50" s="57">
        <v>42062</v>
      </c>
      <c r="O50" s="40" t="s">
        <v>237</v>
      </c>
      <c r="P50" s="189" t="s">
        <v>238</v>
      </c>
      <c r="Q50" s="189" t="s">
        <v>239</v>
      </c>
      <c r="R50" s="40" t="s">
        <v>240</v>
      </c>
      <c r="S50" s="45" t="s">
        <v>39</v>
      </c>
      <c r="T50" s="51"/>
    </row>
    <row r="51" spans="1:20" ht="114.75" x14ac:dyDescent="0.2">
      <c r="A51" s="83">
        <v>53</v>
      </c>
      <c r="B51" s="84">
        <v>42086</v>
      </c>
      <c r="C51" s="82" t="s">
        <v>12</v>
      </c>
      <c r="D51" s="110">
        <v>6140902941060</v>
      </c>
      <c r="E51" s="107" t="s">
        <v>57</v>
      </c>
      <c r="F51" s="134">
        <v>4369.18</v>
      </c>
      <c r="G51" s="121">
        <v>42104</v>
      </c>
      <c r="H51" s="122">
        <f t="shared" si="2"/>
        <v>18</v>
      </c>
      <c r="I51" s="41" t="s">
        <v>10</v>
      </c>
      <c r="J51" s="58">
        <v>158</v>
      </c>
      <c r="K51" s="116" t="s">
        <v>233</v>
      </c>
      <c r="L51" s="55" t="s">
        <v>226</v>
      </c>
      <c r="M51" s="58">
        <v>20</v>
      </c>
      <c r="N51" s="57">
        <v>42086</v>
      </c>
      <c r="O51" s="40" t="s">
        <v>227</v>
      </c>
      <c r="P51" s="189" t="s">
        <v>228</v>
      </c>
      <c r="Q51" s="189" t="s">
        <v>229</v>
      </c>
      <c r="R51" s="40" t="s">
        <v>230</v>
      </c>
      <c r="S51" s="45" t="s">
        <v>39</v>
      </c>
      <c r="T51" s="51"/>
    </row>
    <row r="52" spans="1:20" ht="89.25" x14ac:dyDescent="0.2">
      <c r="A52" s="83">
        <v>54</v>
      </c>
      <c r="B52" s="84">
        <v>42087</v>
      </c>
      <c r="C52" s="82" t="s">
        <v>12</v>
      </c>
      <c r="D52" s="110">
        <v>9040412560016</v>
      </c>
      <c r="E52" s="107" t="s">
        <v>14</v>
      </c>
      <c r="F52" s="134">
        <v>429.88</v>
      </c>
      <c r="G52" s="121">
        <v>42104</v>
      </c>
      <c r="H52" s="122">
        <f t="shared" si="2"/>
        <v>17</v>
      </c>
      <c r="I52" s="41" t="s">
        <v>10</v>
      </c>
      <c r="J52" s="51">
        <v>158</v>
      </c>
      <c r="K52" s="116" t="s">
        <v>233</v>
      </c>
      <c r="L52" s="55" t="s">
        <v>231</v>
      </c>
      <c r="M52" s="58">
        <v>21</v>
      </c>
      <c r="N52" s="57">
        <v>42086</v>
      </c>
      <c r="O52" s="40" t="s">
        <v>227</v>
      </c>
      <c r="P52" s="189">
        <v>881.17</v>
      </c>
      <c r="Q52" s="189">
        <v>88.12</v>
      </c>
      <c r="R52" s="59" t="s">
        <v>230</v>
      </c>
      <c r="S52" s="45" t="s">
        <v>232</v>
      </c>
      <c r="T52" s="51"/>
    </row>
    <row r="53" spans="1:20" ht="28.5" x14ac:dyDescent="0.2">
      <c r="A53" s="83">
        <v>55</v>
      </c>
      <c r="B53" s="84">
        <v>42087</v>
      </c>
      <c r="C53" s="82" t="s">
        <v>12</v>
      </c>
      <c r="D53" s="110">
        <v>6142203101024</v>
      </c>
      <c r="E53" s="107" t="s">
        <v>58</v>
      </c>
      <c r="F53" s="134">
        <v>383.5</v>
      </c>
      <c r="G53" s="121">
        <v>42104</v>
      </c>
      <c r="H53" s="122">
        <f t="shared" si="2"/>
        <v>17</v>
      </c>
      <c r="I53" s="41" t="s">
        <v>10</v>
      </c>
      <c r="J53" s="51">
        <v>159</v>
      </c>
      <c r="K53" s="116" t="s">
        <v>233</v>
      </c>
      <c r="L53" s="55" t="s">
        <v>234</v>
      </c>
      <c r="M53" s="58">
        <v>22</v>
      </c>
      <c r="N53" s="57">
        <v>42086</v>
      </c>
      <c r="O53" s="40" t="s">
        <v>227</v>
      </c>
      <c r="P53" s="189" t="s">
        <v>235</v>
      </c>
      <c r="Q53" s="189">
        <v>13.69</v>
      </c>
      <c r="R53" s="59" t="s">
        <v>230</v>
      </c>
      <c r="S53" s="45" t="s">
        <v>39</v>
      </c>
      <c r="T53" s="51"/>
    </row>
    <row r="54" spans="1:20" ht="15" x14ac:dyDescent="0.2">
      <c r="A54" s="81"/>
      <c r="B54" s="81"/>
      <c r="C54" s="81"/>
      <c r="D54" s="95"/>
      <c r="E54" s="99" t="s">
        <v>9</v>
      </c>
      <c r="F54" s="135">
        <f>SUM(F35:F53)</f>
        <v>11949.56</v>
      </c>
      <c r="G54" s="100"/>
      <c r="H54" s="101"/>
      <c r="I54" s="102"/>
      <c r="J54" s="51"/>
      <c r="K54" s="54"/>
      <c r="L54" s="55"/>
      <c r="M54" s="51"/>
      <c r="N54" s="51"/>
      <c r="O54" s="51"/>
      <c r="P54" s="56"/>
      <c r="Q54" s="56"/>
      <c r="R54" s="51"/>
      <c r="S54" s="51"/>
      <c r="T54" s="51"/>
    </row>
    <row r="55" spans="1:20" ht="15" x14ac:dyDescent="0.25">
      <c r="A55" s="80" t="s">
        <v>56</v>
      </c>
      <c r="B55"/>
      <c r="C55"/>
      <c r="D55" s="2"/>
      <c r="E55"/>
      <c r="F55" s="132"/>
    </row>
    <row r="59" spans="1:20" ht="15" x14ac:dyDescent="0.25">
      <c r="A59" s="79" t="s">
        <v>122</v>
      </c>
      <c r="B59"/>
      <c r="C59"/>
      <c r="D59" s="2"/>
      <c r="E59"/>
      <c r="F59" s="132"/>
    </row>
    <row r="60" spans="1:20" x14ac:dyDescent="0.2">
      <c r="A60" s="176" t="s">
        <v>73</v>
      </c>
      <c r="B60" s="176" t="s">
        <v>74</v>
      </c>
      <c r="C60" s="176" t="s">
        <v>75</v>
      </c>
      <c r="D60" s="177" t="s">
        <v>0</v>
      </c>
      <c r="E60" s="176" t="s">
        <v>76</v>
      </c>
      <c r="F60" s="178" t="s">
        <v>77</v>
      </c>
      <c r="G60" s="179"/>
      <c r="H60" s="180"/>
      <c r="I60" s="181"/>
      <c r="J60" s="181"/>
      <c r="K60" s="182"/>
      <c r="L60" s="183"/>
      <c r="M60" s="181"/>
      <c r="N60" s="181"/>
      <c r="O60" s="181"/>
      <c r="P60" s="184"/>
      <c r="Q60" s="184"/>
      <c r="R60" s="181"/>
      <c r="S60" s="181"/>
      <c r="T60" s="181"/>
    </row>
    <row r="61" spans="1:20" ht="63.75" x14ac:dyDescent="0.2">
      <c r="A61" s="83">
        <v>57</v>
      </c>
      <c r="B61" s="84">
        <v>42101</v>
      </c>
      <c r="C61" s="82" t="s">
        <v>119</v>
      </c>
      <c r="D61" s="85">
        <v>6141202991038</v>
      </c>
      <c r="E61" s="82" t="s">
        <v>5</v>
      </c>
      <c r="F61" s="123" t="s">
        <v>106</v>
      </c>
      <c r="G61" s="93">
        <v>42103</v>
      </c>
      <c r="H61" s="108">
        <f t="shared" ref="H61:H72" si="3">+G61-B61</f>
        <v>2</v>
      </c>
      <c r="I61" s="41" t="s">
        <v>10</v>
      </c>
      <c r="J61" s="58">
        <v>138</v>
      </c>
      <c r="K61" s="116" t="s">
        <v>142</v>
      </c>
      <c r="L61" s="55" t="s">
        <v>247</v>
      </c>
      <c r="M61" s="51">
        <v>9</v>
      </c>
      <c r="N61" s="57">
        <v>42031</v>
      </c>
      <c r="O61" s="40" t="s">
        <v>144</v>
      </c>
      <c r="P61" s="189" t="s">
        <v>145</v>
      </c>
      <c r="Q61" s="189" t="s">
        <v>146</v>
      </c>
      <c r="R61" s="40" t="s">
        <v>147</v>
      </c>
      <c r="S61" s="45" t="s">
        <v>39</v>
      </c>
      <c r="T61" s="51"/>
    </row>
    <row r="62" spans="1:20" ht="63.75" x14ac:dyDescent="0.2">
      <c r="A62" s="83">
        <v>58</v>
      </c>
      <c r="B62" s="84">
        <v>42101</v>
      </c>
      <c r="C62" s="82" t="s">
        <v>1</v>
      </c>
      <c r="D62" s="85">
        <v>6142108840013</v>
      </c>
      <c r="E62" s="82" t="s">
        <v>11</v>
      </c>
      <c r="F62" s="123" t="s">
        <v>101</v>
      </c>
      <c r="G62" s="93">
        <v>42114</v>
      </c>
      <c r="H62" s="108">
        <f t="shared" si="3"/>
        <v>13</v>
      </c>
      <c r="I62" s="41" t="s">
        <v>10</v>
      </c>
      <c r="J62" s="51">
        <v>6</v>
      </c>
      <c r="K62" s="118" t="s">
        <v>195</v>
      </c>
      <c r="L62" s="55" t="s">
        <v>248</v>
      </c>
      <c r="M62" s="51">
        <v>18</v>
      </c>
      <c r="N62" s="117">
        <v>42069</v>
      </c>
      <c r="O62" s="40" t="s">
        <v>209</v>
      </c>
      <c r="P62" s="189" t="s">
        <v>210</v>
      </c>
      <c r="Q62" s="189" t="s">
        <v>211</v>
      </c>
      <c r="R62" s="119" t="s">
        <v>212</v>
      </c>
      <c r="S62" s="45" t="s">
        <v>39</v>
      </c>
      <c r="T62" s="51"/>
    </row>
    <row r="63" spans="1:20" ht="63.75" x14ac:dyDescent="0.2">
      <c r="A63" s="83">
        <v>59</v>
      </c>
      <c r="B63" s="84">
        <v>42101</v>
      </c>
      <c r="C63" s="82" t="s">
        <v>1</v>
      </c>
      <c r="D63" s="85">
        <v>6141906971075</v>
      </c>
      <c r="E63" s="82" t="s">
        <v>16</v>
      </c>
      <c r="F63" s="123" t="s">
        <v>123</v>
      </c>
      <c r="G63" s="114">
        <v>42166</v>
      </c>
      <c r="H63" s="108">
        <f t="shared" si="3"/>
        <v>65</v>
      </c>
      <c r="I63" s="41" t="s">
        <v>10</v>
      </c>
      <c r="J63" s="45">
        <v>146</v>
      </c>
      <c r="K63" s="115" t="s">
        <v>136</v>
      </c>
      <c r="L63" s="42" t="s">
        <v>255</v>
      </c>
      <c r="M63" s="45">
        <v>2</v>
      </c>
      <c r="N63" s="44">
        <v>42032</v>
      </c>
      <c r="O63" s="44" t="s">
        <v>138</v>
      </c>
      <c r="P63" s="192" t="s">
        <v>139</v>
      </c>
      <c r="Q63" s="193" t="s">
        <v>140</v>
      </c>
      <c r="R63" s="40" t="s">
        <v>141</v>
      </c>
      <c r="S63" s="45" t="s">
        <v>39</v>
      </c>
      <c r="T63" s="51"/>
    </row>
    <row r="64" spans="1:20" ht="76.5" x14ac:dyDescent="0.2">
      <c r="A64" s="83">
        <v>60</v>
      </c>
      <c r="B64" s="84">
        <v>42101</v>
      </c>
      <c r="C64" s="82" t="s">
        <v>1</v>
      </c>
      <c r="D64" s="85">
        <v>6140801991031</v>
      </c>
      <c r="E64" s="82" t="s">
        <v>3</v>
      </c>
      <c r="F64" s="123" t="s">
        <v>111</v>
      </c>
      <c r="G64" s="114">
        <v>42115</v>
      </c>
      <c r="H64" s="108">
        <f t="shared" si="3"/>
        <v>14</v>
      </c>
      <c r="I64" s="41" t="s">
        <v>10</v>
      </c>
      <c r="J64" s="58">
        <v>155</v>
      </c>
      <c r="K64" s="116" t="s">
        <v>169</v>
      </c>
      <c r="L64" s="55" t="s">
        <v>249</v>
      </c>
      <c r="M64" s="51">
        <v>3</v>
      </c>
      <c r="N64" s="57">
        <v>42034</v>
      </c>
      <c r="O64" s="40" t="s">
        <v>156</v>
      </c>
      <c r="P64" s="189" t="s">
        <v>168</v>
      </c>
      <c r="Q64" s="189" t="s">
        <v>167</v>
      </c>
      <c r="R64" s="40" t="s">
        <v>166</v>
      </c>
      <c r="S64" s="45" t="s">
        <v>39</v>
      </c>
      <c r="T64" s="51"/>
    </row>
    <row r="65" spans="1:20" ht="102" x14ac:dyDescent="0.2">
      <c r="A65" s="83">
        <v>61</v>
      </c>
      <c r="B65" s="84">
        <v>42101</v>
      </c>
      <c r="C65" s="82" t="s">
        <v>1</v>
      </c>
      <c r="D65" s="85">
        <v>6141412921024</v>
      </c>
      <c r="E65" s="82" t="s">
        <v>7</v>
      </c>
      <c r="F65" s="123" t="s">
        <v>107</v>
      </c>
      <c r="G65" s="93">
        <v>42114</v>
      </c>
      <c r="H65" s="108">
        <f t="shared" si="3"/>
        <v>13</v>
      </c>
      <c r="I65" s="41" t="s">
        <v>10</v>
      </c>
      <c r="J65" s="58">
        <v>148</v>
      </c>
      <c r="K65" s="116" t="s">
        <v>148</v>
      </c>
      <c r="L65" s="55" t="s">
        <v>250</v>
      </c>
      <c r="M65" s="51">
        <v>7</v>
      </c>
      <c r="N65" s="57">
        <v>42037</v>
      </c>
      <c r="O65" s="40" t="s">
        <v>150</v>
      </c>
      <c r="P65" s="189" t="s">
        <v>151</v>
      </c>
      <c r="Q65" s="189" t="s">
        <v>152</v>
      </c>
      <c r="R65" s="40" t="s">
        <v>153</v>
      </c>
      <c r="S65" s="45" t="s">
        <v>39</v>
      </c>
      <c r="T65" s="51"/>
    </row>
    <row r="66" spans="1:20" ht="63.75" x14ac:dyDescent="0.2">
      <c r="A66" s="83">
        <v>62</v>
      </c>
      <c r="B66" s="84">
        <v>42101</v>
      </c>
      <c r="C66" s="82" t="s">
        <v>12</v>
      </c>
      <c r="D66" s="85">
        <v>6142104941045</v>
      </c>
      <c r="E66" s="82" t="s">
        <v>93</v>
      </c>
      <c r="F66" s="123" t="s">
        <v>102</v>
      </c>
      <c r="G66" s="93">
        <v>42114</v>
      </c>
      <c r="H66" s="108">
        <f t="shared" si="3"/>
        <v>13</v>
      </c>
      <c r="I66" s="41" t="s">
        <v>10</v>
      </c>
      <c r="J66" s="58">
        <v>147</v>
      </c>
      <c r="K66" s="116" t="s">
        <v>148</v>
      </c>
      <c r="L66" s="55" t="s">
        <v>251</v>
      </c>
      <c r="M66" s="51">
        <v>11</v>
      </c>
      <c r="N66" s="57">
        <v>42052</v>
      </c>
      <c r="O66" s="40" t="s">
        <v>177</v>
      </c>
      <c r="P66" s="189" t="s">
        <v>178</v>
      </c>
      <c r="Q66" s="189" t="s">
        <v>179</v>
      </c>
      <c r="R66" s="40" t="s">
        <v>180</v>
      </c>
      <c r="S66" s="45" t="s">
        <v>39</v>
      </c>
      <c r="T66" s="51"/>
    </row>
    <row r="67" spans="1:20" ht="76.5" x14ac:dyDescent="0.2">
      <c r="A67" s="83">
        <v>63</v>
      </c>
      <c r="B67" s="84">
        <v>42101</v>
      </c>
      <c r="C67" s="82" t="s">
        <v>1</v>
      </c>
      <c r="D67" s="85">
        <v>6141111931016</v>
      </c>
      <c r="E67" s="82" t="s">
        <v>6</v>
      </c>
      <c r="F67" s="123" t="s">
        <v>100</v>
      </c>
      <c r="G67" s="93">
        <v>42129</v>
      </c>
      <c r="H67" s="108">
        <f t="shared" si="3"/>
        <v>28</v>
      </c>
      <c r="I67" s="41" t="s">
        <v>10</v>
      </c>
      <c r="J67" s="58">
        <v>156</v>
      </c>
      <c r="K67" s="116" t="s">
        <v>170</v>
      </c>
      <c r="L67" s="55" t="s">
        <v>252</v>
      </c>
      <c r="M67" s="51">
        <v>10</v>
      </c>
      <c r="N67" s="57">
        <v>42053</v>
      </c>
      <c r="O67" s="40" t="s">
        <v>172</v>
      </c>
      <c r="P67" s="189" t="s">
        <v>173</v>
      </c>
      <c r="Q67" s="189" t="s">
        <v>174</v>
      </c>
      <c r="R67" s="40" t="s">
        <v>175</v>
      </c>
      <c r="S67" s="45" t="s">
        <v>39</v>
      </c>
      <c r="T67" s="51"/>
    </row>
    <row r="68" spans="1:20" ht="63.75" x14ac:dyDescent="0.2">
      <c r="A68" s="83">
        <v>64</v>
      </c>
      <c r="B68" s="84">
        <v>42101</v>
      </c>
      <c r="C68" s="82" t="s">
        <v>68</v>
      </c>
      <c r="D68" s="85">
        <v>10061206540014</v>
      </c>
      <c r="E68" s="82" t="s">
        <v>109</v>
      </c>
      <c r="F68" s="123" t="s">
        <v>124</v>
      </c>
      <c r="G68" s="93">
        <v>42101</v>
      </c>
      <c r="H68" s="108">
        <f t="shared" si="3"/>
        <v>0</v>
      </c>
      <c r="I68" s="41" t="s">
        <v>10</v>
      </c>
      <c r="J68" s="58">
        <v>1</v>
      </c>
      <c r="K68" s="116" t="s">
        <v>154</v>
      </c>
      <c r="L68" s="55" t="s">
        <v>256</v>
      </c>
      <c r="M68" s="51">
        <v>4</v>
      </c>
      <c r="N68" s="57">
        <v>42034</v>
      </c>
      <c r="O68" s="59" t="s">
        <v>156</v>
      </c>
      <c r="P68" s="189" t="s">
        <v>157</v>
      </c>
      <c r="Q68" s="189" t="s">
        <v>158</v>
      </c>
      <c r="R68" s="40" t="s">
        <v>159</v>
      </c>
      <c r="S68" s="45" t="s">
        <v>39</v>
      </c>
      <c r="T68" s="51"/>
    </row>
    <row r="69" spans="1:20" ht="63.75" x14ac:dyDescent="0.2">
      <c r="A69" s="83">
        <v>65</v>
      </c>
      <c r="B69" s="84">
        <v>42101</v>
      </c>
      <c r="C69" s="82" t="s">
        <v>12</v>
      </c>
      <c r="D69" s="85">
        <v>10061206540014</v>
      </c>
      <c r="E69" s="82" t="s">
        <v>109</v>
      </c>
      <c r="F69" s="123" t="s">
        <v>125</v>
      </c>
      <c r="G69" s="93">
        <v>42117</v>
      </c>
      <c r="H69" s="108">
        <f t="shared" si="3"/>
        <v>16</v>
      </c>
      <c r="I69" s="41" t="s">
        <v>10</v>
      </c>
      <c r="J69" s="51">
        <v>6</v>
      </c>
      <c r="K69" s="116" t="s">
        <v>258</v>
      </c>
      <c r="L69" s="55" t="s">
        <v>257</v>
      </c>
      <c r="M69" s="51">
        <v>6</v>
      </c>
      <c r="N69" s="117">
        <v>42054</v>
      </c>
      <c r="O69" s="47" t="s">
        <v>259</v>
      </c>
      <c r="P69" s="190" t="s">
        <v>218</v>
      </c>
      <c r="Q69" s="190" t="s">
        <v>260</v>
      </c>
      <c r="R69" s="47" t="s">
        <v>164</v>
      </c>
      <c r="S69" s="45" t="s">
        <v>39</v>
      </c>
      <c r="T69" s="51"/>
    </row>
    <row r="70" spans="1:20" ht="38.25" x14ac:dyDescent="0.2">
      <c r="A70" s="83">
        <v>66</v>
      </c>
      <c r="B70" s="84">
        <v>42101</v>
      </c>
      <c r="C70" s="82" t="s">
        <v>12</v>
      </c>
      <c r="D70" s="85">
        <v>6142502781139</v>
      </c>
      <c r="E70" s="82" t="s">
        <v>24</v>
      </c>
      <c r="F70" s="123" t="s">
        <v>126</v>
      </c>
      <c r="G70" s="93">
        <v>42117</v>
      </c>
      <c r="H70" s="108">
        <f t="shared" si="3"/>
        <v>16</v>
      </c>
      <c r="I70" s="41" t="s">
        <v>10</v>
      </c>
      <c r="J70" s="58">
        <v>2</v>
      </c>
      <c r="K70" s="116" t="s">
        <v>160</v>
      </c>
      <c r="L70" s="55" t="s">
        <v>253</v>
      </c>
      <c r="M70" s="51">
        <v>8</v>
      </c>
      <c r="N70" s="57">
        <v>42054</v>
      </c>
      <c r="O70" s="40" t="s">
        <v>164</v>
      </c>
      <c r="P70" s="189" t="s">
        <v>162</v>
      </c>
      <c r="Q70" s="189" t="s">
        <v>163</v>
      </c>
      <c r="R70" s="40" t="s">
        <v>164</v>
      </c>
      <c r="S70" s="45" t="s">
        <v>39</v>
      </c>
      <c r="T70" s="51"/>
    </row>
    <row r="71" spans="1:20" ht="51" x14ac:dyDescent="0.2">
      <c r="A71" s="83">
        <v>67</v>
      </c>
      <c r="B71" s="84">
        <v>42101</v>
      </c>
      <c r="C71" s="82" t="s">
        <v>12</v>
      </c>
      <c r="D71" s="85">
        <v>6142502781139</v>
      </c>
      <c r="E71" s="82" t="s">
        <v>24</v>
      </c>
      <c r="F71" s="123" t="s">
        <v>115</v>
      </c>
      <c r="G71" s="93">
        <v>42118</v>
      </c>
      <c r="H71" s="108">
        <f t="shared" si="3"/>
        <v>17</v>
      </c>
      <c r="I71" s="41" t="s">
        <v>10</v>
      </c>
      <c r="J71" s="58">
        <v>3</v>
      </c>
      <c r="K71" s="116" t="s">
        <v>154</v>
      </c>
      <c r="L71" s="55" t="s">
        <v>254</v>
      </c>
      <c r="M71" s="51">
        <v>5</v>
      </c>
      <c r="N71" s="57">
        <v>42059</v>
      </c>
      <c r="O71" s="40" t="s">
        <v>190</v>
      </c>
      <c r="P71" s="189" t="s">
        <v>188</v>
      </c>
      <c r="Q71" s="189" t="s">
        <v>187</v>
      </c>
      <c r="R71" s="40" t="s">
        <v>191</v>
      </c>
      <c r="S71" s="45" t="s">
        <v>39</v>
      </c>
      <c r="T71" s="51"/>
    </row>
    <row r="72" spans="1:20" ht="178.5" x14ac:dyDescent="0.2">
      <c r="A72" s="83">
        <v>68</v>
      </c>
      <c r="B72" s="84">
        <v>42101</v>
      </c>
      <c r="C72" s="82" t="s">
        <v>4</v>
      </c>
      <c r="D72" s="85">
        <v>6142105941014</v>
      </c>
      <c r="E72" s="82" t="s">
        <v>54</v>
      </c>
      <c r="F72" s="123" t="s">
        <v>121</v>
      </c>
      <c r="G72" s="93">
        <v>42115</v>
      </c>
      <c r="H72" s="108">
        <f t="shared" si="3"/>
        <v>14</v>
      </c>
      <c r="I72" s="41" t="s">
        <v>10</v>
      </c>
      <c r="J72" s="51">
        <v>22</v>
      </c>
      <c r="K72" s="116" t="s">
        <v>220</v>
      </c>
      <c r="L72" s="55" t="s">
        <v>221</v>
      </c>
      <c r="M72" s="51">
        <v>13</v>
      </c>
      <c r="N72" s="57">
        <v>42062</v>
      </c>
      <c r="O72" s="47" t="s">
        <v>222</v>
      </c>
      <c r="P72" s="189" t="s">
        <v>223</v>
      </c>
      <c r="Q72" s="190" t="s">
        <v>224</v>
      </c>
      <c r="R72" s="47" t="s">
        <v>225</v>
      </c>
      <c r="S72" s="45" t="s">
        <v>39</v>
      </c>
      <c r="T72" s="51"/>
    </row>
    <row r="73" spans="1:20" ht="15" x14ac:dyDescent="0.2">
      <c r="A73" s="81"/>
      <c r="B73" s="81"/>
      <c r="C73" s="81"/>
      <c r="D73" s="95"/>
      <c r="E73" s="82" t="s">
        <v>9</v>
      </c>
      <c r="F73" s="123" t="s">
        <v>127</v>
      </c>
      <c r="G73" s="93"/>
      <c r="H73" s="39"/>
      <c r="I73" s="51"/>
      <c r="J73" s="51"/>
      <c r="K73" s="54"/>
      <c r="L73" s="55"/>
      <c r="M73" s="51"/>
      <c r="N73" s="51"/>
      <c r="O73" s="51"/>
      <c r="P73" s="56"/>
      <c r="Q73" s="56"/>
      <c r="R73" s="51"/>
      <c r="S73" s="51"/>
      <c r="T73" s="51"/>
    </row>
    <row r="74" spans="1:20" ht="15" x14ac:dyDescent="0.25">
      <c r="A74" s="80" t="s">
        <v>56</v>
      </c>
      <c r="B74"/>
      <c r="C74"/>
      <c r="D74" s="2"/>
      <c r="E74"/>
      <c r="F74" s="132"/>
    </row>
    <row r="78" spans="1:20" ht="15" x14ac:dyDescent="0.25">
      <c r="A78" s="144" t="s">
        <v>337</v>
      </c>
      <c r="B78" s="78"/>
      <c r="C78" s="78"/>
      <c r="D78" s="78"/>
      <c r="E78" s="78"/>
      <c r="F78" s="78"/>
      <c r="G78" s="145"/>
      <c r="H78" s="146"/>
      <c r="I78" s="147"/>
      <c r="J78" s="147"/>
      <c r="K78" s="148"/>
      <c r="L78" s="149"/>
      <c r="M78" s="147"/>
      <c r="N78" s="147"/>
      <c r="O78" s="147"/>
      <c r="P78" s="150"/>
      <c r="Q78" s="150"/>
      <c r="R78" s="147"/>
      <c r="S78" s="147"/>
      <c r="T78" s="147"/>
    </row>
    <row r="79" spans="1:20" x14ac:dyDescent="0.2">
      <c r="A79" s="151" t="s">
        <v>73</v>
      </c>
      <c r="B79" s="151" t="s">
        <v>74</v>
      </c>
      <c r="C79" s="151" t="s">
        <v>75</v>
      </c>
      <c r="D79" s="151" t="s">
        <v>0</v>
      </c>
      <c r="E79" s="151" t="s">
        <v>76</v>
      </c>
      <c r="F79" s="186" t="s">
        <v>77</v>
      </c>
      <c r="G79" s="152"/>
      <c r="H79" s="153"/>
      <c r="I79" s="154"/>
      <c r="J79" s="154"/>
      <c r="K79" s="155"/>
      <c r="L79" s="156"/>
      <c r="M79" s="154"/>
      <c r="N79" s="154"/>
      <c r="O79" s="154"/>
      <c r="P79" s="157"/>
      <c r="Q79" s="157"/>
      <c r="R79" s="154"/>
      <c r="S79" s="154"/>
      <c r="T79" s="154"/>
    </row>
    <row r="80" spans="1:20" ht="63.75" x14ac:dyDescent="0.2">
      <c r="A80" s="83">
        <v>88</v>
      </c>
      <c r="B80" s="84">
        <v>42128</v>
      </c>
      <c r="C80" s="82" t="s">
        <v>15</v>
      </c>
      <c r="D80" s="85">
        <v>6141202991038</v>
      </c>
      <c r="E80" s="82" t="s">
        <v>5</v>
      </c>
      <c r="F80" s="143" t="s">
        <v>106</v>
      </c>
      <c r="G80" s="114">
        <v>42139</v>
      </c>
      <c r="H80" s="108">
        <f t="shared" ref="H80:H93" si="4">+G80-B80</f>
        <v>11</v>
      </c>
      <c r="I80" s="41" t="s">
        <v>10</v>
      </c>
      <c r="J80" s="58">
        <v>138</v>
      </c>
      <c r="K80" s="116" t="s">
        <v>142</v>
      </c>
      <c r="L80" s="55" t="s">
        <v>393</v>
      </c>
      <c r="M80" s="51">
        <v>9</v>
      </c>
      <c r="N80" s="57">
        <v>42031</v>
      </c>
      <c r="O80" s="40" t="s">
        <v>144</v>
      </c>
      <c r="P80" s="189" t="s">
        <v>145</v>
      </c>
      <c r="Q80" s="189" t="s">
        <v>146</v>
      </c>
      <c r="R80" s="40" t="s">
        <v>147</v>
      </c>
      <c r="S80" s="45" t="s">
        <v>39</v>
      </c>
      <c r="T80" s="51"/>
    </row>
    <row r="81" spans="1:20" ht="63.75" x14ac:dyDescent="0.2">
      <c r="A81" s="83">
        <v>89</v>
      </c>
      <c r="B81" s="84">
        <v>42128</v>
      </c>
      <c r="C81" s="82" t="s">
        <v>1</v>
      </c>
      <c r="D81" s="85">
        <v>6142108840013</v>
      </c>
      <c r="E81" s="82" t="s">
        <v>11</v>
      </c>
      <c r="F81" s="143" t="s">
        <v>101</v>
      </c>
      <c r="G81" s="185">
        <v>42145</v>
      </c>
      <c r="H81" s="140">
        <f t="shared" si="4"/>
        <v>17</v>
      </c>
      <c r="I81" s="41" t="s">
        <v>10</v>
      </c>
      <c r="J81" s="51">
        <v>6</v>
      </c>
      <c r="K81" s="118" t="s">
        <v>195</v>
      </c>
      <c r="L81" s="55" t="s">
        <v>394</v>
      </c>
      <c r="M81" s="51">
        <v>18</v>
      </c>
      <c r="N81" s="117">
        <v>42069</v>
      </c>
      <c r="O81" s="40" t="s">
        <v>209</v>
      </c>
      <c r="P81" s="189" t="s">
        <v>210</v>
      </c>
      <c r="Q81" s="189" t="s">
        <v>211</v>
      </c>
      <c r="R81" s="119" t="s">
        <v>212</v>
      </c>
      <c r="S81" s="45" t="s">
        <v>39</v>
      </c>
      <c r="T81" s="51"/>
    </row>
    <row r="82" spans="1:20" ht="51" x14ac:dyDescent="0.2">
      <c r="A82" s="83">
        <v>90</v>
      </c>
      <c r="B82" s="84">
        <v>42128</v>
      </c>
      <c r="C82" s="82" t="s">
        <v>1</v>
      </c>
      <c r="D82" s="85">
        <v>6141705901028</v>
      </c>
      <c r="E82" s="82" t="s">
        <v>13</v>
      </c>
      <c r="F82" s="143" t="s">
        <v>381</v>
      </c>
      <c r="G82" s="185">
        <v>42129</v>
      </c>
      <c r="H82" s="140">
        <f t="shared" si="4"/>
        <v>1</v>
      </c>
      <c r="I82" s="41" t="s">
        <v>10</v>
      </c>
      <c r="J82" s="51">
        <v>7</v>
      </c>
      <c r="K82" s="120" t="s">
        <v>201</v>
      </c>
      <c r="L82" s="55" t="s">
        <v>395</v>
      </c>
      <c r="M82" s="51">
        <v>19</v>
      </c>
      <c r="N82" s="117">
        <v>42067</v>
      </c>
      <c r="O82" s="40" t="s">
        <v>204</v>
      </c>
      <c r="P82" s="189" t="s">
        <v>205</v>
      </c>
      <c r="Q82" s="189" t="s">
        <v>206</v>
      </c>
      <c r="R82" s="47" t="s">
        <v>207</v>
      </c>
      <c r="S82" s="45" t="s">
        <v>39</v>
      </c>
      <c r="T82" s="51"/>
    </row>
    <row r="83" spans="1:20" ht="51" x14ac:dyDescent="0.2">
      <c r="A83" s="83">
        <v>91</v>
      </c>
      <c r="B83" s="84">
        <v>42128</v>
      </c>
      <c r="C83" s="82" t="s">
        <v>1</v>
      </c>
      <c r="D83" s="85">
        <v>6140109001021</v>
      </c>
      <c r="E83" s="82" t="s">
        <v>98</v>
      </c>
      <c r="F83" s="143" t="s">
        <v>382</v>
      </c>
      <c r="G83" s="187">
        <v>42150</v>
      </c>
      <c r="H83" s="188">
        <f t="shared" si="4"/>
        <v>22</v>
      </c>
      <c r="I83" s="41" t="s">
        <v>10</v>
      </c>
      <c r="J83" s="51">
        <v>19</v>
      </c>
      <c r="K83" s="116" t="s">
        <v>214</v>
      </c>
      <c r="L83" s="55" t="s">
        <v>396</v>
      </c>
      <c r="M83" s="51">
        <v>17</v>
      </c>
      <c r="N83" s="57">
        <v>42080</v>
      </c>
      <c r="O83" s="59" t="s">
        <v>215</v>
      </c>
      <c r="P83" s="189" t="s">
        <v>216</v>
      </c>
      <c r="Q83" s="189" t="s">
        <v>217</v>
      </c>
      <c r="R83" s="40" t="s">
        <v>215</v>
      </c>
      <c r="S83" s="45" t="s">
        <v>39</v>
      </c>
      <c r="T83" s="51"/>
    </row>
    <row r="84" spans="1:20" ht="76.5" x14ac:dyDescent="0.2">
      <c r="A84" s="83">
        <v>92</v>
      </c>
      <c r="B84" s="84">
        <v>42128</v>
      </c>
      <c r="C84" s="82" t="s">
        <v>1</v>
      </c>
      <c r="D84" s="85">
        <v>6140801991031</v>
      </c>
      <c r="E84" s="82" t="s">
        <v>3</v>
      </c>
      <c r="F84" s="143" t="s">
        <v>111</v>
      </c>
      <c r="G84" s="114">
        <v>42143</v>
      </c>
      <c r="H84" s="108">
        <f t="shared" si="4"/>
        <v>15</v>
      </c>
      <c r="I84" s="41" t="s">
        <v>10</v>
      </c>
      <c r="J84" s="58">
        <v>155</v>
      </c>
      <c r="K84" s="116" t="s">
        <v>169</v>
      </c>
      <c r="L84" s="55" t="s">
        <v>397</v>
      </c>
      <c r="M84" s="51">
        <v>3</v>
      </c>
      <c r="N84" s="57">
        <v>42034</v>
      </c>
      <c r="O84" s="40" t="s">
        <v>156</v>
      </c>
      <c r="P84" s="189" t="s">
        <v>168</v>
      </c>
      <c r="Q84" s="189" t="s">
        <v>167</v>
      </c>
      <c r="R84" s="40" t="s">
        <v>166</v>
      </c>
      <c r="S84" s="45" t="s">
        <v>39</v>
      </c>
      <c r="T84" s="51"/>
    </row>
    <row r="85" spans="1:20" ht="120" customHeight="1" x14ac:dyDescent="0.2">
      <c r="A85" s="83">
        <v>93</v>
      </c>
      <c r="B85" s="84">
        <v>42128</v>
      </c>
      <c r="C85" s="82" t="s">
        <v>12</v>
      </c>
      <c r="D85" s="85">
        <v>6140902941060</v>
      </c>
      <c r="E85" s="82" t="s">
        <v>57</v>
      </c>
      <c r="F85" s="143" t="s">
        <v>383</v>
      </c>
      <c r="G85" s="187">
        <v>42142</v>
      </c>
      <c r="H85" s="188">
        <f t="shared" si="4"/>
        <v>14</v>
      </c>
      <c r="I85" s="41" t="s">
        <v>10</v>
      </c>
      <c r="J85" s="58">
        <v>158</v>
      </c>
      <c r="K85" s="116" t="s">
        <v>233</v>
      </c>
      <c r="L85" s="55" t="s">
        <v>398</v>
      </c>
      <c r="M85" s="58">
        <v>20</v>
      </c>
      <c r="N85" s="57">
        <v>42086</v>
      </c>
      <c r="O85" s="40" t="s">
        <v>227</v>
      </c>
      <c r="P85" s="189" t="s">
        <v>228</v>
      </c>
      <c r="Q85" s="189" t="s">
        <v>229</v>
      </c>
      <c r="R85" s="40" t="s">
        <v>230</v>
      </c>
      <c r="S85" s="45" t="s">
        <v>39</v>
      </c>
      <c r="T85" s="51"/>
    </row>
    <row r="86" spans="1:20" ht="93" customHeight="1" x14ac:dyDescent="0.2">
      <c r="A86" s="83">
        <v>94</v>
      </c>
      <c r="B86" s="84">
        <v>42128</v>
      </c>
      <c r="C86" s="82" t="s">
        <v>12</v>
      </c>
      <c r="D86" s="85">
        <v>9040412560016</v>
      </c>
      <c r="E86" s="82" t="s">
        <v>14</v>
      </c>
      <c r="F86" s="143" t="s">
        <v>384</v>
      </c>
      <c r="G86" s="187">
        <v>42142</v>
      </c>
      <c r="H86" s="188">
        <f t="shared" si="4"/>
        <v>14</v>
      </c>
      <c r="I86" s="41" t="s">
        <v>10</v>
      </c>
      <c r="J86" s="51">
        <v>158</v>
      </c>
      <c r="K86" s="116" t="s">
        <v>233</v>
      </c>
      <c r="L86" s="55" t="s">
        <v>399</v>
      </c>
      <c r="M86" s="58">
        <v>21</v>
      </c>
      <c r="N86" s="57">
        <v>42086</v>
      </c>
      <c r="O86" s="40" t="s">
        <v>227</v>
      </c>
      <c r="P86" s="189">
        <v>881.17</v>
      </c>
      <c r="Q86" s="189">
        <v>88.12</v>
      </c>
      <c r="R86" s="59" t="s">
        <v>230</v>
      </c>
      <c r="S86" s="45" t="s">
        <v>39</v>
      </c>
      <c r="T86" s="51"/>
    </row>
    <row r="87" spans="1:20" ht="33.75" customHeight="1" x14ac:dyDescent="0.2">
      <c r="A87" s="83">
        <v>95</v>
      </c>
      <c r="B87" s="84">
        <v>42128</v>
      </c>
      <c r="C87" s="82" t="s">
        <v>12</v>
      </c>
      <c r="D87" s="85">
        <v>6142203101024</v>
      </c>
      <c r="E87" s="82" t="s">
        <v>58</v>
      </c>
      <c r="F87" s="143" t="s">
        <v>385</v>
      </c>
      <c r="G87" s="187">
        <v>42142</v>
      </c>
      <c r="H87" s="188">
        <f t="shared" si="4"/>
        <v>14</v>
      </c>
      <c r="I87" s="41" t="s">
        <v>10</v>
      </c>
      <c r="J87" s="51">
        <v>159</v>
      </c>
      <c r="K87" s="116" t="s">
        <v>233</v>
      </c>
      <c r="L87" s="55" t="s">
        <v>400</v>
      </c>
      <c r="M87" s="58">
        <v>22</v>
      </c>
      <c r="N87" s="57">
        <v>42086</v>
      </c>
      <c r="O87" s="40" t="s">
        <v>227</v>
      </c>
      <c r="P87" s="189" t="s">
        <v>235</v>
      </c>
      <c r="Q87" s="189">
        <v>13.69</v>
      </c>
      <c r="R87" s="59" t="s">
        <v>230</v>
      </c>
      <c r="S87" s="45" t="s">
        <v>39</v>
      </c>
      <c r="T87" s="51"/>
    </row>
    <row r="88" spans="1:20" ht="188.25" customHeight="1" x14ac:dyDescent="0.2">
      <c r="A88" s="83">
        <v>96</v>
      </c>
      <c r="B88" s="84">
        <v>42128</v>
      </c>
      <c r="C88" s="82" t="s">
        <v>4</v>
      </c>
      <c r="D88" s="85">
        <v>6142105941014</v>
      </c>
      <c r="E88" s="82" t="s">
        <v>54</v>
      </c>
      <c r="F88" s="143" t="s">
        <v>121</v>
      </c>
      <c r="G88" s="185">
        <v>42131</v>
      </c>
      <c r="H88" s="140">
        <f t="shared" si="4"/>
        <v>3</v>
      </c>
      <c r="I88" s="41" t="s">
        <v>10</v>
      </c>
      <c r="J88" s="51">
        <v>22</v>
      </c>
      <c r="K88" s="116" t="s">
        <v>220</v>
      </c>
      <c r="L88" s="55" t="s">
        <v>401</v>
      </c>
      <c r="M88" s="51">
        <v>13</v>
      </c>
      <c r="N88" s="57">
        <v>42062</v>
      </c>
      <c r="O88" s="47" t="s">
        <v>222</v>
      </c>
      <c r="P88" s="189" t="s">
        <v>223</v>
      </c>
      <c r="Q88" s="190" t="s">
        <v>224</v>
      </c>
      <c r="R88" s="47" t="s">
        <v>225</v>
      </c>
      <c r="S88" s="45" t="s">
        <v>39</v>
      </c>
      <c r="T88" s="51"/>
    </row>
    <row r="89" spans="1:20" ht="102" x14ac:dyDescent="0.2">
      <c r="A89" s="83">
        <v>97</v>
      </c>
      <c r="B89" s="84">
        <v>42128</v>
      </c>
      <c r="C89" s="82" t="s">
        <v>1</v>
      </c>
      <c r="D89" s="85">
        <v>6141412921024</v>
      </c>
      <c r="E89" s="82" t="s">
        <v>7</v>
      </c>
      <c r="F89" s="143" t="s">
        <v>107</v>
      </c>
      <c r="G89" s="185">
        <v>42145</v>
      </c>
      <c r="H89" s="140">
        <f t="shared" si="4"/>
        <v>17</v>
      </c>
      <c r="I89" s="41" t="s">
        <v>10</v>
      </c>
      <c r="J89" s="58">
        <v>148</v>
      </c>
      <c r="K89" s="116" t="s">
        <v>148</v>
      </c>
      <c r="L89" s="55" t="s">
        <v>402</v>
      </c>
      <c r="M89" s="51">
        <v>7</v>
      </c>
      <c r="N89" s="57">
        <v>42037</v>
      </c>
      <c r="O89" s="40" t="s">
        <v>150</v>
      </c>
      <c r="P89" s="189" t="s">
        <v>151</v>
      </c>
      <c r="Q89" s="189" t="s">
        <v>152</v>
      </c>
      <c r="R89" s="40" t="s">
        <v>153</v>
      </c>
      <c r="S89" s="45" t="s">
        <v>39</v>
      </c>
      <c r="T89" s="51"/>
    </row>
    <row r="90" spans="1:20" ht="63.75" x14ac:dyDescent="0.2">
      <c r="A90" s="83">
        <v>98</v>
      </c>
      <c r="B90" s="84">
        <v>42128</v>
      </c>
      <c r="C90" s="82" t="s">
        <v>12</v>
      </c>
      <c r="D90" s="85">
        <v>6142104941045</v>
      </c>
      <c r="E90" s="82" t="s">
        <v>93</v>
      </c>
      <c r="F90" s="143" t="s">
        <v>102</v>
      </c>
      <c r="G90" s="185">
        <v>42142</v>
      </c>
      <c r="H90" s="140">
        <f t="shared" si="4"/>
        <v>14</v>
      </c>
      <c r="I90" s="41" t="s">
        <v>10</v>
      </c>
      <c r="J90" s="58">
        <v>147</v>
      </c>
      <c r="K90" s="116" t="s">
        <v>148</v>
      </c>
      <c r="L90" s="55" t="s">
        <v>403</v>
      </c>
      <c r="M90" s="51">
        <v>11</v>
      </c>
      <c r="N90" s="57">
        <v>42052</v>
      </c>
      <c r="O90" s="40" t="s">
        <v>177</v>
      </c>
      <c r="P90" s="189" t="s">
        <v>178</v>
      </c>
      <c r="Q90" s="189" t="s">
        <v>179</v>
      </c>
      <c r="R90" s="40" t="s">
        <v>180</v>
      </c>
      <c r="S90" s="45" t="s">
        <v>39</v>
      </c>
      <c r="T90" s="51"/>
    </row>
    <row r="91" spans="1:20" ht="76.5" x14ac:dyDescent="0.2">
      <c r="A91" s="83">
        <v>100</v>
      </c>
      <c r="B91" s="84">
        <v>42131</v>
      </c>
      <c r="C91" s="82" t="s">
        <v>12</v>
      </c>
      <c r="D91" s="85">
        <v>6141111931016</v>
      </c>
      <c r="E91" s="82" t="s">
        <v>6</v>
      </c>
      <c r="F91" s="143" t="s">
        <v>408</v>
      </c>
      <c r="G91" s="185">
        <v>42149</v>
      </c>
      <c r="H91" s="140">
        <f t="shared" si="4"/>
        <v>18</v>
      </c>
      <c r="I91" s="41" t="s">
        <v>10</v>
      </c>
      <c r="J91" s="58">
        <v>156</v>
      </c>
      <c r="K91" s="116" t="s">
        <v>170</v>
      </c>
      <c r="L91" s="55" t="s">
        <v>404</v>
      </c>
      <c r="M91" s="51">
        <v>10</v>
      </c>
      <c r="N91" s="57">
        <v>42053</v>
      </c>
      <c r="O91" s="40" t="s">
        <v>172</v>
      </c>
      <c r="P91" s="189" t="s">
        <v>173</v>
      </c>
      <c r="Q91" s="189" t="s">
        <v>174</v>
      </c>
      <c r="R91" s="40" t="s">
        <v>175</v>
      </c>
      <c r="S91" s="45" t="s">
        <v>39</v>
      </c>
      <c r="T91" s="51"/>
    </row>
    <row r="92" spans="1:20" ht="83.25" customHeight="1" x14ac:dyDescent="0.2">
      <c r="A92" s="83">
        <v>104</v>
      </c>
      <c r="B92" s="84">
        <v>42129</v>
      </c>
      <c r="C92" s="82" t="s">
        <v>119</v>
      </c>
      <c r="D92" s="85">
        <v>6141612961080</v>
      </c>
      <c r="E92" s="82" t="s">
        <v>72</v>
      </c>
      <c r="F92" s="143" t="s">
        <v>114</v>
      </c>
      <c r="G92" s="185">
        <v>42142</v>
      </c>
      <c r="H92" s="140">
        <f t="shared" si="4"/>
        <v>13</v>
      </c>
      <c r="I92" s="41" t="s">
        <v>10</v>
      </c>
      <c r="J92" s="58">
        <v>150</v>
      </c>
      <c r="K92" s="116" t="s">
        <v>181</v>
      </c>
      <c r="L92" s="55" t="s">
        <v>405</v>
      </c>
      <c r="M92" s="51">
        <v>14</v>
      </c>
      <c r="N92" s="57">
        <v>42058</v>
      </c>
      <c r="O92" s="40" t="s">
        <v>183</v>
      </c>
      <c r="P92" s="189" t="s">
        <v>184</v>
      </c>
      <c r="Q92" s="191" t="s">
        <v>185</v>
      </c>
      <c r="R92" s="40" t="s">
        <v>186</v>
      </c>
      <c r="S92" s="45" t="s">
        <v>39</v>
      </c>
      <c r="T92" s="51"/>
    </row>
    <row r="93" spans="1:20" ht="69" customHeight="1" x14ac:dyDescent="0.2">
      <c r="A93" s="83">
        <v>105</v>
      </c>
      <c r="B93" s="84">
        <v>42129</v>
      </c>
      <c r="C93" s="82" t="s">
        <v>4</v>
      </c>
      <c r="D93" s="85">
        <v>6141612961080</v>
      </c>
      <c r="E93" s="82" t="s">
        <v>72</v>
      </c>
      <c r="F93" s="143" t="s">
        <v>386</v>
      </c>
      <c r="G93" s="185">
        <v>42142</v>
      </c>
      <c r="H93" s="140">
        <f t="shared" si="4"/>
        <v>13</v>
      </c>
      <c r="I93" s="41" t="s">
        <v>10</v>
      </c>
      <c r="J93" s="58">
        <v>5</v>
      </c>
      <c r="K93" s="116" t="s">
        <v>195</v>
      </c>
      <c r="L93" s="55" t="s">
        <v>406</v>
      </c>
      <c r="M93" s="51">
        <v>16</v>
      </c>
      <c r="N93" s="57">
        <v>42060</v>
      </c>
      <c r="O93" s="59" t="s">
        <v>204</v>
      </c>
      <c r="P93" s="189" t="s">
        <v>192</v>
      </c>
      <c r="Q93" s="189" t="s">
        <v>193</v>
      </c>
      <c r="R93" s="40" t="s">
        <v>194</v>
      </c>
      <c r="S93" s="45" t="s">
        <v>39</v>
      </c>
      <c r="T93" s="51"/>
    </row>
    <row r="94" spans="1:20" ht="63.75" x14ac:dyDescent="0.2">
      <c r="A94" s="83">
        <v>113</v>
      </c>
      <c r="B94" s="84">
        <v>42139</v>
      </c>
      <c r="C94" s="82" t="s">
        <v>1</v>
      </c>
      <c r="D94" s="85">
        <v>5012601851012</v>
      </c>
      <c r="E94" s="82" t="s">
        <v>387</v>
      </c>
      <c r="F94" s="143" t="s">
        <v>388</v>
      </c>
      <c r="G94" s="185">
        <v>42153</v>
      </c>
      <c r="H94" s="140">
        <f t="shared" ref="H94" si="5">+G94-B94</f>
        <v>14</v>
      </c>
      <c r="I94" s="41" t="s">
        <v>10</v>
      </c>
      <c r="J94" s="51">
        <v>41</v>
      </c>
      <c r="K94" s="116" t="s">
        <v>392</v>
      </c>
      <c r="L94" s="55" t="s">
        <v>407</v>
      </c>
      <c r="M94" s="51">
        <v>15</v>
      </c>
      <c r="N94" s="117">
        <v>42137</v>
      </c>
      <c r="O94" s="40" t="s">
        <v>389</v>
      </c>
      <c r="P94" s="190" t="s">
        <v>390</v>
      </c>
      <c r="Q94" s="190">
        <v>282.06</v>
      </c>
      <c r="R94" s="40" t="s">
        <v>391</v>
      </c>
      <c r="S94" s="45" t="s">
        <v>39</v>
      </c>
      <c r="T94" s="51"/>
    </row>
    <row r="95" spans="1:20" ht="15" x14ac:dyDescent="0.2">
      <c r="A95" s="81"/>
      <c r="B95" s="81"/>
      <c r="C95" s="81"/>
      <c r="D95" s="81"/>
      <c r="E95" s="82" t="s">
        <v>9</v>
      </c>
      <c r="F95" s="143" t="s">
        <v>409</v>
      </c>
      <c r="G95" s="93"/>
      <c r="H95" s="39"/>
      <c r="I95" s="51"/>
      <c r="J95" s="51"/>
      <c r="K95" s="54"/>
      <c r="L95" s="55"/>
      <c r="M95" s="51"/>
      <c r="N95" s="51"/>
      <c r="O95" s="51"/>
      <c r="P95" s="56"/>
      <c r="Q95" s="56"/>
      <c r="R95" s="51"/>
      <c r="S95" s="51"/>
      <c r="T95" s="51"/>
    </row>
    <row r="96" spans="1:20" ht="15" x14ac:dyDescent="0.25">
      <c r="A96" s="80" t="s">
        <v>56</v>
      </c>
      <c r="B96"/>
      <c r="C96"/>
      <c r="D96"/>
      <c r="E96"/>
      <c r="F96"/>
    </row>
    <row r="101" spans="1:20" ht="15" x14ac:dyDescent="0.25">
      <c r="A101" s="79" t="s">
        <v>410</v>
      </c>
      <c r="B101"/>
      <c r="C101"/>
      <c r="D101"/>
      <c r="E101"/>
      <c r="F101"/>
    </row>
    <row r="102" spans="1:20" x14ac:dyDescent="0.2">
      <c r="A102" s="205" t="s">
        <v>73</v>
      </c>
      <c r="B102" s="205" t="s">
        <v>74</v>
      </c>
      <c r="C102" s="205" t="s">
        <v>75</v>
      </c>
      <c r="D102" s="205" t="s">
        <v>0</v>
      </c>
      <c r="E102" s="205" t="s">
        <v>76</v>
      </c>
      <c r="F102" s="206" t="s">
        <v>77</v>
      </c>
      <c r="G102" s="207"/>
      <c r="H102" s="208"/>
      <c r="I102" s="209"/>
      <c r="J102" s="209"/>
      <c r="K102" s="210"/>
      <c r="L102" s="211"/>
      <c r="M102" s="209"/>
      <c r="N102" s="209"/>
      <c r="O102" s="209"/>
      <c r="P102" s="212"/>
      <c r="Q102" s="212"/>
      <c r="R102" s="209"/>
      <c r="S102" s="209"/>
      <c r="T102" s="209"/>
    </row>
    <row r="103" spans="1:20" ht="63.75" x14ac:dyDescent="0.2">
      <c r="A103" s="83">
        <v>117</v>
      </c>
      <c r="B103" s="84">
        <v>42156</v>
      </c>
      <c r="C103" s="82" t="s">
        <v>15</v>
      </c>
      <c r="D103" s="85">
        <v>6141202991038</v>
      </c>
      <c r="E103" s="82" t="s">
        <v>5</v>
      </c>
      <c r="F103" s="143" t="s">
        <v>106</v>
      </c>
      <c r="G103" s="114">
        <v>42170</v>
      </c>
      <c r="H103" s="108">
        <f t="shared" ref="H103" si="6">+G103-B103</f>
        <v>14</v>
      </c>
      <c r="I103" s="41" t="s">
        <v>10</v>
      </c>
      <c r="J103" s="58">
        <v>138</v>
      </c>
      <c r="K103" s="116" t="s">
        <v>142</v>
      </c>
      <c r="L103" s="55" t="s">
        <v>443</v>
      </c>
      <c r="M103" s="51">
        <v>9</v>
      </c>
      <c r="N103" s="57">
        <v>42031</v>
      </c>
      <c r="O103" s="40" t="s">
        <v>144</v>
      </c>
      <c r="P103" s="189" t="s">
        <v>145</v>
      </c>
      <c r="Q103" s="189" t="s">
        <v>146</v>
      </c>
      <c r="R103" s="40" t="s">
        <v>147</v>
      </c>
      <c r="S103" s="45" t="s">
        <v>39</v>
      </c>
      <c r="T103" s="51"/>
    </row>
    <row r="104" spans="1:20" ht="63.75" x14ac:dyDescent="0.2">
      <c r="A104" s="83">
        <v>118</v>
      </c>
      <c r="B104" s="84">
        <v>42156</v>
      </c>
      <c r="C104" s="82" t="s">
        <v>68</v>
      </c>
      <c r="D104" s="85">
        <v>6142108840013</v>
      </c>
      <c r="E104" s="82" t="s">
        <v>11</v>
      </c>
      <c r="F104" s="143" t="s">
        <v>101</v>
      </c>
      <c r="G104" s="114">
        <v>42187</v>
      </c>
      <c r="H104" s="108">
        <f t="shared" ref="H104:H116" si="7">+G104-B104</f>
        <v>31</v>
      </c>
      <c r="I104" s="41" t="s">
        <v>10</v>
      </c>
      <c r="J104" s="51">
        <v>6</v>
      </c>
      <c r="K104" s="118" t="s">
        <v>195</v>
      </c>
      <c r="L104" s="55" t="s">
        <v>444</v>
      </c>
      <c r="M104" s="51">
        <v>18</v>
      </c>
      <c r="N104" s="117">
        <v>42069</v>
      </c>
      <c r="O104" s="40" t="s">
        <v>209</v>
      </c>
      <c r="P104" s="189" t="s">
        <v>210</v>
      </c>
      <c r="Q104" s="189" t="s">
        <v>211</v>
      </c>
      <c r="R104" s="119" t="s">
        <v>212</v>
      </c>
      <c r="S104" s="45" t="s">
        <v>39</v>
      </c>
      <c r="T104" s="51"/>
    </row>
    <row r="105" spans="1:20" ht="63.75" x14ac:dyDescent="0.2">
      <c r="A105" s="83">
        <v>119</v>
      </c>
      <c r="B105" s="84">
        <v>42156</v>
      </c>
      <c r="C105" s="82" t="s">
        <v>68</v>
      </c>
      <c r="D105" s="85">
        <v>5012601851012</v>
      </c>
      <c r="E105" s="82" t="s">
        <v>387</v>
      </c>
      <c r="F105" s="143" t="s">
        <v>388</v>
      </c>
      <c r="G105" s="114">
        <v>42173</v>
      </c>
      <c r="H105" s="108">
        <f t="shared" si="7"/>
        <v>17</v>
      </c>
      <c r="I105" s="41" t="s">
        <v>10</v>
      </c>
      <c r="J105" s="51">
        <v>9</v>
      </c>
      <c r="K105" s="118" t="s">
        <v>448</v>
      </c>
      <c r="L105" s="55" t="s">
        <v>447</v>
      </c>
      <c r="M105" s="51">
        <v>15</v>
      </c>
      <c r="N105" s="117">
        <v>42137</v>
      </c>
      <c r="O105" s="40" t="s">
        <v>446</v>
      </c>
      <c r="P105" s="189">
        <v>2820.6</v>
      </c>
      <c r="Q105" s="189">
        <v>282.06</v>
      </c>
      <c r="R105" s="119" t="s">
        <v>445</v>
      </c>
      <c r="S105" s="45" t="s">
        <v>39</v>
      </c>
      <c r="T105" s="51"/>
    </row>
    <row r="106" spans="1:20" ht="76.5" x14ac:dyDescent="0.2">
      <c r="A106" s="83">
        <v>120</v>
      </c>
      <c r="B106" s="84">
        <v>42156</v>
      </c>
      <c r="C106" s="82" t="s">
        <v>68</v>
      </c>
      <c r="D106" s="85">
        <v>6140801991031</v>
      </c>
      <c r="E106" s="82" t="s">
        <v>3</v>
      </c>
      <c r="F106" s="143" t="s">
        <v>111</v>
      </c>
      <c r="G106" s="114">
        <v>42187</v>
      </c>
      <c r="H106" s="108">
        <f t="shared" si="7"/>
        <v>31</v>
      </c>
      <c r="I106" s="41" t="s">
        <v>10</v>
      </c>
      <c r="J106" s="58">
        <v>155</v>
      </c>
      <c r="K106" s="116" t="s">
        <v>169</v>
      </c>
      <c r="L106" s="55" t="s">
        <v>449</v>
      </c>
      <c r="M106" s="51">
        <v>3</v>
      </c>
      <c r="N106" s="57">
        <v>42034</v>
      </c>
      <c r="O106" s="40" t="s">
        <v>156</v>
      </c>
      <c r="P106" s="189" t="s">
        <v>168</v>
      </c>
      <c r="Q106" s="189" t="s">
        <v>167</v>
      </c>
      <c r="R106" s="40" t="s">
        <v>166</v>
      </c>
      <c r="S106" s="45" t="s">
        <v>39</v>
      </c>
      <c r="T106" s="51"/>
    </row>
    <row r="107" spans="1:20" ht="178.5" x14ac:dyDescent="0.2">
      <c r="A107" s="83">
        <v>121</v>
      </c>
      <c r="B107" s="84">
        <v>42156</v>
      </c>
      <c r="C107" s="82" t="s">
        <v>4</v>
      </c>
      <c r="D107" s="85">
        <v>6142105941014</v>
      </c>
      <c r="E107" s="82" t="s">
        <v>54</v>
      </c>
      <c r="F107" s="143" t="s">
        <v>121</v>
      </c>
      <c r="G107" s="114">
        <v>42160</v>
      </c>
      <c r="H107" s="108">
        <f t="shared" si="7"/>
        <v>4</v>
      </c>
      <c r="I107" s="41" t="s">
        <v>10</v>
      </c>
      <c r="J107" s="51">
        <v>22</v>
      </c>
      <c r="K107" s="116" t="s">
        <v>220</v>
      </c>
      <c r="L107" s="55" t="s">
        <v>450</v>
      </c>
      <c r="M107" s="51">
        <v>13</v>
      </c>
      <c r="N107" s="57">
        <v>42062</v>
      </c>
      <c r="O107" s="47" t="s">
        <v>222</v>
      </c>
      <c r="P107" s="189" t="s">
        <v>223</v>
      </c>
      <c r="Q107" s="190" t="s">
        <v>224</v>
      </c>
      <c r="R107" s="47" t="s">
        <v>225</v>
      </c>
      <c r="S107" s="45" t="s">
        <v>39</v>
      </c>
      <c r="T107" s="51"/>
    </row>
    <row r="108" spans="1:20" ht="102" x14ac:dyDescent="0.2">
      <c r="A108" s="83">
        <v>122</v>
      </c>
      <c r="B108" s="84">
        <v>42156</v>
      </c>
      <c r="C108" s="82" t="s">
        <v>1</v>
      </c>
      <c r="D108" s="85">
        <v>6141412921024</v>
      </c>
      <c r="E108" s="82" t="s">
        <v>7</v>
      </c>
      <c r="F108" s="143" t="s">
        <v>107</v>
      </c>
      <c r="G108" s="114">
        <v>42186</v>
      </c>
      <c r="H108" s="108">
        <f t="shared" si="7"/>
        <v>30</v>
      </c>
      <c r="I108" s="41" t="s">
        <v>10</v>
      </c>
      <c r="J108" s="58">
        <v>148</v>
      </c>
      <c r="K108" s="116" t="s">
        <v>148</v>
      </c>
      <c r="L108" s="55" t="s">
        <v>451</v>
      </c>
      <c r="M108" s="51">
        <v>7</v>
      </c>
      <c r="N108" s="57">
        <v>42037</v>
      </c>
      <c r="O108" s="40" t="s">
        <v>150</v>
      </c>
      <c r="P108" s="189" t="s">
        <v>151</v>
      </c>
      <c r="Q108" s="189" t="s">
        <v>152</v>
      </c>
      <c r="R108" s="40" t="s">
        <v>153</v>
      </c>
      <c r="S108" s="45" t="s">
        <v>39</v>
      </c>
      <c r="T108" s="51"/>
    </row>
    <row r="109" spans="1:20" ht="63.75" x14ac:dyDescent="0.2">
      <c r="A109" s="83">
        <v>123</v>
      </c>
      <c r="B109" s="84">
        <v>42156</v>
      </c>
      <c r="C109" s="82" t="s">
        <v>68</v>
      </c>
      <c r="D109" s="85">
        <v>6142104941045</v>
      </c>
      <c r="E109" s="82" t="s">
        <v>93</v>
      </c>
      <c r="F109" s="143" t="s">
        <v>102</v>
      </c>
      <c r="G109" s="114">
        <v>42187</v>
      </c>
      <c r="H109" s="108">
        <f t="shared" si="7"/>
        <v>31</v>
      </c>
      <c r="I109" s="41" t="s">
        <v>10</v>
      </c>
      <c r="J109" s="58">
        <v>147</v>
      </c>
      <c r="K109" s="116" t="s">
        <v>148</v>
      </c>
      <c r="L109" s="55" t="s">
        <v>452</v>
      </c>
      <c r="M109" s="51">
        <v>11</v>
      </c>
      <c r="N109" s="57">
        <v>42052</v>
      </c>
      <c r="O109" s="40" t="s">
        <v>177</v>
      </c>
      <c r="P109" s="189" t="s">
        <v>178</v>
      </c>
      <c r="Q109" s="189" t="s">
        <v>179</v>
      </c>
      <c r="R109" s="40" t="s">
        <v>180</v>
      </c>
      <c r="S109" s="45" t="s">
        <v>39</v>
      </c>
      <c r="T109" s="51"/>
    </row>
    <row r="110" spans="1:20" ht="76.5" x14ac:dyDescent="0.2">
      <c r="A110" s="83">
        <v>124</v>
      </c>
      <c r="B110" s="84">
        <v>42156</v>
      </c>
      <c r="C110" s="82" t="s">
        <v>68</v>
      </c>
      <c r="D110" s="85">
        <v>6141111931016</v>
      </c>
      <c r="E110" s="82" t="s">
        <v>6</v>
      </c>
      <c r="F110" s="143" t="s">
        <v>100</v>
      </c>
      <c r="G110" s="114">
        <v>42186</v>
      </c>
      <c r="H110" s="108">
        <f t="shared" si="7"/>
        <v>30</v>
      </c>
      <c r="I110" s="41" t="s">
        <v>10</v>
      </c>
      <c r="J110" s="58">
        <v>156</v>
      </c>
      <c r="K110" s="116" t="s">
        <v>170</v>
      </c>
      <c r="L110" s="55" t="s">
        <v>453</v>
      </c>
      <c r="M110" s="51">
        <v>10</v>
      </c>
      <c r="N110" s="57">
        <v>42053</v>
      </c>
      <c r="O110" s="40" t="s">
        <v>172</v>
      </c>
      <c r="P110" s="189" t="s">
        <v>173</v>
      </c>
      <c r="Q110" s="189" t="s">
        <v>174</v>
      </c>
      <c r="R110" s="40" t="s">
        <v>175</v>
      </c>
      <c r="S110" s="45" t="s">
        <v>39</v>
      </c>
      <c r="T110" s="51"/>
    </row>
    <row r="111" spans="1:20" ht="38.25" x14ac:dyDescent="0.2">
      <c r="A111" s="83">
        <v>129</v>
      </c>
      <c r="B111" s="84">
        <v>42165</v>
      </c>
      <c r="C111" s="82" t="s">
        <v>342</v>
      </c>
      <c r="D111" s="85">
        <v>6140102941061</v>
      </c>
      <c r="E111" s="82" t="s">
        <v>92</v>
      </c>
      <c r="F111" s="143" t="s">
        <v>416</v>
      </c>
      <c r="G111" s="114">
        <v>42173</v>
      </c>
      <c r="H111" s="108">
        <f t="shared" si="7"/>
        <v>8</v>
      </c>
      <c r="I111" s="41" t="s">
        <v>10</v>
      </c>
      <c r="J111" s="51">
        <v>156</v>
      </c>
      <c r="K111" s="115" t="s">
        <v>236</v>
      </c>
      <c r="L111" s="55" t="s">
        <v>455</v>
      </c>
      <c r="M111" s="51">
        <v>12</v>
      </c>
      <c r="N111" s="57">
        <v>42062</v>
      </c>
      <c r="O111" s="40" t="s">
        <v>237</v>
      </c>
      <c r="P111" s="189" t="s">
        <v>238</v>
      </c>
      <c r="Q111" s="189" t="s">
        <v>239</v>
      </c>
      <c r="R111" s="40" t="s">
        <v>240</v>
      </c>
      <c r="S111" s="45" t="s">
        <v>39</v>
      </c>
      <c r="T111" s="51"/>
    </row>
    <row r="112" spans="1:20" ht="38.25" x14ac:dyDescent="0.2">
      <c r="A112" s="83">
        <v>131</v>
      </c>
      <c r="B112" s="84">
        <v>42170</v>
      </c>
      <c r="C112" s="82" t="s">
        <v>1</v>
      </c>
      <c r="D112" s="85">
        <v>6140102941061</v>
      </c>
      <c r="E112" s="82" t="s">
        <v>92</v>
      </c>
      <c r="F112" s="143" t="s">
        <v>417</v>
      </c>
      <c r="G112" s="114">
        <v>42177</v>
      </c>
      <c r="H112" s="108">
        <f t="shared" si="7"/>
        <v>7</v>
      </c>
      <c r="I112" s="41" t="s">
        <v>10</v>
      </c>
      <c r="J112" s="51">
        <v>156</v>
      </c>
      <c r="K112" s="116" t="s">
        <v>236</v>
      </c>
      <c r="L112" s="55" t="s">
        <v>456</v>
      </c>
      <c r="M112" s="51">
        <v>12</v>
      </c>
      <c r="N112" s="57">
        <v>42063</v>
      </c>
      <c r="O112" s="40" t="s">
        <v>423</v>
      </c>
      <c r="P112" s="189" t="s">
        <v>424</v>
      </c>
      <c r="Q112" s="189" t="s">
        <v>425</v>
      </c>
      <c r="R112" s="40" t="s">
        <v>426</v>
      </c>
      <c r="S112" s="45" t="s">
        <v>39</v>
      </c>
      <c r="T112" s="51"/>
    </row>
    <row r="113" spans="1:20" ht="38.25" x14ac:dyDescent="0.2">
      <c r="A113" s="83">
        <v>133</v>
      </c>
      <c r="B113" s="84">
        <v>42170</v>
      </c>
      <c r="C113" s="82" t="s">
        <v>1</v>
      </c>
      <c r="D113" s="85">
        <v>6140102941061</v>
      </c>
      <c r="E113" s="82" t="s">
        <v>92</v>
      </c>
      <c r="F113" s="143" t="s">
        <v>418</v>
      </c>
      <c r="G113" s="114">
        <v>42177</v>
      </c>
      <c r="H113" s="108">
        <f t="shared" si="7"/>
        <v>7</v>
      </c>
      <c r="I113" s="41" t="s">
        <v>10</v>
      </c>
      <c r="J113" s="51">
        <v>156</v>
      </c>
      <c r="K113" s="116" t="s">
        <v>236</v>
      </c>
      <c r="L113" s="55" t="s">
        <v>454</v>
      </c>
      <c r="M113" s="51">
        <v>12</v>
      </c>
      <c r="N113" s="57">
        <v>42064</v>
      </c>
      <c r="O113" s="40" t="s">
        <v>427</v>
      </c>
      <c r="P113" s="189" t="s">
        <v>428</v>
      </c>
      <c r="Q113" s="189" t="s">
        <v>429</v>
      </c>
      <c r="R113" s="40" t="s">
        <v>430</v>
      </c>
      <c r="S113" s="45" t="s">
        <v>39</v>
      </c>
      <c r="T113" s="51"/>
    </row>
    <row r="114" spans="1:20" ht="38.25" x14ac:dyDescent="0.2">
      <c r="A114" s="83">
        <v>134</v>
      </c>
      <c r="B114" s="84">
        <v>42170</v>
      </c>
      <c r="C114" s="82" t="s">
        <v>1</v>
      </c>
      <c r="D114" s="85">
        <v>6140102941061</v>
      </c>
      <c r="E114" s="82" t="s">
        <v>92</v>
      </c>
      <c r="F114" s="143" t="s">
        <v>419</v>
      </c>
      <c r="G114" s="114">
        <v>42177</v>
      </c>
      <c r="H114" s="108">
        <f t="shared" si="7"/>
        <v>7</v>
      </c>
      <c r="I114" s="41" t="s">
        <v>10</v>
      </c>
      <c r="J114" s="51">
        <v>156</v>
      </c>
      <c r="K114" s="116" t="s">
        <v>236</v>
      </c>
      <c r="L114" s="55" t="s">
        <v>457</v>
      </c>
      <c r="M114" s="51">
        <v>12</v>
      </c>
      <c r="N114" s="57">
        <v>42065</v>
      </c>
      <c r="O114" s="40" t="s">
        <v>431</v>
      </c>
      <c r="P114" s="189" t="s">
        <v>432</v>
      </c>
      <c r="Q114" s="189" t="s">
        <v>433</v>
      </c>
      <c r="R114" s="40" t="s">
        <v>434</v>
      </c>
      <c r="S114" s="45" t="s">
        <v>39</v>
      </c>
      <c r="T114" s="51"/>
    </row>
    <row r="115" spans="1:20" ht="38.25" x14ac:dyDescent="0.2">
      <c r="A115" s="83">
        <v>135</v>
      </c>
      <c r="B115" s="84">
        <v>42170</v>
      </c>
      <c r="C115" s="82" t="s">
        <v>420</v>
      </c>
      <c r="D115" s="85">
        <v>6140102941061</v>
      </c>
      <c r="E115" s="82" t="s">
        <v>92</v>
      </c>
      <c r="F115" s="143" t="s">
        <v>419</v>
      </c>
      <c r="G115" s="114">
        <v>42177</v>
      </c>
      <c r="H115" s="108">
        <f t="shared" si="7"/>
        <v>7</v>
      </c>
      <c r="I115" s="41" t="s">
        <v>10</v>
      </c>
      <c r="J115" s="51">
        <v>156</v>
      </c>
      <c r="K115" s="116" t="s">
        <v>236</v>
      </c>
      <c r="L115" s="55" t="s">
        <v>458</v>
      </c>
      <c r="M115" s="51">
        <v>12</v>
      </c>
      <c r="N115" s="57">
        <v>42066</v>
      </c>
      <c r="O115" s="40" t="s">
        <v>435</v>
      </c>
      <c r="P115" s="189" t="s">
        <v>436</v>
      </c>
      <c r="Q115" s="189" t="s">
        <v>437</v>
      </c>
      <c r="R115" s="40" t="s">
        <v>438</v>
      </c>
      <c r="S115" s="45" t="s">
        <v>39</v>
      </c>
      <c r="T115" s="51"/>
    </row>
    <row r="116" spans="1:20" ht="38.25" x14ac:dyDescent="0.2">
      <c r="A116" s="83">
        <v>140</v>
      </c>
      <c r="B116" s="84">
        <v>42173</v>
      </c>
      <c r="C116" s="82" t="s">
        <v>1</v>
      </c>
      <c r="D116" s="85">
        <v>6140102941061</v>
      </c>
      <c r="E116" s="82" t="s">
        <v>92</v>
      </c>
      <c r="F116" s="143" t="s">
        <v>421</v>
      </c>
      <c r="G116" s="114">
        <v>42177</v>
      </c>
      <c r="H116" s="108">
        <f t="shared" si="7"/>
        <v>4</v>
      </c>
      <c r="I116" s="41" t="s">
        <v>10</v>
      </c>
      <c r="J116" s="51">
        <v>156</v>
      </c>
      <c r="K116" s="116" t="s">
        <v>236</v>
      </c>
      <c r="L116" s="55" t="s">
        <v>459</v>
      </c>
      <c r="M116" s="51">
        <v>12</v>
      </c>
      <c r="N116" s="57">
        <v>42067</v>
      </c>
      <c r="O116" s="40" t="s">
        <v>439</v>
      </c>
      <c r="P116" s="189" t="s">
        <v>440</v>
      </c>
      <c r="Q116" s="189" t="s">
        <v>441</v>
      </c>
      <c r="R116" s="40" t="s">
        <v>442</v>
      </c>
      <c r="S116" s="45" t="s">
        <v>39</v>
      </c>
      <c r="T116" s="51"/>
    </row>
    <row r="117" spans="1:20" ht="15" x14ac:dyDescent="0.2">
      <c r="A117" s="81"/>
      <c r="B117" s="81"/>
      <c r="C117" s="81"/>
      <c r="D117" s="81"/>
      <c r="E117" s="82" t="s">
        <v>9</v>
      </c>
      <c r="F117" s="143" t="s">
        <v>422</v>
      </c>
      <c r="G117" s="93"/>
      <c r="H117" s="39"/>
      <c r="I117" s="51"/>
      <c r="J117" s="51"/>
      <c r="K117" s="54"/>
      <c r="L117" s="55"/>
      <c r="M117" s="51"/>
      <c r="N117" s="51"/>
      <c r="O117" s="51"/>
      <c r="P117" s="56"/>
      <c r="Q117" s="56"/>
      <c r="R117" s="51"/>
      <c r="S117" s="51"/>
      <c r="T117" s="51"/>
    </row>
    <row r="118" spans="1:20" ht="15" x14ac:dyDescent="0.25">
      <c r="A118" s="80" t="s">
        <v>56</v>
      </c>
      <c r="B118"/>
      <c r="C118"/>
      <c r="D118"/>
      <c r="E118"/>
      <c r="F118"/>
    </row>
    <row r="120" spans="1:20" s="245" customFormat="1" x14ac:dyDescent="0.2">
      <c r="C120" s="246"/>
      <c r="D120" s="246"/>
      <c r="F120" s="247"/>
      <c r="G120" s="248"/>
      <c r="H120" s="246"/>
      <c r="K120" s="249"/>
      <c r="L120" s="250"/>
      <c r="P120" s="251"/>
      <c r="Q120" s="251"/>
    </row>
    <row r="121" spans="1:20" s="245" customFormat="1" x14ac:dyDescent="0.2">
      <c r="C121" s="246"/>
      <c r="D121" s="246"/>
      <c r="F121" s="247"/>
      <c r="G121" s="248"/>
      <c r="H121" s="246"/>
      <c r="K121" s="249"/>
      <c r="L121" s="250"/>
      <c r="P121" s="251"/>
      <c r="Q121" s="251"/>
    </row>
    <row r="123" spans="1:20" ht="15" x14ac:dyDescent="0.25">
      <c r="A123" s="79" t="s">
        <v>412</v>
      </c>
      <c r="B123"/>
      <c r="C123"/>
      <c r="D123"/>
      <c r="E123"/>
      <c r="F123"/>
    </row>
    <row r="124" spans="1:20" ht="22.5" customHeight="1" x14ac:dyDescent="0.2">
      <c r="A124" s="213" t="s">
        <v>73</v>
      </c>
      <c r="B124" s="213" t="s">
        <v>74</v>
      </c>
      <c r="C124" s="213" t="s">
        <v>75</v>
      </c>
      <c r="D124" s="213" t="s">
        <v>0</v>
      </c>
      <c r="E124" s="213" t="s">
        <v>76</v>
      </c>
      <c r="F124" s="214" t="s">
        <v>77</v>
      </c>
      <c r="G124" s="215"/>
      <c r="H124" s="216"/>
      <c r="I124" s="217"/>
      <c r="J124" s="217"/>
      <c r="K124" s="218"/>
      <c r="L124" s="219"/>
      <c r="M124" s="217"/>
      <c r="N124" s="217"/>
      <c r="O124" s="217"/>
      <c r="P124" s="220"/>
      <c r="Q124" s="220"/>
      <c r="R124" s="217"/>
      <c r="S124" s="217"/>
      <c r="T124" s="217"/>
    </row>
    <row r="125" spans="1:20" ht="71.25" customHeight="1" x14ac:dyDescent="0.2">
      <c r="A125" s="83">
        <v>147</v>
      </c>
      <c r="B125" s="84">
        <v>42186</v>
      </c>
      <c r="C125" s="82" t="s">
        <v>15</v>
      </c>
      <c r="D125" s="85">
        <v>6141202991038</v>
      </c>
      <c r="E125" s="82" t="s">
        <v>5</v>
      </c>
      <c r="F125" s="252">
        <v>887.15</v>
      </c>
      <c r="G125" s="114">
        <v>42198</v>
      </c>
      <c r="H125" s="108">
        <f t="shared" ref="H125" si="8">+G125-B125</f>
        <v>12</v>
      </c>
      <c r="I125" s="41" t="s">
        <v>10</v>
      </c>
      <c r="J125" s="58">
        <v>138</v>
      </c>
      <c r="K125" s="116" t="s">
        <v>142</v>
      </c>
      <c r="L125" s="55" t="s">
        <v>497</v>
      </c>
      <c r="M125" s="51">
        <v>9</v>
      </c>
      <c r="N125" s="57">
        <v>42031</v>
      </c>
      <c r="O125" s="40" t="s">
        <v>144</v>
      </c>
      <c r="P125" s="189" t="s">
        <v>145</v>
      </c>
      <c r="Q125" s="189" t="s">
        <v>146</v>
      </c>
      <c r="R125" s="40" t="s">
        <v>147</v>
      </c>
      <c r="S125" s="45" t="s">
        <v>39</v>
      </c>
      <c r="T125" s="51"/>
    </row>
    <row r="126" spans="1:20" ht="85.5" x14ac:dyDescent="0.2">
      <c r="A126" s="83">
        <v>148</v>
      </c>
      <c r="B126" s="84">
        <v>42186</v>
      </c>
      <c r="C126" s="82" t="s">
        <v>68</v>
      </c>
      <c r="D126" s="85">
        <v>6140801991031</v>
      </c>
      <c r="E126" s="82" t="s">
        <v>3</v>
      </c>
      <c r="F126" s="252">
        <v>3114.6</v>
      </c>
      <c r="G126" s="231">
        <v>42226</v>
      </c>
      <c r="H126" s="232">
        <f t="shared" ref="H126:H136" si="9">+G126-B126</f>
        <v>40</v>
      </c>
      <c r="I126" s="41" t="s">
        <v>10</v>
      </c>
      <c r="J126" s="58">
        <v>155</v>
      </c>
      <c r="K126" s="116" t="s">
        <v>169</v>
      </c>
      <c r="L126" s="55" t="s">
        <v>498</v>
      </c>
      <c r="M126" s="51">
        <v>3</v>
      </c>
      <c r="N126" s="57">
        <v>42034</v>
      </c>
      <c r="O126" s="40" t="s">
        <v>156</v>
      </c>
      <c r="P126" s="189" t="s">
        <v>168</v>
      </c>
      <c r="Q126" s="189" t="s">
        <v>167</v>
      </c>
      <c r="R126" s="40" t="s">
        <v>166</v>
      </c>
      <c r="S126" s="45" t="s">
        <v>39</v>
      </c>
      <c r="T126" s="47" t="s">
        <v>545</v>
      </c>
    </row>
    <row r="127" spans="1:20" ht="198.75" customHeight="1" x14ac:dyDescent="0.2">
      <c r="A127" s="83">
        <v>149</v>
      </c>
      <c r="B127" s="84">
        <v>42186</v>
      </c>
      <c r="C127" s="82" t="s">
        <v>4</v>
      </c>
      <c r="D127" s="85">
        <v>6142105941014</v>
      </c>
      <c r="E127" s="82" t="s">
        <v>54</v>
      </c>
      <c r="F127" s="252">
        <v>587.28</v>
      </c>
      <c r="G127" s="114">
        <v>42195</v>
      </c>
      <c r="H127" s="108">
        <f t="shared" si="9"/>
        <v>9</v>
      </c>
      <c r="I127" s="41" t="s">
        <v>10</v>
      </c>
      <c r="J127" s="51">
        <v>22</v>
      </c>
      <c r="K127" s="116" t="s">
        <v>220</v>
      </c>
      <c r="L127" s="55" t="s">
        <v>499</v>
      </c>
      <c r="M127" s="51">
        <v>13</v>
      </c>
      <c r="N127" s="57">
        <v>42062</v>
      </c>
      <c r="O127" s="47" t="s">
        <v>222</v>
      </c>
      <c r="P127" s="189" t="s">
        <v>223</v>
      </c>
      <c r="Q127" s="190" t="s">
        <v>224</v>
      </c>
      <c r="R127" s="47" t="s">
        <v>225</v>
      </c>
      <c r="S127" s="45" t="s">
        <v>39</v>
      </c>
      <c r="T127" s="41" t="s">
        <v>543</v>
      </c>
    </row>
    <row r="128" spans="1:20" ht="117.75" customHeight="1" x14ac:dyDescent="0.2">
      <c r="A128" s="83">
        <v>150</v>
      </c>
      <c r="B128" s="84">
        <v>42186</v>
      </c>
      <c r="C128" s="82" t="s">
        <v>68</v>
      </c>
      <c r="D128" s="85">
        <v>6141412921024</v>
      </c>
      <c r="E128" s="82" t="s">
        <v>7</v>
      </c>
      <c r="F128" s="252">
        <v>315.35000000000002</v>
      </c>
      <c r="G128" s="114">
        <v>42223</v>
      </c>
      <c r="H128" s="108">
        <f t="shared" si="9"/>
        <v>37</v>
      </c>
      <c r="I128" s="41" t="s">
        <v>10</v>
      </c>
      <c r="J128" s="58">
        <v>148</v>
      </c>
      <c r="K128" s="116" t="s">
        <v>148</v>
      </c>
      <c r="L128" s="55" t="s">
        <v>547</v>
      </c>
      <c r="M128" s="51">
        <v>7</v>
      </c>
      <c r="N128" s="57">
        <v>42037</v>
      </c>
      <c r="O128" s="40" t="s">
        <v>150</v>
      </c>
      <c r="P128" s="189" t="s">
        <v>151</v>
      </c>
      <c r="Q128" s="189" t="s">
        <v>152</v>
      </c>
      <c r="R128" s="40" t="s">
        <v>153</v>
      </c>
      <c r="S128" s="45" t="s">
        <v>39</v>
      </c>
      <c r="T128" s="51"/>
    </row>
    <row r="129" spans="1:20" ht="72.75" customHeight="1" x14ac:dyDescent="0.2">
      <c r="A129" s="83">
        <v>151</v>
      </c>
      <c r="B129" s="84">
        <v>42186</v>
      </c>
      <c r="C129" s="82" t="s">
        <v>12</v>
      </c>
      <c r="D129" s="85">
        <v>6142104941045</v>
      </c>
      <c r="E129" s="82" t="s">
        <v>93</v>
      </c>
      <c r="F129" s="252">
        <v>264</v>
      </c>
      <c r="G129" s="114">
        <v>42198</v>
      </c>
      <c r="H129" s="108">
        <f t="shared" si="9"/>
        <v>12</v>
      </c>
      <c r="I129" s="41" t="s">
        <v>10</v>
      </c>
      <c r="J129" s="58">
        <v>147</v>
      </c>
      <c r="K129" s="116" t="s">
        <v>148</v>
      </c>
      <c r="L129" s="55" t="s">
        <v>500</v>
      </c>
      <c r="M129" s="51">
        <v>11</v>
      </c>
      <c r="N129" s="57">
        <v>42052</v>
      </c>
      <c r="O129" s="40" t="s">
        <v>177</v>
      </c>
      <c r="P129" s="189" t="s">
        <v>178</v>
      </c>
      <c r="Q129" s="189" t="s">
        <v>179</v>
      </c>
      <c r="R129" s="40" t="s">
        <v>180</v>
      </c>
      <c r="S129" s="45" t="s">
        <v>39</v>
      </c>
      <c r="T129" s="51"/>
    </row>
    <row r="130" spans="1:20" ht="81.75" customHeight="1" x14ac:dyDescent="0.2">
      <c r="A130" s="83">
        <v>152</v>
      </c>
      <c r="B130" s="84">
        <v>42186</v>
      </c>
      <c r="C130" s="82" t="s">
        <v>12</v>
      </c>
      <c r="D130" s="85">
        <v>10061206540014</v>
      </c>
      <c r="E130" s="82" t="s">
        <v>109</v>
      </c>
      <c r="F130" s="252">
        <v>278.91000000000003</v>
      </c>
      <c r="G130" s="114">
        <v>42195</v>
      </c>
      <c r="H130" s="108">
        <f t="shared" si="9"/>
        <v>9</v>
      </c>
      <c r="I130" s="41" t="s">
        <v>10</v>
      </c>
      <c r="J130" s="51">
        <v>6</v>
      </c>
      <c r="K130" s="116" t="s">
        <v>258</v>
      </c>
      <c r="L130" s="55" t="s">
        <v>548</v>
      </c>
      <c r="M130" s="51">
        <v>6</v>
      </c>
      <c r="N130" s="117">
        <v>42054</v>
      </c>
      <c r="O130" s="47" t="s">
        <v>259</v>
      </c>
      <c r="P130" s="190" t="s">
        <v>218</v>
      </c>
      <c r="Q130" s="190" t="s">
        <v>260</v>
      </c>
      <c r="R130" s="47" t="s">
        <v>164</v>
      </c>
      <c r="S130" s="45" t="s">
        <v>39</v>
      </c>
      <c r="T130" s="51"/>
    </row>
    <row r="131" spans="1:20" ht="77.25" customHeight="1" x14ac:dyDescent="0.2">
      <c r="A131" s="83">
        <v>153</v>
      </c>
      <c r="B131" s="84">
        <v>42187</v>
      </c>
      <c r="C131" s="82" t="s">
        <v>12</v>
      </c>
      <c r="D131" s="85">
        <v>10061206540014</v>
      </c>
      <c r="E131" s="82" t="s">
        <v>109</v>
      </c>
      <c r="F131" s="252">
        <v>508</v>
      </c>
      <c r="G131" s="114">
        <v>42191</v>
      </c>
      <c r="H131" s="108">
        <f t="shared" ref="H131" si="10">+G131-B131</f>
        <v>4</v>
      </c>
      <c r="I131" s="41" t="s">
        <v>10</v>
      </c>
      <c r="J131" s="58">
        <v>1</v>
      </c>
      <c r="K131" s="116" t="s">
        <v>154</v>
      </c>
      <c r="L131" s="55" t="s">
        <v>549</v>
      </c>
      <c r="M131" s="51">
        <v>4</v>
      </c>
      <c r="N131" s="57">
        <v>42034</v>
      </c>
      <c r="O131" s="59" t="s">
        <v>156</v>
      </c>
      <c r="P131" s="189" t="s">
        <v>157</v>
      </c>
      <c r="Q131" s="189" t="s">
        <v>158</v>
      </c>
      <c r="R131" s="40" t="s">
        <v>159</v>
      </c>
      <c r="S131" s="45" t="s">
        <v>39</v>
      </c>
      <c r="T131" s="51"/>
    </row>
    <row r="132" spans="1:20" ht="51" x14ac:dyDescent="0.2">
      <c r="A132" s="83">
        <v>154</v>
      </c>
      <c r="B132" s="84">
        <v>42187</v>
      </c>
      <c r="C132" s="82" t="s">
        <v>12</v>
      </c>
      <c r="D132" s="85">
        <v>6142502781139</v>
      </c>
      <c r="E132" s="82" t="s">
        <v>24</v>
      </c>
      <c r="F132" s="252">
        <v>58.8</v>
      </c>
      <c r="G132" s="114">
        <v>42195</v>
      </c>
      <c r="H132" s="108">
        <f t="shared" si="9"/>
        <v>8</v>
      </c>
      <c r="I132" s="41" t="s">
        <v>10</v>
      </c>
      <c r="J132" s="58">
        <v>3</v>
      </c>
      <c r="K132" s="116" t="s">
        <v>154</v>
      </c>
      <c r="L132" s="55" t="s">
        <v>550</v>
      </c>
      <c r="M132" s="51">
        <v>5</v>
      </c>
      <c r="N132" s="57">
        <v>42059</v>
      </c>
      <c r="O132" s="40" t="s">
        <v>190</v>
      </c>
      <c r="P132" s="189" t="s">
        <v>188</v>
      </c>
      <c r="Q132" s="189" t="s">
        <v>187</v>
      </c>
      <c r="R132" s="40" t="s">
        <v>191</v>
      </c>
      <c r="S132" s="45" t="s">
        <v>39</v>
      </c>
      <c r="T132" s="41" t="s">
        <v>538</v>
      </c>
    </row>
    <row r="133" spans="1:20" ht="42.75" x14ac:dyDescent="0.2">
      <c r="A133" s="83">
        <v>155</v>
      </c>
      <c r="B133" s="84">
        <v>42187</v>
      </c>
      <c r="C133" s="82" t="s">
        <v>12</v>
      </c>
      <c r="D133" s="85">
        <v>6142502781139</v>
      </c>
      <c r="E133" s="82" t="s">
        <v>24</v>
      </c>
      <c r="F133" s="252">
        <v>143.03</v>
      </c>
      <c r="G133" s="114">
        <v>42195</v>
      </c>
      <c r="H133" s="108">
        <f t="shared" si="9"/>
        <v>8</v>
      </c>
      <c r="I133" s="41" t="s">
        <v>10</v>
      </c>
      <c r="J133" s="58">
        <v>2</v>
      </c>
      <c r="K133" s="116" t="s">
        <v>160</v>
      </c>
      <c r="L133" s="55" t="s">
        <v>253</v>
      </c>
      <c r="M133" s="51">
        <v>8</v>
      </c>
      <c r="N133" s="57">
        <v>42054</v>
      </c>
      <c r="O133" s="40" t="s">
        <v>164</v>
      </c>
      <c r="P133" s="189" t="s">
        <v>162</v>
      </c>
      <c r="Q133" s="189" t="s">
        <v>163</v>
      </c>
      <c r="R133" s="40" t="s">
        <v>164</v>
      </c>
      <c r="S133" s="45" t="s">
        <v>39</v>
      </c>
      <c r="T133" s="41" t="s">
        <v>539</v>
      </c>
    </row>
    <row r="134" spans="1:20" ht="63.75" x14ac:dyDescent="0.2">
      <c r="A134" s="83">
        <v>156</v>
      </c>
      <c r="B134" s="84">
        <v>42187</v>
      </c>
      <c r="C134" s="82" t="s">
        <v>12</v>
      </c>
      <c r="D134" s="85">
        <v>6141906971075</v>
      </c>
      <c r="E134" s="82" t="s">
        <v>16</v>
      </c>
      <c r="F134" s="252">
        <v>6063.4</v>
      </c>
      <c r="G134" s="221">
        <v>42126</v>
      </c>
      <c r="H134" s="222">
        <f t="shared" ref="H134" si="11">+G134-B134</f>
        <v>-61</v>
      </c>
      <c r="I134" s="41" t="s">
        <v>10</v>
      </c>
      <c r="J134" s="45">
        <v>146</v>
      </c>
      <c r="K134" s="115" t="s">
        <v>136</v>
      </c>
      <c r="L134" s="42" t="s">
        <v>551</v>
      </c>
      <c r="M134" s="45">
        <v>2</v>
      </c>
      <c r="N134" s="44">
        <v>42032</v>
      </c>
      <c r="O134" s="44" t="s">
        <v>138</v>
      </c>
      <c r="P134" s="192" t="s">
        <v>139</v>
      </c>
      <c r="Q134" s="193" t="s">
        <v>140</v>
      </c>
      <c r="R134" s="40" t="s">
        <v>141</v>
      </c>
      <c r="S134" s="45" t="s">
        <v>39</v>
      </c>
      <c r="T134" s="47" t="s">
        <v>544</v>
      </c>
    </row>
    <row r="135" spans="1:20" ht="76.5" customHeight="1" x14ac:dyDescent="0.2">
      <c r="A135" s="83">
        <v>157</v>
      </c>
      <c r="B135" s="84">
        <v>42187</v>
      </c>
      <c r="C135" s="82" t="s">
        <v>12</v>
      </c>
      <c r="D135" s="85">
        <v>6142108840013</v>
      </c>
      <c r="E135" s="82" t="s">
        <v>11</v>
      </c>
      <c r="F135" s="252">
        <v>180</v>
      </c>
      <c r="G135" s="114">
        <v>42201</v>
      </c>
      <c r="H135" s="108">
        <f t="shared" si="9"/>
        <v>14</v>
      </c>
      <c r="I135" s="41" t="s">
        <v>10</v>
      </c>
      <c r="J135" s="51">
        <v>6</v>
      </c>
      <c r="K135" s="118" t="s">
        <v>195</v>
      </c>
      <c r="L135" s="55" t="s">
        <v>552</v>
      </c>
      <c r="M135" s="51">
        <v>18</v>
      </c>
      <c r="N135" s="117">
        <v>42069</v>
      </c>
      <c r="O135" s="40" t="s">
        <v>209</v>
      </c>
      <c r="P135" s="189" t="s">
        <v>210</v>
      </c>
      <c r="Q135" s="189" t="s">
        <v>211</v>
      </c>
      <c r="R135" s="119" t="s">
        <v>212</v>
      </c>
      <c r="S135" s="45" t="s">
        <v>39</v>
      </c>
      <c r="T135" s="51"/>
    </row>
    <row r="136" spans="1:20" ht="76.5" x14ac:dyDescent="0.2">
      <c r="A136" s="83">
        <v>158</v>
      </c>
      <c r="B136" s="84">
        <v>42187</v>
      </c>
      <c r="C136" s="82" t="s">
        <v>12</v>
      </c>
      <c r="D136" s="85">
        <v>6141111931016</v>
      </c>
      <c r="E136" s="82" t="s">
        <v>6</v>
      </c>
      <c r="F136" s="252">
        <v>32.61</v>
      </c>
      <c r="G136" s="114">
        <v>42206</v>
      </c>
      <c r="H136" s="108">
        <f t="shared" si="9"/>
        <v>19</v>
      </c>
      <c r="I136" s="41" t="s">
        <v>10</v>
      </c>
      <c r="J136" s="58">
        <v>156</v>
      </c>
      <c r="K136" s="116" t="s">
        <v>170</v>
      </c>
      <c r="L136" s="55" t="s">
        <v>553</v>
      </c>
      <c r="M136" s="51">
        <v>10</v>
      </c>
      <c r="N136" s="57">
        <v>42053</v>
      </c>
      <c r="O136" s="40" t="s">
        <v>172</v>
      </c>
      <c r="P136" s="189" t="s">
        <v>173</v>
      </c>
      <c r="Q136" s="189" t="s">
        <v>174</v>
      </c>
      <c r="R136" s="40" t="s">
        <v>175</v>
      </c>
      <c r="S136" s="45" t="s">
        <v>39</v>
      </c>
      <c r="T136" s="51"/>
    </row>
    <row r="137" spans="1:20" ht="75" customHeight="1" x14ac:dyDescent="0.2">
      <c r="A137" s="83">
        <v>168</v>
      </c>
      <c r="B137" s="84">
        <v>42206</v>
      </c>
      <c r="C137" s="82" t="s">
        <v>4</v>
      </c>
      <c r="D137" s="85">
        <v>4250209601010</v>
      </c>
      <c r="E137" s="82" t="s">
        <v>607</v>
      </c>
      <c r="F137" s="299">
        <v>9381.32</v>
      </c>
      <c r="G137" s="300"/>
      <c r="H137" s="301"/>
      <c r="I137" s="41" t="s">
        <v>10</v>
      </c>
      <c r="J137" s="58">
        <v>55</v>
      </c>
      <c r="K137" s="116" t="s">
        <v>608</v>
      </c>
      <c r="L137" s="55" t="s">
        <v>609</v>
      </c>
      <c r="M137" s="51">
        <v>23</v>
      </c>
      <c r="N137" s="57">
        <v>42206</v>
      </c>
      <c r="O137" s="40" t="s">
        <v>610</v>
      </c>
      <c r="P137" s="189">
        <v>9381.32</v>
      </c>
      <c r="Q137" s="189">
        <v>1407.2</v>
      </c>
      <c r="R137" s="40" t="s">
        <v>610</v>
      </c>
      <c r="S137" s="45" t="s">
        <v>39</v>
      </c>
      <c r="T137" s="51"/>
    </row>
    <row r="138" spans="1:20" ht="15" x14ac:dyDescent="0.2">
      <c r="A138" s="81"/>
      <c r="B138" s="81"/>
      <c r="C138" s="81"/>
      <c r="D138" s="81"/>
      <c r="E138" s="82" t="s">
        <v>9</v>
      </c>
      <c r="F138" s="252">
        <f>SUM(F125:F137)</f>
        <v>21814.45</v>
      </c>
      <c r="G138" s="114"/>
      <c r="H138" s="108"/>
      <c r="I138" s="51"/>
      <c r="J138" s="51"/>
      <c r="K138" s="54"/>
      <c r="L138" s="55"/>
      <c r="M138" s="51"/>
      <c r="N138" s="51"/>
      <c r="O138" s="51"/>
      <c r="P138" s="56"/>
      <c r="Q138" s="56"/>
      <c r="R138" s="51"/>
      <c r="S138" s="51"/>
      <c r="T138" s="51"/>
    </row>
    <row r="139" spans="1:20" ht="15" x14ac:dyDescent="0.25">
      <c r="A139" s="80" t="s">
        <v>56</v>
      </c>
      <c r="B139"/>
      <c r="C139"/>
      <c r="D139"/>
      <c r="E139"/>
      <c r="F139" s="298"/>
    </row>
    <row r="140" spans="1:20" x14ac:dyDescent="0.2">
      <c r="E140" s="6" t="s">
        <v>611</v>
      </c>
      <c r="F140" s="127">
        <v>21814.45</v>
      </c>
    </row>
    <row r="144" spans="1:20" ht="15" x14ac:dyDescent="0.25">
      <c r="A144" s="79" t="s">
        <v>501</v>
      </c>
      <c r="B144"/>
      <c r="C144"/>
      <c r="D144"/>
      <c r="E144"/>
      <c r="F144"/>
    </row>
    <row r="145" spans="1:20" x14ac:dyDescent="0.2">
      <c r="A145" s="225" t="s">
        <v>73</v>
      </c>
      <c r="B145" s="225" t="s">
        <v>74</v>
      </c>
      <c r="C145" s="225" t="s">
        <v>75</v>
      </c>
      <c r="D145" s="225" t="s">
        <v>0</v>
      </c>
      <c r="E145" s="225" t="s">
        <v>76</v>
      </c>
      <c r="F145" s="226" t="s">
        <v>77</v>
      </c>
      <c r="G145" s="221"/>
      <c r="H145" s="222"/>
      <c r="I145" s="227"/>
      <c r="J145" s="227"/>
      <c r="K145" s="228"/>
      <c r="L145" s="229"/>
      <c r="M145" s="227"/>
      <c r="N145" s="227"/>
      <c r="O145" s="227"/>
      <c r="P145" s="230"/>
      <c r="Q145" s="230"/>
      <c r="R145" s="227"/>
      <c r="S145" s="227"/>
      <c r="T145" s="227"/>
    </row>
    <row r="146" spans="1:20" ht="72" customHeight="1" x14ac:dyDescent="0.2">
      <c r="A146" s="83">
        <v>170</v>
      </c>
      <c r="B146" s="84">
        <v>42226</v>
      </c>
      <c r="C146" s="82" t="s">
        <v>15</v>
      </c>
      <c r="D146" s="85">
        <v>6141202991038</v>
      </c>
      <c r="E146" s="82" t="s">
        <v>5</v>
      </c>
      <c r="F146" s="252">
        <v>887.15</v>
      </c>
      <c r="G146" s="114">
        <v>42233</v>
      </c>
      <c r="H146" s="108">
        <f t="shared" ref="H146:H160" si="12">+G146-B146</f>
        <v>7</v>
      </c>
      <c r="I146" s="41" t="s">
        <v>10</v>
      </c>
      <c r="J146" s="58">
        <v>138</v>
      </c>
      <c r="K146" s="116" t="s">
        <v>142</v>
      </c>
      <c r="L146" s="55" t="s">
        <v>502</v>
      </c>
      <c r="M146" s="51">
        <v>9</v>
      </c>
      <c r="N146" s="57">
        <v>42031</v>
      </c>
      <c r="O146" s="40" t="s">
        <v>144</v>
      </c>
      <c r="P146" s="189" t="s">
        <v>145</v>
      </c>
      <c r="Q146" s="189" t="s">
        <v>146</v>
      </c>
      <c r="R146" s="40" t="s">
        <v>147</v>
      </c>
      <c r="S146" s="45" t="s">
        <v>39</v>
      </c>
      <c r="T146" s="51"/>
    </row>
    <row r="147" spans="1:20" ht="93" customHeight="1" x14ac:dyDescent="0.2">
      <c r="A147" s="83">
        <v>171</v>
      </c>
      <c r="B147" s="84">
        <v>42227</v>
      </c>
      <c r="C147" s="82" t="s">
        <v>15</v>
      </c>
      <c r="D147" s="85">
        <v>6141612961080</v>
      </c>
      <c r="E147" s="82" t="s">
        <v>72</v>
      </c>
      <c r="F147" s="252">
        <v>1600</v>
      </c>
      <c r="G147" s="114">
        <v>42243</v>
      </c>
      <c r="H147" s="108">
        <f t="shared" si="12"/>
        <v>16</v>
      </c>
      <c r="I147" s="41" t="s">
        <v>10</v>
      </c>
      <c r="J147" s="58">
        <v>150</v>
      </c>
      <c r="K147" s="116" t="s">
        <v>181</v>
      </c>
      <c r="L147" s="55" t="s">
        <v>503</v>
      </c>
      <c r="M147" s="51">
        <v>14</v>
      </c>
      <c r="N147" s="57">
        <v>42058</v>
      </c>
      <c r="O147" s="40" t="s">
        <v>183</v>
      </c>
      <c r="P147" s="189" t="s">
        <v>184</v>
      </c>
      <c r="Q147" s="191" t="s">
        <v>185</v>
      </c>
      <c r="R147" s="40" t="s">
        <v>186</v>
      </c>
      <c r="S147" s="45" t="s">
        <v>39</v>
      </c>
      <c r="T147" s="47"/>
    </row>
    <row r="148" spans="1:20" ht="78.75" customHeight="1" x14ac:dyDescent="0.2">
      <c r="A148" s="83">
        <v>172</v>
      </c>
      <c r="B148" s="84">
        <v>42228</v>
      </c>
      <c r="C148" s="82" t="s">
        <v>4</v>
      </c>
      <c r="D148" s="85">
        <v>6141612961080</v>
      </c>
      <c r="E148" s="82" t="s">
        <v>72</v>
      </c>
      <c r="F148" s="252">
        <v>260</v>
      </c>
      <c r="G148" s="114">
        <v>42235</v>
      </c>
      <c r="H148" s="108">
        <f t="shared" si="12"/>
        <v>7</v>
      </c>
      <c r="I148" s="41" t="s">
        <v>10</v>
      </c>
      <c r="J148" s="58">
        <v>5</v>
      </c>
      <c r="K148" s="116" t="s">
        <v>195</v>
      </c>
      <c r="L148" s="55" t="s">
        <v>504</v>
      </c>
      <c r="M148" s="51">
        <v>16</v>
      </c>
      <c r="N148" s="57">
        <v>42060</v>
      </c>
      <c r="O148" s="59" t="s">
        <v>204</v>
      </c>
      <c r="P148" s="189" t="s">
        <v>192</v>
      </c>
      <c r="Q148" s="189" t="s">
        <v>193</v>
      </c>
      <c r="R148" s="40" t="s">
        <v>194</v>
      </c>
      <c r="S148" s="45" t="s">
        <v>39</v>
      </c>
      <c r="T148" s="51"/>
    </row>
    <row r="149" spans="1:20" ht="85.5" customHeight="1" x14ac:dyDescent="0.2">
      <c r="A149" s="83">
        <v>173</v>
      </c>
      <c r="B149" s="84">
        <v>42228</v>
      </c>
      <c r="C149" s="82" t="s">
        <v>68</v>
      </c>
      <c r="D149" s="85">
        <v>6142108840013</v>
      </c>
      <c r="E149" s="82" t="s">
        <v>11</v>
      </c>
      <c r="F149" s="252">
        <v>180</v>
      </c>
      <c r="G149" s="231">
        <v>42205</v>
      </c>
      <c r="H149" s="232">
        <f t="shared" si="12"/>
        <v>-23</v>
      </c>
      <c r="I149" s="41" t="s">
        <v>10</v>
      </c>
      <c r="J149" s="51">
        <v>6</v>
      </c>
      <c r="K149" s="118" t="s">
        <v>195</v>
      </c>
      <c r="L149" s="55" t="s">
        <v>394</v>
      </c>
      <c r="M149" s="51">
        <v>18</v>
      </c>
      <c r="N149" s="117">
        <v>42069</v>
      </c>
      <c r="O149" s="40" t="s">
        <v>209</v>
      </c>
      <c r="P149" s="189" t="s">
        <v>210</v>
      </c>
      <c r="Q149" s="189" t="s">
        <v>211</v>
      </c>
      <c r="R149" s="119" t="s">
        <v>212</v>
      </c>
      <c r="S149" s="45" t="s">
        <v>39</v>
      </c>
      <c r="T149" s="47" t="s">
        <v>541</v>
      </c>
    </row>
    <row r="150" spans="1:20" ht="68.25" customHeight="1" x14ac:dyDescent="0.2">
      <c r="A150" s="83">
        <v>174</v>
      </c>
      <c r="B150" s="84">
        <v>42228</v>
      </c>
      <c r="C150" s="82" t="s">
        <v>68</v>
      </c>
      <c r="D150" s="85">
        <v>6141705901028</v>
      </c>
      <c r="E150" s="82" t="s">
        <v>13</v>
      </c>
      <c r="F150" s="252">
        <v>188</v>
      </c>
      <c r="G150" s="114">
        <v>42234</v>
      </c>
      <c r="H150" s="108">
        <f t="shared" si="12"/>
        <v>6</v>
      </c>
      <c r="I150" s="41" t="s">
        <v>10</v>
      </c>
      <c r="J150" s="51">
        <v>7</v>
      </c>
      <c r="K150" s="120" t="s">
        <v>201</v>
      </c>
      <c r="L150" s="55" t="s">
        <v>505</v>
      </c>
      <c r="M150" s="51">
        <v>19</v>
      </c>
      <c r="N150" s="117">
        <v>42067</v>
      </c>
      <c r="O150" s="40" t="s">
        <v>204</v>
      </c>
      <c r="P150" s="189" t="s">
        <v>205</v>
      </c>
      <c r="Q150" s="189" t="s">
        <v>206</v>
      </c>
      <c r="R150" s="47" t="s">
        <v>207</v>
      </c>
      <c r="S150" s="45" t="s">
        <v>39</v>
      </c>
      <c r="T150" s="51"/>
    </row>
    <row r="151" spans="1:20" ht="76.5" customHeight="1" x14ac:dyDescent="0.2">
      <c r="A151" s="83">
        <v>175</v>
      </c>
      <c r="B151" s="84">
        <v>42228</v>
      </c>
      <c r="C151" s="82" t="s">
        <v>1</v>
      </c>
      <c r="D151" s="85">
        <v>5012601851012</v>
      </c>
      <c r="E151" s="82" t="s">
        <v>387</v>
      </c>
      <c r="F151" s="252">
        <v>470.1</v>
      </c>
      <c r="G151" s="114">
        <v>42228</v>
      </c>
      <c r="H151" s="108">
        <f t="shared" si="12"/>
        <v>0</v>
      </c>
      <c r="I151" s="41" t="s">
        <v>10</v>
      </c>
      <c r="J151" s="51">
        <v>9</v>
      </c>
      <c r="K151" s="118" t="s">
        <v>448</v>
      </c>
      <c r="L151" s="55" t="s">
        <v>506</v>
      </c>
      <c r="M151" s="51">
        <v>15</v>
      </c>
      <c r="N151" s="117">
        <v>42137</v>
      </c>
      <c r="O151" s="40" t="s">
        <v>446</v>
      </c>
      <c r="P151" s="189">
        <v>2820.6</v>
      </c>
      <c r="Q151" s="189">
        <v>282.06</v>
      </c>
      <c r="R151" s="119" t="s">
        <v>445</v>
      </c>
      <c r="S151" s="45" t="s">
        <v>39</v>
      </c>
      <c r="T151" s="47" t="s">
        <v>540</v>
      </c>
    </row>
    <row r="152" spans="1:20" ht="57.75" customHeight="1" x14ac:dyDescent="0.2">
      <c r="A152" s="83">
        <v>176</v>
      </c>
      <c r="B152" s="84">
        <v>42228</v>
      </c>
      <c r="C152" s="82" t="s">
        <v>1</v>
      </c>
      <c r="D152" s="85">
        <v>6140109001021</v>
      </c>
      <c r="E152" s="82" t="s">
        <v>98</v>
      </c>
      <c r="F152" s="252">
        <v>150</v>
      </c>
      <c r="G152" s="114">
        <v>42240</v>
      </c>
      <c r="H152" s="108">
        <f t="shared" si="12"/>
        <v>12</v>
      </c>
      <c r="I152" s="41" t="s">
        <v>10</v>
      </c>
      <c r="J152" s="51">
        <v>19</v>
      </c>
      <c r="K152" s="116" t="s">
        <v>214</v>
      </c>
      <c r="L152" s="55" t="s">
        <v>507</v>
      </c>
      <c r="M152" s="51">
        <v>17</v>
      </c>
      <c r="N152" s="57">
        <v>42080</v>
      </c>
      <c r="O152" s="59" t="s">
        <v>215</v>
      </c>
      <c r="P152" s="189" t="s">
        <v>216</v>
      </c>
      <c r="Q152" s="189" t="s">
        <v>217</v>
      </c>
      <c r="R152" s="40" t="s">
        <v>215</v>
      </c>
      <c r="S152" s="45" t="s">
        <v>39</v>
      </c>
      <c r="T152" s="51"/>
    </row>
    <row r="153" spans="1:20" ht="85.5" x14ac:dyDescent="0.2">
      <c r="A153" s="83">
        <v>177</v>
      </c>
      <c r="B153" s="84">
        <v>42228</v>
      </c>
      <c r="C153" s="82" t="s">
        <v>12</v>
      </c>
      <c r="D153" s="85">
        <v>6140801991031</v>
      </c>
      <c r="E153" s="82" t="s">
        <v>3</v>
      </c>
      <c r="F153" s="252">
        <v>3114.6</v>
      </c>
      <c r="G153" s="231">
        <v>42206</v>
      </c>
      <c r="H153" s="232">
        <f t="shared" si="12"/>
        <v>-22</v>
      </c>
      <c r="I153" s="41" t="s">
        <v>10</v>
      </c>
      <c r="J153" s="58">
        <v>155</v>
      </c>
      <c r="K153" s="116" t="s">
        <v>169</v>
      </c>
      <c r="L153" s="55" t="s">
        <v>508</v>
      </c>
      <c r="M153" s="51">
        <v>3</v>
      </c>
      <c r="N153" s="57">
        <v>42034</v>
      </c>
      <c r="O153" s="40" t="s">
        <v>156</v>
      </c>
      <c r="P153" s="189" t="s">
        <v>168</v>
      </c>
      <c r="Q153" s="189" t="s">
        <v>167</v>
      </c>
      <c r="R153" s="40" t="s">
        <v>166</v>
      </c>
      <c r="S153" s="45" t="s">
        <v>39</v>
      </c>
      <c r="T153" s="47" t="s">
        <v>537</v>
      </c>
    </row>
    <row r="154" spans="1:20" ht="132" customHeight="1" x14ac:dyDescent="0.2">
      <c r="A154" s="83">
        <v>178</v>
      </c>
      <c r="B154" s="84">
        <v>42226</v>
      </c>
      <c r="C154" s="82" t="s">
        <v>68</v>
      </c>
      <c r="D154" s="85">
        <v>6140902941060</v>
      </c>
      <c r="E154" s="82" t="s">
        <v>57</v>
      </c>
      <c r="F154" s="252">
        <v>4176.91</v>
      </c>
      <c r="G154" s="114">
        <v>42235</v>
      </c>
      <c r="H154" s="108">
        <f t="shared" si="12"/>
        <v>9</v>
      </c>
      <c r="I154" s="41" t="s">
        <v>10</v>
      </c>
      <c r="J154" s="58">
        <v>158</v>
      </c>
      <c r="K154" s="116" t="s">
        <v>233</v>
      </c>
      <c r="L154" s="55" t="s">
        <v>509</v>
      </c>
      <c r="M154" s="58">
        <v>20</v>
      </c>
      <c r="N154" s="57">
        <v>42086</v>
      </c>
      <c r="O154" s="40" t="s">
        <v>227</v>
      </c>
      <c r="P154" s="189" t="s">
        <v>228</v>
      </c>
      <c r="Q154" s="189" t="s">
        <v>229</v>
      </c>
      <c r="R154" s="40" t="s">
        <v>230</v>
      </c>
      <c r="S154" s="45" t="s">
        <v>39</v>
      </c>
      <c r="T154" s="51"/>
    </row>
    <row r="155" spans="1:20" ht="107.25" customHeight="1" x14ac:dyDescent="0.2">
      <c r="A155" s="83">
        <v>179</v>
      </c>
      <c r="B155" s="84">
        <v>42227</v>
      </c>
      <c r="C155" s="82" t="s">
        <v>12</v>
      </c>
      <c r="D155" s="85">
        <v>9040412560016</v>
      </c>
      <c r="E155" s="82" t="s">
        <v>14</v>
      </c>
      <c r="F155" s="252">
        <v>211.25</v>
      </c>
      <c r="G155" s="114">
        <v>42234</v>
      </c>
      <c r="H155" s="108">
        <f t="shared" si="12"/>
        <v>7</v>
      </c>
      <c r="I155" s="41" t="s">
        <v>10</v>
      </c>
      <c r="J155" s="51">
        <v>158</v>
      </c>
      <c r="K155" s="116" t="s">
        <v>233</v>
      </c>
      <c r="L155" s="55" t="s">
        <v>510</v>
      </c>
      <c r="M155" s="58">
        <v>21</v>
      </c>
      <c r="N155" s="57">
        <v>42086</v>
      </c>
      <c r="O155" s="40" t="s">
        <v>227</v>
      </c>
      <c r="P155" s="189">
        <v>881.17</v>
      </c>
      <c r="Q155" s="189">
        <v>88.12</v>
      </c>
      <c r="R155" s="59" t="s">
        <v>230</v>
      </c>
      <c r="S155" s="45" t="s">
        <v>39</v>
      </c>
      <c r="T155" s="51"/>
    </row>
    <row r="156" spans="1:20" ht="38.25" customHeight="1" x14ac:dyDescent="0.2">
      <c r="A156" s="83">
        <v>180</v>
      </c>
      <c r="B156" s="84">
        <v>42227</v>
      </c>
      <c r="C156" s="82" t="s">
        <v>12</v>
      </c>
      <c r="D156" s="85">
        <v>6142203101024</v>
      </c>
      <c r="E156" s="82" t="s">
        <v>58</v>
      </c>
      <c r="F156" s="252">
        <v>328.5</v>
      </c>
      <c r="G156" s="114">
        <v>42233</v>
      </c>
      <c r="H156" s="108">
        <f t="shared" si="12"/>
        <v>6</v>
      </c>
      <c r="I156" s="41" t="s">
        <v>10</v>
      </c>
      <c r="J156" s="51">
        <v>159</v>
      </c>
      <c r="K156" s="116" t="s">
        <v>233</v>
      </c>
      <c r="L156" s="55" t="s">
        <v>511</v>
      </c>
      <c r="M156" s="58">
        <v>22</v>
      </c>
      <c r="N156" s="57">
        <v>42086</v>
      </c>
      <c r="O156" s="40" t="s">
        <v>227</v>
      </c>
      <c r="P156" s="189" t="s">
        <v>235</v>
      </c>
      <c r="Q156" s="189">
        <v>13.69</v>
      </c>
      <c r="R156" s="59" t="s">
        <v>230</v>
      </c>
      <c r="S156" s="45" t="s">
        <v>39</v>
      </c>
      <c r="T156" s="51"/>
    </row>
    <row r="157" spans="1:20" ht="217.5" customHeight="1" x14ac:dyDescent="0.2">
      <c r="A157" s="83">
        <v>181</v>
      </c>
      <c r="B157" s="84">
        <v>42228</v>
      </c>
      <c r="C157" s="82" t="s">
        <v>4</v>
      </c>
      <c r="D157" s="85">
        <v>6142105941014</v>
      </c>
      <c r="E157" s="82" t="s">
        <v>54</v>
      </c>
      <c r="F157" s="252">
        <v>587.28</v>
      </c>
      <c r="G157" s="114">
        <v>42240</v>
      </c>
      <c r="H157" s="108">
        <f t="shared" si="12"/>
        <v>12</v>
      </c>
      <c r="I157" s="41" t="s">
        <v>10</v>
      </c>
      <c r="J157" s="51">
        <v>22</v>
      </c>
      <c r="K157" s="116" t="s">
        <v>220</v>
      </c>
      <c r="L157" s="55" t="s">
        <v>512</v>
      </c>
      <c r="M157" s="51">
        <v>13</v>
      </c>
      <c r="N157" s="57">
        <v>42062</v>
      </c>
      <c r="O157" s="47" t="s">
        <v>222</v>
      </c>
      <c r="P157" s="189" t="s">
        <v>223</v>
      </c>
      <c r="Q157" s="190" t="s">
        <v>224</v>
      </c>
      <c r="R157" s="47" t="s">
        <v>225</v>
      </c>
      <c r="S157" s="45" t="s">
        <v>39</v>
      </c>
      <c r="T157" s="239" t="s">
        <v>542</v>
      </c>
    </row>
    <row r="158" spans="1:20" ht="117" customHeight="1" x14ac:dyDescent="0.2">
      <c r="A158" s="83">
        <v>182</v>
      </c>
      <c r="B158" s="84">
        <v>42228</v>
      </c>
      <c r="C158" s="82" t="s">
        <v>12</v>
      </c>
      <c r="D158" s="85">
        <v>6141412921024</v>
      </c>
      <c r="E158" s="82" t="s">
        <v>7</v>
      </c>
      <c r="F158" s="252">
        <v>315.35000000000002</v>
      </c>
      <c r="G158" s="114">
        <v>42228</v>
      </c>
      <c r="H158" s="108">
        <f t="shared" si="12"/>
        <v>0</v>
      </c>
      <c r="I158" s="41" t="s">
        <v>10</v>
      </c>
      <c r="J158" s="58">
        <v>148</v>
      </c>
      <c r="K158" s="116" t="s">
        <v>148</v>
      </c>
      <c r="L158" s="55" t="s">
        <v>513</v>
      </c>
      <c r="M158" s="51">
        <v>7</v>
      </c>
      <c r="N158" s="57">
        <v>42037</v>
      </c>
      <c r="O158" s="40" t="s">
        <v>150</v>
      </c>
      <c r="P158" s="189" t="s">
        <v>151</v>
      </c>
      <c r="Q158" s="189" t="s">
        <v>152</v>
      </c>
      <c r="R158" s="40" t="s">
        <v>153</v>
      </c>
      <c r="S158" s="45" t="s">
        <v>39</v>
      </c>
      <c r="T158" s="51"/>
    </row>
    <row r="159" spans="1:20" ht="78.75" customHeight="1" x14ac:dyDescent="0.2">
      <c r="A159" s="83">
        <v>183</v>
      </c>
      <c r="B159" s="84">
        <v>42228</v>
      </c>
      <c r="C159" s="82" t="s">
        <v>68</v>
      </c>
      <c r="D159" s="85">
        <v>6142104941045</v>
      </c>
      <c r="E159" s="82" t="s">
        <v>93</v>
      </c>
      <c r="F159" s="252">
        <v>264</v>
      </c>
      <c r="G159" s="114">
        <v>42243</v>
      </c>
      <c r="H159" s="108">
        <f t="shared" si="12"/>
        <v>15</v>
      </c>
      <c r="I159" s="41" t="s">
        <v>10</v>
      </c>
      <c r="J159" s="58">
        <v>147</v>
      </c>
      <c r="K159" s="116" t="s">
        <v>148</v>
      </c>
      <c r="L159" s="55" t="s">
        <v>514</v>
      </c>
      <c r="M159" s="51">
        <v>11</v>
      </c>
      <c r="N159" s="57">
        <v>42052</v>
      </c>
      <c r="O159" s="40" t="s">
        <v>177</v>
      </c>
      <c r="P159" s="189" t="s">
        <v>178</v>
      </c>
      <c r="Q159" s="189" t="s">
        <v>179</v>
      </c>
      <c r="R159" s="40" t="s">
        <v>180</v>
      </c>
      <c r="S159" s="45" t="s">
        <v>39</v>
      </c>
      <c r="T159" s="51"/>
    </row>
    <row r="160" spans="1:20" ht="76.5" x14ac:dyDescent="0.2">
      <c r="A160" s="83">
        <v>184</v>
      </c>
      <c r="B160" s="84">
        <v>42228</v>
      </c>
      <c r="C160" s="82" t="s">
        <v>12</v>
      </c>
      <c r="D160" s="85">
        <v>6141111931016</v>
      </c>
      <c r="E160" s="82" t="s">
        <v>6</v>
      </c>
      <c r="F160" s="252">
        <v>32.61</v>
      </c>
      <c r="G160" s="114">
        <v>42233</v>
      </c>
      <c r="H160" s="108">
        <f t="shared" si="12"/>
        <v>5</v>
      </c>
      <c r="I160" s="41" t="s">
        <v>10</v>
      </c>
      <c r="J160" s="58">
        <v>156</v>
      </c>
      <c r="K160" s="116" t="s">
        <v>170</v>
      </c>
      <c r="L160" s="55" t="s">
        <v>515</v>
      </c>
      <c r="M160" s="51">
        <v>10</v>
      </c>
      <c r="N160" s="57">
        <v>42053</v>
      </c>
      <c r="O160" s="40" t="s">
        <v>172</v>
      </c>
      <c r="P160" s="189" t="s">
        <v>173</v>
      </c>
      <c r="Q160" s="189" t="s">
        <v>174</v>
      </c>
      <c r="R160" s="40" t="s">
        <v>175</v>
      </c>
      <c r="S160" s="45" t="s">
        <v>39</v>
      </c>
      <c r="T160" s="51"/>
    </row>
    <row r="161" spans="1:20" ht="15" x14ac:dyDescent="0.2">
      <c r="A161" s="81"/>
      <c r="B161" s="81"/>
      <c r="C161" s="81"/>
      <c r="D161" s="81"/>
      <c r="E161" s="82" t="s">
        <v>9</v>
      </c>
      <c r="F161" s="252">
        <f>SUM(F146:F160)</f>
        <v>12765.750000000002</v>
      </c>
      <c r="G161" s="93"/>
      <c r="H161" s="39"/>
      <c r="I161" s="51"/>
      <c r="J161" s="51"/>
      <c r="K161" s="54"/>
      <c r="L161" s="55"/>
      <c r="M161" s="51"/>
      <c r="N161" s="51"/>
      <c r="O161" s="51"/>
      <c r="P161" s="56"/>
      <c r="Q161" s="56"/>
      <c r="R161" s="51"/>
      <c r="S161" s="51"/>
      <c r="T161" s="51"/>
    </row>
    <row r="162" spans="1:20" ht="15" x14ac:dyDescent="0.25">
      <c r="A162" s="80" t="s">
        <v>56</v>
      </c>
      <c r="B162"/>
      <c r="C162"/>
      <c r="D162"/>
      <c r="E162"/>
      <c r="F162"/>
    </row>
    <row r="163" spans="1:20" x14ac:dyDescent="0.2">
      <c r="E163" s="6" t="s">
        <v>606</v>
      </c>
      <c r="F163" s="127">
        <v>12765.75</v>
      </c>
    </row>
    <row r="167" spans="1:20" ht="15" x14ac:dyDescent="0.25">
      <c r="A167" s="79" t="s">
        <v>615</v>
      </c>
      <c r="B167"/>
      <c r="C167"/>
      <c r="D167"/>
      <c r="E167"/>
      <c r="F167"/>
    </row>
    <row r="168" spans="1:20" x14ac:dyDescent="0.2">
      <c r="A168" s="82" t="s">
        <v>73</v>
      </c>
      <c r="B168" s="82" t="s">
        <v>74</v>
      </c>
      <c r="C168" s="82" t="s">
        <v>75</v>
      </c>
      <c r="D168" s="82" t="s">
        <v>0</v>
      </c>
      <c r="E168" s="82" t="s">
        <v>76</v>
      </c>
      <c r="F168" s="311" t="s">
        <v>77</v>
      </c>
    </row>
    <row r="169" spans="1:20" ht="15" x14ac:dyDescent="0.2">
      <c r="A169" s="83">
        <v>194</v>
      </c>
      <c r="B169" s="84">
        <v>42249</v>
      </c>
      <c r="C169" s="82" t="s">
        <v>620</v>
      </c>
      <c r="D169" s="85">
        <v>6140801991031</v>
      </c>
      <c r="E169" s="82" t="s">
        <v>3</v>
      </c>
      <c r="F169" s="299">
        <v>3114.6</v>
      </c>
    </row>
    <row r="170" spans="1:20" ht="15" x14ac:dyDescent="0.2">
      <c r="A170" s="83">
        <v>195</v>
      </c>
      <c r="B170" s="84">
        <v>42249</v>
      </c>
      <c r="C170" s="82" t="s">
        <v>620</v>
      </c>
      <c r="D170" s="85">
        <v>6141412921024</v>
      </c>
      <c r="E170" s="82" t="s">
        <v>7</v>
      </c>
      <c r="F170" s="299">
        <v>315.35000000000002</v>
      </c>
    </row>
    <row r="171" spans="1:20" ht="25.5" x14ac:dyDescent="0.2">
      <c r="A171" s="83">
        <v>196</v>
      </c>
      <c r="B171" s="84">
        <v>42249</v>
      </c>
      <c r="C171" s="82" t="s">
        <v>91</v>
      </c>
      <c r="D171" s="85">
        <v>6141202991038</v>
      </c>
      <c r="E171" s="82" t="s">
        <v>5</v>
      </c>
      <c r="F171" s="299">
        <v>887.15</v>
      </c>
    </row>
    <row r="172" spans="1:20" ht="15" x14ac:dyDescent="0.2">
      <c r="A172" s="83">
        <v>197</v>
      </c>
      <c r="B172" s="84">
        <v>42249</v>
      </c>
      <c r="C172" s="82" t="s">
        <v>621</v>
      </c>
      <c r="D172" s="85">
        <v>6141111931016</v>
      </c>
      <c r="E172" s="82" t="s">
        <v>6</v>
      </c>
      <c r="F172" s="299">
        <v>32.61</v>
      </c>
    </row>
    <row r="173" spans="1:20" ht="25.5" x14ac:dyDescent="0.2">
      <c r="A173" s="83">
        <v>198</v>
      </c>
      <c r="B173" s="84">
        <v>42249</v>
      </c>
      <c r="C173" s="82" t="s">
        <v>617</v>
      </c>
      <c r="D173" s="85">
        <v>6142104941045</v>
      </c>
      <c r="E173" s="82" t="s">
        <v>93</v>
      </c>
      <c r="F173" s="299">
        <v>264</v>
      </c>
    </row>
    <row r="174" spans="1:20" ht="25.5" x14ac:dyDescent="0.2">
      <c r="A174" s="83">
        <v>199</v>
      </c>
      <c r="B174" s="84">
        <v>42249</v>
      </c>
      <c r="C174" s="82" t="s">
        <v>4</v>
      </c>
      <c r="D174" s="85">
        <v>6142105941014</v>
      </c>
      <c r="E174" s="82" t="s">
        <v>54</v>
      </c>
      <c r="F174" s="299">
        <v>587.28</v>
      </c>
    </row>
    <row r="175" spans="1:20" ht="25.5" x14ac:dyDescent="0.2">
      <c r="A175" s="83">
        <v>200</v>
      </c>
      <c r="B175" s="84">
        <v>42249</v>
      </c>
      <c r="C175" s="82" t="s">
        <v>617</v>
      </c>
      <c r="D175" s="85">
        <v>5012601851012</v>
      </c>
      <c r="E175" s="82" t="s">
        <v>387</v>
      </c>
      <c r="F175" s="299">
        <v>470.1</v>
      </c>
    </row>
    <row r="176" spans="1:20" ht="25.5" x14ac:dyDescent="0.2">
      <c r="A176" s="83">
        <v>201</v>
      </c>
      <c r="B176" s="84">
        <v>42249</v>
      </c>
      <c r="C176" s="82" t="s">
        <v>1</v>
      </c>
      <c r="D176" s="85">
        <v>6142108840013</v>
      </c>
      <c r="E176" s="82" t="s">
        <v>11</v>
      </c>
      <c r="F176" s="299">
        <v>180</v>
      </c>
    </row>
    <row r="177" spans="1:6" ht="25.5" x14ac:dyDescent="0.2">
      <c r="A177" s="83">
        <v>202</v>
      </c>
      <c r="B177" s="84">
        <v>42249</v>
      </c>
      <c r="C177" s="82" t="s">
        <v>1</v>
      </c>
      <c r="D177" s="85">
        <v>6140102941061</v>
      </c>
      <c r="E177" s="82" t="s">
        <v>92</v>
      </c>
      <c r="F177" s="299">
        <v>87.63</v>
      </c>
    </row>
    <row r="178" spans="1:6" ht="25.5" x14ac:dyDescent="0.2">
      <c r="A178" s="83">
        <v>204</v>
      </c>
      <c r="B178" s="84">
        <v>42251</v>
      </c>
      <c r="C178" s="82" t="s">
        <v>617</v>
      </c>
      <c r="D178" s="85">
        <v>6140102941061</v>
      </c>
      <c r="E178" s="82" t="s">
        <v>92</v>
      </c>
      <c r="F178" s="299">
        <v>89.26</v>
      </c>
    </row>
    <row r="179" spans="1:6" ht="25.5" x14ac:dyDescent="0.2">
      <c r="A179" s="83">
        <v>205</v>
      </c>
      <c r="B179" s="84">
        <v>42251</v>
      </c>
      <c r="C179" s="82" t="s">
        <v>617</v>
      </c>
      <c r="D179" s="85">
        <v>6140102941061</v>
      </c>
      <c r="E179" s="82" t="s">
        <v>92</v>
      </c>
      <c r="F179" s="299">
        <v>67.8</v>
      </c>
    </row>
    <row r="180" spans="1:6" ht="25.5" x14ac:dyDescent="0.2">
      <c r="A180" s="83">
        <v>206</v>
      </c>
      <c r="B180" s="84">
        <v>42251</v>
      </c>
      <c r="C180" s="82" t="s">
        <v>617</v>
      </c>
      <c r="D180" s="85">
        <v>6140102941061</v>
      </c>
      <c r="E180" s="82" t="s">
        <v>92</v>
      </c>
      <c r="F180" s="299">
        <v>89.26</v>
      </c>
    </row>
    <row r="181" spans="1:6" ht="15" x14ac:dyDescent="0.2">
      <c r="A181" s="81"/>
      <c r="B181" s="81"/>
      <c r="C181" s="81"/>
      <c r="D181" s="81"/>
      <c r="E181" s="82" t="s">
        <v>9</v>
      </c>
      <c r="F181" s="299">
        <f>SUM(F169:F180)</f>
        <v>6185.04</v>
      </c>
    </row>
    <row r="182" spans="1:6" ht="15" x14ac:dyDescent="0.25">
      <c r="A182" s="80" t="s">
        <v>56</v>
      </c>
      <c r="B182"/>
      <c r="C182"/>
      <c r="D182"/>
      <c r="E182"/>
      <c r="F182"/>
    </row>
    <row r="183" spans="1:6" x14ac:dyDescent="0.2">
      <c r="E183" s="6" t="s">
        <v>612</v>
      </c>
      <c r="F183" s="127">
        <v>6185.04</v>
      </c>
    </row>
  </sheetData>
  <mergeCells count="3">
    <mergeCell ref="A2:S2"/>
    <mergeCell ref="A3:S3"/>
    <mergeCell ref="A4:S4"/>
  </mergeCells>
  <hyperlinks>
    <hyperlink ref="A17" r:id="rId1" display="http://www.mh.gob.sv/jcompras/detalleorden?mcor_ord_com_con=12&amp;mejercicio=2015&amp;mcod_uaci=1039&amp;minstitucion=3301&amp;mfec_ord_com_con=&amp;mnit_person=06141906971075&amp;mnit_person=12&amp;mcorre_contrato=2"/>
    <hyperlink ref="A18" r:id="rId2" display="http://www.mh.gob.sv/jcompras/detalleorden?mcor_ord_com_con=13&amp;mejercicio=2015&amp;mcod_uaci=1039&amp;minstitucion=3301&amp;mfec_ord_com_con=&amp;mnit_person=06141202991038&amp;mnit_person=13&amp;mcorre_contrato=9"/>
    <hyperlink ref="A19" r:id="rId3" display="http://www.mh.gob.sv/jcompras/detalleorden?mcor_ord_com_con=14&amp;mejercicio=2015&amp;mcod_uaci=1039&amp;minstitucion=3301&amp;mfec_ord_com_con=&amp;mnit_person=06141412921024&amp;mnit_person=14&amp;mcorre_contrato=7"/>
    <hyperlink ref="A20" r:id="rId4" display="http://www.mh.gob.sv/jcompras/detalleorden?mcor_ord_com_con=15&amp;mejercicio=2015&amp;mcod_uaci=1039&amp;minstitucion=3301&amp;mfec_ord_com_con=&amp;mnit_person=10061206540014&amp;mnit_person=15&amp;mcorre_contrato=4"/>
    <hyperlink ref="A21" r:id="rId5" display="http://www.mh.gob.sv/jcompras/detalleorden?mcor_ord_com_con=16&amp;mejercicio=2015&amp;mcod_uaci=1039&amp;minstitucion=3301&amp;mfec_ord_com_con=&amp;mnit_person=06140801991031&amp;mnit_person=16&amp;mcorre_contrato=3"/>
    <hyperlink ref="A22" r:id="rId6" display="http://www.mh.gob.sv/jcompras/detalleorden?mcor_ord_com_con=19&amp;mejercicio=2015&amp;mcod_uaci=1039&amp;minstitucion=3301&amp;mfec_ord_com_con=&amp;mnit_person=06141111931016&amp;mnit_person=19&amp;mcorre_contrato=10"/>
    <hyperlink ref="A23" r:id="rId7" display="http://www.mh.gob.sv/jcompras/detalleorden?mcor_ord_com_con=20&amp;mejercicio=2015&amp;mcod_uaci=1039&amp;minstitucion=3301&amp;mfec_ord_com_con=&amp;mnit_person=06142104941045&amp;mnit_person=20&amp;mcorre_contrato=11"/>
    <hyperlink ref="A24" r:id="rId8" display="http://www.mh.gob.sv/jcompras/detalleorden?mcor_ord_com_con=21&amp;mejercicio=2015&amp;mcod_uaci=1039&amp;minstitucion=3301&amp;mfec_ord_com_con=&amp;mnit_person=10061206540014&amp;mnit_person=21&amp;mcorre_contrato=6"/>
    <hyperlink ref="A25" r:id="rId9" display="http://www.mh.gob.sv/jcompras/detalleorden?mcor_ord_com_con=22&amp;mejercicio=2015&amp;mcod_uaci=1039&amp;minstitucion=3301&amp;mfec_ord_com_con=&amp;mnit_person=06142502781139&amp;mnit_person=22&amp;mcorre_contrato=8"/>
    <hyperlink ref="A26" r:id="rId10" display="http://www.mh.gob.sv/jcompras/detalleorden?mcor_ord_com_con=23&amp;mejercicio=2015&amp;mcod_uaci=1039&amp;minstitucion=3301&amp;mfec_ord_com_con=&amp;mnit_person=06141612961080&amp;mnit_person=23&amp;mcorre_contrato=14"/>
    <hyperlink ref="A27" r:id="rId11" display="http://www.mh.gob.sv/jcompras/detalleorden?mcor_ord_com_con=24&amp;mejercicio=2015&amp;mcod_uaci=1039&amp;minstitucion=3301&amp;mfec_ord_com_con=&amp;mnit_person=06142502781139&amp;mnit_person=24&amp;mcorre_contrato=5"/>
    <hyperlink ref="A28" r:id="rId12" display="http://www.mh.gob.sv/jcompras/detalleorden?mcor_ord_com_con=25&amp;mejercicio=2015&amp;mcod_uaci=1039&amp;minstitucion=3301&amp;mfec_ord_com_con=&amp;mnit_person=06141612961080&amp;mnit_person=25&amp;mcorre_contrato=16"/>
    <hyperlink ref="A35" r:id="rId13" display="http://www.mh.gob.sv/jcompras/detalleorden?mcor_ord_com_con=27&amp;mejercicio=2015&amp;mcod_uaci=1039&amp;minstitucion=3301&amp;mfec_ord_com_con=&amp;mnit_person=06141705901028&amp;mnit_person=27&amp;mcorre_contrato=19"/>
    <hyperlink ref="A36" r:id="rId14" display="http://www.mh.gob.sv/jcompras/detalleorden?mcor_ord_com_con=28&amp;mejercicio=2015&amp;mcod_uaci=1039&amp;minstitucion=3301&amp;mfec_ord_com_con=&amp;mnit_person=06141202991038&amp;mnit_person=28&amp;mcorre_contrato=9"/>
    <hyperlink ref="A37" r:id="rId15" display="http://www.mh.gob.sv/jcompras/detalleorden?mcor_ord_com_con=29&amp;mejercicio=2015&amp;mcod_uaci=1039&amp;minstitucion=3301&amp;mfec_ord_com_con=&amp;mnit_person=06141412921024&amp;mnit_person=29&amp;mcorre_contrato=7"/>
    <hyperlink ref="A38" r:id="rId16" display="http://www.mh.gob.sv/jcompras/detalleorden?mcor_ord_com_con=30&amp;mejercicio=2015&amp;mcod_uaci=1039&amp;minstitucion=3301&amp;mfec_ord_com_con=&amp;mnit_person=06140801991031&amp;mnit_person=30&amp;mcorre_contrato=3"/>
    <hyperlink ref="A39" r:id="rId17" display="http://www.mh.gob.sv/jcompras/detalleorden?mcor_ord_com_con=31&amp;mejercicio=2015&amp;mcod_uaci=1039&amp;minstitucion=3301&amp;mfec_ord_com_con=&amp;mnit_person=06141111931016&amp;mnit_person=31&amp;mcorre_contrato=10"/>
    <hyperlink ref="A40" r:id="rId18" display="http://www.mh.gob.sv/jcompras/detalleorden?mcor_ord_com_con=32&amp;mejercicio=2015&amp;mcod_uaci=1039&amp;minstitucion=3301&amp;mfec_ord_com_con=&amp;mnit_person=06142104941045&amp;mnit_person=32&amp;mcorre_contrato=11"/>
    <hyperlink ref="A41" r:id="rId19" display="http://www.mh.gob.sv/jcompras/detalleorden?mcor_ord_com_con=33&amp;mejercicio=2015&amp;mcod_uaci=1039&amp;minstitucion=3301&amp;mfec_ord_com_con=&amp;mnit_person=06142105941014&amp;mnit_person=33&amp;mcorre_contrato=13"/>
    <hyperlink ref="A42" r:id="rId20" display="http://www.mh.gob.sv/jcompras/detalleorden?mcor_ord_com_con=34&amp;mejercicio=2015&amp;mcod_uaci=1039&amp;minstitucion=3301&amp;mfec_ord_com_con=&amp;mnit_person=06142108840013&amp;mnit_person=34&amp;mcorre_contrato=18"/>
    <hyperlink ref="A43" r:id="rId21" display="http://www.mh.gob.sv/jcompras/detalleorden?mcor_ord_com_con=36&amp;mejercicio=2015&amp;mcod_uaci=1039&amp;minstitucion=3301&amp;mfec_ord_com_con=&amp;mnit_person=06140109001021&amp;mnit_person=36&amp;mcorre_contrato=17"/>
    <hyperlink ref="A44" r:id="rId22" display="http://www.mh.gob.sv/jcompras/detalleorden?mcor_ord_com_con=37&amp;mejercicio=2015&amp;mcod_uaci=1039&amp;minstitucion=3301&amp;mfec_ord_com_con=&amp;mnit_person=06140102941061&amp;mnit_person=37&amp;mcorre_contrato=12"/>
    <hyperlink ref="A45" r:id="rId23" display="http://www.mh.gob.sv/jcompras/detalleorden?mcor_ord_com_con=38&amp;mejercicio=2015&amp;mcod_uaci=1039&amp;minstitucion=3301&amp;mfec_ord_com_con=&amp;mnit_person=06140102941061&amp;mnit_person=38&amp;mcorre_contrato=12"/>
    <hyperlink ref="A46" r:id="rId24" display="http://www.mh.gob.sv/jcompras/detalleorden?mcor_ord_com_con=41&amp;mejercicio=2015&amp;mcod_uaci=1039&amp;minstitucion=3301&amp;mfec_ord_com_con=&amp;mnit_person=06140102941061&amp;mnit_person=41&amp;mcorre_contrato=12"/>
    <hyperlink ref="A47" r:id="rId25" display="http://www.mh.gob.sv/jcompras/detalleorden?mcor_ord_com_con=42&amp;mejercicio=2015&amp;mcod_uaci=1039&amp;minstitucion=3301&amp;mfec_ord_com_con=&amp;mnit_person=06140102941061&amp;mnit_person=42&amp;mcorre_contrato=12"/>
    <hyperlink ref="A48" r:id="rId26" display="http://www.mh.gob.sv/jcompras/detalleorden?mcor_ord_com_con=43&amp;mejercicio=2015&amp;mcod_uaci=1039&amp;minstitucion=3301&amp;mfec_ord_com_con=&amp;mnit_person=06140102941061&amp;mnit_person=43&amp;mcorre_contrato=12"/>
    <hyperlink ref="A49" r:id="rId27" display="http://www.mh.gob.sv/jcompras/detalleorden?mcor_ord_com_con=44&amp;mejercicio=2015&amp;mcod_uaci=1039&amp;minstitucion=3301&amp;mfec_ord_com_con=&amp;mnit_person=06140102941061&amp;mnit_person=44&amp;mcorre_contrato=12"/>
    <hyperlink ref="A50" r:id="rId28" display="http://www.mh.gob.sv/jcompras/detalleorden?mcor_ord_com_con=45&amp;mejercicio=2015&amp;mcod_uaci=1039&amp;minstitucion=3301&amp;mfec_ord_com_con=&amp;mnit_person=06140102941061&amp;mnit_person=45&amp;mcorre_contrato=12"/>
    <hyperlink ref="A51" r:id="rId29" display="http://www.mh.gob.sv/jcompras/detalleorden?mcor_ord_com_con=53&amp;mejercicio=2015&amp;mcod_uaci=1039&amp;minstitucion=3301&amp;mfec_ord_com_con=&amp;mnit_person=06140902941060&amp;mnit_person=53&amp;mcorre_contrato=20"/>
    <hyperlink ref="A52" r:id="rId30" display="http://www.mh.gob.sv/jcompras/detalleorden?mcor_ord_com_con=54&amp;mejercicio=2015&amp;mcod_uaci=1039&amp;minstitucion=3301&amp;mfec_ord_com_con=&amp;mnit_person=09040412560016&amp;mnit_person=54&amp;mcorre_contrato=21"/>
    <hyperlink ref="A53" r:id="rId31" display="http://www.mh.gob.sv/jcompras/detalleorden?mcor_ord_com_con=55&amp;mejercicio=2015&amp;mcod_uaci=1039&amp;minstitucion=3301&amp;mfec_ord_com_con=&amp;mnit_person=06142203101024&amp;mnit_person=55&amp;mcorre_contrato=22"/>
    <hyperlink ref="A61" r:id="rId32" display="http://www.mh.gob.sv/jcompras/detalleorden?mcor_ord_com_con=57&amp;mejercicio=2015&amp;mcod_uaci=1039&amp;minstitucion=3301&amp;mfec_ord_com_con=&amp;mnit_person=06141202991038&amp;mnit_person=57&amp;mcorre_contrato=9"/>
    <hyperlink ref="A62" r:id="rId33" display="http://www.mh.gob.sv/jcompras/detalleorden?mcor_ord_com_con=58&amp;mejercicio=2015&amp;mcod_uaci=1039&amp;minstitucion=3301&amp;mfec_ord_com_con=&amp;mnit_person=06142108840013&amp;mnit_person=58&amp;mcorre_contrato=18"/>
    <hyperlink ref="A63" r:id="rId34" display="http://www.mh.gob.sv/jcompras/detalleorden?mcor_ord_com_con=59&amp;mejercicio=2015&amp;mcod_uaci=1039&amp;minstitucion=3301&amp;mfec_ord_com_con=&amp;mnit_person=06141906971075&amp;mnit_person=59&amp;mcorre_contrato=2"/>
    <hyperlink ref="A64" r:id="rId35" display="http://www.mh.gob.sv/jcompras/detalleorden?mcor_ord_com_con=60&amp;mejercicio=2015&amp;mcod_uaci=1039&amp;minstitucion=3301&amp;mfec_ord_com_con=&amp;mnit_person=06140801991031&amp;mnit_person=60&amp;mcorre_contrato=3"/>
    <hyperlink ref="A65" r:id="rId36" display="http://www.mh.gob.sv/jcompras/detalleorden?mcor_ord_com_con=61&amp;mejercicio=2015&amp;mcod_uaci=1039&amp;minstitucion=3301&amp;mfec_ord_com_con=&amp;mnit_person=06141412921024&amp;mnit_person=61&amp;mcorre_contrato=7"/>
    <hyperlink ref="A66" r:id="rId37" display="http://www.mh.gob.sv/jcompras/detalleorden?mcor_ord_com_con=62&amp;mejercicio=2015&amp;mcod_uaci=1039&amp;minstitucion=3301&amp;mfec_ord_com_con=&amp;mnit_person=06142104941045&amp;mnit_person=62&amp;mcorre_contrato=11"/>
    <hyperlink ref="A67" r:id="rId38" display="http://www.mh.gob.sv/jcompras/detalleorden?mcor_ord_com_con=63&amp;mejercicio=2015&amp;mcod_uaci=1039&amp;minstitucion=3301&amp;mfec_ord_com_con=&amp;mnit_person=06141111931016&amp;mnit_person=63&amp;mcorre_contrato=10"/>
    <hyperlink ref="A68" r:id="rId39" display="http://www.mh.gob.sv/jcompras/detalleorden?mcor_ord_com_con=64&amp;mejercicio=2015&amp;mcod_uaci=1039&amp;minstitucion=3301&amp;mfec_ord_com_con=&amp;mnit_person=10061206540014&amp;mnit_person=64&amp;mcorre_contrato=4"/>
    <hyperlink ref="A69" r:id="rId40" display="http://www.mh.gob.sv/jcompras/detalleorden?mcor_ord_com_con=65&amp;mejercicio=2015&amp;mcod_uaci=1039&amp;minstitucion=3301&amp;mfec_ord_com_con=&amp;mnit_person=10061206540014&amp;mnit_person=65&amp;mcorre_contrato=6"/>
    <hyperlink ref="A70" r:id="rId41" display="http://www.mh.gob.sv/jcompras/detalleorden?mcor_ord_com_con=66&amp;mejercicio=2015&amp;mcod_uaci=1039&amp;minstitucion=3301&amp;mfec_ord_com_con=&amp;mnit_person=06142502781139&amp;mnit_person=66&amp;mcorre_contrato=8"/>
    <hyperlink ref="A71" r:id="rId42" display="http://www.mh.gob.sv/jcompras/detalleorden?mcor_ord_com_con=67&amp;mejercicio=2015&amp;mcod_uaci=1039&amp;minstitucion=3301&amp;mfec_ord_com_con=&amp;mnit_person=06142502781139&amp;mnit_person=67&amp;mcorre_contrato=5"/>
    <hyperlink ref="A72" r:id="rId43" display="http://www.mh.gob.sv/jcompras/detalleorden?mcor_ord_com_con=68&amp;mejercicio=2015&amp;mcod_uaci=1039&amp;minstitucion=3301&amp;mfec_ord_com_con=&amp;mnit_person=06142105941014&amp;mnit_person=68&amp;mcorre_contrato=13"/>
    <hyperlink ref="A80" r:id="rId44" display="http://www.mh.gob.sv/jcompras/detalleorden?mcor_ord_com_con=88&amp;mejercicio=2015&amp;mcod_uaci=1039&amp;minstitucion=3301&amp;mfec_ord_com_con=&amp;mnit_person=06141202991038&amp;mnit_person=88&amp;mcorre_contrato=9"/>
    <hyperlink ref="A81" r:id="rId45" display="http://www.mh.gob.sv/jcompras/detalleorden?mcor_ord_com_con=89&amp;mejercicio=2015&amp;mcod_uaci=1039&amp;minstitucion=3301&amp;mfec_ord_com_con=&amp;mnit_person=06142108840013&amp;mnit_person=89&amp;mcorre_contrato=18"/>
    <hyperlink ref="A82" r:id="rId46" display="http://www.mh.gob.sv/jcompras/detalleorden?mcor_ord_com_con=90&amp;mejercicio=2015&amp;mcod_uaci=1039&amp;minstitucion=3301&amp;mfec_ord_com_con=&amp;mnit_person=06141705901028&amp;mnit_person=90&amp;mcorre_contrato=19"/>
    <hyperlink ref="A83" r:id="rId47" display="http://www.mh.gob.sv/jcompras/detalleorden?mcor_ord_com_con=91&amp;mejercicio=2015&amp;mcod_uaci=1039&amp;minstitucion=3301&amp;mfec_ord_com_con=&amp;mnit_person=06140109001021&amp;mnit_person=91&amp;mcorre_contrato=17"/>
    <hyperlink ref="A84" r:id="rId48" display="http://www.mh.gob.sv/jcompras/detalleorden?mcor_ord_com_con=92&amp;mejercicio=2015&amp;mcod_uaci=1039&amp;minstitucion=3301&amp;mfec_ord_com_con=&amp;mnit_person=06140801991031&amp;mnit_person=92&amp;mcorre_contrato=3"/>
    <hyperlink ref="A85" r:id="rId49" display="http://www.mh.gob.sv/jcompras/detalleorden?mcor_ord_com_con=93&amp;mejercicio=2015&amp;mcod_uaci=1039&amp;minstitucion=3301&amp;mfec_ord_com_con=&amp;mnit_person=06140902941060&amp;mnit_person=93&amp;mcorre_contrato=20"/>
    <hyperlink ref="A86" r:id="rId50" display="http://www.mh.gob.sv/jcompras/detalleorden?mcor_ord_com_con=94&amp;mejercicio=2015&amp;mcod_uaci=1039&amp;minstitucion=3301&amp;mfec_ord_com_con=&amp;mnit_person=09040412560016&amp;mnit_person=94&amp;mcorre_contrato=21"/>
    <hyperlink ref="A87" r:id="rId51" display="http://www.mh.gob.sv/jcompras/detalleorden?mcor_ord_com_con=95&amp;mejercicio=2015&amp;mcod_uaci=1039&amp;minstitucion=3301&amp;mfec_ord_com_con=&amp;mnit_person=06142203101024&amp;mnit_person=95&amp;mcorre_contrato=22"/>
    <hyperlink ref="A88" r:id="rId52" display="http://www.mh.gob.sv/jcompras/detalleorden?mcor_ord_com_con=96&amp;mejercicio=2015&amp;mcod_uaci=1039&amp;minstitucion=3301&amp;mfec_ord_com_con=&amp;mnit_person=06142105941014&amp;mnit_person=96&amp;mcorre_contrato=13"/>
    <hyperlink ref="A89" r:id="rId53" display="http://www.mh.gob.sv/jcompras/detalleorden?mcor_ord_com_con=97&amp;mejercicio=2015&amp;mcod_uaci=1039&amp;minstitucion=3301&amp;mfec_ord_com_con=&amp;mnit_person=06141412921024&amp;mnit_person=97&amp;mcorre_contrato=7"/>
    <hyperlink ref="A90" r:id="rId54" display="http://www.mh.gob.sv/jcompras/detalleorden?mcor_ord_com_con=98&amp;mejercicio=2015&amp;mcod_uaci=1039&amp;minstitucion=3301&amp;mfec_ord_com_con=&amp;mnit_person=06142104941045&amp;mnit_person=98&amp;mcorre_contrato=11"/>
    <hyperlink ref="A91" r:id="rId55" display="http://www.mh.gob.sv/jcompras/detalleorden?mcor_ord_com_con=100&amp;mejercicio=2015&amp;mcod_uaci=1039&amp;minstitucion=3301&amp;mfec_ord_com_con=&amp;mnit_person=06141111931016&amp;mnit_person=100&amp;mcorre_contrato=10"/>
    <hyperlink ref="A92" r:id="rId56" display="http://www.mh.gob.sv/jcompras/detalleorden?mcor_ord_com_con=104&amp;mejercicio=2015&amp;mcod_uaci=1039&amp;minstitucion=3301&amp;mfec_ord_com_con=&amp;mnit_person=06141612961080&amp;mnit_person=104&amp;mcorre_contrato=14"/>
    <hyperlink ref="A93" r:id="rId57" display="http://www.mh.gob.sv/jcompras/detalleorden?mcor_ord_com_con=105&amp;mejercicio=2015&amp;mcod_uaci=1039&amp;minstitucion=3301&amp;mfec_ord_com_con=&amp;mnit_person=06141612961080&amp;mnit_person=105&amp;mcorre_contrato=16"/>
    <hyperlink ref="A94" r:id="rId58" display="http://www.mh.gob.sv/jcompras/detalleorden?mcor_ord_com_con=113&amp;mejercicio=2015&amp;mcod_uaci=1039&amp;minstitucion=3301&amp;mfec_ord_com_con=&amp;mnit_person=05012601851012&amp;mnit_person=113&amp;mcorre_contrato=15"/>
    <hyperlink ref="A103" r:id="rId59" display="http://www.mh.gob.sv/jcompras/detalleorden?mcor_ord_com_con=117&amp;mejercicio=2015&amp;mcod_uaci=1039&amp;minstitucion=3301&amp;mfec_ord_com_con=&amp;mnit_person=06141202991038&amp;mnit_person=117&amp;mcorre_contrato=9"/>
    <hyperlink ref="A104" r:id="rId60" display="http://www.mh.gob.sv/jcompras/detalleorden?mcor_ord_com_con=118&amp;mejercicio=2015&amp;mcod_uaci=1039&amp;minstitucion=3301&amp;mfec_ord_com_con=&amp;mnit_person=06142108840013&amp;mnit_person=118&amp;mcorre_contrato=18"/>
    <hyperlink ref="A105" r:id="rId61" display="http://www.mh.gob.sv/jcompras/detalleorden?mcor_ord_com_con=119&amp;mejercicio=2015&amp;mcod_uaci=1039&amp;minstitucion=3301&amp;mfec_ord_com_con=&amp;mnit_person=05012601851012&amp;mnit_person=119&amp;mcorre_contrato=15"/>
    <hyperlink ref="A106" r:id="rId62" display="http://www.mh.gob.sv/jcompras/detalleorden?mcor_ord_com_con=120&amp;mejercicio=2015&amp;mcod_uaci=1039&amp;minstitucion=3301&amp;mfec_ord_com_con=&amp;mnit_person=06140801991031&amp;mnit_person=120&amp;mcorre_contrato=3"/>
    <hyperlink ref="A107" r:id="rId63" display="http://www.mh.gob.sv/jcompras/detalleorden?mcor_ord_com_con=121&amp;mejercicio=2015&amp;mcod_uaci=1039&amp;minstitucion=3301&amp;mfec_ord_com_con=&amp;mnit_person=06142105941014&amp;mnit_person=121&amp;mcorre_contrato=13"/>
    <hyperlink ref="A108" r:id="rId64" display="http://www.mh.gob.sv/jcompras/detalleorden?mcor_ord_com_con=122&amp;mejercicio=2015&amp;mcod_uaci=1039&amp;minstitucion=3301&amp;mfec_ord_com_con=&amp;mnit_person=06141412921024&amp;mnit_person=122&amp;mcorre_contrato=7"/>
    <hyperlink ref="A109" r:id="rId65" display="http://www.mh.gob.sv/jcompras/detalleorden?mcor_ord_com_con=123&amp;mejercicio=2015&amp;mcod_uaci=1039&amp;minstitucion=3301&amp;mfec_ord_com_con=&amp;mnit_person=06142104941045&amp;mnit_person=123&amp;mcorre_contrato=11"/>
    <hyperlink ref="A110" r:id="rId66" display="http://www.mh.gob.sv/jcompras/detalleorden?mcor_ord_com_con=124&amp;mejercicio=2015&amp;mcod_uaci=1039&amp;minstitucion=3301&amp;mfec_ord_com_con=&amp;mnit_person=06141111931016&amp;mnit_person=124&amp;mcorre_contrato=10"/>
    <hyperlink ref="A111" r:id="rId67" display="http://www.mh.gob.sv/jcompras/detalleorden?mcor_ord_com_con=129&amp;mejercicio=2015&amp;mcod_uaci=1039&amp;minstitucion=3301&amp;mfec_ord_com_con=&amp;mnit_person=06140102941061&amp;mnit_person=129&amp;mcorre_contrato=12"/>
    <hyperlink ref="A112" r:id="rId68" display="http://www.mh.gob.sv/jcompras/detalleorden?mcor_ord_com_con=131&amp;mejercicio=2015&amp;mcod_uaci=1039&amp;minstitucion=3301&amp;mfec_ord_com_con=&amp;mnit_person=06140102941061&amp;mnit_person=131&amp;mcorre_contrato=12"/>
    <hyperlink ref="A113" r:id="rId69" display="http://www.mh.gob.sv/jcompras/detalleorden?mcor_ord_com_con=133&amp;mejercicio=2015&amp;mcod_uaci=1039&amp;minstitucion=3301&amp;mfec_ord_com_con=&amp;mnit_person=06140102941061&amp;mnit_person=133&amp;mcorre_contrato=12"/>
    <hyperlink ref="A114" r:id="rId70" display="http://www.mh.gob.sv/jcompras/detalleorden?mcor_ord_com_con=134&amp;mejercicio=2015&amp;mcod_uaci=1039&amp;minstitucion=3301&amp;mfec_ord_com_con=&amp;mnit_person=06140102941061&amp;mnit_person=134&amp;mcorre_contrato=12"/>
    <hyperlink ref="A115" r:id="rId71" display="http://www.mh.gob.sv/jcompras/detalleorden?mcor_ord_com_con=135&amp;mejercicio=2015&amp;mcod_uaci=1039&amp;minstitucion=3301&amp;mfec_ord_com_con=&amp;mnit_person=06140102941061&amp;mnit_person=135&amp;mcorre_contrato=12"/>
    <hyperlink ref="A116" r:id="rId72" display="http://www.mh.gob.sv/jcompras/detalleorden?mcor_ord_com_con=140&amp;mejercicio=2015&amp;mcod_uaci=1039&amp;minstitucion=3301&amp;mfec_ord_com_con=&amp;mnit_person=06140102941061&amp;mnit_person=140&amp;mcorre_contrato=12"/>
    <hyperlink ref="A125" r:id="rId73" display="http://www.mh.gob.sv/jcompras/detalleorden?mcor_ord_com_con=147&amp;mejercicio=2015&amp;mcod_uaci=1039&amp;minstitucion=3301&amp;mfec_ord_com_con=&amp;mnit_person=06141202991038&amp;mnit_person=147&amp;mcorre_contrato=9"/>
    <hyperlink ref="A126" r:id="rId74" display="http://www.mh.gob.sv/jcompras/detalleorden?mcor_ord_com_con=148&amp;mejercicio=2015&amp;mcod_uaci=1039&amp;minstitucion=3301&amp;mfec_ord_com_con=&amp;mnit_person=06140801991031&amp;mnit_person=148&amp;mcorre_contrato=3"/>
    <hyperlink ref="A127" r:id="rId75" display="http://www.mh.gob.sv/jcompras/detalleorden?mcor_ord_com_con=149&amp;mejercicio=2015&amp;mcod_uaci=1039&amp;minstitucion=3301&amp;mfec_ord_com_con=&amp;mnit_person=06142105941014&amp;mnit_person=149&amp;mcorre_contrato=13"/>
    <hyperlink ref="A128" r:id="rId76" display="http://www.mh.gob.sv/jcompras/detalleorden?mcor_ord_com_con=150&amp;mejercicio=2015&amp;mcod_uaci=1039&amp;minstitucion=3301&amp;mfec_ord_com_con=&amp;mnit_person=06141412921024&amp;mnit_person=150&amp;mcorre_contrato=7"/>
    <hyperlink ref="A129" r:id="rId77" display="http://www.mh.gob.sv/jcompras/detalleorden?mcor_ord_com_con=151&amp;mejercicio=2015&amp;mcod_uaci=1039&amp;minstitucion=3301&amp;mfec_ord_com_con=&amp;mnit_person=06142104941045&amp;mnit_person=151&amp;mcorre_contrato=11"/>
    <hyperlink ref="A130" r:id="rId78" display="http://www.mh.gob.sv/jcompras/detalleorden?mcor_ord_com_con=152&amp;mejercicio=2015&amp;mcod_uaci=1039&amp;minstitucion=3301&amp;mfec_ord_com_con=&amp;mnit_person=10061206540014&amp;mnit_person=152&amp;mcorre_contrato=6"/>
    <hyperlink ref="A131" r:id="rId79" display="http://www.mh.gob.sv/jcompras/detalleorden?mcor_ord_com_con=153&amp;mejercicio=2015&amp;mcod_uaci=1039&amp;minstitucion=3301&amp;mfec_ord_com_con=&amp;mnit_person=10061206540014&amp;mnit_person=153&amp;mcorre_contrato=4"/>
    <hyperlink ref="A132" r:id="rId80" display="http://www.mh.gob.sv/jcompras/detalleorden?mcor_ord_com_con=154&amp;mejercicio=2015&amp;mcod_uaci=1039&amp;minstitucion=3301&amp;mfec_ord_com_con=&amp;mnit_person=06142502781139&amp;mnit_person=154&amp;mcorre_contrato=5"/>
    <hyperlink ref="A133" r:id="rId81" display="http://www.mh.gob.sv/jcompras/detalleorden?mcor_ord_com_con=155&amp;mejercicio=2015&amp;mcod_uaci=1039&amp;minstitucion=3301&amp;mfec_ord_com_con=&amp;mnit_person=06142502781139&amp;mnit_person=155&amp;mcorre_contrato=8"/>
    <hyperlink ref="A134" r:id="rId82" display="http://www.mh.gob.sv/jcompras/detalleorden?mcor_ord_com_con=156&amp;mejercicio=2015&amp;mcod_uaci=1039&amp;minstitucion=3301&amp;mfec_ord_com_con=&amp;mnit_person=06141906971075&amp;mnit_person=156&amp;mcorre_contrato=2"/>
    <hyperlink ref="A135" r:id="rId83" display="http://www.mh.gob.sv/jcompras/detalleorden?mcor_ord_com_con=157&amp;mejercicio=2015&amp;mcod_uaci=1039&amp;minstitucion=3301&amp;mfec_ord_com_con=&amp;mnit_person=06142108840013&amp;mnit_person=157&amp;mcorre_contrato=18"/>
    <hyperlink ref="A136" r:id="rId84" display="http://www.mh.gob.sv/jcompras/detalleorden?mcor_ord_com_con=158&amp;mejercicio=2015&amp;mcod_uaci=1039&amp;minstitucion=3301&amp;mfec_ord_com_con=&amp;mnit_person=06141111931016&amp;mnit_person=158&amp;mcorre_contrato=10"/>
    <hyperlink ref="A146" r:id="rId85" display="http://www.mh.gob.sv/jcompras/detalleorden?mcor_ord_com_con=170&amp;mejercicio=2015&amp;mcod_uaci=1039&amp;minstitucion=3301&amp;mfec_ord_com_con=&amp;mnit_person=06141202991038&amp;mnit_person=170&amp;mcorre_contrato=9"/>
    <hyperlink ref="A147" r:id="rId86" display="http://www.mh.gob.sv/jcompras/detalleorden?mcor_ord_com_con=171&amp;mejercicio=2015&amp;mcod_uaci=1039&amp;minstitucion=3301&amp;mfec_ord_com_con=&amp;mnit_person=06141612961080&amp;mnit_person=171&amp;mcorre_contrato=14"/>
    <hyperlink ref="A148" r:id="rId87" display="http://www.mh.gob.sv/jcompras/detalleorden?mcor_ord_com_con=172&amp;mejercicio=2015&amp;mcod_uaci=1039&amp;minstitucion=3301&amp;mfec_ord_com_con=&amp;mnit_person=06141612961080&amp;mnit_person=172&amp;mcorre_contrato=16"/>
    <hyperlink ref="A149" r:id="rId88" display="http://www.mh.gob.sv/jcompras/detalleorden?mcor_ord_com_con=173&amp;mejercicio=2015&amp;mcod_uaci=1039&amp;minstitucion=3301&amp;mfec_ord_com_con=&amp;mnit_person=06142108840013&amp;mnit_person=173&amp;mcorre_contrato=18"/>
    <hyperlink ref="A150" r:id="rId89" display="http://www.mh.gob.sv/jcompras/detalleorden?mcor_ord_com_con=174&amp;mejercicio=2015&amp;mcod_uaci=1039&amp;minstitucion=3301&amp;mfec_ord_com_con=&amp;mnit_person=06141705901028&amp;mnit_person=174&amp;mcorre_contrato=19"/>
    <hyperlink ref="A151" r:id="rId90" display="http://www.mh.gob.sv/jcompras/detalleorden?mcor_ord_com_con=175&amp;mejercicio=2015&amp;mcod_uaci=1039&amp;minstitucion=3301&amp;mfec_ord_com_con=&amp;mnit_person=05012601851012&amp;mnit_person=175&amp;mcorre_contrato=15"/>
    <hyperlink ref="A152" r:id="rId91" display="http://www.mh.gob.sv/jcompras/detalleorden?mcor_ord_com_con=176&amp;mejercicio=2015&amp;mcod_uaci=1039&amp;minstitucion=3301&amp;mfec_ord_com_con=&amp;mnit_person=06140109001021&amp;mnit_person=176&amp;mcorre_contrato=17"/>
    <hyperlink ref="A153" r:id="rId92" display="http://www.mh.gob.sv/jcompras/detalleorden?mcor_ord_com_con=177&amp;mejercicio=2015&amp;mcod_uaci=1039&amp;minstitucion=3301&amp;mfec_ord_com_con=&amp;mnit_person=06140801991031&amp;mnit_person=177&amp;mcorre_contrato=3"/>
    <hyperlink ref="A154" r:id="rId93" display="http://www.mh.gob.sv/jcompras/detalleorden?mcor_ord_com_con=178&amp;mejercicio=2015&amp;mcod_uaci=1039&amp;minstitucion=3301&amp;mfec_ord_com_con=&amp;mnit_person=06140902941060&amp;mnit_person=178&amp;mcorre_contrato=20"/>
    <hyperlink ref="A155" r:id="rId94" display="http://www.mh.gob.sv/jcompras/detalleorden?mcor_ord_com_con=179&amp;mejercicio=2015&amp;mcod_uaci=1039&amp;minstitucion=3301&amp;mfec_ord_com_con=&amp;mnit_person=09040412560016&amp;mnit_person=179&amp;mcorre_contrato=21"/>
    <hyperlink ref="A156" r:id="rId95" display="http://www.mh.gob.sv/jcompras/detalleorden?mcor_ord_com_con=180&amp;mejercicio=2015&amp;mcod_uaci=1039&amp;minstitucion=3301&amp;mfec_ord_com_con=&amp;mnit_person=06142203101024&amp;mnit_person=180&amp;mcorre_contrato=22"/>
    <hyperlink ref="A157" r:id="rId96" display="http://www.mh.gob.sv/jcompras/detalleorden?mcor_ord_com_con=181&amp;mejercicio=2015&amp;mcod_uaci=1039&amp;minstitucion=3301&amp;mfec_ord_com_con=&amp;mnit_person=06142105941014&amp;mnit_person=181&amp;mcorre_contrato=13"/>
    <hyperlink ref="A158" r:id="rId97" display="http://www.mh.gob.sv/jcompras/detalleorden?mcor_ord_com_con=182&amp;mejercicio=2015&amp;mcod_uaci=1039&amp;minstitucion=3301&amp;mfec_ord_com_con=&amp;mnit_person=06141412921024&amp;mnit_person=182&amp;mcorre_contrato=7"/>
    <hyperlink ref="A159" r:id="rId98" display="http://www.mh.gob.sv/jcompras/detalleorden?mcor_ord_com_con=183&amp;mejercicio=2015&amp;mcod_uaci=1039&amp;minstitucion=3301&amp;mfec_ord_com_con=&amp;mnit_person=06142104941045&amp;mnit_person=183&amp;mcorre_contrato=11"/>
    <hyperlink ref="A160" r:id="rId99" display="http://www.mh.gob.sv/jcompras/detalleorden?mcor_ord_com_con=184&amp;mejercicio=2015&amp;mcod_uaci=1039&amp;minstitucion=3301&amp;mfec_ord_com_con=&amp;mnit_person=06141111931016&amp;mnit_person=184&amp;mcorre_contrato=10"/>
    <hyperlink ref="A137" r:id="rId100" display="http://www.mh.gob.sv/jcompras/detalleorden?mcor_ord_com_con=168&amp;mejercicio=2015&amp;mcod_uaci=1039&amp;minstitucion=3301&amp;mfec_ord_com_con=&amp;mnit_person=04250209601010&amp;mnit_person=168&amp;mcorre_contrato=23"/>
    <hyperlink ref="A169" r:id="rId101" display="http://www.mh.gob.sv/jcompras/detalleorden?mcor_ord_com_con=194&amp;mejercicio=2015&amp;mcod_uaci=1039&amp;minstitucion=3301&amp;mfec_ord_com_con=&amp;mnit_person=06140801991031&amp;mnit_person=194&amp;mcorre_contrato=3"/>
    <hyperlink ref="A170" r:id="rId102" display="http://www.mh.gob.sv/jcompras/detalleorden?mcor_ord_com_con=195&amp;mejercicio=2015&amp;mcod_uaci=1039&amp;minstitucion=3301&amp;mfec_ord_com_con=&amp;mnit_person=06141412921024&amp;mnit_person=195&amp;mcorre_contrato=7"/>
    <hyperlink ref="A171" r:id="rId103" display="http://www.mh.gob.sv/jcompras/detalleorden?mcor_ord_com_con=196&amp;mejercicio=2015&amp;mcod_uaci=1039&amp;minstitucion=3301&amp;mfec_ord_com_con=&amp;mnit_person=06141202991038&amp;mnit_person=196&amp;mcorre_contrato=9"/>
    <hyperlink ref="A172" r:id="rId104" display="http://www.mh.gob.sv/jcompras/detalleorden?mcor_ord_com_con=197&amp;mejercicio=2015&amp;mcod_uaci=1039&amp;minstitucion=3301&amp;mfec_ord_com_con=&amp;mnit_person=06141111931016&amp;mnit_person=197&amp;mcorre_contrato=10"/>
    <hyperlink ref="A173" r:id="rId105" display="http://www.mh.gob.sv/jcompras/detalleorden?mcor_ord_com_con=198&amp;mejercicio=2015&amp;mcod_uaci=1039&amp;minstitucion=3301&amp;mfec_ord_com_con=&amp;mnit_person=06142104941045&amp;mnit_person=198&amp;mcorre_contrato=11"/>
    <hyperlink ref="A174" r:id="rId106" display="http://www.mh.gob.sv/jcompras/detalleorden?mcor_ord_com_con=199&amp;mejercicio=2015&amp;mcod_uaci=1039&amp;minstitucion=3301&amp;mfec_ord_com_con=&amp;mnit_person=06142105941014&amp;mnit_person=199&amp;mcorre_contrato=13"/>
    <hyperlink ref="A175" r:id="rId107" display="http://www.mh.gob.sv/jcompras/detalleorden?mcor_ord_com_con=200&amp;mejercicio=2015&amp;mcod_uaci=1039&amp;minstitucion=3301&amp;mfec_ord_com_con=&amp;mnit_person=05012601851012&amp;mnit_person=200&amp;mcorre_contrato=15"/>
    <hyperlink ref="A176" r:id="rId108" display="http://www.mh.gob.sv/jcompras/detalleorden?mcor_ord_com_con=201&amp;mejercicio=2015&amp;mcod_uaci=1039&amp;minstitucion=3301&amp;mfec_ord_com_con=&amp;mnit_person=06142108840013&amp;mnit_person=201&amp;mcorre_contrato=18"/>
    <hyperlink ref="A177" r:id="rId109" display="http://www.mh.gob.sv/jcompras/detalleorden?mcor_ord_com_con=202&amp;mejercicio=2015&amp;mcod_uaci=1039&amp;minstitucion=3301&amp;mfec_ord_com_con=&amp;mnit_person=06140102941061&amp;mnit_person=202&amp;mcorre_contrato=12"/>
    <hyperlink ref="A178" r:id="rId110" display="http://www.mh.gob.sv/jcompras/detalleorden?mcor_ord_com_con=204&amp;mejercicio=2015&amp;mcod_uaci=1039&amp;minstitucion=3301&amp;mfec_ord_com_con=&amp;mnit_person=06140102941061&amp;mnit_person=204&amp;mcorre_contrato=12"/>
    <hyperlink ref="A179" r:id="rId111" display="http://www.mh.gob.sv/jcompras/detalleorden?mcor_ord_com_con=205&amp;mejercicio=2015&amp;mcod_uaci=1039&amp;minstitucion=3301&amp;mfec_ord_com_con=&amp;mnit_person=06140102941061&amp;mnit_person=205&amp;mcorre_contrato=12"/>
    <hyperlink ref="A180" r:id="rId112" display="http://www.mh.gob.sv/jcompras/detalleorden?mcor_ord_com_con=206&amp;mejercicio=2015&amp;mcod_uaci=1039&amp;minstitucion=3301&amp;mfec_ord_com_con=&amp;mnit_person=06140102941061&amp;mnit_person=206&amp;mcorre_contrato=12"/>
  </hyperlinks>
  <pageMargins left="1" right="1" top="1" bottom="1" header="0.5" footer="0.5"/>
  <pageSetup paperSize="5" scale="39" fitToHeight="0" orientation="landscape" r:id="rId113"/>
  <drawing r:id="rId1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0"/>
  <sheetViews>
    <sheetView zoomScale="69" zoomScaleNormal="69" workbookViewId="0">
      <pane ySplit="1" topLeftCell="A146" activePane="bottomLeft" state="frozen"/>
      <selection pane="bottomLeft" activeCell="A162" sqref="A162"/>
    </sheetView>
  </sheetViews>
  <sheetFormatPr baseColWidth="10" defaultRowHeight="15" x14ac:dyDescent="0.2"/>
  <cols>
    <col min="1" max="1" width="11.5703125" style="63" bestFit="1" customWidth="1"/>
    <col min="2" max="2" width="19" style="63" customWidth="1"/>
    <col min="3" max="3" width="17.7109375" style="63" customWidth="1"/>
    <col min="4" max="4" width="26.85546875" style="64" customWidth="1"/>
    <col min="5" max="5" width="29.85546875" style="63" customWidth="1"/>
    <col min="6" max="6" width="18.140625" style="63" customWidth="1"/>
    <col min="7" max="8" width="16.42578125" style="63" customWidth="1"/>
    <col min="9" max="9" width="49.42578125" style="74" customWidth="1"/>
    <col min="10" max="10" width="11.42578125" style="63"/>
    <col min="11" max="11" width="14" style="65" customWidth="1"/>
    <col min="12" max="12" width="15.28515625" style="66" customWidth="1"/>
    <col min="13" max="13" width="27.85546875" style="63" customWidth="1"/>
    <col min="14" max="14" width="13.140625" style="63" customWidth="1"/>
    <col min="15" max="15" width="12.5703125" style="63" bestFit="1" customWidth="1"/>
    <col min="16" max="16" width="15.140625" style="63" customWidth="1"/>
    <col min="17" max="17" width="11.42578125" style="63"/>
    <col min="18" max="18" width="38.7109375" style="63" customWidth="1"/>
    <col min="19" max="16384" width="11.42578125" style="63"/>
  </cols>
  <sheetData>
    <row r="1" spans="1:18" ht="90" x14ac:dyDescent="0.2">
      <c r="A1" s="60" t="s">
        <v>44</v>
      </c>
      <c r="B1" s="60" t="s">
        <v>45</v>
      </c>
      <c r="C1" s="60" t="s">
        <v>28</v>
      </c>
      <c r="D1" s="61" t="s">
        <v>0</v>
      </c>
      <c r="E1" s="60" t="s">
        <v>41</v>
      </c>
      <c r="F1" s="60" t="s">
        <v>46</v>
      </c>
      <c r="G1" s="60" t="s">
        <v>52</v>
      </c>
      <c r="H1" s="61" t="s">
        <v>29</v>
      </c>
      <c r="I1" s="73" t="s">
        <v>31</v>
      </c>
      <c r="J1" s="60" t="s">
        <v>30</v>
      </c>
      <c r="K1" s="62" t="s">
        <v>301</v>
      </c>
      <c r="L1" s="60" t="s">
        <v>51</v>
      </c>
      <c r="M1" s="60" t="s">
        <v>47</v>
      </c>
      <c r="N1" s="60" t="s">
        <v>49</v>
      </c>
      <c r="O1" s="60" t="s">
        <v>36</v>
      </c>
      <c r="P1" s="60" t="s">
        <v>37</v>
      </c>
      <c r="Q1" s="60" t="s">
        <v>38</v>
      </c>
      <c r="R1" s="60" t="s">
        <v>50</v>
      </c>
    </row>
    <row r="2" spans="1:18" x14ac:dyDescent="0.2">
      <c r="C2" s="64"/>
    </row>
    <row r="4" spans="1:18" ht="15.75" x14ac:dyDescent="0.25">
      <c r="A4" s="79" t="s">
        <v>128</v>
      </c>
      <c r="B4"/>
      <c r="C4"/>
      <c r="D4"/>
      <c r="E4"/>
      <c r="F4" s="1"/>
    </row>
    <row r="5" spans="1:18" ht="25.5" x14ac:dyDescent="0.2">
      <c r="A5" s="86" t="s">
        <v>73</v>
      </c>
      <c r="B5" s="86" t="s">
        <v>74</v>
      </c>
      <c r="C5" s="86" t="s">
        <v>75</v>
      </c>
      <c r="D5" s="86" t="s">
        <v>0</v>
      </c>
      <c r="E5" s="86" t="s">
        <v>76</v>
      </c>
      <c r="F5" s="87" t="s">
        <v>77</v>
      </c>
      <c r="G5" s="67"/>
      <c r="H5" s="67"/>
      <c r="I5" s="75"/>
      <c r="J5" s="67"/>
      <c r="K5" s="68"/>
      <c r="L5" s="69"/>
      <c r="M5" s="67"/>
      <c r="N5" s="67"/>
      <c r="O5" s="67"/>
      <c r="P5" s="67"/>
      <c r="Q5" s="67"/>
      <c r="R5" s="67"/>
    </row>
    <row r="6" spans="1:18" ht="95.25" customHeight="1" x14ac:dyDescent="0.2">
      <c r="A6" s="83">
        <v>1</v>
      </c>
      <c r="B6" s="84">
        <v>42020</v>
      </c>
      <c r="C6" s="82" t="s">
        <v>1</v>
      </c>
      <c r="D6" s="85">
        <v>6140801991031</v>
      </c>
      <c r="E6" s="82" t="s">
        <v>3</v>
      </c>
      <c r="F6" s="125">
        <v>2928.96</v>
      </c>
      <c r="G6" s="38">
        <v>42025</v>
      </c>
      <c r="H6" s="108">
        <f>+G6-B6</f>
        <v>5</v>
      </c>
      <c r="I6" s="136" t="s">
        <v>302</v>
      </c>
      <c r="J6" s="71" t="s">
        <v>10</v>
      </c>
      <c r="K6" s="70">
        <v>155</v>
      </c>
      <c r="L6" s="71" t="s">
        <v>169</v>
      </c>
      <c r="M6" s="71" t="s">
        <v>311</v>
      </c>
      <c r="N6" s="137">
        <f>+B6</f>
        <v>42020</v>
      </c>
      <c r="O6" s="138">
        <v>3221.86</v>
      </c>
      <c r="P6" s="71" t="s">
        <v>305</v>
      </c>
      <c r="Q6" s="70" t="s">
        <v>39</v>
      </c>
      <c r="R6" s="139" t="s">
        <v>306</v>
      </c>
    </row>
    <row r="7" spans="1:18" ht="124.5" customHeight="1" x14ac:dyDescent="0.2">
      <c r="A7" s="83">
        <v>2</v>
      </c>
      <c r="B7" s="84">
        <v>42020</v>
      </c>
      <c r="C7" s="82" t="s">
        <v>129</v>
      </c>
      <c r="D7" s="85">
        <v>6141202991038</v>
      </c>
      <c r="E7" s="82" t="s">
        <v>5</v>
      </c>
      <c r="F7" s="125">
        <v>1153.73</v>
      </c>
      <c r="G7" s="43">
        <v>42023</v>
      </c>
      <c r="H7" s="140">
        <f t="shared" ref="H7:H16" si="0">+G7-B7</f>
        <v>3</v>
      </c>
      <c r="I7" s="136" t="s">
        <v>303</v>
      </c>
      <c r="J7" s="71" t="s">
        <v>10</v>
      </c>
      <c r="K7" s="70">
        <v>191</v>
      </c>
      <c r="L7" s="71" t="s">
        <v>308</v>
      </c>
      <c r="M7" s="71" t="s">
        <v>310</v>
      </c>
      <c r="N7" s="137">
        <v>42020</v>
      </c>
      <c r="O7" s="138">
        <v>1269.1099999999999</v>
      </c>
      <c r="P7" s="71" t="s">
        <v>307</v>
      </c>
      <c r="Q7" s="70" t="s">
        <v>39</v>
      </c>
      <c r="R7" s="139" t="s">
        <v>309</v>
      </c>
    </row>
    <row r="8" spans="1:18" ht="179.25" customHeight="1" x14ac:dyDescent="0.2">
      <c r="A8" s="83">
        <v>3</v>
      </c>
      <c r="B8" s="84">
        <v>42020</v>
      </c>
      <c r="C8" s="82" t="s">
        <v>1</v>
      </c>
      <c r="D8" s="85">
        <v>6141412921024</v>
      </c>
      <c r="E8" s="82" t="s">
        <v>7</v>
      </c>
      <c r="F8" s="125">
        <v>282.8</v>
      </c>
      <c r="G8" s="43">
        <v>42025</v>
      </c>
      <c r="H8" s="140">
        <f t="shared" ref="H8" si="1">+G8-B8</f>
        <v>5</v>
      </c>
      <c r="I8" s="136" t="s">
        <v>304</v>
      </c>
      <c r="J8" s="71" t="s">
        <v>10</v>
      </c>
      <c r="K8" s="41">
        <v>189</v>
      </c>
      <c r="L8" s="141" t="s">
        <v>308</v>
      </c>
      <c r="M8" s="71" t="s">
        <v>312</v>
      </c>
      <c r="N8" s="137">
        <v>42020</v>
      </c>
      <c r="O8" s="70" t="s">
        <v>313</v>
      </c>
      <c r="P8" s="71" t="s">
        <v>314</v>
      </c>
      <c r="Q8" s="70" t="s">
        <v>39</v>
      </c>
      <c r="R8" s="71" t="s">
        <v>315</v>
      </c>
    </row>
    <row r="9" spans="1:18" ht="51.75" customHeight="1" x14ac:dyDescent="0.2">
      <c r="A9" s="83">
        <v>4</v>
      </c>
      <c r="B9" s="84">
        <v>42020</v>
      </c>
      <c r="C9" s="82" t="s">
        <v>53</v>
      </c>
      <c r="D9" s="85">
        <v>6140602031037</v>
      </c>
      <c r="E9" s="82" t="s">
        <v>25</v>
      </c>
      <c r="F9" s="125">
        <v>110</v>
      </c>
      <c r="G9" s="43">
        <v>42026</v>
      </c>
      <c r="H9" s="140">
        <f t="shared" si="0"/>
        <v>6</v>
      </c>
      <c r="I9" s="136" t="s">
        <v>262</v>
      </c>
      <c r="J9" s="71" t="s">
        <v>10</v>
      </c>
      <c r="K9" s="72">
        <v>8</v>
      </c>
      <c r="L9" s="71" t="s">
        <v>316</v>
      </c>
      <c r="M9" s="70" t="s">
        <v>48</v>
      </c>
      <c r="N9" s="137">
        <v>42020</v>
      </c>
      <c r="O9" s="70"/>
      <c r="P9" s="70"/>
      <c r="Q9" s="70" t="s">
        <v>39</v>
      </c>
      <c r="R9" s="70"/>
    </row>
    <row r="10" spans="1:18" ht="66" customHeight="1" x14ac:dyDescent="0.2">
      <c r="A10" s="83">
        <v>5</v>
      </c>
      <c r="B10" s="84">
        <v>42025</v>
      </c>
      <c r="C10" s="82" t="s">
        <v>2</v>
      </c>
      <c r="D10" s="85">
        <v>6141511670024</v>
      </c>
      <c r="E10" s="82" t="s">
        <v>21</v>
      </c>
      <c r="F10" s="125">
        <v>140</v>
      </c>
      <c r="G10" s="38">
        <v>42027</v>
      </c>
      <c r="H10" s="108">
        <f t="shared" ref="H10" si="2">+G10-B10</f>
        <v>2</v>
      </c>
      <c r="I10" s="136" t="s">
        <v>264</v>
      </c>
      <c r="J10" s="71" t="s">
        <v>10</v>
      </c>
      <c r="K10" s="72">
        <v>11</v>
      </c>
      <c r="L10" s="71" t="s">
        <v>317</v>
      </c>
      <c r="M10" s="70" t="s">
        <v>48</v>
      </c>
      <c r="N10" s="137">
        <v>42145</v>
      </c>
      <c r="O10" s="70"/>
      <c r="P10" s="70"/>
      <c r="Q10" s="70" t="s">
        <v>39</v>
      </c>
      <c r="R10" s="70"/>
    </row>
    <row r="11" spans="1:18" ht="60" customHeight="1" x14ac:dyDescent="0.2">
      <c r="A11" s="83">
        <v>6</v>
      </c>
      <c r="B11" s="84">
        <v>42025</v>
      </c>
      <c r="C11" s="82" t="s">
        <v>2</v>
      </c>
      <c r="D11" s="85">
        <v>6143011921016</v>
      </c>
      <c r="E11" s="82" t="s">
        <v>22</v>
      </c>
      <c r="F11" s="125">
        <v>90</v>
      </c>
      <c r="G11" s="38">
        <v>42037</v>
      </c>
      <c r="H11" s="108">
        <f t="shared" ref="H11" si="3">+G11-B11</f>
        <v>12</v>
      </c>
      <c r="I11" s="136" t="s">
        <v>263</v>
      </c>
      <c r="J11" s="71" t="s">
        <v>10</v>
      </c>
      <c r="K11" s="72">
        <v>13</v>
      </c>
      <c r="L11" s="71" t="s">
        <v>317</v>
      </c>
      <c r="M11" s="70" t="s">
        <v>48</v>
      </c>
      <c r="N11" s="137">
        <v>42025</v>
      </c>
      <c r="O11" s="70"/>
      <c r="P11" s="70"/>
      <c r="Q11" s="70" t="s">
        <v>39</v>
      </c>
      <c r="R11" s="70"/>
    </row>
    <row r="12" spans="1:18" ht="65.25" customHeight="1" x14ac:dyDescent="0.2">
      <c r="A12" s="83">
        <v>7</v>
      </c>
      <c r="B12" s="84">
        <v>42025</v>
      </c>
      <c r="C12" s="82" t="s">
        <v>2</v>
      </c>
      <c r="D12" s="85">
        <v>6142311570010</v>
      </c>
      <c r="E12" s="82" t="s">
        <v>20</v>
      </c>
      <c r="F12" s="125">
        <v>180</v>
      </c>
      <c r="G12" s="38">
        <v>42045</v>
      </c>
      <c r="H12" s="108">
        <f t="shared" si="0"/>
        <v>20</v>
      </c>
      <c r="I12" s="136" t="s">
        <v>265</v>
      </c>
      <c r="J12" s="71" t="s">
        <v>10</v>
      </c>
      <c r="K12" s="72">
        <v>14</v>
      </c>
      <c r="L12" s="71" t="s">
        <v>317</v>
      </c>
      <c r="M12" s="70" t="s">
        <v>48</v>
      </c>
      <c r="N12" s="137">
        <v>42025</v>
      </c>
      <c r="O12" s="70"/>
      <c r="P12" s="70"/>
      <c r="Q12" s="70" t="s">
        <v>39</v>
      </c>
      <c r="R12" s="70"/>
    </row>
    <row r="13" spans="1:18" ht="87" customHeight="1" x14ac:dyDescent="0.2">
      <c r="A13" s="83">
        <v>8</v>
      </c>
      <c r="B13" s="84">
        <v>42025</v>
      </c>
      <c r="C13" s="82" t="s">
        <v>1</v>
      </c>
      <c r="D13" s="85">
        <v>6140103380099</v>
      </c>
      <c r="E13" s="82" t="s">
        <v>19</v>
      </c>
      <c r="F13" s="125">
        <v>90</v>
      </c>
      <c r="G13" s="38">
        <v>42030</v>
      </c>
      <c r="H13" s="108">
        <f t="shared" si="0"/>
        <v>5</v>
      </c>
      <c r="I13" s="136" t="s">
        <v>266</v>
      </c>
      <c r="J13" s="71" t="s">
        <v>10</v>
      </c>
      <c r="K13" s="72">
        <v>10</v>
      </c>
      <c r="L13" s="71" t="s">
        <v>317</v>
      </c>
      <c r="M13" s="70" t="s">
        <v>48</v>
      </c>
      <c r="N13" s="137">
        <v>42025</v>
      </c>
      <c r="O13" s="70"/>
      <c r="P13" s="70"/>
      <c r="Q13" s="70" t="s">
        <v>39</v>
      </c>
      <c r="R13" s="70"/>
    </row>
    <row r="14" spans="1:18" ht="56.25" customHeight="1" x14ac:dyDescent="0.2">
      <c r="A14" s="83">
        <v>9</v>
      </c>
      <c r="B14" s="84">
        <v>42025</v>
      </c>
      <c r="C14" s="82" t="s">
        <v>2</v>
      </c>
      <c r="D14" s="85">
        <v>6140310350015</v>
      </c>
      <c r="E14" s="82" t="s">
        <v>23</v>
      </c>
      <c r="F14" s="125">
        <v>90</v>
      </c>
      <c r="G14" s="38">
        <v>42047</v>
      </c>
      <c r="H14" s="108">
        <f t="shared" si="0"/>
        <v>22</v>
      </c>
      <c r="I14" s="136" t="s">
        <v>269</v>
      </c>
      <c r="J14" s="71" t="s">
        <v>10</v>
      </c>
      <c r="K14" s="72">
        <v>20</v>
      </c>
      <c r="L14" s="71" t="s">
        <v>318</v>
      </c>
      <c r="M14" s="70" t="s">
        <v>48</v>
      </c>
      <c r="N14" s="137">
        <v>42040</v>
      </c>
      <c r="O14" s="70"/>
      <c r="P14" s="70"/>
      <c r="Q14" s="70" t="s">
        <v>39</v>
      </c>
      <c r="R14" s="70"/>
    </row>
    <row r="15" spans="1:18" ht="77.25" customHeight="1" x14ac:dyDescent="0.2">
      <c r="A15" s="83">
        <v>10</v>
      </c>
      <c r="B15" s="84">
        <v>42030</v>
      </c>
      <c r="C15" s="82" t="s">
        <v>95</v>
      </c>
      <c r="D15" s="85">
        <v>6142105941014</v>
      </c>
      <c r="E15" s="82" t="s">
        <v>54</v>
      </c>
      <c r="F15" s="125">
        <v>173.56</v>
      </c>
      <c r="G15" s="38">
        <v>42037</v>
      </c>
      <c r="H15" s="108">
        <f t="shared" si="0"/>
        <v>7</v>
      </c>
      <c r="I15" s="136" t="s">
        <v>267</v>
      </c>
      <c r="J15" s="71" t="s">
        <v>10</v>
      </c>
      <c r="K15" s="72">
        <v>17</v>
      </c>
      <c r="L15" s="71" t="s">
        <v>319</v>
      </c>
      <c r="M15" s="71" t="s">
        <v>48</v>
      </c>
      <c r="N15" s="137">
        <v>42030</v>
      </c>
      <c r="O15" s="70"/>
      <c r="P15" s="71"/>
      <c r="Q15" s="70" t="s">
        <v>39</v>
      </c>
      <c r="R15" s="70"/>
    </row>
    <row r="16" spans="1:18" ht="60" x14ac:dyDescent="0.2">
      <c r="A16" s="83">
        <v>11</v>
      </c>
      <c r="B16" s="84">
        <v>42030</v>
      </c>
      <c r="C16" s="82" t="s">
        <v>4</v>
      </c>
      <c r="D16" s="85">
        <v>6142105941014</v>
      </c>
      <c r="E16" s="82" t="s">
        <v>54</v>
      </c>
      <c r="F16" s="125">
        <v>10.220000000000001</v>
      </c>
      <c r="G16" s="38">
        <v>42037</v>
      </c>
      <c r="H16" s="108">
        <f t="shared" si="0"/>
        <v>7</v>
      </c>
      <c r="I16" s="136" t="s">
        <v>268</v>
      </c>
      <c r="J16" s="71" t="s">
        <v>10</v>
      </c>
      <c r="K16" s="72">
        <v>18</v>
      </c>
      <c r="L16" s="71" t="s">
        <v>320</v>
      </c>
      <c r="M16" s="71" t="s">
        <v>48</v>
      </c>
      <c r="N16" s="137">
        <v>42030</v>
      </c>
      <c r="O16" s="70"/>
      <c r="P16" s="70"/>
      <c r="Q16" s="70" t="s">
        <v>39</v>
      </c>
      <c r="R16" s="70"/>
    </row>
    <row r="17" spans="1:18" ht="25.5" customHeight="1" x14ac:dyDescent="0.2">
      <c r="A17" s="81"/>
      <c r="B17" s="81"/>
      <c r="C17" s="81"/>
      <c r="D17" s="95">
        <f>SUM(D6:D16)</f>
        <v>67555480707322</v>
      </c>
      <c r="E17" s="82" t="s">
        <v>9</v>
      </c>
      <c r="F17" s="126">
        <f>SUM(F6:F16)</f>
        <v>5249.27</v>
      </c>
      <c r="G17" s="38"/>
      <c r="H17" s="108"/>
      <c r="I17" s="76"/>
      <c r="J17" s="70"/>
      <c r="K17" s="72"/>
      <c r="L17" s="71"/>
      <c r="M17" s="70"/>
      <c r="N17" s="70"/>
      <c r="O17" s="70"/>
      <c r="P17" s="70"/>
      <c r="Q17" s="70"/>
      <c r="R17" s="70"/>
    </row>
    <row r="20" spans="1:18" ht="15.75" x14ac:dyDescent="0.25">
      <c r="A20" s="79" t="s">
        <v>103</v>
      </c>
      <c r="B20"/>
      <c r="C20"/>
      <c r="D20"/>
      <c r="E20"/>
      <c r="F20" s="1"/>
    </row>
    <row r="21" spans="1:18" ht="25.5" x14ac:dyDescent="0.2">
      <c r="A21" s="86" t="s">
        <v>73</v>
      </c>
      <c r="B21" s="86" t="s">
        <v>74</v>
      </c>
      <c r="C21" s="86" t="s">
        <v>75</v>
      </c>
      <c r="D21" s="86" t="s">
        <v>0</v>
      </c>
      <c r="E21" s="86" t="s">
        <v>76</v>
      </c>
      <c r="F21" s="124"/>
      <c r="G21" s="67"/>
      <c r="H21" s="67"/>
      <c r="I21" s="75"/>
      <c r="J21" s="67"/>
      <c r="K21" s="68"/>
      <c r="L21" s="69"/>
      <c r="M21" s="67"/>
      <c r="N21" s="67"/>
      <c r="O21" s="67"/>
      <c r="P21" s="67"/>
      <c r="Q21" s="67"/>
      <c r="R21" s="67"/>
    </row>
    <row r="22" spans="1:18" ht="65.25" customHeight="1" x14ac:dyDescent="0.2">
      <c r="A22" s="83">
        <v>17</v>
      </c>
      <c r="B22" s="84">
        <v>42040</v>
      </c>
      <c r="C22" s="82" t="s">
        <v>2</v>
      </c>
      <c r="D22" s="85">
        <v>6140310350015</v>
      </c>
      <c r="E22" s="82" t="s">
        <v>23</v>
      </c>
      <c r="F22" s="125">
        <v>90</v>
      </c>
      <c r="G22" s="38">
        <v>42047</v>
      </c>
      <c r="H22" s="108">
        <f t="shared" ref="H22" si="4">+G22-B22</f>
        <v>7</v>
      </c>
      <c r="I22" s="136" t="s">
        <v>270</v>
      </c>
      <c r="J22" s="71" t="s">
        <v>10</v>
      </c>
      <c r="K22" s="72">
        <v>20</v>
      </c>
      <c r="L22" s="71" t="s">
        <v>318</v>
      </c>
      <c r="M22" s="71" t="s">
        <v>48</v>
      </c>
      <c r="N22" s="137">
        <v>42040</v>
      </c>
      <c r="O22" s="70"/>
      <c r="P22" s="70"/>
      <c r="Q22" s="70" t="s">
        <v>39</v>
      </c>
      <c r="R22" s="70"/>
    </row>
    <row r="23" spans="1:18" ht="53.25" customHeight="1" x14ac:dyDescent="0.2">
      <c r="A23" s="83">
        <v>18</v>
      </c>
      <c r="B23" s="84">
        <v>42041</v>
      </c>
      <c r="C23" s="82" t="s">
        <v>1</v>
      </c>
      <c r="D23" s="85">
        <v>12171306680010</v>
      </c>
      <c r="E23" s="82" t="s">
        <v>70</v>
      </c>
      <c r="F23" s="125">
        <v>148.38999999999999</v>
      </c>
      <c r="G23" s="38">
        <v>42044</v>
      </c>
      <c r="H23" s="108">
        <f t="shared" ref="H23" si="5">+G23-B23</f>
        <v>3</v>
      </c>
      <c r="I23" s="136" t="s">
        <v>271</v>
      </c>
      <c r="J23" s="71" t="s">
        <v>10</v>
      </c>
      <c r="K23" s="72">
        <v>21</v>
      </c>
      <c r="L23" s="71" t="s">
        <v>321</v>
      </c>
      <c r="M23" s="71" t="s">
        <v>48</v>
      </c>
      <c r="N23" s="137">
        <v>42041</v>
      </c>
      <c r="O23" s="70"/>
      <c r="P23" s="70"/>
      <c r="Q23" s="70" t="s">
        <v>39</v>
      </c>
      <c r="R23" s="70"/>
    </row>
    <row r="24" spans="1:18" x14ac:dyDescent="0.2">
      <c r="A24" s="81"/>
      <c r="B24" s="81"/>
      <c r="C24" s="81"/>
      <c r="D24" s="81"/>
      <c r="E24" s="82" t="s">
        <v>9</v>
      </c>
      <c r="F24" s="125">
        <f>SUM(F22:F23)</f>
        <v>238.39</v>
      </c>
    </row>
    <row r="27" spans="1:18" ht="15.75" x14ac:dyDescent="0.25">
      <c r="A27" s="79" t="s">
        <v>118</v>
      </c>
      <c r="B27"/>
      <c r="C27"/>
      <c r="D27"/>
      <c r="E27"/>
      <c r="F27" s="1"/>
    </row>
    <row r="28" spans="1:18" ht="25.5" x14ac:dyDescent="0.2">
      <c r="A28" s="86" t="s">
        <v>73</v>
      </c>
      <c r="B28" s="86" t="s">
        <v>74</v>
      </c>
      <c r="C28" s="86" t="s">
        <v>75</v>
      </c>
      <c r="D28" s="86" t="s">
        <v>0</v>
      </c>
      <c r="E28" s="86" t="s">
        <v>76</v>
      </c>
      <c r="F28" s="124"/>
      <c r="G28" s="67"/>
      <c r="H28" s="67"/>
      <c r="I28" s="75"/>
      <c r="J28" s="67"/>
      <c r="K28" s="68"/>
      <c r="L28" s="69"/>
      <c r="M28" s="67"/>
      <c r="N28" s="67"/>
      <c r="O28" s="67"/>
      <c r="P28" s="67"/>
      <c r="Q28" s="67"/>
      <c r="R28" s="67"/>
    </row>
    <row r="29" spans="1:18" ht="64.5" customHeight="1" x14ac:dyDescent="0.2">
      <c r="A29" s="83">
        <v>26</v>
      </c>
      <c r="B29" s="84">
        <v>42066</v>
      </c>
      <c r="C29" s="82" t="s">
        <v>4</v>
      </c>
      <c r="D29" s="85">
        <v>6142303911015</v>
      </c>
      <c r="E29" s="82" t="s">
        <v>8</v>
      </c>
      <c r="F29" s="125">
        <v>357.14</v>
      </c>
      <c r="G29" s="38">
        <v>42074</v>
      </c>
      <c r="H29" s="108">
        <f t="shared" ref="H29" si="6">+G29-B29</f>
        <v>8</v>
      </c>
      <c r="I29" s="136" t="s">
        <v>272</v>
      </c>
      <c r="J29" s="71" t="s">
        <v>10</v>
      </c>
      <c r="K29" s="72">
        <v>135</v>
      </c>
      <c r="L29" s="71" t="s">
        <v>322</v>
      </c>
      <c r="M29" s="70" t="s">
        <v>48</v>
      </c>
      <c r="N29" s="137">
        <v>42066</v>
      </c>
      <c r="O29" s="70"/>
      <c r="P29" s="70"/>
      <c r="Q29" s="70" t="s">
        <v>39</v>
      </c>
      <c r="R29" s="70"/>
    </row>
    <row r="30" spans="1:18" ht="105" x14ac:dyDescent="0.2">
      <c r="A30" s="83">
        <v>35</v>
      </c>
      <c r="B30" s="84">
        <v>42072</v>
      </c>
      <c r="C30" s="82" t="s">
        <v>1</v>
      </c>
      <c r="D30" s="85">
        <v>6140103790010</v>
      </c>
      <c r="E30" s="82" t="s">
        <v>60</v>
      </c>
      <c r="F30" s="125">
        <v>340</v>
      </c>
      <c r="G30" s="38">
        <v>42102</v>
      </c>
      <c r="H30" s="108">
        <f t="shared" ref="H30:H31" si="7">+G30-B30</f>
        <v>30</v>
      </c>
      <c r="I30" s="136" t="s">
        <v>273</v>
      </c>
      <c r="J30" s="71" t="s">
        <v>10</v>
      </c>
      <c r="K30" s="72">
        <v>23</v>
      </c>
      <c r="L30" s="71" t="s">
        <v>323</v>
      </c>
      <c r="M30" s="70" t="s">
        <v>48</v>
      </c>
      <c r="N30" s="137">
        <v>42072</v>
      </c>
      <c r="O30" s="70"/>
      <c r="P30" s="70"/>
      <c r="Q30" s="70" t="s">
        <v>39</v>
      </c>
      <c r="R30" s="70"/>
    </row>
    <row r="31" spans="1:18" ht="75" x14ac:dyDescent="0.2">
      <c r="A31" s="83">
        <v>46</v>
      </c>
      <c r="B31" s="84">
        <v>42080</v>
      </c>
      <c r="C31" s="82" t="s">
        <v>119</v>
      </c>
      <c r="D31" s="85">
        <v>11100209671014</v>
      </c>
      <c r="E31" s="82" t="s">
        <v>99</v>
      </c>
      <c r="F31" s="125">
        <v>3200</v>
      </c>
      <c r="G31" s="38">
        <v>42086</v>
      </c>
      <c r="H31" s="108">
        <f t="shared" si="7"/>
        <v>6</v>
      </c>
      <c r="I31" s="136" t="s">
        <v>274</v>
      </c>
      <c r="J31" s="71" t="s">
        <v>10</v>
      </c>
      <c r="K31" s="72">
        <v>25</v>
      </c>
      <c r="L31" s="71" t="s">
        <v>324</v>
      </c>
      <c r="M31" s="70" t="s">
        <v>48</v>
      </c>
      <c r="N31" s="137">
        <v>42080</v>
      </c>
      <c r="O31" s="70"/>
      <c r="P31" s="70"/>
      <c r="Q31" s="70" t="s">
        <v>39</v>
      </c>
      <c r="R31" s="70"/>
    </row>
    <row r="32" spans="1:18" ht="135" x14ac:dyDescent="0.2">
      <c r="A32" s="83">
        <v>47</v>
      </c>
      <c r="B32" s="84">
        <v>42080</v>
      </c>
      <c r="C32" s="82" t="s">
        <v>119</v>
      </c>
      <c r="D32" s="85">
        <v>6141202991038</v>
      </c>
      <c r="E32" s="82" t="s">
        <v>5</v>
      </c>
      <c r="F32" s="125">
        <v>1411.8</v>
      </c>
      <c r="G32" s="38">
        <v>42083</v>
      </c>
      <c r="H32" s="108">
        <f t="shared" ref="H32" si="8">+G32-B32</f>
        <v>3</v>
      </c>
      <c r="I32" s="136" t="s">
        <v>275</v>
      </c>
      <c r="J32" s="71" t="s">
        <v>10</v>
      </c>
      <c r="K32" s="72">
        <v>25</v>
      </c>
      <c r="L32" s="71" t="s">
        <v>324</v>
      </c>
      <c r="M32" s="70" t="s">
        <v>48</v>
      </c>
      <c r="N32" s="137">
        <v>42080</v>
      </c>
      <c r="O32" s="70"/>
      <c r="P32" s="70"/>
      <c r="Q32" s="70" t="s">
        <v>39</v>
      </c>
      <c r="R32" s="70"/>
    </row>
    <row r="33" spans="1:18" ht="48" customHeight="1" x14ac:dyDescent="0.2">
      <c r="A33" s="83">
        <v>48</v>
      </c>
      <c r="B33" s="84">
        <v>42080</v>
      </c>
      <c r="C33" s="82" t="s">
        <v>119</v>
      </c>
      <c r="D33" s="85">
        <v>6142204041017</v>
      </c>
      <c r="E33" s="82" t="s">
        <v>61</v>
      </c>
      <c r="F33" s="125">
        <v>3046.5</v>
      </c>
      <c r="G33" s="38">
        <v>42086</v>
      </c>
      <c r="H33" s="108">
        <f t="shared" ref="H33:H38" si="9">+G33-B33</f>
        <v>6</v>
      </c>
      <c r="I33" s="136" t="s">
        <v>276</v>
      </c>
      <c r="J33" s="71" t="s">
        <v>10</v>
      </c>
      <c r="K33" s="72">
        <v>25</v>
      </c>
      <c r="L33" s="71" t="s">
        <v>324</v>
      </c>
      <c r="M33" s="70" t="s">
        <v>48</v>
      </c>
      <c r="N33" s="137">
        <v>42080</v>
      </c>
      <c r="O33" s="70"/>
      <c r="P33" s="70"/>
      <c r="Q33" s="70" t="s">
        <v>39</v>
      </c>
      <c r="R33" s="70"/>
    </row>
    <row r="34" spans="1:18" ht="79.5" customHeight="1" x14ac:dyDescent="0.2">
      <c r="A34" s="83">
        <v>49</v>
      </c>
      <c r="B34" s="84">
        <v>42081</v>
      </c>
      <c r="C34" s="82" t="s">
        <v>15</v>
      </c>
      <c r="D34" s="85">
        <v>6141410021050</v>
      </c>
      <c r="E34" s="82" t="s">
        <v>94</v>
      </c>
      <c r="F34" s="125">
        <v>4898.55</v>
      </c>
      <c r="G34" s="38">
        <v>42088</v>
      </c>
      <c r="H34" s="108">
        <f t="shared" si="9"/>
        <v>7</v>
      </c>
      <c r="I34" s="136" t="s">
        <v>277</v>
      </c>
      <c r="J34" s="71" t="s">
        <v>10</v>
      </c>
      <c r="K34" s="72">
        <v>24</v>
      </c>
      <c r="L34" s="142" t="s">
        <v>324</v>
      </c>
      <c r="M34" s="70" t="s">
        <v>48</v>
      </c>
      <c r="N34" s="137">
        <v>42081</v>
      </c>
      <c r="O34" s="70"/>
      <c r="P34" s="70"/>
      <c r="Q34" s="70" t="s">
        <v>39</v>
      </c>
      <c r="R34" s="70"/>
    </row>
    <row r="35" spans="1:18" ht="78.75" customHeight="1" x14ac:dyDescent="0.2">
      <c r="A35" s="83">
        <v>50</v>
      </c>
      <c r="B35" s="84">
        <v>42081</v>
      </c>
      <c r="C35" s="82" t="s">
        <v>15</v>
      </c>
      <c r="D35" s="85">
        <v>6140902941060</v>
      </c>
      <c r="E35" s="82" t="s">
        <v>57</v>
      </c>
      <c r="F35" s="125">
        <v>890.5</v>
      </c>
      <c r="G35" s="38">
        <v>42090</v>
      </c>
      <c r="H35" s="108">
        <f t="shared" si="9"/>
        <v>9</v>
      </c>
      <c r="I35" s="136" t="s">
        <v>278</v>
      </c>
      <c r="J35" s="71" t="s">
        <v>10</v>
      </c>
      <c r="K35" s="72">
        <v>24</v>
      </c>
      <c r="L35" s="142" t="s">
        <v>324</v>
      </c>
      <c r="M35" s="70" t="s">
        <v>48</v>
      </c>
      <c r="N35" s="137">
        <v>42081</v>
      </c>
      <c r="O35" s="70"/>
      <c r="P35" s="70"/>
      <c r="Q35" s="70" t="s">
        <v>39</v>
      </c>
      <c r="R35" s="70"/>
    </row>
    <row r="36" spans="1:18" ht="65.25" customHeight="1" x14ac:dyDescent="0.2">
      <c r="A36" s="83">
        <v>51</v>
      </c>
      <c r="B36" s="84">
        <v>42081</v>
      </c>
      <c r="C36" s="82" t="s">
        <v>15</v>
      </c>
      <c r="D36" s="85">
        <v>6141010071059</v>
      </c>
      <c r="E36" s="82" t="s">
        <v>63</v>
      </c>
      <c r="F36" s="125">
        <v>1413</v>
      </c>
      <c r="G36" s="38">
        <v>42103</v>
      </c>
      <c r="H36" s="108">
        <f t="shared" si="9"/>
        <v>22</v>
      </c>
      <c r="I36" s="136" t="s">
        <v>279</v>
      </c>
      <c r="J36" s="71" t="s">
        <v>10</v>
      </c>
      <c r="K36" s="72">
        <v>24</v>
      </c>
      <c r="L36" s="71" t="s">
        <v>324</v>
      </c>
      <c r="M36" s="70" t="s">
        <v>48</v>
      </c>
      <c r="N36" s="137">
        <v>42081</v>
      </c>
      <c r="O36" s="70"/>
      <c r="P36" s="70"/>
      <c r="Q36" s="70" t="s">
        <v>39</v>
      </c>
      <c r="R36" s="70"/>
    </row>
    <row r="37" spans="1:18" ht="50.25" customHeight="1" x14ac:dyDescent="0.2">
      <c r="A37" s="83">
        <v>52</v>
      </c>
      <c r="B37" s="84">
        <v>42083</v>
      </c>
      <c r="C37" s="82" t="s">
        <v>130</v>
      </c>
      <c r="D37" s="85">
        <v>9040412560016</v>
      </c>
      <c r="E37" s="82" t="s">
        <v>14</v>
      </c>
      <c r="F37" s="125">
        <v>61.2</v>
      </c>
      <c r="G37" s="38">
        <v>42086</v>
      </c>
      <c r="H37" s="108">
        <f t="shared" si="9"/>
        <v>3</v>
      </c>
      <c r="I37" s="136" t="s">
        <v>280</v>
      </c>
      <c r="J37" s="71" t="s">
        <v>10</v>
      </c>
      <c r="K37" s="72">
        <v>27</v>
      </c>
      <c r="L37" s="71" t="s">
        <v>325</v>
      </c>
      <c r="M37" s="70" t="s">
        <v>48</v>
      </c>
      <c r="N37" s="137">
        <v>42083</v>
      </c>
      <c r="O37" s="70"/>
      <c r="P37" s="70"/>
      <c r="Q37" s="70" t="s">
        <v>39</v>
      </c>
      <c r="R37" s="70"/>
    </row>
    <row r="38" spans="1:18" ht="67.5" customHeight="1" x14ac:dyDescent="0.2">
      <c r="A38" s="83">
        <v>56</v>
      </c>
      <c r="B38" s="84">
        <v>42090</v>
      </c>
      <c r="C38" s="82" t="s">
        <v>4</v>
      </c>
      <c r="D38" s="85">
        <v>6142303911015</v>
      </c>
      <c r="E38" s="82" t="s">
        <v>8</v>
      </c>
      <c r="F38" s="125">
        <v>347.69</v>
      </c>
      <c r="G38" s="38">
        <v>42090</v>
      </c>
      <c r="H38" s="108">
        <f t="shared" si="9"/>
        <v>0</v>
      </c>
      <c r="I38" s="136" t="s">
        <v>281</v>
      </c>
      <c r="J38" s="71" t="s">
        <v>10</v>
      </c>
      <c r="K38" s="72">
        <v>135</v>
      </c>
      <c r="L38" s="71" t="s">
        <v>322</v>
      </c>
      <c r="M38" s="70" t="s">
        <v>48</v>
      </c>
      <c r="N38" s="137">
        <v>42090</v>
      </c>
      <c r="O38" s="70"/>
      <c r="P38" s="70"/>
      <c r="Q38" s="70" t="s">
        <v>39</v>
      </c>
      <c r="R38" s="70"/>
    </row>
    <row r="39" spans="1:18" x14ac:dyDescent="0.2">
      <c r="A39" s="81"/>
      <c r="B39" s="81"/>
      <c r="C39" s="81"/>
      <c r="D39" s="81"/>
      <c r="E39" s="82" t="s">
        <v>9</v>
      </c>
      <c r="F39" s="125">
        <f>SUM(F29:F38)</f>
        <v>15966.38</v>
      </c>
      <c r="G39" s="70"/>
      <c r="H39" s="70"/>
      <c r="I39" s="76"/>
      <c r="J39" s="70"/>
      <c r="K39" s="72"/>
      <c r="L39" s="71"/>
      <c r="M39" s="70"/>
      <c r="N39" s="70"/>
      <c r="O39" s="70"/>
      <c r="P39" s="70"/>
      <c r="Q39" s="70"/>
      <c r="R39" s="70"/>
    </row>
    <row r="40" spans="1:18" ht="15.75" x14ac:dyDescent="0.25">
      <c r="A40" s="80" t="s">
        <v>56</v>
      </c>
      <c r="B40"/>
      <c r="C40"/>
      <c r="D40"/>
      <c r="E40"/>
      <c r="F40" s="1"/>
    </row>
    <row r="43" spans="1:18" ht="15.75" x14ac:dyDescent="0.25">
      <c r="A43" s="79" t="s">
        <v>122</v>
      </c>
      <c r="B43"/>
      <c r="C43"/>
      <c r="D43"/>
      <c r="E43"/>
      <c r="F43" s="1"/>
    </row>
    <row r="44" spans="1:18" ht="25.5" x14ac:dyDescent="0.2">
      <c r="A44" s="86" t="s">
        <v>73</v>
      </c>
      <c r="B44" s="86" t="s">
        <v>74</v>
      </c>
      <c r="C44" s="86" t="s">
        <v>75</v>
      </c>
      <c r="D44" s="86" t="s">
        <v>0</v>
      </c>
      <c r="E44" s="86" t="s">
        <v>76</v>
      </c>
      <c r="F44" s="124"/>
      <c r="G44" s="67"/>
      <c r="H44" s="67"/>
      <c r="I44" s="75"/>
      <c r="J44" s="67"/>
      <c r="K44" s="68"/>
      <c r="L44" s="69"/>
      <c r="M44" s="67"/>
      <c r="N44" s="67"/>
      <c r="O44" s="67"/>
      <c r="P44" s="67"/>
      <c r="Q44" s="67"/>
      <c r="R44" s="67"/>
    </row>
    <row r="45" spans="1:18" ht="52.5" customHeight="1" x14ac:dyDescent="0.2">
      <c r="A45" s="83">
        <v>69</v>
      </c>
      <c r="B45" s="84">
        <v>42103</v>
      </c>
      <c r="C45" s="82" t="s">
        <v>131</v>
      </c>
      <c r="D45" s="85">
        <v>6141902840011</v>
      </c>
      <c r="E45" s="82" t="s">
        <v>69</v>
      </c>
      <c r="F45" s="125">
        <v>105.99</v>
      </c>
      <c r="G45" s="38">
        <v>42111</v>
      </c>
      <c r="H45" s="108">
        <f t="shared" ref="H45" si="10">+G45-B45</f>
        <v>8</v>
      </c>
      <c r="I45" s="136" t="s">
        <v>282</v>
      </c>
      <c r="J45" s="71" t="s">
        <v>10</v>
      </c>
      <c r="K45" s="72">
        <v>29</v>
      </c>
      <c r="L45" s="71" t="s">
        <v>326</v>
      </c>
      <c r="M45" s="70" t="s">
        <v>48</v>
      </c>
      <c r="N45" s="137">
        <v>42103</v>
      </c>
      <c r="O45" s="70"/>
      <c r="P45" s="70"/>
      <c r="Q45" s="70" t="s">
        <v>39</v>
      </c>
      <c r="R45" s="70"/>
    </row>
    <row r="46" spans="1:18" ht="53.25" customHeight="1" x14ac:dyDescent="0.2">
      <c r="A46" s="83">
        <v>70</v>
      </c>
      <c r="B46" s="84">
        <v>42103</v>
      </c>
      <c r="C46" s="82" t="s">
        <v>1</v>
      </c>
      <c r="D46" s="85">
        <v>6142106001066</v>
      </c>
      <c r="E46" s="82" t="s">
        <v>65</v>
      </c>
      <c r="F46" s="125">
        <v>295</v>
      </c>
      <c r="G46" s="38">
        <v>42121</v>
      </c>
      <c r="H46" s="108">
        <f t="shared" ref="H46:H63" si="11">+G46-B46</f>
        <v>18</v>
      </c>
      <c r="I46" s="136" t="s">
        <v>283</v>
      </c>
      <c r="J46" s="71" t="s">
        <v>10</v>
      </c>
      <c r="K46" s="72">
        <v>31</v>
      </c>
      <c r="L46" s="71" t="s">
        <v>327</v>
      </c>
      <c r="M46" s="70" t="s">
        <v>48</v>
      </c>
      <c r="N46" s="137">
        <v>42103</v>
      </c>
      <c r="O46" s="70"/>
      <c r="P46" s="70"/>
      <c r="Q46" s="70" t="s">
        <v>39</v>
      </c>
      <c r="R46" s="70"/>
    </row>
    <row r="47" spans="1:18" ht="54" customHeight="1" x14ac:dyDescent="0.2">
      <c r="A47" s="83">
        <v>71</v>
      </c>
      <c r="B47" s="84">
        <v>42107</v>
      </c>
      <c r="C47" s="82" t="s">
        <v>1</v>
      </c>
      <c r="D47" s="85">
        <v>6140102941061</v>
      </c>
      <c r="E47" s="82" t="s">
        <v>92</v>
      </c>
      <c r="F47" s="125">
        <v>799.98</v>
      </c>
      <c r="G47" s="38">
        <v>42121</v>
      </c>
      <c r="H47" s="108">
        <f t="shared" si="11"/>
        <v>14</v>
      </c>
      <c r="I47" s="136" t="s">
        <v>284</v>
      </c>
      <c r="J47" s="71" t="s">
        <v>10</v>
      </c>
      <c r="K47" s="51">
        <v>151</v>
      </c>
      <c r="L47" s="116" t="s">
        <v>236</v>
      </c>
      <c r="M47" s="70" t="s">
        <v>48</v>
      </c>
      <c r="N47" s="137">
        <v>42107</v>
      </c>
      <c r="O47" s="77" t="s">
        <v>239</v>
      </c>
      <c r="P47" s="40" t="s">
        <v>240</v>
      </c>
      <c r="Q47" s="70" t="s">
        <v>39</v>
      </c>
      <c r="R47" s="70"/>
    </row>
    <row r="48" spans="1:18" ht="51.75" customHeight="1" x14ac:dyDescent="0.2">
      <c r="A48" s="83">
        <v>72</v>
      </c>
      <c r="B48" s="84">
        <v>42107</v>
      </c>
      <c r="C48" s="82" t="s">
        <v>1</v>
      </c>
      <c r="D48" s="85">
        <v>6140102941061</v>
      </c>
      <c r="E48" s="82" t="s">
        <v>92</v>
      </c>
      <c r="F48" s="125">
        <v>480.5</v>
      </c>
      <c r="G48" s="38">
        <v>42143</v>
      </c>
      <c r="H48" s="108">
        <f t="shared" si="11"/>
        <v>36</v>
      </c>
      <c r="I48" s="136" t="s">
        <v>285</v>
      </c>
      <c r="J48" s="71" t="s">
        <v>10</v>
      </c>
      <c r="K48" s="51">
        <v>151</v>
      </c>
      <c r="L48" s="116" t="s">
        <v>236</v>
      </c>
      <c r="M48" s="70" t="s">
        <v>48</v>
      </c>
      <c r="N48" s="137">
        <v>42107</v>
      </c>
      <c r="O48" s="77" t="s">
        <v>239</v>
      </c>
      <c r="P48" s="40" t="s">
        <v>240</v>
      </c>
      <c r="Q48" s="70" t="s">
        <v>39</v>
      </c>
      <c r="R48" s="70"/>
    </row>
    <row r="49" spans="1:18" ht="50.25" customHeight="1" x14ac:dyDescent="0.2">
      <c r="A49" s="83">
        <v>73</v>
      </c>
      <c r="B49" s="84">
        <v>42107</v>
      </c>
      <c r="C49" s="82" t="s">
        <v>1</v>
      </c>
      <c r="D49" s="85">
        <v>6140102941061</v>
      </c>
      <c r="E49" s="82" t="s">
        <v>92</v>
      </c>
      <c r="F49" s="125">
        <v>1149.6500000000001</v>
      </c>
      <c r="G49" s="38">
        <v>42136</v>
      </c>
      <c r="H49" s="108">
        <f t="shared" si="11"/>
        <v>29</v>
      </c>
      <c r="I49" s="136" t="s">
        <v>286</v>
      </c>
      <c r="J49" s="71" t="s">
        <v>10</v>
      </c>
      <c r="K49" s="51">
        <v>151</v>
      </c>
      <c r="L49" s="116" t="s">
        <v>236</v>
      </c>
      <c r="M49" s="70" t="s">
        <v>48</v>
      </c>
      <c r="N49" s="137">
        <v>42107</v>
      </c>
      <c r="O49" s="77" t="s">
        <v>239</v>
      </c>
      <c r="P49" s="40" t="s">
        <v>240</v>
      </c>
      <c r="Q49" s="70" t="s">
        <v>39</v>
      </c>
      <c r="R49" s="70"/>
    </row>
    <row r="50" spans="1:18" ht="45" x14ac:dyDescent="0.2">
      <c r="A50" s="83">
        <v>74</v>
      </c>
      <c r="B50" s="84">
        <v>42108</v>
      </c>
      <c r="C50" s="82" t="s">
        <v>68</v>
      </c>
      <c r="D50" s="85">
        <v>6142203101024</v>
      </c>
      <c r="E50" s="82" t="s">
        <v>58</v>
      </c>
      <c r="F50" s="125">
        <v>304</v>
      </c>
      <c r="G50" s="38">
        <v>42109</v>
      </c>
      <c r="H50" s="108">
        <f t="shared" si="11"/>
        <v>1</v>
      </c>
      <c r="I50" s="136" t="s">
        <v>287</v>
      </c>
      <c r="J50" s="71" t="s">
        <v>10</v>
      </c>
      <c r="K50" s="72">
        <v>34</v>
      </c>
      <c r="L50" s="142">
        <v>42081</v>
      </c>
      <c r="M50" s="70" t="s">
        <v>48</v>
      </c>
      <c r="N50" s="137">
        <v>42108</v>
      </c>
      <c r="O50" s="70"/>
      <c r="P50" s="70"/>
      <c r="Q50" s="70" t="s">
        <v>39</v>
      </c>
      <c r="R50" s="70"/>
    </row>
    <row r="51" spans="1:18" ht="74.25" customHeight="1" x14ac:dyDescent="0.2">
      <c r="A51" s="83">
        <v>75</v>
      </c>
      <c r="B51" s="84">
        <v>42108</v>
      </c>
      <c r="C51" s="82" t="s">
        <v>12</v>
      </c>
      <c r="D51" s="85">
        <v>9040412560016</v>
      </c>
      <c r="E51" s="82" t="s">
        <v>14</v>
      </c>
      <c r="F51" s="125">
        <v>301.58999999999997</v>
      </c>
      <c r="G51" s="38">
        <v>42110</v>
      </c>
      <c r="H51" s="108">
        <f t="shared" si="11"/>
        <v>2</v>
      </c>
      <c r="I51" s="136" t="s">
        <v>288</v>
      </c>
      <c r="J51" s="71" t="s">
        <v>10</v>
      </c>
      <c r="K51" s="72">
        <v>35</v>
      </c>
      <c r="L51" s="71" t="s">
        <v>328</v>
      </c>
      <c r="M51" s="70" t="s">
        <v>48</v>
      </c>
      <c r="N51" s="137">
        <v>42108</v>
      </c>
      <c r="O51" s="70"/>
      <c r="P51" s="70"/>
      <c r="Q51" s="70" t="s">
        <v>39</v>
      </c>
      <c r="R51" s="70"/>
    </row>
    <row r="52" spans="1:18" ht="84" customHeight="1" x14ac:dyDescent="0.2">
      <c r="A52" s="83">
        <v>76</v>
      </c>
      <c r="B52" s="84">
        <v>42109</v>
      </c>
      <c r="C52" s="82" t="s">
        <v>1</v>
      </c>
      <c r="D52" s="85">
        <v>6141606870030</v>
      </c>
      <c r="E52" s="82" t="s">
        <v>66</v>
      </c>
      <c r="F52" s="125">
        <v>532.79999999999995</v>
      </c>
      <c r="G52" s="38">
        <v>42111</v>
      </c>
      <c r="H52" s="108">
        <f t="shared" si="11"/>
        <v>2</v>
      </c>
      <c r="I52" s="136" t="s">
        <v>293</v>
      </c>
      <c r="J52" s="71" t="s">
        <v>10</v>
      </c>
      <c r="K52" s="72">
        <v>32</v>
      </c>
      <c r="L52" s="71" t="s">
        <v>329</v>
      </c>
      <c r="M52" s="70" t="s">
        <v>48</v>
      </c>
      <c r="N52" s="137">
        <v>42109</v>
      </c>
      <c r="O52" s="70"/>
      <c r="P52" s="70"/>
      <c r="Q52" s="70" t="s">
        <v>39</v>
      </c>
      <c r="R52" s="70"/>
    </row>
    <row r="53" spans="1:18" ht="51" customHeight="1" x14ac:dyDescent="0.2">
      <c r="A53" s="83">
        <v>77</v>
      </c>
      <c r="B53" s="84">
        <v>42109</v>
      </c>
      <c r="C53" s="82" t="s">
        <v>1</v>
      </c>
      <c r="D53" s="85">
        <v>12171306680010</v>
      </c>
      <c r="E53" s="82" t="s">
        <v>70</v>
      </c>
      <c r="F53" s="125">
        <v>272.22000000000003</v>
      </c>
      <c r="G53" s="38">
        <v>42110</v>
      </c>
      <c r="H53" s="108">
        <f t="shared" si="11"/>
        <v>1</v>
      </c>
      <c r="I53" s="136" t="s">
        <v>289</v>
      </c>
      <c r="J53" s="71" t="s">
        <v>10</v>
      </c>
      <c r="K53" s="72">
        <v>38</v>
      </c>
      <c r="L53" s="71" t="s">
        <v>330</v>
      </c>
      <c r="M53" s="70" t="s">
        <v>48</v>
      </c>
      <c r="N53" s="137">
        <v>42109</v>
      </c>
      <c r="O53" s="70"/>
      <c r="P53" s="70"/>
      <c r="Q53" s="70" t="s">
        <v>39</v>
      </c>
      <c r="R53" s="70"/>
    </row>
    <row r="54" spans="1:18" ht="54" customHeight="1" x14ac:dyDescent="0.2">
      <c r="A54" s="83">
        <v>78</v>
      </c>
      <c r="B54" s="84">
        <v>42110</v>
      </c>
      <c r="C54" s="82" t="s">
        <v>132</v>
      </c>
      <c r="D54" s="85">
        <v>6142108840013</v>
      </c>
      <c r="E54" s="82" t="s">
        <v>11</v>
      </c>
      <c r="F54" s="125">
        <v>225</v>
      </c>
      <c r="G54" s="38">
        <v>42115</v>
      </c>
      <c r="H54" s="108">
        <f t="shared" si="11"/>
        <v>5</v>
      </c>
      <c r="I54" s="136" t="s">
        <v>290</v>
      </c>
      <c r="J54" s="71" t="s">
        <v>10</v>
      </c>
      <c r="K54" s="72">
        <v>39</v>
      </c>
      <c r="L54" s="71" t="s">
        <v>331</v>
      </c>
      <c r="M54" s="70" t="s">
        <v>48</v>
      </c>
      <c r="N54" s="137">
        <v>42110</v>
      </c>
      <c r="O54" s="70"/>
      <c r="P54" s="70"/>
      <c r="Q54" s="70" t="s">
        <v>39</v>
      </c>
      <c r="R54" s="70"/>
    </row>
    <row r="55" spans="1:18" ht="96" customHeight="1" x14ac:dyDescent="0.2">
      <c r="A55" s="83">
        <v>79</v>
      </c>
      <c r="B55" s="84">
        <v>42111</v>
      </c>
      <c r="C55" s="82" t="s">
        <v>15</v>
      </c>
      <c r="D55" s="85">
        <v>6141010071059</v>
      </c>
      <c r="E55" s="82" t="s">
        <v>63</v>
      </c>
      <c r="F55" s="125">
        <v>282</v>
      </c>
      <c r="G55" s="38">
        <v>42115</v>
      </c>
      <c r="H55" s="108">
        <f t="shared" si="11"/>
        <v>4</v>
      </c>
      <c r="I55" s="136" t="s">
        <v>292</v>
      </c>
      <c r="J55" s="71" t="s">
        <v>10</v>
      </c>
      <c r="K55" s="72">
        <v>30</v>
      </c>
      <c r="L55" s="71" t="s">
        <v>332</v>
      </c>
      <c r="M55" s="70" t="s">
        <v>48</v>
      </c>
      <c r="N55" s="137">
        <v>42111</v>
      </c>
      <c r="O55" s="70"/>
      <c r="P55" s="70"/>
      <c r="Q55" s="70" t="s">
        <v>39</v>
      </c>
      <c r="R55" s="70"/>
    </row>
    <row r="56" spans="1:18" ht="69.75" customHeight="1" x14ac:dyDescent="0.2">
      <c r="A56" s="83">
        <v>80</v>
      </c>
      <c r="B56" s="84">
        <v>42111</v>
      </c>
      <c r="C56" s="82" t="s">
        <v>15</v>
      </c>
      <c r="D56" s="85">
        <v>6141305941039</v>
      </c>
      <c r="E56" s="82" t="s">
        <v>133</v>
      </c>
      <c r="F56" s="125">
        <v>59.25</v>
      </c>
      <c r="G56" s="38">
        <v>42116</v>
      </c>
      <c r="H56" s="108">
        <f t="shared" si="11"/>
        <v>5</v>
      </c>
      <c r="I56" s="136" t="s">
        <v>291</v>
      </c>
      <c r="J56" s="71" t="s">
        <v>10</v>
      </c>
      <c r="K56" s="72">
        <v>30</v>
      </c>
      <c r="L56" s="71" t="s">
        <v>332</v>
      </c>
      <c r="M56" s="70" t="s">
        <v>48</v>
      </c>
      <c r="N56" s="137">
        <v>42111</v>
      </c>
      <c r="O56" s="70"/>
      <c r="P56" s="70"/>
      <c r="Q56" s="70" t="s">
        <v>39</v>
      </c>
      <c r="R56" s="70"/>
    </row>
    <row r="57" spans="1:18" ht="72.75" customHeight="1" x14ac:dyDescent="0.2">
      <c r="A57" s="83">
        <v>81</v>
      </c>
      <c r="B57" s="84">
        <v>42111</v>
      </c>
      <c r="C57" s="82" t="s">
        <v>134</v>
      </c>
      <c r="D57" s="85">
        <v>9040412560016</v>
      </c>
      <c r="E57" s="82" t="s">
        <v>14</v>
      </c>
      <c r="F57" s="125">
        <v>375</v>
      </c>
      <c r="G57" s="38">
        <v>42117</v>
      </c>
      <c r="H57" s="108">
        <f t="shared" si="11"/>
        <v>6</v>
      </c>
      <c r="I57" s="136" t="s">
        <v>294</v>
      </c>
      <c r="J57" s="71" t="s">
        <v>10</v>
      </c>
      <c r="K57" s="72">
        <v>33</v>
      </c>
      <c r="L57" s="71" t="s">
        <v>333</v>
      </c>
      <c r="M57" s="70" t="s">
        <v>48</v>
      </c>
      <c r="N57" s="137">
        <v>42111</v>
      </c>
      <c r="O57" s="70"/>
      <c r="P57" s="70"/>
      <c r="Q57" s="70" t="s">
        <v>39</v>
      </c>
      <c r="R57" s="70"/>
    </row>
    <row r="58" spans="1:18" ht="51.75" customHeight="1" x14ac:dyDescent="0.2">
      <c r="A58" s="83">
        <v>82</v>
      </c>
      <c r="B58" s="84">
        <v>42111</v>
      </c>
      <c r="C58" s="82" t="s">
        <v>131</v>
      </c>
      <c r="D58" s="85">
        <v>6140102941061</v>
      </c>
      <c r="E58" s="82" t="s">
        <v>92</v>
      </c>
      <c r="F58" s="125">
        <v>301.36</v>
      </c>
      <c r="G58" s="38">
        <v>42115</v>
      </c>
      <c r="H58" s="108">
        <f t="shared" si="11"/>
        <v>4</v>
      </c>
      <c r="I58" s="136" t="s">
        <v>295</v>
      </c>
      <c r="J58" s="71" t="s">
        <v>10</v>
      </c>
      <c r="K58" s="51">
        <v>151</v>
      </c>
      <c r="L58" s="116" t="s">
        <v>236</v>
      </c>
      <c r="M58" s="70" t="s">
        <v>48</v>
      </c>
      <c r="N58" s="137">
        <v>42111</v>
      </c>
      <c r="O58" s="70"/>
      <c r="P58" s="70"/>
      <c r="Q58" s="70" t="s">
        <v>39</v>
      </c>
      <c r="R58" s="70"/>
    </row>
    <row r="59" spans="1:18" ht="50.25" customHeight="1" x14ac:dyDescent="0.2">
      <c r="A59" s="83">
        <v>83</v>
      </c>
      <c r="B59" s="84">
        <v>42115</v>
      </c>
      <c r="C59" s="82" t="s">
        <v>1</v>
      </c>
      <c r="D59" s="85">
        <v>12171306680010</v>
      </c>
      <c r="E59" s="82" t="s">
        <v>70</v>
      </c>
      <c r="F59" s="125">
        <v>752.41</v>
      </c>
      <c r="G59" s="38">
        <v>42118</v>
      </c>
      <c r="H59" s="108">
        <f t="shared" si="11"/>
        <v>3</v>
      </c>
      <c r="I59" s="136" t="s">
        <v>297</v>
      </c>
      <c r="J59" s="71" t="s">
        <v>10</v>
      </c>
      <c r="K59" s="72">
        <v>43</v>
      </c>
      <c r="L59" s="71" t="s">
        <v>334</v>
      </c>
      <c r="M59" s="70" t="s">
        <v>48</v>
      </c>
      <c r="N59" s="137">
        <v>42115</v>
      </c>
      <c r="O59" s="70"/>
      <c r="P59" s="70"/>
      <c r="Q59" s="70" t="s">
        <v>39</v>
      </c>
      <c r="R59" s="70"/>
    </row>
    <row r="60" spans="1:18" ht="93" customHeight="1" x14ac:dyDescent="0.2">
      <c r="A60" s="83">
        <v>84</v>
      </c>
      <c r="B60" s="84">
        <v>42116</v>
      </c>
      <c r="C60" s="82" t="s">
        <v>1</v>
      </c>
      <c r="D60" s="85">
        <v>6142105941014</v>
      </c>
      <c r="E60" s="82" t="s">
        <v>54</v>
      </c>
      <c r="F60" s="125">
        <v>28.25</v>
      </c>
      <c r="G60" s="38">
        <v>42131</v>
      </c>
      <c r="H60" s="108">
        <f t="shared" si="11"/>
        <v>15</v>
      </c>
      <c r="I60" s="136" t="s">
        <v>296</v>
      </c>
      <c r="J60" s="71" t="s">
        <v>10</v>
      </c>
      <c r="K60" s="72">
        <v>18</v>
      </c>
      <c r="L60" s="71" t="s">
        <v>320</v>
      </c>
      <c r="M60" s="70" t="s">
        <v>48</v>
      </c>
      <c r="N60" s="137">
        <v>42116</v>
      </c>
      <c r="O60" s="70"/>
      <c r="P60" s="70"/>
      <c r="Q60" s="70" t="s">
        <v>39</v>
      </c>
      <c r="R60" s="70"/>
    </row>
    <row r="61" spans="1:18" ht="60" x14ac:dyDescent="0.2">
      <c r="A61" s="83">
        <v>85</v>
      </c>
      <c r="B61" s="84">
        <v>42117</v>
      </c>
      <c r="C61" s="82" t="s">
        <v>1</v>
      </c>
      <c r="D61" s="85">
        <v>12171306680010</v>
      </c>
      <c r="E61" s="82" t="s">
        <v>70</v>
      </c>
      <c r="F61" s="125">
        <v>2357.29</v>
      </c>
      <c r="G61" s="38">
        <v>42118</v>
      </c>
      <c r="H61" s="108">
        <f t="shared" si="11"/>
        <v>1</v>
      </c>
      <c r="I61" s="136" t="s">
        <v>298</v>
      </c>
      <c r="J61" s="71" t="s">
        <v>10</v>
      </c>
      <c r="K61" s="72">
        <v>44</v>
      </c>
      <c r="L61" s="71" t="s">
        <v>335</v>
      </c>
      <c r="M61" s="70" t="s">
        <v>48</v>
      </c>
      <c r="N61" s="137">
        <v>42117</v>
      </c>
      <c r="O61" s="70"/>
      <c r="P61" s="70"/>
      <c r="Q61" s="70" t="s">
        <v>39</v>
      </c>
      <c r="R61" s="70"/>
    </row>
    <row r="62" spans="1:18" ht="114.75" customHeight="1" x14ac:dyDescent="0.2">
      <c r="A62" s="83">
        <v>86</v>
      </c>
      <c r="B62" s="84">
        <v>42117</v>
      </c>
      <c r="C62" s="82" t="s">
        <v>1</v>
      </c>
      <c r="D62" s="85">
        <v>6140906051034</v>
      </c>
      <c r="E62" s="82" t="s">
        <v>135</v>
      </c>
      <c r="F62" s="125">
        <v>469.8</v>
      </c>
      <c r="G62" s="38">
        <v>42131</v>
      </c>
      <c r="H62" s="108">
        <f t="shared" si="11"/>
        <v>14</v>
      </c>
      <c r="I62" s="136" t="s">
        <v>299</v>
      </c>
      <c r="J62" s="71" t="s">
        <v>10</v>
      </c>
      <c r="K62" s="72">
        <v>37</v>
      </c>
      <c r="L62" s="71" t="s">
        <v>336</v>
      </c>
      <c r="M62" s="70" t="s">
        <v>48</v>
      </c>
      <c r="N62" s="137">
        <v>42117</v>
      </c>
      <c r="O62" s="70"/>
      <c r="P62" s="70"/>
      <c r="Q62" s="70" t="s">
        <v>39</v>
      </c>
      <c r="R62" s="70"/>
    </row>
    <row r="63" spans="1:18" ht="65.25" customHeight="1" x14ac:dyDescent="0.2">
      <c r="A63" s="83">
        <v>87</v>
      </c>
      <c r="B63" s="84">
        <v>42118</v>
      </c>
      <c r="C63" s="82" t="s">
        <v>4</v>
      </c>
      <c r="D63" s="85">
        <v>6142303911015</v>
      </c>
      <c r="E63" s="82" t="s">
        <v>8</v>
      </c>
      <c r="F63" s="125">
        <v>349.43</v>
      </c>
      <c r="G63" s="38">
        <v>42121</v>
      </c>
      <c r="H63" s="108">
        <f t="shared" si="11"/>
        <v>3</v>
      </c>
      <c r="I63" s="136" t="s">
        <v>300</v>
      </c>
      <c r="J63" s="71" t="s">
        <v>10</v>
      </c>
      <c r="K63" s="72">
        <v>135</v>
      </c>
      <c r="L63" s="71" t="s">
        <v>322</v>
      </c>
      <c r="M63" s="70" t="s">
        <v>48</v>
      </c>
      <c r="N63" s="137">
        <v>42118</v>
      </c>
      <c r="O63" s="70"/>
      <c r="P63" s="70"/>
      <c r="Q63" s="70" t="s">
        <v>39</v>
      </c>
      <c r="R63" s="70"/>
    </row>
    <row r="64" spans="1:18" ht="20.25" customHeight="1" x14ac:dyDescent="0.2">
      <c r="A64" s="81"/>
      <c r="B64" s="81"/>
      <c r="C64" s="81"/>
      <c r="D64" s="81"/>
      <c r="E64" s="82" t="s">
        <v>9</v>
      </c>
      <c r="F64" s="125">
        <f>SUM(F45:F63)</f>
        <v>9441.52</v>
      </c>
      <c r="G64" s="70"/>
      <c r="H64" s="70"/>
      <c r="I64" s="76"/>
      <c r="J64" s="70"/>
      <c r="K64" s="72"/>
      <c r="L64" s="71"/>
      <c r="M64" s="70"/>
      <c r="N64" s="70"/>
      <c r="O64" s="70"/>
      <c r="P64" s="70"/>
      <c r="Q64" s="70"/>
      <c r="R64" s="70"/>
    </row>
    <row r="65" spans="1:18" ht="15.75" x14ac:dyDescent="0.25">
      <c r="A65" s="80" t="s">
        <v>56</v>
      </c>
      <c r="B65"/>
      <c r="C65"/>
      <c r="D65"/>
      <c r="E65"/>
      <c r="F65" s="1"/>
    </row>
    <row r="69" spans="1:18" ht="15.75" x14ac:dyDescent="0.25">
      <c r="A69" s="79" t="s">
        <v>337</v>
      </c>
      <c r="B69"/>
      <c r="C69"/>
      <c r="D69"/>
      <c r="E69"/>
      <c r="F69"/>
    </row>
    <row r="70" spans="1:18" ht="25.5" x14ac:dyDescent="0.2">
      <c r="A70" s="86" t="s">
        <v>73</v>
      </c>
      <c r="B70" s="86" t="s">
        <v>74</v>
      </c>
      <c r="C70" s="86" t="s">
        <v>75</v>
      </c>
      <c r="D70" s="86" t="s">
        <v>0</v>
      </c>
      <c r="E70" s="86" t="s">
        <v>76</v>
      </c>
      <c r="F70" s="87" t="s">
        <v>77</v>
      </c>
      <c r="G70" s="67"/>
      <c r="H70" s="67"/>
      <c r="I70" s="75"/>
      <c r="J70" s="67"/>
      <c r="K70" s="68"/>
      <c r="L70" s="69"/>
      <c r="M70" s="67"/>
      <c r="N70" s="67"/>
      <c r="O70" s="67"/>
      <c r="P70" s="67"/>
      <c r="Q70" s="67"/>
      <c r="R70" s="67"/>
    </row>
    <row r="71" spans="1:18" ht="60" x14ac:dyDescent="0.2">
      <c r="A71" s="83">
        <v>99</v>
      </c>
      <c r="B71" s="84">
        <v>42128</v>
      </c>
      <c r="C71" s="82" t="s">
        <v>1</v>
      </c>
      <c r="D71" s="85">
        <v>6140102941061</v>
      </c>
      <c r="E71" s="82" t="s">
        <v>92</v>
      </c>
      <c r="F71" s="143" t="s">
        <v>338</v>
      </c>
      <c r="G71" s="38">
        <v>42135</v>
      </c>
      <c r="H71" s="108">
        <f t="shared" ref="H71" si="12">+G71-B71</f>
        <v>7</v>
      </c>
      <c r="I71" s="136" t="s">
        <v>355</v>
      </c>
      <c r="J71" s="71" t="s">
        <v>10</v>
      </c>
      <c r="K71" s="51">
        <v>151</v>
      </c>
      <c r="L71" s="116" t="s">
        <v>236</v>
      </c>
      <c r="M71" s="70" t="s">
        <v>48</v>
      </c>
      <c r="N71" s="137">
        <v>42128</v>
      </c>
      <c r="O71" s="77" t="s">
        <v>239</v>
      </c>
      <c r="P71" s="40" t="s">
        <v>240</v>
      </c>
      <c r="Q71" s="70" t="s">
        <v>39</v>
      </c>
      <c r="R71" s="70"/>
    </row>
    <row r="72" spans="1:18" ht="90" x14ac:dyDescent="0.2">
      <c r="A72" s="83">
        <v>101</v>
      </c>
      <c r="B72" s="84">
        <v>42128</v>
      </c>
      <c r="C72" s="82" t="s">
        <v>1</v>
      </c>
      <c r="D72" s="85">
        <v>6140906051034</v>
      </c>
      <c r="E72" s="82" t="s">
        <v>135</v>
      </c>
      <c r="F72" s="143" t="s">
        <v>339</v>
      </c>
      <c r="G72" s="38">
        <v>42132</v>
      </c>
      <c r="H72" s="108">
        <f t="shared" ref="H72:H84" si="13">+G72-B72</f>
        <v>4</v>
      </c>
      <c r="I72" s="136" t="s">
        <v>356</v>
      </c>
      <c r="J72" s="71" t="s">
        <v>10</v>
      </c>
      <c r="K72" s="72">
        <v>49</v>
      </c>
      <c r="L72" s="71" t="s">
        <v>375</v>
      </c>
      <c r="M72" s="70" t="s">
        <v>48</v>
      </c>
      <c r="N72" s="137">
        <v>42128</v>
      </c>
      <c r="O72" s="70"/>
      <c r="P72" s="70"/>
      <c r="Q72" s="70" t="s">
        <v>39</v>
      </c>
      <c r="R72" s="71" t="s">
        <v>357</v>
      </c>
    </row>
    <row r="73" spans="1:18" ht="75" x14ac:dyDescent="0.2">
      <c r="A73" s="83">
        <v>102</v>
      </c>
      <c r="B73" s="84">
        <v>42128</v>
      </c>
      <c r="C73" s="82" t="s">
        <v>1</v>
      </c>
      <c r="D73" s="85">
        <v>6142909941068</v>
      </c>
      <c r="E73" s="82" t="s">
        <v>96</v>
      </c>
      <c r="F73" s="143" t="s">
        <v>340</v>
      </c>
      <c r="G73" s="38">
        <v>42136</v>
      </c>
      <c r="H73" s="108">
        <f t="shared" si="13"/>
        <v>8</v>
      </c>
      <c r="I73" s="136" t="s">
        <v>358</v>
      </c>
      <c r="J73" s="71" t="s">
        <v>10</v>
      </c>
      <c r="K73" s="72">
        <v>40</v>
      </c>
      <c r="L73" s="71" t="s">
        <v>376</v>
      </c>
      <c r="M73" s="70" t="s">
        <v>48</v>
      </c>
      <c r="N73" s="137">
        <v>42128</v>
      </c>
      <c r="O73" s="70"/>
      <c r="P73" s="70"/>
      <c r="Q73" s="70"/>
      <c r="R73" s="70"/>
    </row>
    <row r="74" spans="1:18" ht="105" x14ac:dyDescent="0.2">
      <c r="A74" s="83">
        <v>103</v>
      </c>
      <c r="B74" s="84">
        <v>42128</v>
      </c>
      <c r="C74" s="82" t="s">
        <v>1</v>
      </c>
      <c r="D74" s="85">
        <v>6142507891013</v>
      </c>
      <c r="E74" s="82" t="s">
        <v>59</v>
      </c>
      <c r="F74" s="143" t="s">
        <v>341</v>
      </c>
      <c r="G74" s="38">
        <v>42130</v>
      </c>
      <c r="H74" s="108">
        <f t="shared" si="13"/>
        <v>2</v>
      </c>
      <c r="I74" s="136" t="s">
        <v>359</v>
      </c>
      <c r="J74" s="71" t="s">
        <v>10</v>
      </c>
      <c r="K74" s="72">
        <v>36</v>
      </c>
      <c r="L74" s="71" t="s">
        <v>377</v>
      </c>
      <c r="M74" s="70" t="s">
        <v>48</v>
      </c>
      <c r="N74" s="137">
        <v>42128</v>
      </c>
      <c r="O74" s="70"/>
      <c r="P74" s="70"/>
      <c r="Q74" s="70" t="s">
        <v>39</v>
      </c>
      <c r="R74" s="70"/>
    </row>
    <row r="75" spans="1:18" ht="105" x14ac:dyDescent="0.2">
      <c r="A75" s="83">
        <v>106</v>
      </c>
      <c r="B75" s="84">
        <v>42131</v>
      </c>
      <c r="C75" s="82" t="s">
        <v>342</v>
      </c>
      <c r="D75" s="85">
        <v>6141902840011</v>
      </c>
      <c r="E75" s="82" t="s">
        <v>69</v>
      </c>
      <c r="F75" s="143" t="s">
        <v>343</v>
      </c>
      <c r="G75" s="38">
        <v>42135</v>
      </c>
      <c r="H75" s="108">
        <f t="shared" si="13"/>
        <v>4</v>
      </c>
      <c r="I75" s="136" t="s">
        <v>360</v>
      </c>
      <c r="J75" s="71" t="s">
        <v>10</v>
      </c>
      <c r="K75" s="72">
        <v>45</v>
      </c>
      <c r="L75" s="142" t="s">
        <v>378</v>
      </c>
      <c r="M75" s="70" t="s">
        <v>48</v>
      </c>
      <c r="N75" s="137">
        <v>42131</v>
      </c>
      <c r="O75" s="70"/>
      <c r="P75" s="70"/>
      <c r="Q75" s="70" t="s">
        <v>39</v>
      </c>
      <c r="R75" s="70"/>
    </row>
    <row r="76" spans="1:18" ht="75" x14ac:dyDescent="0.2">
      <c r="A76" s="83">
        <v>107</v>
      </c>
      <c r="B76" s="84">
        <v>42131</v>
      </c>
      <c r="C76" s="82" t="s">
        <v>1</v>
      </c>
      <c r="D76" s="85">
        <v>6142610770020</v>
      </c>
      <c r="E76" s="82" t="s">
        <v>26</v>
      </c>
      <c r="F76" s="143" t="s">
        <v>344</v>
      </c>
      <c r="G76" s="38">
        <v>42149</v>
      </c>
      <c r="H76" s="108">
        <f t="shared" si="13"/>
        <v>18</v>
      </c>
      <c r="I76" s="136" t="s">
        <v>361</v>
      </c>
      <c r="J76" s="71" t="s">
        <v>10</v>
      </c>
      <c r="K76" s="72">
        <v>41</v>
      </c>
      <c r="L76" s="71" t="s">
        <v>370</v>
      </c>
      <c r="M76" s="70" t="s">
        <v>48</v>
      </c>
      <c r="N76" s="137">
        <v>42131</v>
      </c>
      <c r="O76" s="70"/>
      <c r="P76" s="70"/>
      <c r="Q76" s="70" t="s">
        <v>39</v>
      </c>
      <c r="R76" s="70"/>
    </row>
    <row r="77" spans="1:18" ht="90" x14ac:dyDescent="0.2">
      <c r="A77" s="83">
        <v>108</v>
      </c>
      <c r="B77" s="84">
        <v>42135</v>
      </c>
      <c r="C77" s="82" t="s">
        <v>4</v>
      </c>
      <c r="D77" s="85">
        <v>1031610580013</v>
      </c>
      <c r="E77" s="82" t="s">
        <v>62</v>
      </c>
      <c r="F77" s="143" t="s">
        <v>345</v>
      </c>
      <c r="G77" s="38">
        <v>42149</v>
      </c>
      <c r="H77" s="108">
        <f t="shared" si="13"/>
        <v>14</v>
      </c>
      <c r="I77" s="136" t="s">
        <v>362</v>
      </c>
      <c r="J77" s="71" t="s">
        <v>10</v>
      </c>
      <c r="K77" s="72">
        <v>48</v>
      </c>
      <c r="L77" s="71" t="s">
        <v>371</v>
      </c>
      <c r="M77" s="70" t="s">
        <v>48</v>
      </c>
      <c r="N77" s="137">
        <v>42135</v>
      </c>
      <c r="O77" s="70"/>
      <c r="P77" s="70"/>
      <c r="Q77" s="70" t="s">
        <v>39</v>
      </c>
      <c r="R77" s="70"/>
    </row>
    <row r="78" spans="1:18" ht="105" x14ac:dyDescent="0.2">
      <c r="A78" s="83">
        <v>109</v>
      </c>
      <c r="B78" s="84">
        <v>42135</v>
      </c>
      <c r="C78" s="82" t="s">
        <v>4</v>
      </c>
      <c r="D78" s="85">
        <v>6142103390066</v>
      </c>
      <c r="E78" s="82" t="s">
        <v>64</v>
      </c>
      <c r="F78" s="143" t="s">
        <v>346</v>
      </c>
      <c r="G78" s="38">
        <v>42149</v>
      </c>
      <c r="H78" s="108">
        <f t="shared" si="13"/>
        <v>14</v>
      </c>
      <c r="I78" s="136" t="s">
        <v>363</v>
      </c>
      <c r="J78" s="71" t="s">
        <v>10</v>
      </c>
      <c r="K78" s="72">
        <v>50</v>
      </c>
      <c r="L78" s="71" t="s">
        <v>372</v>
      </c>
      <c r="M78" s="70" t="s">
        <v>48</v>
      </c>
      <c r="N78" s="137">
        <v>42135</v>
      </c>
      <c r="O78" s="70"/>
      <c r="P78" s="70"/>
      <c r="Q78" s="70" t="s">
        <v>39</v>
      </c>
      <c r="R78" s="70"/>
    </row>
    <row r="79" spans="1:18" ht="75" x14ac:dyDescent="0.2">
      <c r="A79" s="83">
        <v>110</v>
      </c>
      <c r="B79" s="84">
        <v>42137</v>
      </c>
      <c r="C79" s="82" t="s">
        <v>1</v>
      </c>
      <c r="D79" s="85">
        <v>6140103380099</v>
      </c>
      <c r="E79" s="82" t="s">
        <v>19</v>
      </c>
      <c r="F79" s="143" t="s">
        <v>347</v>
      </c>
      <c r="G79" s="38">
        <v>42163</v>
      </c>
      <c r="H79" s="108">
        <f t="shared" si="13"/>
        <v>26</v>
      </c>
      <c r="I79" s="136" t="s">
        <v>364</v>
      </c>
      <c r="J79" s="71" t="s">
        <v>10</v>
      </c>
      <c r="K79" s="72">
        <v>51</v>
      </c>
      <c r="L79" s="71" t="s">
        <v>373</v>
      </c>
      <c r="M79" s="70" t="s">
        <v>48</v>
      </c>
      <c r="N79" s="137">
        <v>42137</v>
      </c>
      <c r="O79" s="70"/>
      <c r="P79" s="70"/>
      <c r="Q79" s="70" t="s">
        <v>39</v>
      </c>
      <c r="R79" s="70"/>
    </row>
    <row r="80" spans="1:18" ht="45" x14ac:dyDescent="0.2">
      <c r="A80" s="83">
        <v>111</v>
      </c>
      <c r="B80" s="84">
        <v>42137</v>
      </c>
      <c r="C80" s="82" t="s">
        <v>1</v>
      </c>
      <c r="D80" s="85">
        <v>6140102941061</v>
      </c>
      <c r="E80" s="82" t="s">
        <v>92</v>
      </c>
      <c r="F80" s="143" t="s">
        <v>348</v>
      </c>
      <c r="G80" s="38">
        <v>42138</v>
      </c>
      <c r="H80" s="108">
        <f t="shared" si="13"/>
        <v>1</v>
      </c>
      <c r="I80" s="136" t="s">
        <v>365</v>
      </c>
      <c r="J80" s="71" t="s">
        <v>10</v>
      </c>
      <c r="K80" s="51">
        <v>151</v>
      </c>
      <c r="L80" s="116" t="s">
        <v>236</v>
      </c>
      <c r="M80" s="70" t="s">
        <v>48</v>
      </c>
      <c r="N80" s="137">
        <v>42137</v>
      </c>
      <c r="O80" s="70"/>
      <c r="P80" s="70"/>
      <c r="Q80" s="70" t="s">
        <v>39</v>
      </c>
      <c r="R80" s="70"/>
    </row>
    <row r="81" spans="1:18" ht="180" x14ac:dyDescent="0.2">
      <c r="A81" s="83">
        <v>112</v>
      </c>
      <c r="B81" s="84">
        <v>42137</v>
      </c>
      <c r="C81" s="82" t="s">
        <v>1</v>
      </c>
      <c r="D81" s="85">
        <v>2101512480040</v>
      </c>
      <c r="E81" s="82" t="s">
        <v>349</v>
      </c>
      <c r="F81" s="143" t="s">
        <v>350</v>
      </c>
      <c r="G81" s="38">
        <v>42156</v>
      </c>
      <c r="H81" s="108">
        <f t="shared" si="13"/>
        <v>19</v>
      </c>
      <c r="I81" s="136" t="s">
        <v>366</v>
      </c>
      <c r="J81" s="71" t="s">
        <v>10</v>
      </c>
      <c r="K81" s="72">
        <v>46</v>
      </c>
      <c r="L81" s="71" t="s">
        <v>374</v>
      </c>
      <c r="M81" s="70" t="s">
        <v>48</v>
      </c>
      <c r="N81" s="137">
        <v>42137</v>
      </c>
      <c r="O81" s="70"/>
      <c r="P81" s="70"/>
      <c r="Q81" s="70" t="s">
        <v>39</v>
      </c>
      <c r="R81" s="70"/>
    </row>
    <row r="82" spans="1:18" ht="90" x14ac:dyDescent="0.2">
      <c r="A82" s="83">
        <v>114</v>
      </c>
      <c r="B82" s="84">
        <v>42142</v>
      </c>
      <c r="C82" s="82" t="s">
        <v>131</v>
      </c>
      <c r="D82" s="85">
        <v>6142108840013</v>
      </c>
      <c r="E82" s="82" t="s">
        <v>11</v>
      </c>
      <c r="F82" s="143" t="s">
        <v>351</v>
      </c>
      <c r="G82" s="38">
        <v>42158</v>
      </c>
      <c r="H82" s="108">
        <f t="shared" si="13"/>
        <v>16</v>
      </c>
      <c r="I82" s="136" t="s">
        <v>367</v>
      </c>
      <c r="J82" s="71" t="s">
        <v>10</v>
      </c>
      <c r="K82" s="72">
        <v>52</v>
      </c>
      <c r="L82" s="71" t="s">
        <v>379</v>
      </c>
      <c r="M82" s="70" t="s">
        <v>48</v>
      </c>
      <c r="N82" s="137">
        <v>42142</v>
      </c>
      <c r="O82" s="70"/>
      <c r="P82" s="70"/>
      <c r="Q82" s="70" t="s">
        <v>39</v>
      </c>
      <c r="R82" s="70"/>
    </row>
    <row r="83" spans="1:18" ht="60" x14ac:dyDescent="0.2">
      <c r="A83" s="83">
        <v>115</v>
      </c>
      <c r="B83" s="84">
        <v>42145</v>
      </c>
      <c r="C83" s="82" t="s">
        <v>1</v>
      </c>
      <c r="D83" s="85">
        <v>6140906051034</v>
      </c>
      <c r="E83" s="82" t="s">
        <v>135</v>
      </c>
      <c r="F83" s="143" t="s">
        <v>352</v>
      </c>
      <c r="G83" s="38">
        <v>42150</v>
      </c>
      <c r="H83" s="108">
        <f t="shared" si="13"/>
        <v>5</v>
      </c>
      <c r="I83" s="136" t="s">
        <v>368</v>
      </c>
      <c r="J83" s="71" t="s">
        <v>10</v>
      </c>
      <c r="K83" s="72">
        <v>53</v>
      </c>
      <c r="L83" s="71" t="s">
        <v>380</v>
      </c>
      <c r="M83" s="70" t="s">
        <v>48</v>
      </c>
      <c r="N83" s="137">
        <v>42145</v>
      </c>
      <c r="O83" s="70"/>
      <c r="P83" s="70"/>
      <c r="Q83" s="70" t="s">
        <v>39</v>
      </c>
      <c r="R83" s="70"/>
    </row>
    <row r="84" spans="1:18" ht="64.5" customHeight="1" x14ac:dyDescent="0.2">
      <c r="A84" s="83">
        <v>116</v>
      </c>
      <c r="B84" s="84">
        <v>42150</v>
      </c>
      <c r="C84" s="82" t="s">
        <v>4</v>
      </c>
      <c r="D84" s="85">
        <v>6142303911015</v>
      </c>
      <c r="E84" s="82" t="s">
        <v>8</v>
      </c>
      <c r="F84" s="143" t="s">
        <v>353</v>
      </c>
      <c r="G84" s="38">
        <v>42151</v>
      </c>
      <c r="H84" s="108">
        <f t="shared" si="13"/>
        <v>1</v>
      </c>
      <c r="I84" s="136" t="s">
        <v>369</v>
      </c>
      <c r="J84" s="71" t="s">
        <v>10</v>
      </c>
      <c r="K84" s="72">
        <v>135</v>
      </c>
      <c r="L84" s="71" t="s">
        <v>322</v>
      </c>
      <c r="M84" s="70" t="s">
        <v>48</v>
      </c>
      <c r="N84" s="137">
        <v>42150</v>
      </c>
      <c r="O84" s="70"/>
      <c r="P84" s="70"/>
      <c r="Q84" s="70" t="s">
        <v>39</v>
      </c>
      <c r="R84" s="70"/>
    </row>
    <row r="85" spans="1:18" x14ac:dyDescent="0.2">
      <c r="A85" s="81"/>
      <c r="B85" s="81"/>
      <c r="C85" s="81"/>
      <c r="D85" s="81"/>
      <c r="E85" s="82" t="s">
        <v>9</v>
      </c>
      <c r="F85" s="143" t="s">
        <v>354</v>
      </c>
      <c r="G85" s="70"/>
      <c r="H85" s="70"/>
      <c r="I85" s="76"/>
      <c r="J85" s="70"/>
      <c r="K85" s="72"/>
      <c r="L85" s="71"/>
      <c r="M85" s="70"/>
      <c r="N85" s="70"/>
      <c r="O85" s="70"/>
      <c r="P85" s="70"/>
      <c r="Q85" s="70"/>
      <c r="R85" s="70"/>
    </row>
    <row r="86" spans="1:18" ht="15.75" x14ac:dyDescent="0.25">
      <c r="A86" s="80" t="s">
        <v>56</v>
      </c>
      <c r="B86"/>
      <c r="C86"/>
      <c r="D86"/>
      <c r="E86"/>
      <c r="F86"/>
    </row>
    <row r="90" spans="1:18" ht="15.75" x14ac:dyDescent="0.25">
      <c r="A90" s="79" t="s">
        <v>410</v>
      </c>
      <c r="B90"/>
      <c r="C90"/>
      <c r="D90"/>
      <c r="E90"/>
      <c r="F90"/>
    </row>
    <row r="91" spans="1:18" ht="30" x14ac:dyDescent="0.2">
      <c r="A91" s="194" t="s">
        <v>73</v>
      </c>
      <c r="B91" s="194" t="s">
        <v>74</v>
      </c>
      <c r="C91" s="194" t="s">
        <v>75</v>
      </c>
      <c r="D91" s="194" t="s">
        <v>0</v>
      </c>
      <c r="E91" s="194" t="s">
        <v>76</v>
      </c>
      <c r="F91" s="195" t="s">
        <v>77</v>
      </c>
      <c r="G91" s="196"/>
      <c r="H91" s="196"/>
      <c r="I91" s="75"/>
      <c r="J91" s="197" t="s">
        <v>10</v>
      </c>
      <c r="K91" s="198"/>
      <c r="L91" s="197"/>
      <c r="M91" s="196" t="s">
        <v>48</v>
      </c>
      <c r="N91" s="196"/>
      <c r="O91" s="196"/>
      <c r="P91" s="196"/>
      <c r="Q91" s="196" t="s">
        <v>39</v>
      </c>
      <c r="R91" s="196"/>
    </row>
    <row r="92" spans="1:18" ht="64.5" customHeight="1" x14ac:dyDescent="0.2">
      <c r="A92" s="83">
        <v>125</v>
      </c>
      <c r="B92" s="84">
        <v>42158</v>
      </c>
      <c r="C92" s="82" t="s">
        <v>1</v>
      </c>
      <c r="D92" s="85">
        <v>6141112031051</v>
      </c>
      <c r="E92" s="82" t="s">
        <v>411</v>
      </c>
      <c r="F92" s="252">
        <v>106.72</v>
      </c>
      <c r="G92" s="38">
        <v>42158</v>
      </c>
      <c r="H92" s="108">
        <f t="shared" ref="H92" si="14">+G92-B92</f>
        <v>0</v>
      </c>
      <c r="I92" s="136" t="s">
        <v>460</v>
      </c>
      <c r="J92" s="71" t="s">
        <v>10</v>
      </c>
      <c r="K92" s="72">
        <v>57</v>
      </c>
      <c r="L92" s="71" t="s">
        <v>466</v>
      </c>
      <c r="M92" s="70" t="s">
        <v>48</v>
      </c>
      <c r="N92" s="137">
        <v>42158</v>
      </c>
      <c r="O92" s="70"/>
      <c r="P92" s="70"/>
      <c r="Q92" s="70" t="s">
        <v>39</v>
      </c>
      <c r="R92" s="70"/>
    </row>
    <row r="93" spans="1:18" ht="69" customHeight="1" x14ac:dyDescent="0.2">
      <c r="A93" s="83">
        <v>126</v>
      </c>
      <c r="B93" s="84">
        <v>42159</v>
      </c>
      <c r="C93" s="82" t="s">
        <v>1</v>
      </c>
      <c r="D93" s="85">
        <v>12171306680010</v>
      </c>
      <c r="E93" s="82" t="s">
        <v>70</v>
      </c>
      <c r="F93" s="252">
        <v>120.19</v>
      </c>
      <c r="G93" s="38">
        <v>42160</v>
      </c>
      <c r="H93" s="108">
        <f t="shared" ref="H93:H103" si="15">+G93-B93</f>
        <v>1</v>
      </c>
      <c r="I93" s="136" t="s">
        <v>461</v>
      </c>
      <c r="J93" s="71" t="s">
        <v>10</v>
      </c>
      <c r="K93" s="72">
        <v>61</v>
      </c>
      <c r="L93" s="71" t="s">
        <v>465</v>
      </c>
      <c r="M93" s="70" t="s">
        <v>48</v>
      </c>
      <c r="N93" s="137">
        <v>42159</v>
      </c>
      <c r="O93" s="70"/>
      <c r="P93" s="70"/>
      <c r="Q93" s="70" t="s">
        <v>39</v>
      </c>
      <c r="R93" s="70"/>
    </row>
    <row r="94" spans="1:18" ht="90.75" customHeight="1" x14ac:dyDescent="0.2">
      <c r="A94" s="83">
        <v>127</v>
      </c>
      <c r="B94" s="84">
        <v>42164</v>
      </c>
      <c r="C94" s="82" t="s">
        <v>131</v>
      </c>
      <c r="D94" s="85">
        <v>6141902840011</v>
      </c>
      <c r="E94" s="82" t="s">
        <v>69</v>
      </c>
      <c r="F94" s="252">
        <v>142.26</v>
      </c>
      <c r="G94" s="38">
        <v>42174</v>
      </c>
      <c r="H94" s="108">
        <f t="shared" si="15"/>
        <v>10</v>
      </c>
      <c r="I94" s="136" t="s">
        <v>462</v>
      </c>
      <c r="J94" s="71" t="s">
        <v>10</v>
      </c>
      <c r="K94" s="72">
        <v>56</v>
      </c>
      <c r="L94" s="71" t="s">
        <v>464</v>
      </c>
      <c r="M94" s="70" t="s">
        <v>48</v>
      </c>
      <c r="N94" s="137">
        <v>42164</v>
      </c>
      <c r="O94" s="70"/>
      <c r="P94" s="70"/>
      <c r="Q94" s="70" t="s">
        <v>39</v>
      </c>
      <c r="R94" s="70"/>
    </row>
    <row r="95" spans="1:18" ht="50.25" customHeight="1" x14ac:dyDescent="0.2">
      <c r="A95" s="83">
        <v>128</v>
      </c>
      <c r="B95" s="84">
        <v>42165</v>
      </c>
      <c r="C95" s="82" t="s">
        <v>342</v>
      </c>
      <c r="D95" s="85">
        <v>6140102941061</v>
      </c>
      <c r="E95" s="82" t="s">
        <v>92</v>
      </c>
      <c r="F95" s="252">
        <v>112.51</v>
      </c>
      <c r="G95" s="38">
        <v>42173</v>
      </c>
      <c r="H95" s="108">
        <f t="shared" si="15"/>
        <v>8</v>
      </c>
      <c r="I95" s="136" t="s">
        <v>463</v>
      </c>
      <c r="J95" s="71" t="s">
        <v>10</v>
      </c>
      <c r="K95" s="70">
        <v>156</v>
      </c>
      <c r="L95" s="224" t="s">
        <v>236</v>
      </c>
      <c r="M95" s="70" t="s">
        <v>48</v>
      </c>
      <c r="N95" s="137">
        <v>42165</v>
      </c>
      <c r="O95" s="70"/>
      <c r="P95" s="70"/>
      <c r="Q95" s="70" t="s">
        <v>39</v>
      </c>
      <c r="R95" s="70"/>
    </row>
    <row r="96" spans="1:18" ht="75" customHeight="1" x14ac:dyDescent="0.2">
      <c r="A96" s="83">
        <v>130</v>
      </c>
      <c r="B96" s="84">
        <v>42165</v>
      </c>
      <c r="C96" s="82" t="s">
        <v>1</v>
      </c>
      <c r="D96" s="85">
        <v>5012601851012</v>
      </c>
      <c r="E96" s="82" t="s">
        <v>387</v>
      </c>
      <c r="F96" s="252">
        <v>230</v>
      </c>
      <c r="G96" s="38">
        <v>42170</v>
      </c>
      <c r="H96" s="108">
        <f t="shared" si="15"/>
        <v>5</v>
      </c>
      <c r="I96" s="136" t="s">
        <v>468</v>
      </c>
      <c r="J96" s="71" t="s">
        <v>10</v>
      </c>
      <c r="K96" s="72">
        <v>62</v>
      </c>
      <c r="L96" s="71" t="s">
        <v>467</v>
      </c>
      <c r="M96" s="70" t="s">
        <v>48</v>
      </c>
      <c r="N96" s="137">
        <v>42165</v>
      </c>
      <c r="O96" s="70"/>
      <c r="P96" s="70"/>
      <c r="Q96" s="70" t="s">
        <v>39</v>
      </c>
      <c r="R96" s="70"/>
    </row>
    <row r="97" spans="1:18" ht="67.5" customHeight="1" x14ac:dyDescent="0.2">
      <c r="A97" s="83">
        <v>138</v>
      </c>
      <c r="B97" s="84">
        <v>42173</v>
      </c>
      <c r="C97" s="82" t="s">
        <v>15</v>
      </c>
      <c r="D97" s="85">
        <v>6141612961080</v>
      </c>
      <c r="E97" s="82" t="s">
        <v>72</v>
      </c>
      <c r="F97" s="252">
        <v>390</v>
      </c>
      <c r="G97" s="38">
        <v>42178</v>
      </c>
      <c r="H97" s="108">
        <f t="shared" si="15"/>
        <v>5</v>
      </c>
      <c r="I97" s="136" t="s">
        <v>472</v>
      </c>
      <c r="J97" s="71" t="s">
        <v>10</v>
      </c>
      <c r="K97" s="72">
        <v>70</v>
      </c>
      <c r="L97" s="71" t="s">
        <v>471</v>
      </c>
      <c r="M97" s="70" t="s">
        <v>48</v>
      </c>
      <c r="N97" s="137">
        <v>42173</v>
      </c>
      <c r="O97" s="70"/>
      <c r="P97" s="70"/>
      <c r="Q97" s="70" t="s">
        <v>39</v>
      </c>
      <c r="R97" s="70"/>
    </row>
    <row r="98" spans="1:18" ht="78.75" customHeight="1" x14ac:dyDescent="0.2">
      <c r="A98" s="83">
        <v>139</v>
      </c>
      <c r="B98" s="84">
        <v>42173</v>
      </c>
      <c r="C98" s="82" t="s">
        <v>342</v>
      </c>
      <c r="D98" s="85">
        <v>6151909680013</v>
      </c>
      <c r="E98" s="82" t="s">
        <v>55</v>
      </c>
      <c r="F98" s="252">
        <v>580</v>
      </c>
      <c r="G98" s="38">
        <v>42177</v>
      </c>
      <c r="H98" s="108">
        <f t="shared" si="15"/>
        <v>4</v>
      </c>
      <c r="I98" s="136" t="s">
        <v>474</v>
      </c>
      <c r="J98" s="71" t="s">
        <v>10</v>
      </c>
      <c r="K98" s="72">
        <v>67</v>
      </c>
      <c r="L98" s="71" t="s">
        <v>473</v>
      </c>
      <c r="M98" s="70" t="s">
        <v>48</v>
      </c>
      <c r="N98" s="137">
        <v>42173</v>
      </c>
      <c r="O98" s="70"/>
      <c r="P98" s="70"/>
      <c r="Q98" s="70" t="s">
        <v>39</v>
      </c>
      <c r="R98" s="70"/>
    </row>
    <row r="99" spans="1:18" ht="65.25" customHeight="1" x14ac:dyDescent="0.2">
      <c r="A99" s="83">
        <v>141</v>
      </c>
      <c r="B99" s="84">
        <v>42174</v>
      </c>
      <c r="C99" s="82" t="s">
        <v>1</v>
      </c>
      <c r="D99" s="85">
        <v>5012601851012</v>
      </c>
      <c r="E99" s="82" t="s">
        <v>387</v>
      </c>
      <c r="F99" s="252">
        <v>137</v>
      </c>
      <c r="G99" s="38">
        <v>42187</v>
      </c>
      <c r="H99" s="108">
        <f t="shared" si="15"/>
        <v>13</v>
      </c>
      <c r="I99" s="136" t="s">
        <v>470</v>
      </c>
      <c r="J99" s="71" t="s">
        <v>10</v>
      </c>
      <c r="K99" s="72">
        <v>72</v>
      </c>
      <c r="L99" s="71" t="s">
        <v>469</v>
      </c>
      <c r="M99" s="70" t="s">
        <v>48</v>
      </c>
      <c r="N99" s="137">
        <v>42174</v>
      </c>
      <c r="O99" s="70"/>
      <c r="P99" s="70"/>
      <c r="Q99" s="70" t="s">
        <v>39</v>
      </c>
      <c r="R99" s="70"/>
    </row>
    <row r="100" spans="1:18" ht="55.5" customHeight="1" x14ac:dyDescent="0.2">
      <c r="A100" s="83">
        <v>142</v>
      </c>
      <c r="B100" s="84">
        <v>42174</v>
      </c>
      <c r="C100" s="82" t="s">
        <v>1</v>
      </c>
      <c r="D100" s="85">
        <v>6142108840013</v>
      </c>
      <c r="E100" s="82" t="s">
        <v>11</v>
      </c>
      <c r="F100" s="252">
        <v>261.67</v>
      </c>
      <c r="G100" s="38">
        <v>42186</v>
      </c>
      <c r="H100" s="108">
        <f t="shared" si="15"/>
        <v>12</v>
      </c>
      <c r="I100" s="136" t="s">
        <v>475</v>
      </c>
      <c r="J100" s="71" t="s">
        <v>10</v>
      </c>
      <c r="K100" s="72">
        <v>73</v>
      </c>
      <c r="L100" s="71" t="s">
        <v>469</v>
      </c>
      <c r="M100" s="70" t="s">
        <v>48</v>
      </c>
      <c r="N100" s="137">
        <v>42174</v>
      </c>
      <c r="O100" s="70"/>
      <c r="P100" s="70"/>
      <c r="Q100" s="70" t="s">
        <v>39</v>
      </c>
      <c r="R100" s="70"/>
    </row>
    <row r="101" spans="1:18" ht="54.75" customHeight="1" x14ac:dyDescent="0.2">
      <c r="A101" s="83">
        <v>143</v>
      </c>
      <c r="B101" s="84">
        <v>42174</v>
      </c>
      <c r="C101" s="82" t="s">
        <v>1</v>
      </c>
      <c r="D101" s="85">
        <v>6142108840013</v>
      </c>
      <c r="E101" s="82" t="s">
        <v>11</v>
      </c>
      <c r="F101" s="252">
        <v>470.4</v>
      </c>
      <c r="G101" s="38">
        <v>42188</v>
      </c>
      <c r="H101" s="108">
        <f t="shared" si="15"/>
        <v>14</v>
      </c>
      <c r="I101" s="136" t="s">
        <v>476</v>
      </c>
      <c r="J101" s="71" t="s">
        <v>10</v>
      </c>
      <c r="K101" s="72">
        <v>143</v>
      </c>
      <c r="L101" s="71" t="s">
        <v>469</v>
      </c>
      <c r="M101" s="70" t="s">
        <v>48</v>
      </c>
      <c r="N101" s="137">
        <v>42174</v>
      </c>
      <c r="O101" s="70"/>
      <c r="P101" s="70"/>
      <c r="Q101" s="70" t="s">
        <v>39</v>
      </c>
      <c r="R101" s="70"/>
    </row>
    <row r="102" spans="1:18" ht="94.5" customHeight="1" x14ac:dyDescent="0.2">
      <c r="A102" s="83">
        <v>144</v>
      </c>
      <c r="B102" s="84">
        <v>42174</v>
      </c>
      <c r="C102" s="82" t="s">
        <v>132</v>
      </c>
      <c r="D102" s="85">
        <v>6140103790010</v>
      </c>
      <c r="E102" s="82" t="s">
        <v>60</v>
      </c>
      <c r="F102" s="252">
        <v>452</v>
      </c>
      <c r="G102" s="38">
        <v>42178</v>
      </c>
      <c r="H102" s="108">
        <f t="shared" si="15"/>
        <v>4</v>
      </c>
      <c r="I102" s="136" t="s">
        <v>478</v>
      </c>
      <c r="J102" s="71" t="s">
        <v>10</v>
      </c>
      <c r="K102" s="72">
        <v>68</v>
      </c>
      <c r="L102" s="142" t="s">
        <v>477</v>
      </c>
      <c r="M102" s="70" t="s">
        <v>48</v>
      </c>
      <c r="N102" s="137">
        <v>42174</v>
      </c>
      <c r="O102" s="70"/>
      <c r="P102" s="70"/>
      <c r="Q102" s="70" t="s">
        <v>39</v>
      </c>
      <c r="R102" s="70"/>
    </row>
    <row r="103" spans="1:18" ht="75" x14ac:dyDescent="0.2">
      <c r="A103" s="83">
        <v>145</v>
      </c>
      <c r="B103" s="84">
        <v>42177</v>
      </c>
      <c r="C103" s="82" t="s">
        <v>15</v>
      </c>
      <c r="D103" s="85">
        <v>6141612961080</v>
      </c>
      <c r="E103" s="82" t="s">
        <v>72</v>
      </c>
      <c r="F103" s="252">
        <v>375</v>
      </c>
      <c r="G103" s="38">
        <v>42200</v>
      </c>
      <c r="H103" s="108">
        <f t="shared" si="15"/>
        <v>23</v>
      </c>
      <c r="I103" s="136" t="s">
        <v>480</v>
      </c>
      <c r="J103" s="71" t="s">
        <v>10</v>
      </c>
      <c r="K103" s="72">
        <v>75</v>
      </c>
      <c r="L103" s="71" t="s">
        <v>479</v>
      </c>
      <c r="M103" s="70" t="s">
        <v>48</v>
      </c>
      <c r="N103" s="137">
        <v>42177</v>
      </c>
      <c r="O103" s="70"/>
      <c r="P103" s="70"/>
      <c r="Q103" s="70" t="s">
        <v>39</v>
      </c>
      <c r="R103" s="70"/>
    </row>
    <row r="104" spans="1:18" ht="60" x14ac:dyDescent="0.2">
      <c r="A104" s="83">
        <v>146</v>
      </c>
      <c r="B104" s="84">
        <v>42178</v>
      </c>
      <c r="C104" s="82" t="s">
        <v>4</v>
      </c>
      <c r="D104" s="85">
        <v>6142303911015</v>
      </c>
      <c r="E104" s="82" t="s">
        <v>8</v>
      </c>
      <c r="F104" s="252">
        <v>349.13</v>
      </c>
      <c r="G104" s="38">
        <v>42178</v>
      </c>
      <c r="H104" s="108">
        <f t="shared" ref="H104" si="16">+G104-B104</f>
        <v>0</v>
      </c>
      <c r="I104" s="136" t="s">
        <v>481</v>
      </c>
      <c r="J104" s="71" t="s">
        <v>10</v>
      </c>
      <c r="K104" s="72">
        <v>135</v>
      </c>
      <c r="L104" s="71" t="s">
        <v>322</v>
      </c>
      <c r="M104" s="70" t="s">
        <v>48</v>
      </c>
      <c r="N104" s="137">
        <v>42178</v>
      </c>
      <c r="O104" s="70"/>
      <c r="P104" s="70"/>
      <c r="Q104" s="70" t="s">
        <v>39</v>
      </c>
      <c r="R104" s="70"/>
    </row>
    <row r="105" spans="1:18" x14ac:dyDescent="0.2">
      <c r="A105" s="81"/>
      <c r="B105" s="81"/>
      <c r="C105" s="81"/>
      <c r="D105" s="81"/>
      <c r="E105" s="82" t="s">
        <v>9</v>
      </c>
      <c r="F105" s="252">
        <f>SUM(F92:F104)</f>
        <v>3726.88</v>
      </c>
      <c r="G105" s="70"/>
      <c r="H105" s="70"/>
      <c r="I105" s="76"/>
      <c r="J105" s="70"/>
      <c r="K105" s="72"/>
      <c r="L105" s="71"/>
      <c r="M105" s="70"/>
      <c r="N105" s="70"/>
      <c r="O105" s="70"/>
      <c r="P105" s="70"/>
      <c r="Q105" s="70"/>
      <c r="R105" s="70"/>
    </row>
    <row r="106" spans="1:18" ht="15.75" x14ac:dyDescent="0.25">
      <c r="A106" s="80" t="s">
        <v>56</v>
      </c>
      <c r="B106"/>
      <c r="C106"/>
      <c r="D106"/>
      <c r="E106"/>
      <c r="F106"/>
    </row>
    <row r="108" spans="1:18" s="240" customFormat="1" x14ac:dyDescent="0.2">
      <c r="D108" s="241"/>
      <c r="I108" s="242"/>
      <c r="K108" s="243"/>
      <c r="L108" s="244"/>
    </row>
    <row r="109" spans="1:18" s="240" customFormat="1" x14ac:dyDescent="0.2">
      <c r="D109" s="241"/>
      <c r="I109" s="242"/>
      <c r="K109" s="243"/>
      <c r="L109" s="244"/>
    </row>
    <row r="110" spans="1:18" s="240" customFormat="1" x14ac:dyDescent="0.2">
      <c r="D110" s="241"/>
      <c r="I110" s="242"/>
      <c r="K110" s="243"/>
      <c r="L110" s="244"/>
    </row>
    <row r="112" spans="1:18" ht="15.75" x14ac:dyDescent="0.25">
      <c r="A112" s="79" t="s">
        <v>412</v>
      </c>
      <c r="B112"/>
      <c r="C112"/>
      <c r="D112"/>
      <c r="E112"/>
      <c r="F112"/>
    </row>
    <row r="113" spans="1:18" ht="25.5" x14ac:dyDescent="0.2">
      <c r="A113" s="199" t="s">
        <v>73</v>
      </c>
      <c r="B113" s="199" t="s">
        <v>74</v>
      </c>
      <c r="C113" s="199" t="s">
        <v>75</v>
      </c>
      <c r="D113" s="199" t="s">
        <v>0</v>
      </c>
      <c r="E113" s="199" t="s">
        <v>76</v>
      </c>
      <c r="F113" s="200" t="s">
        <v>77</v>
      </c>
      <c r="G113" s="201"/>
      <c r="H113" s="201"/>
      <c r="I113" s="202"/>
      <c r="J113" s="201"/>
      <c r="K113" s="203"/>
      <c r="L113" s="204"/>
      <c r="M113" s="201"/>
      <c r="N113" s="201"/>
      <c r="O113" s="201"/>
      <c r="P113" s="201"/>
      <c r="Q113" s="201"/>
      <c r="R113" s="201"/>
    </row>
    <row r="114" spans="1:18" ht="174.75" customHeight="1" x14ac:dyDescent="0.2">
      <c r="A114" s="83">
        <v>159</v>
      </c>
      <c r="B114" s="84">
        <v>42186</v>
      </c>
      <c r="C114" s="82" t="s">
        <v>130</v>
      </c>
      <c r="D114" s="85">
        <v>6141902840011</v>
      </c>
      <c r="E114" s="82" t="s">
        <v>69</v>
      </c>
      <c r="F114" s="252">
        <v>725.49</v>
      </c>
      <c r="G114" s="38">
        <v>42193</v>
      </c>
      <c r="H114" s="108">
        <f t="shared" ref="H114" si="17">+G114-B114</f>
        <v>7</v>
      </c>
      <c r="I114" s="136" t="s">
        <v>494</v>
      </c>
      <c r="J114" s="71" t="s">
        <v>10</v>
      </c>
      <c r="K114" s="72">
        <v>69</v>
      </c>
      <c r="L114" s="71" t="s">
        <v>493</v>
      </c>
      <c r="M114" s="70" t="s">
        <v>48</v>
      </c>
      <c r="N114" s="137">
        <v>42186</v>
      </c>
      <c r="O114" s="70"/>
      <c r="P114" s="70"/>
      <c r="Q114" s="70" t="s">
        <v>39</v>
      </c>
      <c r="R114" s="70"/>
    </row>
    <row r="115" spans="1:18" ht="159" customHeight="1" x14ac:dyDescent="0.2">
      <c r="A115" s="83">
        <v>160</v>
      </c>
      <c r="B115" s="84">
        <v>42187</v>
      </c>
      <c r="C115" s="82" t="s">
        <v>413</v>
      </c>
      <c r="D115" s="85">
        <v>6140703131024</v>
      </c>
      <c r="E115" s="82" t="s">
        <v>71</v>
      </c>
      <c r="F115" s="252">
        <v>77.989999999999995</v>
      </c>
      <c r="G115" s="38">
        <v>42198</v>
      </c>
      <c r="H115" s="108">
        <f t="shared" ref="H115:H121" si="18">+G115-B115</f>
        <v>11</v>
      </c>
      <c r="I115" s="136" t="s">
        <v>492</v>
      </c>
      <c r="J115" s="71" t="s">
        <v>10</v>
      </c>
      <c r="K115" s="72">
        <v>76</v>
      </c>
      <c r="L115" s="71" t="s">
        <v>491</v>
      </c>
      <c r="M115" s="70" t="s">
        <v>48</v>
      </c>
      <c r="N115" s="137">
        <v>42187</v>
      </c>
      <c r="O115" s="70"/>
      <c r="P115" s="70"/>
      <c r="Q115" s="70" t="s">
        <v>39</v>
      </c>
      <c r="R115" s="70"/>
    </row>
    <row r="116" spans="1:18" ht="211.5" customHeight="1" x14ac:dyDescent="0.2">
      <c r="A116" s="83">
        <v>161</v>
      </c>
      <c r="B116" s="84">
        <v>42188</v>
      </c>
      <c r="C116" s="82" t="s">
        <v>15</v>
      </c>
      <c r="D116" s="85">
        <v>6141010071059</v>
      </c>
      <c r="E116" s="82" t="s">
        <v>63</v>
      </c>
      <c r="F116" s="252">
        <v>228.6</v>
      </c>
      <c r="G116" s="38">
        <v>42195</v>
      </c>
      <c r="H116" s="108">
        <f t="shared" si="18"/>
        <v>7</v>
      </c>
      <c r="I116" s="136" t="s">
        <v>490</v>
      </c>
      <c r="J116" s="71" t="s">
        <v>10</v>
      </c>
      <c r="K116" s="72"/>
      <c r="L116" s="71"/>
      <c r="M116" s="70" t="s">
        <v>48</v>
      </c>
      <c r="N116" s="70"/>
      <c r="O116" s="70"/>
      <c r="P116" s="70"/>
      <c r="Q116" s="70" t="s">
        <v>39</v>
      </c>
      <c r="R116" s="70"/>
    </row>
    <row r="117" spans="1:18" ht="285" x14ac:dyDescent="0.2">
      <c r="A117" s="83">
        <v>162</v>
      </c>
      <c r="B117" s="84">
        <v>42191</v>
      </c>
      <c r="C117" s="82" t="s">
        <v>414</v>
      </c>
      <c r="D117" s="85">
        <v>6142309931026</v>
      </c>
      <c r="E117" s="82" t="s">
        <v>415</v>
      </c>
      <c r="F117" s="252">
        <v>990</v>
      </c>
      <c r="G117" s="38">
        <v>42249</v>
      </c>
      <c r="H117" s="108">
        <f t="shared" si="18"/>
        <v>58</v>
      </c>
      <c r="I117" s="136" t="s">
        <v>489</v>
      </c>
      <c r="J117" s="71" t="s">
        <v>10</v>
      </c>
      <c r="K117" s="72">
        <v>63</v>
      </c>
      <c r="L117" s="71" t="s">
        <v>488</v>
      </c>
      <c r="M117" s="70" t="s">
        <v>48</v>
      </c>
      <c r="N117" s="137">
        <v>42191</v>
      </c>
      <c r="O117" s="70"/>
      <c r="P117" s="70"/>
      <c r="Q117" s="70" t="s">
        <v>39</v>
      </c>
      <c r="R117" s="71" t="s">
        <v>535</v>
      </c>
    </row>
    <row r="118" spans="1:18" ht="95.25" customHeight="1" x14ac:dyDescent="0.2">
      <c r="A118" s="83">
        <v>163</v>
      </c>
      <c r="B118" s="84">
        <v>42192</v>
      </c>
      <c r="C118" s="82" t="s">
        <v>15</v>
      </c>
      <c r="D118" s="85">
        <v>6141305941039</v>
      </c>
      <c r="E118" s="82" t="s">
        <v>133</v>
      </c>
      <c r="F118" s="252">
        <v>67.5</v>
      </c>
      <c r="G118" s="38">
        <v>42195</v>
      </c>
      <c r="H118" s="108">
        <f t="shared" si="18"/>
        <v>3</v>
      </c>
      <c r="I118" s="136" t="s">
        <v>487</v>
      </c>
      <c r="J118" s="71" t="s">
        <v>10</v>
      </c>
      <c r="K118" s="72">
        <v>78</v>
      </c>
      <c r="L118" s="71" t="s">
        <v>486</v>
      </c>
      <c r="M118" s="70" t="s">
        <v>48</v>
      </c>
      <c r="N118" s="137">
        <v>42192</v>
      </c>
      <c r="O118" s="70"/>
      <c r="P118" s="70"/>
      <c r="Q118" s="70" t="s">
        <v>39</v>
      </c>
      <c r="R118" s="70"/>
    </row>
    <row r="119" spans="1:18" ht="192.75" customHeight="1" x14ac:dyDescent="0.2">
      <c r="A119" s="83">
        <v>164</v>
      </c>
      <c r="B119" s="84">
        <v>42199</v>
      </c>
      <c r="C119" s="82" t="s">
        <v>1</v>
      </c>
      <c r="D119" s="85">
        <v>6151909680013</v>
      </c>
      <c r="E119" s="82" t="s">
        <v>55</v>
      </c>
      <c r="F119" s="252">
        <v>478</v>
      </c>
      <c r="G119" s="38">
        <v>42200</v>
      </c>
      <c r="H119" s="108">
        <f t="shared" si="18"/>
        <v>1</v>
      </c>
      <c r="I119" s="136" t="s">
        <v>485</v>
      </c>
      <c r="J119" s="71" t="s">
        <v>10</v>
      </c>
      <c r="K119" s="72">
        <v>77</v>
      </c>
      <c r="L119" s="71" t="s">
        <v>484</v>
      </c>
      <c r="M119" s="70" t="s">
        <v>48</v>
      </c>
      <c r="N119" s="137">
        <v>42199</v>
      </c>
      <c r="O119" s="70"/>
      <c r="P119" s="70"/>
      <c r="Q119" s="70" t="s">
        <v>39</v>
      </c>
      <c r="R119" s="71" t="s">
        <v>533</v>
      </c>
    </row>
    <row r="120" spans="1:18" ht="135" x14ac:dyDescent="0.2">
      <c r="A120" s="83">
        <v>165</v>
      </c>
      <c r="B120" s="84">
        <v>42200</v>
      </c>
      <c r="C120" s="82" t="s">
        <v>15</v>
      </c>
      <c r="D120" s="85">
        <v>6141612961080</v>
      </c>
      <c r="E120" s="82" t="s">
        <v>72</v>
      </c>
      <c r="F120" s="252">
        <v>269</v>
      </c>
      <c r="G120" s="38">
        <v>42200</v>
      </c>
      <c r="H120" s="108">
        <f t="shared" si="18"/>
        <v>0</v>
      </c>
      <c r="I120" s="136" t="s">
        <v>483</v>
      </c>
      <c r="J120" s="71" t="s">
        <v>10</v>
      </c>
      <c r="K120" s="72">
        <v>82</v>
      </c>
      <c r="L120" s="71" t="s">
        <v>482</v>
      </c>
      <c r="M120" s="70" t="s">
        <v>48</v>
      </c>
      <c r="N120" s="137">
        <v>42200</v>
      </c>
      <c r="O120" s="70"/>
      <c r="P120" s="70"/>
      <c r="Q120" s="70" t="s">
        <v>39</v>
      </c>
      <c r="R120" s="70"/>
    </row>
    <row r="121" spans="1:18" ht="82.5" customHeight="1" x14ac:dyDescent="0.2">
      <c r="A121" s="83">
        <v>166</v>
      </c>
      <c r="B121" s="84">
        <v>42202</v>
      </c>
      <c r="C121" s="82" t="s">
        <v>1</v>
      </c>
      <c r="D121" s="85">
        <v>6140102941061</v>
      </c>
      <c r="E121" s="82" t="s">
        <v>92</v>
      </c>
      <c r="F121" s="252">
        <v>833.22</v>
      </c>
      <c r="G121" s="38">
        <v>42206</v>
      </c>
      <c r="H121" s="108">
        <f t="shared" si="18"/>
        <v>4</v>
      </c>
      <c r="I121" s="136" t="s">
        <v>495</v>
      </c>
      <c r="J121" s="71" t="s">
        <v>10</v>
      </c>
      <c r="K121" s="70">
        <v>156</v>
      </c>
      <c r="L121" s="224" t="s">
        <v>236</v>
      </c>
      <c r="M121" s="70" t="s">
        <v>48</v>
      </c>
      <c r="N121" s="137">
        <v>42202</v>
      </c>
      <c r="O121" s="70"/>
      <c r="P121" s="70"/>
      <c r="Q121" s="70" t="s">
        <v>39</v>
      </c>
      <c r="R121" s="70"/>
    </row>
    <row r="122" spans="1:18" ht="82.5" customHeight="1" x14ac:dyDescent="0.2">
      <c r="A122" s="83">
        <v>167</v>
      </c>
      <c r="B122" s="84">
        <v>42202</v>
      </c>
      <c r="C122" s="82" t="s">
        <v>1</v>
      </c>
      <c r="D122" s="85">
        <v>6140102941061</v>
      </c>
      <c r="E122" s="82" t="s">
        <v>92</v>
      </c>
      <c r="F122" s="252">
        <v>83.11</v>
      </c>
      <c r="G122" s="38">
        <v>42206</v>
      </c>
      <c r="H122" s="108">
        <f t="shared" ref="H122:H123" si="19">+G122-B122</f>
        <v>4</v>
      </c>
      <c r="I122" s="136" t="s">
        <v>496</v>
      </c>
      <c r="J122" s="71" t="s">
        <v>10</v>
      </c>
      <c r="K122" s="70">
        <v>156</v>
      </c>
      <c r="L122" s="224" t="s">
        <v>236</v>
      </c>
      <c r="M122" s="70" t="s">
        <v>48</v>
      </c>
      <c r="N122" s="137">
        <v>42202</v>
      </c>
      <c r="O122" s="70"/>
      <c r="P122" s="70"/>
      <c r="Q122" s="70" t="s">
        <v>39</v>
      </c>
      <c r="R122" s="70"/>
    </row>
    <row r="123" spans="1:18" ht="120" customHeight="1" x14ac:dyDescent="0.2">
      <c r="A123" s="83">
        <v>169</v>
      </c>
      <c r="B123" s="84">
        <v>42209</v>
      </c>
      <c r="C123" s="82" t="s">
        <v>4</v>
      </c>
      <c r="D123" s="85">
        <v>6142303911015</v>
      </c>
      <c r="E123" s="82" t="s">
        <v>516</v>
      </c>
      <c r="F123" s="297">
        <v>349.13</v>
      </c>
      <c r="G123" s="38">
        <v>42209</v>
      </c>
      <c r="H123" s="108">
        <f t="shared" si="19"/>
        <v>0</v>
      </c>
      <c r="I123" s="136" t="s">
        <v>517</v>
      </c>
      <c r="J123" s="71" t="s">
        <v>10</v>
      </c>
      <c r="K123" s="72">
        <v>135</v>
      </c>
      <c r="L123" s="71" t="s">
        <v>322</v>
      </c>
      <c r="M123" s="70" t="s">
        <v>48</v>
      </c>
      <c r="N123" s="137">
        <v>42178</v>
      </c>
      <c r="O123" s="70"/>
      <c r="P123" s="70"/>
      <c r="Q123" s="70" t="s">
        <v>39</v>
      </c>
      <c r="R123" s="71" t="s">
        <v>536</v>
      </c>
    </row>
    <row r="124" spans="1:18" x14ac:dyDescent="0.2">
      <c r="A124" s="81"/>
      <c r="B124" s="81"/>
      <c r="C124" s="81"/>
      <c r="D124" s="81"/>
      <c r="E124" s="82" t="s">
        <v>9</v>
      </c>
      <c r="F124" s="297">
        <f>SUM(F114:F123)</f>
        <v>4102.04</v>
      </c>
      <c r="G124" s="38"/>
      <c r="H124" s="108"/>
      <c r="I124" s="76"/>
      <c r="J124" s="71"/>
      <c r="K124" s="72"/>
      <c r="L124" s="71"/>
      <c r="M124" s="70"/>
      <c r="N124" s="70"/>
      <c r="O124" s="70"/>
      <c r="P124" s="70"/>
      <c r="Q124" s="70"/>
      <c r="R124" s="70"/>
    </row>
    <row r="125" spans="1:18" ht="15.75" x14ac:dyDescent="0.25">
      <c r="A125" s="80" t="s">
        <v>56</v>
      </c>
      <c r="B125"/>
      <c r="C125"/>
      <c r="D125"/>
      <c r="E125"/>
      <c r="F125"/>
    </row>
    <row r="126" spans="1:18" x14ac:dyDescent="0.2">
      <c r="E126" s="63" t="s">
        <v>612</v>
      </c>
      <c r="F126" s="302">
        <v>4102.04</v>
      </c>
    </row>
    <row r="135" spans="1:18" ht="15.75" x14ac:dyDescent="0.25">
      <c r="A135" s="79" t="s">
        <v>501</v>
      </c>
      <c r="B135"/>
      <c r="C135"/>
      <c r="D135"/>
      <c r="E135"/>
      <c r="F135"/>
    </row>
    <row r="136" spans="1:18" ht="25.5" x14ac:dyDescent="0.2">
      <c r="A136" s="233" t="s">
        <v>73</v>
      </c>
      <c r="B136" s="233" t="s">
        <v>74</v>
      </c>
      <c r="C136" s="233" t="s">
        <v>75</v>
      </c>
      <c r="D136" s="233" t="s">
        <v>0</v>
      </c>
      <c r="E136" s="233" t="s">
        <v>76</v>
      </c>
      <c r="F136" s="234" t="s">
        <v>77</v>
      </c>
      <c r="G136" s="235"/>
      <c r="H136" s="235"/>
      <c r="I136" s="236"/>
      <c r="J136" s="235"/>
      <c r="K136" s="237"/>
      <c r="L136" s="238"/>
      <c r="M136" s="235"/>
      <c r="N136" s="235"/>
      <c r="O136" s="235"/>
      <c r="P136" s="235"/>
      <c r="Q136" s="235"/>
      <c r="R136" s="235"/>
    </row>
    <row r="137" spans="1:18" ht="78" customHeight="1" x14ac:dyDescent="0.2">
      <c r="A137" s="83">
        <v>185</v>
      </c>
      <c r="B137" s="84">
        <v>42229</v>
      </c>
      <c r="C137" s="82" t="s">
        <v>1</v>
      </c>
      <c r="D137" s="85">
        <v>6140102941061</v>
      </c>
      <c r="E137" s="82" t="s">
        <v>92</v>
      </c>
      <c r="F137" s="252">
        <v>202.37</v>
      </c>
      <c r="G137" s="38">
        <v>42230</v>
      </c>
      <c r="H137" s="108">
        <f t="shared" ref="H137:H145" si="20">+G137-B137</f>
        <v>1</v>
      </c>
      <c r="I137" s="136" t="s">
        <v>529</v>
      </c>
      <c r="J137" s="71" t="s">
        <v>10</v>
      </c>
      <c r="K137" s="70">
        <v>156</v>
      </c>
      <c r="L137" s="224" t="s">
        <v>236</v>
      </c>
      <c r="M137" s="70" t="s">
        <v>48</v>
      </c>
      <c r="N137" s="137">
        <v>42165</v>
      </c>
      <c r="O137" s="70"/>
      <c r="P137" s="70"/>
      <c r="Q137" s="70" t="s">
        <v>39</v>
      </c>
      <c r="R137" s="70"/>
    </row>
    <row r="138" spans="1:18" ht="78" customHeight="1" x14ac:dyDescent="0.2">
      <c r="A138" s="83">
        <v>186</v>
      </c>
      <c r="B138" s="84">
        <v>42230</v>
      </c>
      <c r="C138" s="82" t="s">
        <v>1</v>
      </c>
      <c r="D138" s="85">
        <v>6140103380099</v>
      </c>
      <c r="E138" s="82" t="s">
        <v>19</v>
      </c>
      <c r="F138" s="252">
        <v>90</v>
      </c>
      <c r="G138" s="38">
        <v>42236</v>
      </c>
      <c r="H138" s="108">
        <f t="shared" si="20"/>
        <v>6</v>
      </c>
      <c r="I138" s="136" t="s">
        <v>520</v>
      </c>
      <c r="J138" s="71" t="s">
        <v>10</v>
      </c>
      <c r="K138" s="72">
        <v>84</v>
      </c>
      <c r="L138" s="71" t="s">
        <v>521</v>
      </c>
      <c r="M138" s="70" t="s">
        <v>48</v>
      </c>
      <c r="N138" s="137">
        <v>42230</v>
      </c>
      <c r="O138" s="70"/>
      <c r="P138" s="70"/>
      <c r="Q138" s="70" t="s">
        <v>39</v>
      </c>
      <c r="R138" s="70"/>
    </row>
    <row r="139" spans="1:18" ht="303.75" customHeight="1" x14ac:dyDescent="0.2">
      <c r="A139" s="83">
        <v>187</v>
      </c>
      <c r="B139" s="84">
        <v>42234</v>
      </c>
      <c r="C139" s="82" t="s">
        <v>1</v>
      </c>
      <c r="D139" s="85">
        <v>6140906051034</v>
      </c>
      <c r="E139" s="82" t="s">
        <v>135</v>
      </c>
      <c r="F139" s="252">
        <v>739.53</v>
      </c>
      <c r="G139" s="38">
        <v>42255</v>
      </c>
      <c r="H139" s="108">
        <f t="shared" si="20"/>
        <v>21</v>
      </c>
      <c r="I139" s="136" t="s">
        <v>522</v>
      </c>
      <c r="J139" s="71" t="s">
        <v>10</v>
      </c>
      <c r="K139" s="72">
        <v>83</v>
      </c>
      <c r="L139" s="71" t="s">
        <v>523</v>
      </c>
      <c r="M139" s="70" t="s">
        <v>48</v>
      </c>
      <c r="N139" s="137">
        <v>42234</v>
      </c>
      <c r="O139" s="70"/>
      <c r="P139" s="70"/>
      <c r="Q139" s="70" t="s">
        <v>39</v>
      </c>
      <c r="R139" s="71" t="s">
        <v>546</v>
      </c>
    </row>
    <row r="140" spans="1:18" ht="45" x14ac:dyDescent="0.2">
      <c r="A140" s="83">
        <v>188</v>
      </c>
      <c r="B140" s="84">
        <v>42235</v>
      </c>
      <c r="C140" s="82" t="s">
        <v>342</v>
      </c>
      <c r="D140" s="85">
        <v>6140102941061</v>
      </c>
      <c r="E140" s="82" t="s">
        <v>92</v>
      </c>
      <c r="F140" s="252">
        <v>190.95</v>
      </c>
      <c r="G140" s="38">
        <v>42242</v>
      </c>
      <c r="H140" s="108">
        <f t="shared" si="20"/>
        <v>7</v>
      </c>
      <c r="I140" s="136" t="s">
        <v>530</v>
      </c>
      <c r="J140" s="71" t="s">
        <v>10</v>
      </c>
      <c r="K140" s="70">
        <v>156</v>
      </c>
      <c r="L140" s="224" t="s">
        <v>236</v>
      </c>
      <c r="M140" s="70" t="s">
        <v>48</v>
      </c>
      <c r="N140" s="137">
        <v>42165</v>
      </c>
      <c r="O140" s="70"/>
      <c r="P140" s="70"/>
      <c r="Q140" s="70" t="s">
        <v>39</v>
      </c>
      <c r="R140" s="70"/>
    </row>
    <row r="141" spans="1:18" ht="45" x14ac:dyDescent="0.2">
      <c r="A141" s="83">
        <v>189</v>
      </c>
      <c r="B141" s="84">
        <v>42235</v>
      </c>
      <c r="C141" s="82" t="s">
        <v>1</v>
      </c>
      <c r="D141" s="85">
        <v>6140102941061</v>
      </c>
      <c r="E141" s="82" t="s">
        <v>92</v>
      </c>
      <c r="F141" s="252">
        <v>1793.81</v>
      </c>
      <c r="G141" s="38">
        <v>42240</v>
      </c>
      <c r="H141" s="108">
        <f t="shared" si="20"/>
        <v>5</v>
      </c>
      <c r="I141" s="136" t="s">
        <v>532</v>
      </c>
      <c r="J141" s="71" t="s">
        <v>10</v>
      </c>
      <c r="K141" s="70">
        <v>156</v>
      </c>
      <c r="L141" s="224" t="s">
        <v>236</v>
      </c>
      <c r="M141" s="70" t="s">
        <v>48</v>
      </c>
      <c r="N141" s="137">
        <v>42202</v>
      </c>
      <c r="O141" s="70"/>
      <c r="P141" s="70"/>
      <c r="Q141" s="70" t="s">
        <v>39</v>
      </c>
      <c r="R141" s="70"/>
    </row>
    <row r="142" spans="1:18" ht="48.75" customHeight="1" x14ac:dyDescent="0.2">
      <c r="A142" s="83">
        <v>190</v>
      </c>
      <c r="B142" s="84">
        <v>42240</v>
      </c>
      <c r="C142" s="82" t="s">
        <v>1</v>
      </c>
      <c r="D142" s="85">
        <v>6140102941061</v>
      </c>
      <c r="E142" s="82" t="s">
        <v>92</v>
      </c>
      <c r="F142" s="252">
        <v>1963.2</v>
      </c>
      <c r="G142" s="38">
        <v>42251</v>
      </c>
      <c r="H142" s="108">
        <f t="shared" si="20"/>
        <v>11</v>
      </c>
      <c r="I142" s="136" t="s">
        <v>531</v>
      </c>
      <c r="J142" s="71" t="s">
        <v>10</v>
      </c>
      <c r="K142" s="70">
        <v>156</v>
      </c>
      <c r="L142" s="224" t="s">
        <v>236</v>
      </c>
      <c r="M142" s="70" t="s">
        <v>48</v>
      </c>
      <c r="N142" s="137">
        <v>42202</v>
      </c>
      <c r="O142" s="70"/>
      <c r="P142" s="70"/>
      <c r="Q142" s="70" t="s">
        <v>39</v>
      </c>
      <c r="R142" s="70"/>
    </row>
    <row r="143" spans="1:18" ht="175.5" customHeight="1" x14ac:dyDescent="0.2">
      <c r="A143" s="83">
        <v>191</v>
      </c>
      <c r="B143" s="84">
        <v>42240</v>
      </c>
      <c r="C143" s="82" t="s">
        <v>518</v>
      </c>
      <c r="D143" s="85">
        <v>6141511051074</v>
      </c>
      <c r="E143" s="82" t="s">
        <v>519</v>
      </c>
      <c r="F143" s="252">
        <v>2260</v>
      </c>
      <c r="G143" s="38">
        <v>42258</v>
      </c>
      <c r="H143" s="108">
        <f t="shared" si="20"/>
        <v>18</v>
      </c>
      <c r="I143" s="136" t="s">
        <v>527</v>
      </c>
      <c r="J143" s="71" t="s">
        <v>10</v>
      </c>
      <c r="K143" s="72">
        <v>58</v>
      </c>
      <c r="L143" s="71" t="s">
        <v>528</v>
      </c>
      <c r="M143" s="70" t="s">
        <v>48</v>
      </c>
      <c r="N143" s="137">
        <v>42240</v>
      </c>
      <c r="O143" s="70"/>
      <c r="P143" s="70"/>
      <c r="Q143" s="70" t="s">
        <v>39</v>
      </c>
      <c r="R143" s="71" t="s">
        <v>534</v>
      </c>
    </row>
    <row r="144" spans="1:18" ht="45.75" customHeight="1" x14ac:dyDescent="0.2">
      <c r="A144" s="83">
        <v>192</v>
      </c>
      <c r="B144" s="84">
        <v>42241</v>
      </c>
      <c r="C144" s="82" t="s">
        <v>15</v>
      </c>
      <c r="D144" s="85">
        <v>6141612961080</v>
      </c>
      <c r="E144" s="82" t="s">
        <v>72</v>
      </c>
      <c r="F144" s="252">
        <v>110</v>
      </c>
      <c r="G144" s="38">
        <v>42243</v>
      </c>
      <c r="H144" s="108">
        <f t="shared" ref="H144" si="21">+G144-B144</f>
        <v>2</v>
      </c>
      <c r="I144" s="136" t="s">
        <v>525</v>
      </c>
      <c r="J144" s="71" t="s">
        <v>10</v>
      </c>
      <c r="K144" s="72">
        <v>85</v>
      </c>
      <c r="L144" s="71" t="s">
        <v>526</v>
      </c>
      <c r="M144" s="70" t="s">
        <v>48</v>
      </c>
      <c r="N144" s="137">
        <v>42241</v>
      </c>
      <c r="O144" s="70"/>
      <c r="P144" s="70"/>
      <c r="Q144" s="70" t="s">
        <v>39</v>
      </c>
      <c r="R144" s="70"/>
    </row>
    <row r="145" spans="1:18" ht="119.25" customHeight="1" x14ac:dyDescent="0.2">
      <c r="A145" s="83">
        <v>193</v>
      </c>
      <c r="B145" s="84">
        <v>42244</v>
      </c>
      <c r="C145" s="82" t="s">
        <v>4</v>
      </c>
      <c r="D145" s="85">
        <v>6142303911015</v>
      </c>
      <c r="E145" s="82" t="s">
        <v>516</v>
      </c>
      <c r="F145" s="252">
        <v>353.24</v>
      </c>
      <c r="G145" s="38">
        <v>42247</v>
      </c>
      <c r="H145" s="108">
        <f t="shared" si="20"/>
        <v>3</v>
      </c>
      <c r="I145" s="136" t="s">
        <v>524</v>
      </c>
      <c r="J145" s="71" t="s">
        <v>10</v>
      </c>
      <c r="K145" s="72">
        <v>135</v>
      </c>
      <c r="L145" s="71" t="s">
        <v>322</v>
      </c>
      <c r="M145" s="70" t="s">
        <v>48</v>
      </c>
      <c r="N145" s="137">
        <v>42178</v>
      </c>
      <c r="O145" s="70"/>
      <c r="P145" s="70"/>
      <c r="Q145" s="70" t="s">
        <v>39</v>
      </c>
      <c r="R145" s="71" t="s">
        <v>536</v>
      </c>
    </row>
    <row r="146" spans="1:18" x14ac:dyDescent="0.2">
      <c r="A146" s="81"/>
      <c r="B146" s="81"/>
      <c r="C146" s="81"/>
      <c r="D146" s="81"/>
      <c r="E146" s="82" t="s">
        <v>9</v>
      </c>
      <c r="F146" s="252">
        <f>SUM(F137:F145)</f>
        <v>7703.0999999999995</v>
      </c>
      <c r="G146" s="70"/>
      <c r="H146" s="70"/>
      <c r="I146" s="76"/>
      <c r="J146" s="70"/>
      <c r="K146" s="72"/>
      <c r="L146" s="71"/>
      <c r="M146" s="70"/>
      <c r="N146" s="70"/>
      <c r="O146" s="70"/>
      <c r="P146" s="70"/>
      <c r="Q146" s="70"/>
      <c r="R146" s="70"/>
    </row>
    <row r="148" spans="1:18" x14ac:dyDescent="0.2">
      <c r="E148" s="63" t="s">
        <v>612</v>
      </c>
      <c r="F148" s="63">
        <v>7703.4</v>
      </c>
    </row>
    <row r="149" spans="1:18" ht="15.75" x14ac:dyDescent="0.25">
      <c r="A149" s="79" t="s">
        <v>615</v>
      </c>
      <c r="B149"/>
      <c r="C149"/>
      <c r="D149"/>
      <c r="E149"/>
      <c r="F149"/>
    </row>
    <row r="150" spans="1:18" ht="25.5" x14ac:dyDescent="0.2">
      <c r="A150" s="82" t="s">
        <v>73</v>
      </c>
      <c r="B150" s="82" t="s">
        <v>74</v>
      </c>
      <c r="C150" s="82" t="s">
        <v>75</v>
      </c>
      <c r="D150" s="82" t="s">
        <v>0</v>
      </c>
      <c r="E150" s="82" t="s">
        <v>76</v>
      </c>
      <c r="F150" s="311" t="s">
        <v>77</v>
      </c>
    </row>
    <row r="151" spans="1:18" ht="25.5" x14ac:dyDescent="0.2">
      <c r="A151" s="83">
        <v>203</v>
      </c>
      <c r="B151" s="84">
        <v>42250</v>
      </c>
      <c r="C151" s="82" t="s">
        <v>616</v>
      </c>
      <c r="D151" s="85">
        <v>6140102941061</v>
      </c>
      <c r="E151" s="82" t="s">
        <v>92</v>
      </c>
      <c r="F151" s="299">
        <v>95.19</v>
      </c>
    </row>
    <row r="152" spans="1:18" ht="25.5" x14ac:dyDescent="0.2">
      <c r="A152" s="83">
        <v>207</v>
      </c>
      <c r="B152" s="84">
        <v>42251</v>
      </c>
      <c r="C152" s="82" t="s">
        <v>617</v>
      </c>
      <c r="D152" s="85">
        <v>12171306680010</v>
      </c>
      <c r="E152" s="82" t="s">
        <v>70</v>
      </c>
      <c r="F152" s="299">
        <v>339.73</v>
      </c>
    </row>
    <row r="153" spans="1:18" ht="25.5" x14ac:dyDescent="0.2">
      <c r="A153" s="83">
        <v>208</v>
      </c>
      <c r="B153" s="84">
        <v>42255</v>
      </c>
      <c r="C153" s="82" t="s">
        <v>1</v>
      </c>
      <c r="D153" s="85">
        <v>6140102941061</v>
      </c>
      <c r="E153" s="82" t="s">
        <v>92</v>
      </c>
      <c r="F153" s="299">
        <v>1227.48</v>
      </c>
    </row>
    <row r="154" spans="1:18" ht="25.5" x14ac:dyDescent="0.2">
      <c r="A154" s="83">
        <v>209</v>
      </c>
      <c r="B154" s="84">
        <v>42255</v>
      </c>
      <c r="C154" s="82" t="s">
        <v>618</v>
      </c>
      <c r="D154" s="85">
        <v>6140710001047</v>
      </c>
      <c r="E154" s="82" t="s">
        <v>619</v>
      </c>
      <c r="F154" s="299">
        <v>355.35</v>
      </c>
    </row>
    <row r="155" spans="1:18" ht="25.5" x14ac:dyDescent="0.2">
      <c r="A155" s="83">
        <v>210</v>
      </c>
      <c r="B155" s="84">
        <v>42257</v>
      </c>
      <c r="C155" s="82" t="s">
        <v>420</v>
      </c>
      <c r="D155" s="85">
        <v>6140102941061</v>
      </c>
      <c r="E155" s="82" t="s">
        <v>92</v>
      </c>
      <c r="F155" s="299">
        <v>470.21</v>
      </c>
    </row>
    <row r="156" spans="1:18" ht="38.25" x14ac:dyDescent="0.2">
      <c r="A156" s="83">
        <v>211</v>
      </c>
      <c r="B156" s="84">
        <v>42270</v>
      </c>
      <c r="C156" s="82" t="s">
        <v>91</v>
      </c>
      <c r="D156" s="85">
        <v>6141612961080</v>
      </c>
      <c r="E156" s="82" t="s">
        <v>72</v>
      </c>
      <c r="F156" s="299">
        <v>823</v>
      </c>
    </row>
    <row r="157" spans="1:18" ht="38.25" x14ac:dyDescent="0.2">
      <c r="A157" s="83">
        <v>212</v>
      </c>
      <c r="B157" s="84">
        <v>42271</v>
      </c>
      <c r="C157" s="82" t="s">
        <v>4</v>
      </c>
      <c r="D157" s="85">
        <v>6142303911015</v>
      </c>
      <c r="E157" s="82" t="s">
        <v>516</v>
      </c>
      <c r="F157" s="299">
        <v>354.45</v>
      </c>
    </row>
    <row r="158" spans="1:18" x14ac:dyDescent="0.2">
      <c r="A158" s="81"/>
      <c r="B158" s="81"/>
      <c r="C158" s="81"/>
      <c r="D158" s="95"/>
      <c r="E158" s="82" t="s">
        <v>9</v>
      </c>
      <c r="F158" s="299">
        <f>SUM(F151:F157)</f>
        <v>3665.41</v>
      </c>
    </row>
    <row r="160" spans="1:18" x14ac:dyDescent="0.2">
      <c r="E160" s="63" t="s">
        <v>612</v>
      </c>
      <c r="F160" s="63">
        <v>3665.41</v>
      </c>
    </row>
  </sheetData>
  <hyperlinks>
    <hyperlink ref="A6" r:id="rId1" display="http://www.mh.gob.sv/compras/scom_detalle2.php?mcor_ord_com_con=1&amp;mejercicio=2015&amp;mcod_uaci=1039&amp;minstitucion=3301&amp;mfec_ord_com_con=&amp;mnit_person=06140801991031"/>
    <hyperlink ref="A7" r:id="rId2" display="http://www.mh.gob.sv/compras/scom_detalle2.php?mcor_ord_com_con=2&amp;mejercicio=2015&amp;mcod_uaci=1039&amp;minstitucion=3301&amp;mfec_ord_com_con=&amp;mnit_person=06141202991038"/>
    <hyperlink ref="A8" r:id="rId3" display="http://www.mh.gob.sv/compras/scom_detalle2.php?mcor_ord_com_con=3&amp;mejercicio=2015&amp;mcod_uaci=1039&amp;minstitucion=3301&amp;mfec_ord_com_con=&amp;mnit_person=06141412921024"/>
    <hyperlink ref="A9" r:id="rId4" display="http://www.mh.gob.sv/compras/scom_detalle2.php?mcor_ord_com_con=4&amp;mejercicio=2015&amp;mcod_uaci=1039&amp;minstitucion=3301&amp;mfec_ord_com_con=&amp;mnit_person=06140602031037"/>
    <hyperlink ref="A10" r:id="rId5" display="http://www.mh.gob.sv/compras/scom_detalle2.php?mcor_ord_com_con=5&amp;mejercicio=2015&amp;mcod_uaci=1039&amp;minstitucion=3301&amp;mfec_ord_com_con=&amp;mnit_person=06141511670024"/>
    <hyperlink ref="A11" r:id="rId6" display="http://www.mh.gob.sv/compras/scom_detalle2.php?mcor_ord_com_con=6&amp;mejercicio=2015&amp;mcod_uaci=1039&amp;minstitucion=3301&amp;mfec_ord_com_con=&amp;mnit_person=06143011921016"/>
    <hyperlink ref="A12" r:id="rId7" display="http://www.mh.gob.sv/compras/scom_detalle2.php?mcor_ord_com_con=7&amp;mejercicio=2015&amp;mcod_uaci=1039&amp;minstitucion=3301&amp;mfec_ord_com_con=&amp;mnit_person=06142311570010"/>
    <hyperlink ref="A13" r:id="rId8" display="http://www.mh.gob.sv/compras/scom_detalle2.php?mcor_ord_com_con=8&amp;mejercicio=2015&amp;mcod_uaci=1039&amp;minstitucion=3301&amp;mfec_ord_com_con=&amp;mnit_person=06140103380099"/>
    <hyperlink ref="A14" r:id="rId9" display="http://www.mh.gob.sv/compras/scom_detalle2.php?mcor_ord_com_con=9&amp;mejercicio=2015&amp;mcod_uaci=1039&amp;minstitucion=3301&amp;mfec_ord_com_con=&amp;mnit_person=06140310350015"/>
    <hyperlink ref="A15" r:id="rId10" display="http://www.mh.gob.sv/compras/scom_detalle2.php?mcor_ord_com_con=10&amp;mejercicio=2015&amp;mcod_uaci=1039&amp;minstitucion=3301&amp;mfec_ord_com_con=&amp;mnit_person=06142105941014"/>
    <hyperlink ref="A16" r:id="rId11" display="http://www.mh.gob.sv/compras/scom_detalle2.php?mcor_ord_com_con=11&amp;mejercicio=2015&amp;mcod_uaci=1039&amp;minstitucion=3301&amp;mfec_ord_com_con=&amp;mnit_person=06142105941014"/>
    <hyperlink ref="A22" r:id="rId12" display="http://www.mh.gob.sv/compras/scom_detalle2.php?mcor_ord_com_con=17&amp;mejercicio=2015&amp;mcod_uaci=1039&amp;minstitucion=3301&amp;mfec_ord_com_con=&amp;mnit_person=06140310350015"/>
    <hyperlink ref="A23" r:id="rId13" display="http://www.mh.gob.sv/compras/scom_detalle2.php?mcor_ord_com_con=18&amp;mejercicio=2015&amp;mcod_uaci=1039&amp;minstitucion=3301&amp;mfec_ord_com_con=&amp;mnit_person=12171306680010"/>
    <hyperlink ref="A29" r:id="rId14" display="http://www.mh.gob.sv/compras/scom_detalle2.php?mcor_ord_com_con=26&amp;mejercicio=2015&amp;mcod_uaci=1039&amp;minstitucion=3301&amp;mfec_ord_com_con=&amp;mnit_person=06142303911015"/>
    <hyperlink ref="A30" r:id="rId15" display="http://www.mh.gob.sv/compras/scom_detalle2.php?mcor_ord_com_con=35&amp;mejercicio=2015&amp;mcod_uaci=1039&amp;minstitucion=3301&amp;mfec_ord_com_con=&amp;mnit_person=06140103790010"/>
    <hyperlink ref="A31" r:id="rId16" display="http://www.mh.gob.sv/compras/scom_detalle2.php?mcor_ord_com_con=46&amp;mejercicio=2015&amp;mcod_uaci=1039&amp;minstitucion=3301&amp;mfec_ord_com_con=&amp;mnit_person=11100209671014"/>
    <hyperlink ref="A32" r:id="rId17" display="http://www.mh.gob.sv/compras/scom_detalle2.php?mcor_ord_com_con=47&amp;mejercicio=2015&amp;mcod_uaci=1039&amp;minstitucion=3301&amp;mfec_ord_com_con=&amp;mnit_person=06141202991038"/>
    <hyperlink ref="A33" r:id="rId18" display="http://www.mh.gob.sv/compras/scom_detalle2.php?mcor_ord_com_con=48&amp;mejercicio=2015&amp;mcod_uaci=1039&amp;minstitucion=3301&amp;mfec_ord_com_con=&amp;mnit_person=06142204041017"/>
    <hyperlink ref="A34" r:id="rId19" display="http://www.mh.gob.sv/compras/scom_detalle2.php?mcor_ord_com_con=49&amp;mejercicio=2015&amp;mcod_uaci=1039&amp;minstitucion=3301&amp;mfec_ord_com_con=&amp;mnit_person=06141410021050"/>
    <hyperlink ref="A35" r:id="rId20" display="http://www.mh.gob.sv/compras/scom_detalle2.php?mcor_ord_com_con=50&amp;mejercicio=2015&amp;mcod_uaci=1039&amp;minstitucion=3301&amp;mfec_ord_com_con=&amp;mnit_person=06140902941060"/>
    <hyperlink ref="A36" r:id="rId21" display="http://www.mh.gob.sv/compras/scom_detalle2.php?mcor_ord_com_con=51&amp;mejercicio=2015&amp;mcod_uaci=1039&amp;minstitucion=3301&amp;mfec_ord_com_con=&amp;mnit_person=06141010071059"/>
    <hyperlink ref="A37" r:id="rId22" display="http://www.mh.gob.sv/compras/scom_detalle2.php?mcor_ord_com_con=52&amp;mejercicio=2015&amp;mcod_uaci=1039&amp;minstitucion=3301&amp;mfec_ord_com_con=&amp;mnit_person=09040412560016"/>
    <hyperlink ref="A38" r:id="rId23" display="http://www.mh.gob.sv/compras/scom_detalle2.php?mcor_ord_com_con=56&amp;mejercicio=2015&amp;mcod_uaci=1039&amp;minstitucion=3301&amp;mfec_ord_com_con=&amp;mnit_person=06142303911015"/>
    <hyperlink ref="A45" r:id="rId24" display="http://www.mh.gob.sv/compras/scom_detalle2.php?mcor_ord_com_con=69&amp;mejercicio=2015&amp;mcod_uaci=1039&amp;minstitucion=3301&amp;mfec_ord_com_con=&amp;mnit_person=06141902840011"/>
    <hyperlink ref="A46" r:id="rId25" display="http://www.mh.gob.sv/compras/scom_detalle2.php?mcor_ord_com_con=70&amp;mejercicio=2015&amp;mcod_uaci=1039&amp;minstitucion=3301&amp;mfec_ord_com_con=&amp;mnit_person=06142106001066"/>
    <hyperlink ref="A47" r:id="rId26" display="http://www.mh.gob.sv/compras/scom_detalle2.php?mcor_ord_com_con=71&amp;mejercicio=2015&amp;mcod_uaci=1039&amp;minstitucion=3301&amp;mfec_ord_com_con=&amp;mnit_person=06140102941061"/>
    <hyperlink ref="A48" r:id="rId27" display="http://www.mh.gob.sv/compras/scom_detalle2.php?mcor_ord_com_con=72&amp;mejercicio=2015&amp;mcod_uaci=1039&amp;minstitucion=3301&amp;mfec_ord_com_con=&amp;mnit_person=06140102941061"/>
    <hyperlink ref="A49" r:id="rId28" display="http://www.mh.gob.sv/compras/scom_detalle2.php?mcor_ord_com_con=73&amp;mejercicio=2015&amp;mcod_uaci=1039&amp;minstitucion=3301&amp;mfec_ord_com_con=&amp;mnit_person=06140102941061"/>
    <hyperlink ref="A50" r:id="rId29" display="http://www.mh.gob.sv/compras/scom_detalle2.php?mcor_ord_com_con=74&amp;mejercicio=2015&amp;mcod_uaci=1039&amp;minstitucion=3301&amp;mfec_ord_com_con=&amp;mnit_person=06142203101024"/>
    <hyperlink ref="A51" r:id="rId30" display="http://www.mh.gob.sv/compras/scom_detalle2.php?mcor_ord_com_con=75&amp;mejercicio=2015&amp;mcod_uaci=1039&amp;minstitucion=3301&amp;mfec_ord_com_con=&amp;mnit_person=09040412560016"/>
    <hyperlink ref="A52" r:id="rId31" display="http://www.mh.gob.sv/compras/scom_detalle2.php?mcor_ord_com_con=76&amp;mejercicio=2015&amp;mcod_uaci=1039&amp;minstitucion=3301&amp;mfec_ord_com_con=&amp;mnit_person=06141606870030"/>
    <hyperlink ref="A53" r:id="rId32" display="http://www.mh.gob.sv/compras/scom_detalle2.php?mcor_ord_com_con=77&amp;mejercicio=2015&amp;mcod_uaci=1039&amp;minstitucion=3301&amp;mfec_ord_com_con=&amp;mnit_person=12171306680010"/>
    <hyperlink ref="A54" r:id="rId33" display="http://www.mh.gob.sv/compras/scom_detalle2.php?mcor_ord_com_con=78&amp;mejercicio=2015&amp;mcod_uaci=1039&amp;minstitucion=3301&amp;mfec_ord_com_con=&amp;mnit_person=06142108840013"/>
    <hyperlink ref="A55" r:id="rId34" display="http://www.mh.gob.sv/compras/scom_detalle2.php?mcor_ord_com_con=79&amp;mejercicio=2015&amp;mcod_uaci=1039&amp;minstitucion=3301&amp;mfec_ord_com_con=&amp;mnit_person=06141010071059"/>
    <hyperlink ref="A56" r:id="rId35" display="http://www.mh.gob.sv/compras/scom_detalle2.php?mcor_ord_com_con=80&amp;mejercicio=2015&amp;mcod_uaci=1039&amp;minstitucion=3301&amp;mfec_ord_com_con=&amp;mnit_person=06141305941039"/>
    <hyperlink ref="A57" r:id="rId36" display="http://www.mh.gob.sv/compras/scom_detalle2.php?mcor_ord_com_con=81&amp;mejercicio=2015&amp;mcod_uaci=1039&amp;minstitucion=3301&amp;mfec_ord_com_con=&amp;mnit_person=09040412560016"/>
    <hyperlink ref="A58" r:id="rId37" display="http://www.mh.gob.sv/compras/scom_detalle2.php?mcor_ord_com_con=82&amp;mejercicio=2015&amp;mcod_uaci=1039&amp;minstitucion=3301&amp;mfec_ord_com_con=&amp;mnit_person=06140102941061"/>
    <hyperlink ref="A59" r:id="rId38" display="http://www.mh.gob.sv/compras/scom_detalle2.php?mcor_ord_com_con=83&amp;mejercicio=2015&amp;mcod_uaci=1039&amp;minstitucion=3301&amp;mfec_ord_com_con=&amp;mnit_person=12171306680010"/>
    <hyperlink ref="A60" r:id="rId39" display="http://www.mh.gob.sv/compras/scom_detalle2.php?mcor_ord_com_con=84&amp;mejercicio=2015&amp;mcod_uaci=1039&amp;minstitucion=3301&amp;mfec_ord_com_con=&amp;mnit_person=06142105941014"/>
    <hyperlink ref="A61" r:id="rId40" display="http://www.mh.gob.sv/compras/scom_detalle2.php?mcor_ord_com_con=85&amp;mejercicio=2015&amp;mcod_uaci=1039&amp;minstitucion=3301&amp;mfec_ord_com_con=&amp;mnit_person=12171306680010"/>
    <hyperlink ref="A62" r:id="rId41" display="http://www.mh.gob.sv/compras/scom_detalle2.php?mcor_ord_com_con=86&amp;mejercicio=2015&amp;mcod_uaci=1039&amp;minstitucion=3301&amp;mfec_ord_com_con=&amp;mnit_person=06140906051034"/>
    <hyperlink ref="A63" r:id="rId42" display="http://www.mh.gob.sv/compras/scom_detalle2.php?mcor_ord_com_con=87&amp;mejercicio=2015&amp;mcod_uaci=1039&amp;minstitucion=3301&amp;mfec_ord_com_con=&amp;mnit_person=06142303911015"/>
    <hyperlink ref="A71" r:id="rId43" display="http://www.mh.gob.sv/compras/scom_detalle2.php?mcor_ord_com_con=99&amp;mejercicio=2015&amp;mcod_uaci=1039&amp;minstitucion=3301&amp;mfec_ord_com_con=&amp;mnit_person=06140102941061"/>
    <hyperlink ref="A72" r:id="rId44" display="http://www.mh.gob.sv/compras/scom_detalle2.php?mcor_ord_com_con=101&amp;mejercicio=2015&amp;mcod_uaci=1039&amp;minstitucion=3301&amp;mfec_ord_com_con=&amp;mnit_person=06140906051034"/>
    <hyperlink ref="A73" r:id="rId45" display="http://www.mh.gob.sv/compras/scom_detalle2.php?mcor_ord_com_con=102&amp;mejercicio=2015&amp;mcod_uaci=1039&amp;minstitucion=3301&amp;mfec_ord_com_con=&amp;mnit_person=06142909941068"/>
    <hyperlink ref="A74" r:id="rId46" display="http://www.mh.gob.sv/compras/scom_detalle2.php?mcor_ord_com_con=103&amp;mejercicio=2015&amp;mcod_uaci=1039&amp;minstitucion=3301&amp;mfec_ord_com_con=&amp;mnit_person=06142507891013"/>
    <hyperlink ref="A75" r:id="rId47" display="http://www.mh.gob.sv/compras/scom_detalle2.php?mcor_ord_com_con=106&amp;mejercicio=2015&amp;mcod_uaci=1039&amp;minstitucion=3301&amp;mfec_ord_com_con=&amp;mnit_person=06141902840011"/>
    <hyperlink ref="A76" r:id="rId48" display="http://www.mh.gob.sv/compras/scom_detalle2.php?mcor_ord_com_con=107&amp;mejercicio=2015&amp;mcod_uaci=1039&amp;minstitucion=3301&amp;mfec_ord_com_con=&amp;mnit_person=06142610770020"/>
    <hyperlink ref="A77" r:id="rId49" display="http://www.mh.gob.sv/compras/scom_detalle2.php?mcor_ord_com_con=108&amp;mejercicio=2015&amp;mcod_uaci=1039&amp;minstitucion=3301&amp;mfec_ord_com_con=&amp;mnit_person=01031610580013"/>
    <hyperlink ref="A78" r:id="rId50" display="http://www.mh.gob.sv/compras/scom_detalle2.php?mcor_ord_com_con=109&amp;mejercicio=2015&amp;mcod_uaci=1039&amp;minstitucion=3301&amp;mfec_ord_com_con=&amp;mnit_person=06142103390066"/>
    <hyperlink ref="A79" r:id="rId51" display="http://www.mh.gob.sv/compras/scom_detalle2.php?mcor_ord_com_con=110&amp;mejercicio=2015&amp;mcod_uaci=1039&amp;minstitucion=3301&amp;mfec_ord_com_con=&amp;mnit_person=06140103380099"/>
    <hyperlink ref="A80" r:id="rId52" display="http://www.mh.gob.sv/compras/scom_detalle2.php?mcor_ord_com_con=111&amp;mejercicio=2015&amp;mcod_uaci=1039&amp;minstitucion=3301&amp;mfec_ord_com_con=&amp;mnit_person=06140102941061"/>
    <hyperlink ref="A81" r:id="rId53" display="http://www.mh.gob.sv/compras/scom_detalle2.php?mcor_ord_com_con=112&amp;mejercicio=2015&amp;mcod_uaci=1039&amp;minstitucion=3301&amp;mfec_ord_com_con=&amp;mnit_person=02101512480040"/>
    <hyperlink ref="A82" r:id="rId54" display="http://www.mh.gob.sv/compras/scom_detalle2.php?mcor_ord_com_con=114&amp;mejercicio=2015&amp;mcod_uaci=1039&amp;minstitucion=3301&amp;mfec_ord_com_con=&amp;mnit_person=06142108840013"/>
    <hyperlink ref="A83" r:id="rId55" display="http://www.mh.gob.sv/compras/scom_detalle2.php?mcor_ord_com_con=115&amp;mejercicio=2015&amp;mcod_uaci=1039&amp;minstitucion=3301&amp;mfec_ord_com_con=&amp;mnit_person=06140906051034"/>
    <hyperlink ref="A84" r:id="rId56" display="http://www.mh.gob.sv/compras/scom_detalle2.php?mcor_ord_com_con=116&amp;mejercicio=2015&amp;mcod_uaci=1039&amp;minstitucion=3301&amp;mfec_ord_com_con=&amp;mnit_person=06142303911015"/>
    <hyperlink ref="A92" r:id="rId57" display="http://www.mh.gob.sv/compras/scom_detalle2.php?mcor_ord_com_con=125&amp;mejercicio=2015&amp;mcod_uaci=1039&amp;minstitucion=3301&amp;mfec_ord_com_con=&amp;mnit_person=06141112031051"/>
    <hyperlink ref="A93" r:id="rId58" display="http://www.mh.gob.sv/compras/scom_detalle2.php?mcor_ord_com_con=126&amp;mejercicio=2015&amp;mcod_uaci=1039&amp;minstitucion=3301&amp;mfec_ord_com_con=&amp;mnit_person=12171306680010"/>
    <hyperlink ref="A94" r:id="rId59" display="http://www.mh.gob.sv/compras/scom_detalle2.php?mcor_ord_com_con=127&amp;mejercicio=2015&amp;mcod_uaci=1039&amp;minstitucion=3301&amp;mfec_ord_com_con=&amp;mnit_person=06141902840011"/>
    <hyperlink ref="A95" r:id="rId60" display="http://www.mh.gob.sv/compras/scom_detalle2.php?mcor_ord_com_con=128&amp;mejercicio=2015&amp;mcod_uaci=1039&amp;minstitucion=3301&amp;mfec_ord_com_con=&amp;mnit_person=06140102941061"/>
    <hyperlink ref="A96" r:id="rId61" display="http://www.mh.gob.sv/compras/scom_detalle2.php?mcor_ord_com_con=130&amp;mejercicio=2015&amp;mcod_uaci=1039&amp;minstitucion=3301&amp;mfec_ord_com_con=&amp;mnit_person=05012601851012"/>
    <hyperlink ref="A97" r:id="rId62" display="http://www.mh.gob.sv/compras/scom_detalle2.php?mcor_ord_com_con=138&amp;mejercicio=2015&amp;mcod_uaci=1039&amp;minstitucion=3301&amp;mfec_ord_com_con=&amp;mnit_person=06141612961080"/>
    <hyperlink ref="A98" r:id="rId63" display="http://www.mh.gob.sv/compras/scom_detalle2.php?mcor_ord_com_con=139&amp;mejercicio=2015&amp;mcod_uaci=1039&amp;minstitucion=3301&amp;mfec_ord_com_con=&amp;mnit_person=06151909680013"/>
    <hyperlink ref="A99" r:id="rId64" display="http://www.mh.gob.sv/compras/scom_detalle2.php?mcor_ord_com_con=141&amp;mejercicio=2015&amp;mcod_uaci=1039&amp;minstitucion=3301&amp;mfec_ord_com_con=&amp;mnit_person=05012601851012"/>
    <hyperlink ref="A100" r:id="rId65" display="http://www.mh.gob.sv/compras/scom_detalle2.php?mcor_ord_com_con=142&amp;mejercicio=2015&amp;mcod_uaci=1039&amp;minstitucion=3301&amp;mfec_ord_com_con=&amp;mnit_person=06142108840013"/>
    <hyperlink ref="A101" r:id="rId66" display="http://www.mh.gob.sv/compras/scom_detalle2.php?mcor_ord_com_con=143&amp;mejercicio=2015&amp;mcod_uaci=1039&amp;minstitucion=3301&amp;mfec_ord_com_con=&amp;mnit_person=06142108840013"/>
    <hyperlink ref="A102" r:id="rId67" display="http://www.mh.gob.sv/compras/scom_detalle2.php?mcor_ord_com_con=144&amp;mejercicio=2015&amp;mcod_uaci=1039&amp;minstitucion=3301&amp;mfec_ord_com_con=&amp;mnit_person=06140103790010"/>
    <hyperlink ref="A103" r:id="rId68" display="http://www.mh.gob.sv/compras/scom_detalle2.php?mcor_ord_com_con=145&amp;mejercicio=2015&amp;mcod_uaci=1039&amp;minstitucion=3301&amp;mfec_ord_com_con=&amp;mnit_person=06141612961080"/>
    <hyperlink ref="A104" r:id="rId69" display="http://www.mh.gob.sv/compras/scom_detalle2.php?mcor_ord_com_con=146&amp;mejercicio=2015&amp;mcod_uaci=1039&amp;minstitucion=3301&amp;mfec_ord_com_con=&amp;mnit_person=06142303911015"/>
    <hyperlink ref="A114" r:id="rId70" display="http://www.mh.gob.sv/compras/scom_detalle2.php?mcor_ord_com_con=159&amp;mejercicio=2015&amp;mcod_uaci=1039&amp;minstitucion=3301&amp;mfec_ord_com_con=&amp;mnit_person=06141902840011"/>
    <hyperlink ref="A115" r:id="rId71" display="http://www.mh.gob.sv/compras/scom_detalle2.php?mcor_ord_com_con=160&amp;mejercicio=2015&amp;mcod_uaci=1039&amp;minstitucion=3301&amp;mfec_ord_com_con=&amp;mnit_person=06140703131024"/>
    <hyperlink ref="A116" r:id="rId72" display="http://www.mh.gob.sv/compras/scom_detalle2.php?mcor_ord_com_con=161&amp;mejercicio=2015&amp;mcod_uaci=1039&amp;minstitucion=3301&amp;mfec_ord_com_con=&amp;mnit_person=06141010071059"/>
    <hyperlink ref="A117" r:id="rId73" display="http://www.mh.gob.sv/compras/scom_detalle2.php?mcor_ord_com_con=162&amp;mejercicio=2015&amp;mcod_uaci=1039&amp;minstitucion=3301&amp;mfec_ord_com_con=&amp;mnit_person=06142309931026"/>
    <hyperlink ref="A118" r:id="rId74" display="http://www.mh.gob.sv/compras/scom_detalle2.php?mcor_ord_com_con=163&amp;mejercicio=2015&amp;mcod_uaci=1039&amp;minstitucion=3301&amp;mfec_ord_com_con=&amp;mnit_person=06141305941039"/>
    <hyperlink ref="A119" r:id="rId75" display="http://www.mh.gob.sv/compras/scom_detalle2.php?mcor_ord_com_con=164&amp;mejercicio=2015&amp;mcod_uaci=1039&amp;minstitucion=3301&amp;mfec_ord_com_con=&amp;mnit_person=06151909680013"/>
    <hyperlink ref="A120" r:id="rId76" display="http://www.mh.gob.sv/compras/scom_detalle2.php?mcor_ord_com_con=165&amp;mejercicio=2015&amp;mcod_uaci=1039&amp;minstitucion=3301&amp;mfec_ord_com_con=&amp;mnit_person=06141612961080"/>
    <hyperlink ref="A121" r:id="rId77" display="http://www.mh.gob.sv/compras/scom_detalle2.php?mcor_ord_com_con=166&amp;mejercicio=2015&amp;mcod_uaci=1039&amp;minstitucion=3301&amp;mfec_ord_com_con=&amp;mnit_person=06140102941061"/>
    <hyperlink ref="A122" r:id="rId78" display="http://www.mh.gob.sv/compras/scom_detalle2.php?mcor_ord_com_con=167&amp;mejercicio=2015&amp;mcod_uaci=1039&amp;minstitucion=3301&amp;mfec_ord_com_con=&amp;mnit_person=06140102941061"/>
    <hyperlink ref="A123" r:id="rId79" display="http://www.mh.gob.sv/compras/scom_detalle2.php?mcor_ord_com_con=169&amp;mejercicio=2015&amp;mcod_uaci=1039&amp;minstitucion=3301&amp;mfec_ord_com_con=&amp;mnit_person=06142303911015"/>
    <hyperlink ref="A138" r:id="rId80" display="http://www.mh.gob.sv/compras/scom_detalle2.php?mcor_ord_com_con=186&amp;mejercicio=2015&amp;mcod_uaci=1039&amp;minstitucion=3301&amp;mfec_ord_com_con=&amp;mnit_person=06140103380099"/>
    <hyperlink ref="A139" r:id="rId81" display="http://www.mh.gob.sv/compras/scom_detalle2.php?mcor_ord_com_con=187&amp;mejercicio=2015&amp;mcod_uaci=1039&amp;minstitucion=3301&amp;mfec_ord_com_con=&amp;mnit_person=06140906051034"/>
    <hyperlink ref="A140" r:id="rId82" display="http://www.mh.gob.sv/compras/scom_detalle2.php?mcor_ord_com_con=188&amp;mejercicio=2015&amp;mcod_uaci=1039&amp;minstitucion=3301&amp;mfec_ord_com_con=&amp;mnit_person=06140102941061"/>
    <hyperlink ref="A141" r:id="rId83" display="http://www.mh.gob.sv/compras/scom_detalle2.php?mcor_ord_com_con=189&amp;mejercicio=2015&amp;mcod_uaci=1039&amp;minstitucion=3301&amp;mfec_ord_com_con=&amp;mnit_person=06140102941061"/>
    <hyperlink ref="A142" r:id="rId84" display="http://www.mh.gob.sv/compras/scom_detalle2.php?mcor_ord_com_con=190&amp;mejercicio=2015&amp;mcod_uaci=1039&amp;minstitucion=3301&amp;mfec_ord_com_con=&amp;mnit_person=06140102941061"/>
    <hyperlink ref="A143" r:id="rId85" display="http://www.mh.gob.sv/compras/scom_detalle2.php?mcor_ord_com_con=191&amp;mejercicio=2015&amp;mcod_uaci=1039&amp;minstitucion=3301&amp;mfec_ord_com_con=&amp;mnit_person=06141511051074"/>
    <hyperlink ref="A144" r:id="rId86" display="http://www.mh.gob.sv/compras/scom_detalle2.php?mcor_ord_com_con=192&amp;mejercicio=2015&amp;mcod_uaci=1039&amp;minstitucion=3301&amp;mfec_ord_com_con=&amp;mnit_person=06141612961080"/>
    <hyperlink ref="A145" r:id="rId87" display="http://www.mh.gob.sv/compras/scom_detalle2.php?mcor_ord_com_con=193&amp;mejercicio=2015&amp;mcod_uaci=1039&amp;minstitucion=3301&amp;mfec_ord_com_con=&amp;mnit_person=06142303911015"/>
    <hyperlink ref="A151" r:id="rId88" display="http://www.mh.gob.sv/compras/scom_detalle2.php?mcor_ord_com_con=203&amp;mejercicio=2015&amp;mcod_uaci=1039&amp;minstitucion=3301&amp;mfec_ord_com_con=&amp;mnit_person=06140102941061"/>
    <hyperlink ref="A152" r:id="rId89" display="http://www.mh.gob.sv/compras/scom_detalle2.php?mcor_ord_com_con=207&amp;mejercicio=2015&amp;mcod_uaci=1039&amp;minstitucion=3301&amp;mfec_ord_com_con=&amp;mnit_person=12171306680010"/>
    <hyperlink ref="A153" r:id="rId90" display="http://www.mh.gob.sv/compras/scom_detalle2.php?mcor_ord_com_con=208&amp;mejercicio=2015&amp;mcod_uaci=1039&amp;minstitucion=3301&amp;mfec_ord_com_con=&amp;mnit_person=06140102941061"/>
    <hyperlink ref="A154" r:id="rId91" display="http://www.mh.gob.sv/compras/scom_detalle2.php?mcor_ord_com_con=209&amp;mejercicio=2015&amp;mcod_uaci=1039&amp;minstitucion=3301&amp;mfec_ord_com_con=&amp;mnit_person=06140710001047"/>
    <hyperlink ref="A155" r:id="rId92" display="http://www.mh.gob.sv/compras/scom_detalle2.php?mcor_ord_com_con=210&amp;mejercicio=2015&amp;mcod_uaci=1039&amp;minstitucion=3301&amp;mfec_ord_com_con=&amp;mnit_person=06140102941061"/>
    <hyperlink ref="A156" r:id="rId93" display="http://www.mh.gob.sv/compras/scom_detalle2.php?mcor_ord_com_con=211&amp;mejercicio=2015&amp;mcod_uaci=1039&amp;minstitucion=3301&amp;mfec_ord_com_con=&amp;mnit_person=06141612961080"/>
    <hyperlink ref="A157" r:id="rId94" display="http://www.mh.gob.sv/compras/scom_detalle2.php?mcor_ord_com_con=212&amp;mejercicio=2015&amp;mcod_uaci=1039&amp;minstitucion=3301&amp;mfec_ord_com_con=&amp;mnit_person=06142303911015"/>
  </hyperlinks>
  <printOptions horizontalCentered="1"/>
  <pageMargins left="0.23622047244094491" right="0.23622047244094491" top="0.74803149606299213" bottom="0.74803149606299213" header="0.31496062992125984" footer="0.31496062992125984"/>
  <pageSetup paperSize="5" scale="45" orientation="landscape" r:id="rId95"/>
  <drawing r:id="rId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102"/>
  <sheetViews>
    <sheetView topLeftCell="A15" workbookViewId="0">
      <pane ySplit="2" topLeftCell="A98" activePane="bottomLeft" state="frozen"/>
      <selection activeCell="A15" sqref="A15"/>
      <selection pane="bottomLeft" activeCell="C106" sqref="C106"/>
    </sheetView>
  </sheetViews>
  <sheetFormatPr baseColWidth="10" defaultRowHeight="15" x14ac:dyDescent="0.2"/>
  <cols>
    <col min="1" max="1" width="49.42578125" style="74" customWidth="1"/>
    <col min="2" max="2" width="18.140625" style="63" customWidth="1"/>
    <col min="3" max="3" width="29.85546875" style="63" customWidth="1"/>
    <col min="4" max="4" width="19.42578125" style="63" customWidth="1"/>
    <col min="5" max="5" width="19" style="63" customWidth="1"/>
    <col min="6" max="6" width="16.42578125" style="63" customWidth="1"/>
    <col min="7" max="7" width="18.7109375" style="63" customWidth="1"/>
    <col min="8" max="8" width="11.42578125" style="63"/>
    <col min="9" max="9" width="14" style="65" customWidth="1"/>
    <col min="10" max="10" width="15.28515625" style="66" customWidth="1"/>
    <col min="11" max="11" width="27.85546875" style="63" customWidth="1"/>
    <col min="12" max="12" width="13.140625" style="63" customWidth="1"/>
    <col min="13" max="13" width="12.5703125" style="63" bestFit="1" customWidth="1"/>
    <col min="14" max="14" width="15.140625" style="63" customWidth="1"/>
    <col min="15" max="15" width="17.7109375" style="63" customWidth="1"/>
    <col min="16" max="16" width="11.42578125" style="63"/>
    <col min="17" max="17" width="38.7109375" style="63" customWidth="1"/>
    <col min="18" max="18" width="20" style="64" customWidth="1"/>
    <col min="19" max="16384" width="11.42578125" style="63"/>
  </cols>
  <sheetData>
    <row r="3" spans="1:22" s="6" customFormat="1" ht="39.950000000000003" customHeight="1" x14ac:dyDescent="0.35">
      <c r="A3" s="472" t="s">
        <v>17</v>
      </c>
      <c r="B3" s="472"/>
      <c r="C3" s="472"/>
      <c r="D3" s="472"/>
      <c r="E3" s="472"/>
      <c r="F3" s="472"/>
      <c r="G3" s="472"/>
      <c r="H3" s="472"/>
      <c r="I3" s="472"/>
      <c r="J3" s="472"/>
      <c r="K3" s="472"/>
      <c r="L3" s="472"/>
      <c r="M3" s="472"/>
      <c r="N3" s="472"/>
      <c r="O3" s="472"/>
      <c r="P3" s="472"/>
      <c r="Q3" s="472"/>
      <c r="R3" s="472"/>
      <c r="S3" s="279"/>
      <c r="T3" s="279"/>
      <c r="V3" s="37"/>
    </row>
    <row r="4" spans="1:22" s="6" customFormat="1" ht="39.950000000000003" customHeight="1" x14ac:dyDescent="0.2">
      <c r="A4" s="473" t="s">
        <v>18</v>
      </c>
      <c r="B4" s="473"/>
      <c r="C4" s="473"/>
      <c r="D4" s="473"/>
      <c r="E4" s="473"/>
      <c r="F4" s="473"/>
      <c r="G4" s="473"/>
      <c r="H4" s="473"/>
      <c r="I4" s="473"/>
      <c r="J4" s="473"/>
      <c r="K4" s="473"/>
      <c r="L4" s="473"/>
      <c r="M4" s="473"/>
      <c r="N4" s="473"/>
      <c r="O4" s="473"/>
      <c r="P4" s="473"/>
      <c r="Q4" s="473"/>
      <c r="R4" s="473"/>
      <c r="S4" s="280"/>
      <c r="T4" s="280"/>
      <c r="V4" s="37"/>
    </row>
    <row r="5" spans="1:22" s="6" customFormat="1" ht="39.950000000000003" customHeight="1" x14ac:dyDescent="0.2">
      <c r="A5" s="473" t="s">
        <v>554</v>
      </c>
      <c r="B5" s="473"/>
      <c r="C5" s="473"/>
      <c r="D5" s="473"/>
      <c r="E5" s="473"/>
      <c r="F5" s="473"/>
      <c r="G5" s="473"/>
      <c r="H5" s="473"/>
      <c r="I5" s="473"/>
      <c r="J5" s="473"/>
      <c r="K5" s="473"/>
      <c r="L5" s="473"/>
      <c r="M5" s="473"/>
      <c r="N5" s="473"/>
      <c r="O5" s="473"/>
      <c r="P5" s="473"/>
      <c r="Q5" s="473"/>
      <c r="R5" s="473"/>
      <c r="S5" s="280"/>
      <c r="T5" s="280"/>
      <c r="V5" s="37"/>
    </row>
    <row r="14" spans="1:22" ht="15.75" thickBot="1" x14ac:dyDescent="0.25"/>
    <row r="15" spans="1:22" ht="16.5" thickBot="1" x14ac:dyDescent="0.3">
      <c r="D15" s="281"/>
      <c r="E15" s="3" t="s">
        <v>79</v>
      </c>
      <c r="F15" s="282"/>
      <c r="G15" s="282"/>
      <c r="H15" s="283" t="s">
        <v>80</v>
      </c>
      <c r="I15" s="284"/>
      <c r="J15" s="285"/>
      <c r="K15" s="474" t="s">
        <v>88</v>
      </c>
      <c r="L15" s="474"/>
      <c r="M15" s="474"/>
      <c r="N15" s="475"/>
    </row>
    <row r="16" spans="1:22" ht="90" x14ac:dyDescent="0.2">
      <c r="A16" s="73" t="s">
        <v>82</v>
      </c>
      <c r="B16" s="60" t="s">
        <v>89</v>
      </c>
      <c r="C16" s="60" t="s">
        <v>84</v>
      </c>
      <c r="D16" s="60" t="s">
        <v>44</v>
      </c>
      <c r="E16" s="60" t="s">
        <v>45</v>
      </c>
      <c r="F16" s="60" t="s">
        <v>52</v>
      </c>
      <c r="G16" s="61" t="s">
        <v>29</v>
      </c>
      <c r="H16" s="286" t="s">
        <v>30</v>
      </c>
      <c r="I16" s="287" t="s">
        <v>301</v>
      </c>
      <c r="J16" s="286" t="s">
        <v>51</v>
      </c>
      <c r="K16" s="60" t="s">
        <v>47</v>
      </c>
      <c r="L16" s="60" t="s">
        <v>49</v>
      </c>
      <c r="M16" s="60" t="s">
        <v>36</v>
      </c>
      <c r="N16" s="60" t="s">
        <v>37</v>
      </c>
      <c r="O16" s="60" t="s">
        <v>85</v>
      </c>
      <c r="P16" s="60" t="s">
        <v>86</v>
      </c>
      <c r="Q16" s="60" t="s">
        <v>87</v>
      </c>
      <c r="R16" s="61" t="s">
        <v>0</v>
      </c>
    </row>
    <row r="17" spans="1:22" ht="71.25" customHeight="1" x14ac:dyDescent="0.2">
      <c r="A17" s="136" t="s">
        <v>267</v>
      </c>
      <c r="B17" s="267">
        <v>173.56</v>
      </c>
      <c r="C17" s="107" t="s">
        <v>54</v>
      </c>
      <c r="D17" s="263">
        <v>10</v>
      </c>
      <c r="E17" s="264">
        <v>42030</v>
      </c>
      <c r="F17" s="38">
        <v>42037</v>
      </c>
      <c r="G17" s="108">
        <f t="shared" ref="G17:G48" si="0">+F17-E17</f>
        <v>7</v>
      </c>
      <c r="H17" s="71" t="s">
        <v>10</v>
      </c>
      <c r="I17" s="72">
        <v>17</v>
      </c>
      <c r="J17" s="71" t="s">
        <v>319</v>
      </c>
      <c r="K17" s="71" t="s">
        <v>48</v>
      </c>
      <c r="L17" s="137">
        <v>42030</v>
      </c>
      <c r="M17" s="70"/>
      <c r="N17" s="71"/>
      <c r="O17" s="107" t="s">
        <v>95</v>
      </c>
      <c r="P17" s="70" t="s">
        <v>39</v>
      </c>
      <c r="Q17" s="70"/>
      <c r="R17" s="106">
        <v>6142105941014</v>
      </c>
      <c r="S17" s="268"/>
      <c r="T17" s="268"/>
      <c r="U17" s="268"/>
      <c r="V17" s="268"/>
    </row>
    <row r="18" spans="1:22" s="268" customFormat="1" ht="71.25" customHeight="1" x14ac:dyDescent="0.2">
      <c r="A18" s="136" t="s">
        <v>268</v>
      </c>
      <c r="B18" s="267">
        <v>10.220000000000001</v>
      </c>
      <c r="C18" s="107" t="s">
        <v>54</v>
      </c>
      <c r="D18" s="263">
        <v>11</v>
      </c>
      <c r="E18" s="264">
        <v>42030</v>
      </c>
      <c r="F18" s="38">
        <v>42037</v>
      </c>
      <c r="G18" s="108">
        <f t="shared" si="0"/>
        <v>7</v>
      </c>
      <c r="H18" s="71" t="s">
        <v>10</v>
      </c>
      <c r="I18" s="72">
        <v>18</v>
      </c>
      <c r="J18" s="71" t="s">
        <v>320</v>
      </c>
      <c r="K18" s="71" t="s">
        <v>48</v>
      </c>
      <c r="L18" s="137">
        <v>42030</v>
      </c>
      <c r="M18" s="70"/>
      <c r="N18" s="70"/>
      <c r="O18" s="107" t="s">
        <v>4</v>
      </c>
      <c r="P18" s="70" t="s">
        <v>39</v>
      </c>
      <c r="Q18" s="70"/>
      <c r="R18" s="106">
        <v>6142105941014</v>
      </c>
      <c r="S18" s="63"/>
      <c r="T18" s="63"/>
      <c r="U18" s="63"/>
      <c r="V18" s="63"/>
    </row>
    <row r="19" spans="1:22" ht="105" customHeight="1" x14ac:dyDescent="0.2">
      <c r="A19" s="136" t="s">
        <v>273</v>
      </c>
      <c r="B19" s="267">
        <v>340</v>
      </c>
      <c r="C19" s="107" t="s">
        <v>60</v>
      </c>
      <c r="D19" s="263">
        <v>35</v>
      </c>
      <c r="E19" s="264">
        <v>42072</v>
      </c>
      <c r="F19" s="38">
        <v>42102</v>
      </c>
      <c r="G19" s="108">
        <f t="shared" si="0"/>
        <v>30</v>
      </c>
      <c r="H19" s="71" t="s">
        <v>10</v>
      </c>
      <c r="I19" s="72">
        <v>23</v>
      </c>
      <c r="J19" s="71" t="s">
        <v>323</v>
      </c>
      <c r="K19" s="70" t="s">
        <v>48</v>
      </c>
      <c r="L19" s="137">
        <v>42072</v>
      </c>
      <c r="M19" s="70"/>
      <c r="N19" s="70"/>
      <c r="O19" s="107" t="s">
        <v>1</v>
      </c>
      <c r="P19" s="70" t="s">
        <v>39</v>
      </c>
      <c r="Q19" s="288" t="s">
        <v>585</v>
      </c>
      <c r="R19" s="106">
        <v>6140103790010</v>
      </c>
    </row>
    <row r="20" spans="1:22" ht="114" customHeight="1" x14ac:dyDescent="0.2">
      <c r="A20" s="269" t="s">
        <v>478</v>
      </c>
      <c r="B20" s="266">
        <v>452</v>
      </c>
      <c r="C20" s="107" t="s">
        <v>60</v>
      </c>
      <c r="D20" s="263">
        <v>144</v>
      </c>
      <c r="E20" s="264">
        <v>42174</v>
      </c>
      <c r="F20" s="38">
        <v>42178</v>
      </c>
      <c r="G20" s="108">
        <f t="shared" si="0"/>
        <v>4</v>
      </c>
      <c r="H20" s="71" t="s">
        <v>10</v>
      </c>
      <c r="I20" s="72">
        <v>68</v>
      </c>
      <c r="J20" s="142" t="s">
        <v>477</v>
      </c>
      <c r="K20" s="70" t="s">
        <v>48</v>
      </c>
      <c r="L20" s="137">
        <v>42174</v>
      </c>
      <c r="M20" s="70"/>
      <c r="N20" s="70"/>
      <c r="O20" s="107" t="s">
        <v>132</v>
      </c>
      <c r="P20" s="70" t="s">
        <v>39</v>
      </c>
      <c r="Q20" s="70"/>
      <c r="R20" s="106">
        <v>6140103790010</v>
      </c>
    </row>
    <row r="21" spans="1:22" ht="84" customHeight="1" x14ac:dyDescent="0.2">
      <c r="A21" s="136" t="s">
        <v>468</v>
      </c>
      <c r="B21" s="266">
        <v>230</v>
      </c>
      <c r="C21" s="107" t="s">
        <v>387</v>
      </c>
      <c r="D21" s="263">
        <v>130</v>
      </c>
      <c r="E21" s="264">
        <v>42165</v>
      </c>
      <c r="F21" s="38">
        <v>42170</v>
      </c>
      <c r="G21" s="108">
        <f t="shared" si="0"/>
        <v>5</v>
      </c>
      <c r="H21" s="71" t="s">
        <v>10</v>
      </c>
      <c r="I21" s="72">
        <v>62</v>
      </c>
      <c r="J21" s="71" t="s">
        <v>467</v>
      </c>
      <c r="K21" s="70" t="s">
        <v>48</v>
      </c>
      <c r="L21" s="137">
        <v>42165</v>
      </c>
      <c r="M21" s="70"/>
      <c r="N21" s="70"/>
      <c r="O21" s="107" t="s">
        <v>1</v>
      </c>
      <c r="P21" s="70" t="s">
        <v>39</v>
      </c>
      <c r="Q21" s="70"/>
      <c r="R21" s="106">
        <v>5012601851012</v>
      </c>
    </row>
    <row r="22" spans="1:22" ht="71.25" customHeight="1" x14ac:dyDescent="0.2">
      <c r="A22" s="136" t="s">
        <v>470</v>
      </c>
      <c r="B22" s="266">
        <v>137</v>
      </c>
      <c r="C22" s="107" t="s">
        <v>387</v>
      </c>
      <c r="D22" s="263">
        <v>141</v>
      </c>
      <c r="E22" s="264">
        <v>42174</v>
      </c>
      <c r="F22" s="38">
        <v>42187</v>
      </c>
      <c r="G22" s="108">
        <f t="shared" si="0"/>
        <v>13</v>
      </c>
      <c r="H22" s="71" t="s">
        <v>10</v>
      </c>
      <c r="I22" s="72">
        <v>72</v>
      </c>
      <c r="J22" s="71" t="s">
        <v>469</v>
      </c>
      <c r="K22" s="70" t="s">
        <v>48</v>
      </c>
      <c r="L22" s="137">
        <v>42174</v>
      </c>
      <c r="M22" s="70"/>
      <c r="N22" s="70"/>
      <c r="O22" s="107" t="s">
        <v>1</v>
      </c>
      <c r="P22" s="70" t="s">
        <v>39</v>
      </c>
      <c r="Q22" s="70"/>
      <c r="R22" s="106">
        <v>5012601851012</v>
      </c>
    </row>
    <row r="23" spans="1:22" ht="84" customHeight="1" x14ac:dyDescent="0.2">
      <c r="A23" s="136" t="s">
        <v>291</v>
      </c>
      <c r="B23" s="267">
        <v>59.25</v>
      </c>
      <c r="C23" s="107" t="s">
        <v>133</v>
      </c>
      <c r="D23" s="263">
        <v>80</v>
      </c>
      <c r="E23" s="264">
        <v>42111</v>
      </c>
      <c r="F23" s="38">
        <v>42116</v>
      </c>
      <c r="G23" s="108">
        <f t="shared" si="0"/>
        <v>5</v>
      </c>
      <c r="H23" s="71" t="s">
        <v>10</v>
      </c>
      <c r="I23" s="72">
        <v>30</v>
      </c>
      <c r="J23" s="71" t="s">
        <v>332</v>
      </c>
      <c r="K23" s="70" t="s">
        <v>48</v>
      </c>
      <c r="L23" s="137">
        <v>42111</v>
      </c>
      <c r="M23" s="70"/>
      <c r="N23" s="70"/>
      <c r="O23" s="107" t="s">
        <v>15</v>
      </c>
      <c r="P23" s="70" t="s">
        <v>39</v>
      </c>
      <c r="Q23" s="70"/>
      <c r="R23" s="106">
        <v>6141305941039</v>
      </c>
    </row>
    <row r="24" spans="1:22" ht="71.25" customHeight="1" x14ac:dyDescent="0.2">
      <c r="A24" s="136" t="s">
        <v>359</v>
      </c>
      <c r="B24" s="266">
        <v>685</v>
      </c>
      <c r="C24" s="107" t="s">
        <v>59</v>
      </c>
      <c r="D24" s="263">
        <v>103</v>
      </c>
      <c r="E24" s="264">
        <v>42128</v>
      </c>
      <c r="F24" s="38">
        <v>42130</v>
      </c>
      <c r="G24" s="108">
        <f t="shared" si="0"/>
        <v>2</v>
      </c>
      <c r="H24" s="71" t="s">
        <v>10</v>
      </c>
      <c r="I24" s="72">
        <v>36</v>
      </c>
      <c r="J24" s="71" t="s">
        <v>377</v>
      </c>
      <c r="K24" s="70" t="s">
        <v>48</v>
      </c>
      <c r="L24" s="137">
        <v>42128</v>
      </c>
      <c r="M24" s="70"/>
      <c r="N24" s="70"/>
      <c r="O24" s="107" t="s">
        <v>1</v>
      </c>
      <c r="P24" s="70" t="s">
        <v>39</v>
      </c>
      <c r="Q24" s="70"/>
      <c r="R24" s="106">
        <v>6142507891013</v>
      </c>
    </row>
    <row r="25" spans="1:22" ht="93" customHeight="1" x14ac:dyDescent="0.2">
      <c r="A25" s="136" t="s">
        <v>361</v>
      </c>
      <c r="B25" s="266">
        <v>147.43</v>
      </c>
      <c r="C25" s="107" t="s">
        <v>26</v>
      </c>
      <c r="D25" s="263">
        <v>107</v>
      </c>
      <c r="E25" s="264">
        <v>42131</v>
      </c>
      <c r="F25" s="38">
        <v>42149</v>
      </c>
      <c r="G25" s="108">
        <f t="shared" si="0"/>
        <v>18</v>
      </c>
      <c r="H25" s="71" t="s">
        <v>10</v>
      </c>
      <c r="I25" s="72">
        <v>41</v>
      </c>
      <c r="J25" s="71" t="s">
        <v>370</v>
      </c>
      <c r="K25" s="70" t="s">
        <v>48</v>
      </c>
      <c r="L25" s="137">
        <v>42131</v>
      </c>
      <c r="M25" s="70"/>
      <c r="N25" s="70"/>
      <c r="O25" s="107" t="s">
        <v>1</v>
      </c>
      <c r="P25" s="70" t="s">
        <v>39</v>
      </c>
      <c r="Q25" s="70"/>
      <c r="R25" s="106">
        <v>6142610770020</v>
      </c>
    </row>
    <row r="26" spans="1:22" ht="71.25" customHeight="1" x14ac:dyDescent="0.2">
      <c r="A26" s="136" t="s">
        <v>282</v>
      </c>
      <c r="B26" s="267">
        <v>105.99</v>
      </c>
      <c r="C26" s="107" t="s">
        <v>69</v>
      </c>
      <c r="D26" s="263">
        <v>69</v>
      </c>
      <c r="E26" s="264">
        <v>42103</v>
      </c>
      <c r="F26" s="38">
        <v>42111</v>
      </c>
      <c r="G26" s="108">
        <f t="shared" si="0"/>
        <v>8</v>
      </c>
      <c r="H26" s="71" t="s">
        <v>10</v>
      </c>
      <c r="I26" s="72">
        <v>29</v>
      </c>
      <c r="J26" s="71" t="s">
        <v>326</v>
      </c>
      <c r="K26" s="70" t="s">
        <v>48</v>
      </c>
      <c r="L26" s="137">
        <v>42103</v>
      </c>
      <c r="M26" s="70"/>
      <c r="N26" s="70"/>
      <c r="O26" s="107" t="s">
        <v>131</v>
      </c>
      <c r="P26" s="70" t="s">
        <v>39</v>
      </c>
      <c r="Q26" s="70"/>
      <c r="R26" s="106">
        <v>6141902840011</v>
      </c>
    </row>
    <row r="27" spans="1:22" ht="102.75" customHeight="1" x14ac:dyDescent="0.2">
      <c r="A27" s="136" t="s">
        <v>360</v>
      </c>
      <c r="B27" s="266">
        <v>89.61</v>
      </c>
      <c r="C27" s="107" t="s">
        <v>69</v>
      </c>
      <c r="D27" s="263">
        <v>106</v>
      </c>
      <c r="E27" s="264">
        <v>42131</v>
      </c>
      <c r="F27" s="38">
        <v>42135</v>
      </c>
      <c r="G27" s="108">
        <f t="shared" si="0"/>
        <v>4</v>
      </c>
      <c r="H27" s="71" t="s">
        <v>10</v>
      </c>
      <c r="I27" s="72">
        <v>45</v>
      </c>
      <c r="J27" s="142" t="s">
        <v>378</v>
      </c>
      <c r="K27" s="70" t="s">
        <v>48</v>
      </c>
      <c r="L27" s="137">
        <v>42131</v>
      </c>
      <c r="M27" s="70"/>
      <c r="N27" s="70"/>
      <c r="O27" s="107" t="s">
        <v>342</v>
      </c>
      <c r="P27" s="70" t="s">
        <v>39</v>
      </c>
      <c r="Q27" s="70"/>
      <c r="R27" s="106">
        <v>6141902840011</v>
      </c>
    </row>
    <row r="28" spans="1:22" ht="103.5" customHeight="1" x14ac:dyDescent="0.2">
      <c r="A28" s="136" t="s">
        <v>462</v>
      </c>
      <c r="B28" s="266">
        <v>142.26</v>
      </c>
      <c r="C28" s="107" t="s">
        <v>69</v>
      </c>
      <c r="D28" s="263">
        <v>127</v>
      </c>
      <c r="E28" s="264">
        <v>42164</v>
      </c>
      <c r="F28" s="38">
        <v>42174</v>
      </c>
      <c r="G28" s="108">
        <f t="shared" si="0"/>
        <v>10</v>
      </c>
      <c r="H28" s="71" t="s">
        <v>10</v>
      </c>
      <c r="I28" s="72">
        <v>56</v>
      </c>
      <c r="J28" s="71" t="s">
        <v>464</v>
      </c>
      <c r="K28" s="70" t="s">
        <v>48</v>
      </c>
      <c r="L28" s="137">
        <v>42164</v>
      </c>
      <c r="M28" s="70"/>
      <c r="N28" s="70"/>
      <c r="O28" s="107" t="s">
        <v>131</v>
      </c>
      <c r="P28" s="70" t="s">
        <v>39</v>
      </c>
      <c r="Q28" s="70"/>
      <c r="R28" s="106">
        <v>6141902840011</v>
      </c>
    </row>
    <row r="29" spans="1:22" ht="71.25" customHeight="1" x14ac:dyDescent="0.2">
      <c r="A29" s="136" t="s">
        <v>263</v>
      </c>
      <c r="B29" s="267">
        <v>90</v>
      </c>
      <c r="C29" s="107" t="s">
        <v>22</v>
      </c>
      <c r="D29" s="263">
        <v>6</v>
      </c>
      <c r="E29" s="264">
        <v>42025</v>
      </c>
      <c r="F29" s="38">
        <v>42037</v>
      </c>
      <c r="G29" s="108">
        <f t="shared" si="0"/>
        <v>12</v>
      </c>
      <c r="H29" s="71" t="s">
        <v>10</v>
      </c>
      <c r="I29" s="72">
        <v>13</v>
      </c>
      <c r="J29" s="71" t="s">
        <v>317</v>
      </c>
      <c r="K29" s="70" t="s">
        <v>48</v>
      </c>
      <c r="L29" s="137">
        <v>42025</v>
      </c>
      <c r="M29" s="70"/>
      <c r="N29" s="70"/>
      <c r="O29" s="107" t="s">
        <v>2</v>
      </c>
      <c r="P29" s="70" t="s">
        <v>39</v>
      </c>
      <c r="Q29" s="70"/>
      <c r="R29" s="106">
        <v>6143011921016</v>
      </c>
    </row>
    <row r="30" spans="1:22" ht="147" customHeight="1" x14ac:dyDescent="0.2">
      <c r="A30" s="136" t="s">
        <v>586</v>
      </c>
      <c r="B30" s="267">
        <v>1153.73</v>
      </c>
      <c r="C30" s="107" t="s">
        <v>5</v>
      </c>
      <c r="D30" s="263">
        <v>2</v>
      </c>
      <c r="E30" s="264">
        <v>42020</v>
      </c>
      <c r="F30" s="43">
        <v>42023</v>
      </c>
      <c r="G30" s="140">
        <f t="shared" si="0"/>
        <v>3</v>
      </c>
      <c r="H30" s="71" t="s">
        <v>10</v>
      </c>
      <c r="I30" s="70">
        <v>191</v>
      </c>
      <c r="J30" s="71" t="s">
        <v>308</v>
      </c>
      <c r="K30" s="71" t="s">
        <v>587</v>
      </c>
      <c r="L30" s="137">
        <v>42020</v>
      </c>
      <c r="M30" s="138">
        <v>1269.1099999999999</v>
      </c>
      <c r="N30" s="71" t="s">
        <v>307</v>
      </c>
      <c r="O30" s="107" t="s">
        <v>129</v>
      </c>
      <c r="P30" s="70" t="s">
        <v>39</v>
      </c>
      <c r="Q30" s="139" t="s">
        <v>588</v>
      </c>
      <c r="R30" s="106">
        <v>6141202991038</v>
      </c>
    </row>
    <row r="31" spans="1:22" ht="146.25" customHeight="1" x14ac:dyDescent="0.2">
      <c r="A31" s="136" t="s">
        <v>275</v>
      </c>
      <c r="B31" s="267">
        <v>1411.8</v>
      </c>
      <c r="C31" s="107" t="s">
        <v>5</v>
      </c>
      <c r="D31" s="263">
        <v>47</v>
      </c>
      <c r="E31" s="264">
        <v>42080</v>
      </c>
      <c r="F31" s="38">
        <v>42083</v>
      </c>
      <c r="G31" s="108">
        <f t="shared" si="0"/>
        <v>3</v>
      </c>
      <c r="H31" s="71" t="s">
        <v>10</v>
      </c>
      <c r="I31" s="72">
        <v>25</v>
      </c>
      <c r="J31" s="71" t="s">
        <v>324</v>
      </c>
      <c r="K31" s="70" t="s">
        <v>48</v>
      </c>
      <c r="L31" s="137">
        <v>42080</v>
      </c>
      <c r="M31" s="70"/>
      <c r="N31" s="70"/>
      <c r="O31" s="107" t="s">
        <v>119</v>
      </c>
      <c r="P31" s="70" t="s">
        <v>39</v>
      </c>
      <c r="Q31" s="70"/>
      <c r="R31" s="106">
        <v>6141202991038</v>
      </c>
    </row>
    <row r="32" spans="1:22" ht="71.25" customHeight="1" x14ac:dyDescent="0.2">
      <c r="A32" s="136" t="s">
        <v>290</v>
      </c>
      <c r="B32" s="267">
        <v>225</v>
      </c>
      <c r="C32" s="107" t="s">
        <v>11</v>
      </c>
      <c r="D32" s="263">
        <v>78</v>
      </c>
      <c r="E32" s="264">
        <v>42110</v>
      </c>
      <c r="F32" s="38">
        <v>42115</v>
      </c>
      <c r="G32" s="108">
        <f t="shared" si="0"/>
        <v>5</v>
      </c>
      <c r="H32" s="71" t="s">
        <v>10</v>
      </c>
      <c r="I32" s="72">
        <v>39</v>
      </c>
      <c r="J32" s="71" t="s">
        <v>331</v>
      </c>
      <c r="K32" s="70" t="s">
        <v>48</v>
      </c>
      <c r="L32" s="137">
        <v>42110</v>
      </c>
      <c r="M32" s="70"/>
      <c r="N32" s="70"/>
      <c r="O32" s="107" t="s">
        <v>132</v>
      </c>
      <c r="P32" s="70" t="s">
        <v>39</v>
      </c>
      <c r="Q32" s="70"/>
      <c r="R32" s="106">
        <v>6142108840013</v>
      </c>
    </row>
    <row r="33" spans="1:18" ht="71.25" customHeight="1" x14ac:dyDescent="0.2">
      <c r="A33" s="136" t="s">
        <v>367</v>
      </c>
      <c r="B33" s="266">
        <v>539.33000000000004</v>
      </c>
      <c r="C33" s="107" t="s">
        <v>11</v>
      </c>
      <c r="D33" s="263">
        <v>114</v>
      </c>
      <c r="E33" s="264">
        <v>42142</v>
      </c>
      <c r="F33" s="38">
        <v>42158</v>
      </c>
      <c r="G33" s="108">
        <f t="shared" si="0"/>
        <v>16</v>
      </c>
      <c r="H33" s="71" t="s">
        <v>10</v>
      </c>
      <c r="I33" s="72">
        <v>52</v>
      </c>
      <c r="J33" s="71" t="s">
        <v>379</v>
      </c>
      <c r="K33" s="70" t="s">
        <v>48</v>
      </c>
      <c r="L33" s="137">
        <v>42142</v>
      </c>
      <c r="M33" s="70"/>
      <c r="N33" s="70"/>
      <c r="O33" s="107" t="s">
        <v>131</v>
      </c>
      <c r="P33" s="70" t="s">
        <v>39</v>
      </c>
      <c r="Q33" s="70"/>
      <c r="R33" s="106">
        <v>6142108840013</v>
      </c>
    </row>
    <row r="34" spans="1:18" ht="71.25" customHeight="1" x14ac:dyDescent="0.2">
      <c r="A34" s="136" t="s">
        <v>475</v>
      </c>
      <c r="B34" s="266">
        <v>261.67</v>
      </c>
      <c r="C34" s="107" t="s">
        <v>11</v>
      </c>
      <c r="D34" s="263">
        <v>142</v>
      </c>
      <c r="E34" s="264">
        <v>42174</v>
      </c>
      <c r="F34" s="38">
        <v>42186</v>
      </c>
      <c r="G34" s="108">
        <f t="shared" si="0"/>
        <v>12</v>
      </c>
      <c r="H34" s="71" t="s">
        <v>10</v>
      </c>
      <c r="I34" s="72">
        <v>73</v>
      </c>
      <c r="J34" s="71" t="s">
        <v>469</v>
      </c>
      <c r="K34" s="70" t="s">
        <v>48</v>
      </c>
      <c r="L34" s="137">
        <v>42174</v>
      </c>
      <c r="M34" s="70"/>
      <c r="N34" s="70"/>
      <c r="O34" s="107" t="s">
        <v>1</v>
      </c>
      <c r="P34" s="70" t="s">
        <v>39</v>
      </c>
      <c r="Q34" s="70"/>
      <c r="R34" s="106">
        <v>6142108840013</v>
      </c>
    </row>
    <row r="35" spans="1:18" ht="71.25" customHeight="1" x14ac:dyDescent="0.2">
      <c r="A35" s="136" t="s">
        <v>476</v>
      </c>
      <c r="B35" s="266">
        <v>470.4</v>
      </c>
      <c r="C35" s="107" t="s">
        <v>11</v>
      </c>
      <c r="D35" s="263">
        <v>143</v>
      </c>
      <c r="E35" s="264">
        <v>42174</v>
      </c>
      <c r="F35" s="38">
        <v>42188</v>
      </c>
      <c r="G35" s="108">
        <f t="shared" si="0"/>
        <v>14</v>
      </c>
      <c r="H35" s="71" t="s">
        <v>10</v>
      </c>
      <c r="I35" s="72">
        <v>143</v>
      </c>
      <c r="J35" s="71" t="s">
        <v>469</v>
      </c>
      <c r="K35" s="70" t="s">
        <v>48</v>
      </c>
      <c r="L35" s="137">
        <v>42174</v>
      </c>
      <c r="M35" s="70"/>
      <c r="N35" s="70"/>
      <c r="O35" s="107" t="s">
        <v>1</v>
      </c>
      <c r="P35" s="70" t="s">
        <v>39</v>
      </c>
      <c r="Q35" s="70"/>
      <c r="R35" s="106">
        <v>6142108840013</v>
      </c>
    </row>
    <row r="36" spans="1:18" ht="115.5" customHeight="1" x14ac:dyDescent="0.2">
      <c r="A36" s="136" t="s">
        <v>278</v>
      </c>
      <c r="B36" s="267">
        <v>890.5</v>
      </c>
      <c r="C36" s="107" t="s">
        <v>57</v>
      </c>
      <c r="D36" s="263">
        <v>50</v>
      </c>
      <c r="E36" s="264">
        <v>42081</v>
      </c>
      <c r="F36" s="38">
        <v>42090</v>
      </c>
      <c r="G36" s="108">
        <f t="shared" si="0"/>
        <v>9</v>
      </c>
      <c r="H36" s="71" t="s">
        <v>10</v>
      </c>
      <c r="I36" s="72">
        <v>24</v>
      </c>
      <c r="J36" s="142" t="s">
        <v>324</v>
      </c>
      <c r="K36" s="70" t="s">
        <v>48</v>
      </c>
      <c r="L36" s="137">
        <v>42081</v>
      </c>
      <c r="M36" s="70"/>
      <c r="N36" s="70"/>
      <c r="O36" s="107" t="s">
        <v>15</v>
      </c>
      <c r="P36" s="70" t="s">
        <v>39</v>
      </c>
      <c r="Q36" s="70"/>
      <c r="R36" s="106">
        <v>6140902941060</v>
      </c>
    </row>
    <row r="37" spans="1:18" ht="96.75" customHeight="1" x14ac:dyDescent="0.2">
      <c r="A37" s="136" t="s">
        <v>277</v>
      </c>
      <c r="B37" s="267">
        <v>4898.55</v>
      </c>
      <c r="C37" s="107" t="s">
        <v>94</v>
      </c>
      <c r="D37" s="263">
        <v>49</v>
      </c>
      <c r="E37" s="264">
        <v>42081</v>
      </c>
      <c r="F37" s="38">
        <v>42088</v>
      </c>
      <c r="G37" s="108">
        <f t="shared" si="0"/>
        <v>7</v>
      </c>
      <c r="H37" s="71" t="s">
        <v>10</v>
      </c>
      <c r="I37" s="72">
        <v>24</v>
      </c>
      <c r="J37" s="142" t="s">
        <v>324</v>
      </c>
      <c r="K37" s="70" t="s">
        <v>48</v>
      </c>
      <c r="L37" s="137">
        <v>42081</v>
      </c>
      <c r="M37" s="70"/>
      <c r="N37" s="70"/>
      <c r="O37" s="107" t="s">
        <v>15</v>
      </c>
      <c r="P37" s="70" t="s">
        <v>39</v>
      </c>
      <c r="Q37" s="70"/>
      <c r="R37" s="106">
        <v>6141410021050</v>
      </c>
    </row>
    <row r="38" spans="1:18" ht="100.5" customHeight="1" x14ac:dyDescent="0.2">
      <c r="A38" s="136" t="s">
        <v>266</v>
      </c>
      <c r="B38" s="267">
        <v>90</v>
      </c>
      <c r="C38" s="107" t="s">
        <v>19</v>
      </c>
      <c r="D38" s="263">
        <v>8</v>
      </c>
      <c r="E38" s="264">
        <v>42025</v>
      </c>
      <c r="F38" s="38">
        <v>42030</v>
      </c>
      <c r="G38" s="108">
        <f t="shared" si="0"/>
        <v>5</v>
      </c>
      <c r="H38" s="71" t="s">
        <v>10</v>
      </c>
      <c r="I38" s="72">
        <v>10</v>
      </c>
      <c r="J38" s="71" t="s">
        <v>317</v>
      </c>
      <c r="K38" s="70" t="s">
        <v>48</v>
      </c>
      <c r="L38" s="137">
        <v>42025</v>
      </c>
      <c r="M38" s="70"/>
      <c r="N38" s="70"/>
      <c r="O38" s="107" t="s">
        <v>1</v>
      </c>
      <c r="P38" s="70" t="s">
        <v>39</v>
      </c>
      <c r="Q38" s="70"/>
      <c r="R38" s="106">
        <v>6140103380099</v>
      </c>
    </row>
    <row r="39" spans="1:18" ht="93.75" customHeight="1" x14ac:dyDescent="0.2">
      <c r="A39" s="136" t="s">
        <v>364</v>
      </c>
      <c r="B39" s="266">
        <v>90</v>
      </c>
      <c r="C39" s="107" t="s">
        <v>19</v>
      </c>
      <c r="D39" s="263">
        <v>110</v>
      </c>
      <c r="E39" s="264">
        <v>42137</v>
      </c>
      <c r="F39" s="38">
        <v>42163</v>
      </c>
      <c r="G39" s="108">
        <f t="shared" si="0"/>
        <v>26</v>
      </c>
      <c r="H39" s="71" t="s">
        <v>10</v>
      </c>
      <c r="I39" s="72">
        <v>51</v>
      </c>
      <c r="J39" s="71" t="s">
        <v>373</v>
      </c>
      <c r="K39" s="70" t="s">
        <v>48</v>
      </c>
      <c r="L39" s="137">
        <v>42137</v>
      </c>
      <c r="M39" s="70"/>
      <c r="N39" s="70"/>
      <c r="O39" s="107" t="s">
        <v>1</v>
      </c>
      <c r="P39" s="70" t="s">
        <v>39</v>
      </c>
      <c r="Q39" s="71" t="s">
        <v>589</v>
      </c>
      <c r="R39" s="106">
        <v>6140103380099</v>
      </c>
    </row>
    <row r="40" spans="1:18" ht="71.25" customHeight="1" x14ac:dyDescent="0.2">
      <c r="A40" s="136" t="s">
        <v>269</v>
      </c>
      <c r="B40" s="267">
        <v>90</v>
      </c>
      <c r="C40" s="107" t="s">
        <v>23</v>
      </c>
      <c r="D40" s="263">
        <v>9</v>
      </c>
      <c r="E40" s="264">
        <v>42025</v>
      </c>
      <c r="F40" s="38">
        <v>42047</v>
      </c>
      <c r="G40" s="108">
        <f t="shared" si="0"/>
        <v>22</v>
      </c>
      <c r="H40" s="71" t="s">
        <v>10</v>
      </c>
      <c r="I40" s="72">
        <v>20</v>
      </c>
      <c r="J40" s="71" t="s">
        <v>318</v>
      </c>
      <c r="K40" s="70" t="s">
        <v>48</v>
      </c>
      <c r="L40" s="137">
        <v>42040</v>
      </c>
      <c r="M40" s="70"/>
      <c r="N40" s="70"/>
      <c r="O40" s="107" t="s">
        <v>2</v>
      </c>
      <c r="P40" s="70" t="s">
        <v>39</v>
      </c>
      <c r="Q40" s="70"/>
      <c r="R40" s="106">
        <v>6140310350015</v>
      </c>
    </row>
    <row r="41" spans="1:18" ht="71.25" customHeight="1" x14ac:dyDescent="0.2">
      <c r="A41" s="136" t="s">
        <v>270</v>
      </c>
      <c r="B41" s="267">
        <v>90</v>
      </c>
      <c r="C41" s="107" t="s">
        <v>23</v>
      </c>
      <c r="D41" s="263">
        <v>17</v>
      </c>
      <c r="E41" s="264">
        <v>42040</v>
      </c>
      <c r="F41" s="38">
        <v>42047</v>
      </c>
      <c r="G41" s="108">
        <f t="shared" si="0"/>
        <v>7</v>
      </c>
      <c r="H41" s="71" t="s">
        <v>10</v>
      </c>
      <c r="I41" s="72">
        <v>20</v>
      </c>
      <c r="J41" s="71" t="s">
        <v>318</v>
      </c>
      <c r="K41" s="71" t="s">
        <v>48</v>
      </c>
      <c r="L41" s="137">
        <v>42040</v>
      </c>
      <c r="M41" s="70"/>
      <c r="N41" s="70"/>
      <c r="O41" s="107" t="s">
        <v>2</v>
      </c>
      <c r="P41" s="70" t="s">
        <v>39</v>
      </c>
      <c r="Q41" s="70"/>
      <c r="R41" s="106">
        <v>6140310350015</v>
      </c>
    </row>
    <row r="42" spans="1:18" ht="71.25" customHeight="1" x14ac:dyDescent="0.2">
      <c r="A42" s="136" t="s">
        <v>264</v>
      </c>
      <c r="B42" s="267">
        <v>140</v>
      </c>
      <c r="C42" s="107" t="s">
        <v>21</v>
      </c>
      <c r="D42" s="263">
        <v>5</v>
      </c>
      <c r="E42" s="264">
        <v>42025</v>
      </c>
      <c r="F42" s="38">
        <v>42027</v>
      </c>
      <c r="G42" s="108">
        <f t="shared" si="0"/>
        <v>2</v>
      </c>
      <c r="H42" s="71" t="s">
        <v>10</v>
      </c>
      <c r="I42" s="72">
        <v>11</v>
      </c>
      <c r="J42" s="71" t="s">
        <v>317</v>
      </c>
      <c r="K42" s="70" t="s">
        <v>48</v>
      </c>
      <c r="L42" s="137">
        <v>42145</v>
      </c>
      <c r="M42" s="70"/>
      <c r="N42" s="70"/>
      <c r="O42" s="107" t="s">
        <v>2</v>
      </c>
      <c r="P42" s="70" t="s">
        <v>39</v>
      </c>
      <c r="Q42" s="70"/>
      <c r="R42" s="106">
        <v>6141511670024</v>
      </c>
    </row>
    <row r="43" spans="1:18" ht="71.25" customHeight="1" x14ac:dyDescent="0.2">
      <c r="A43" s="136" t="s">
        <v>265</v>
      </c>
      <c r="B43" s="267">
        <v>180</v>
      </c>
      <c r="C43" s="107" t="s">
        <v>20</v>
      </c>
      <c r="D43" s="263">
        <v>7</v>
      </c>
      <c r="E43" s="264">
        <v>42025</v>
      </c>
      <c r="F43" s="38">
        <v>42045</v>
      </c>
      <c r="G43" s="108">
        <f t="shared" si="0"/>
        <v>20</v>
      </c>
      <c r="H43" s="71" t="s">
        <v>10</v>
      </c>
      <c r="I43" s="72">
        <v>14</v>
      </c>
      <c r="J43" s="71" t="s">
        <v>317</v>
      </c>
      <c r="K43" s="70" t="s">
        <v>48</v>
      </c>
      <c r="L43" s="137">
        <v>42025</v>
      </c>
      <c r="M43" s="70"/>
      <c r="N43" s="70"/>
      <c r="O43" s="107" t="s">
        <v>2</v>
      </c>
      <c r="P43" s="70" t="s">
        <v>39</v>
      </c>
      <c r="Q43" s="70"/>
      <c r="R43" s="106">
        <v>6142311570010</v>
      </c>
    </row>
    <row r="44" spans="1:18" ht="71.25" customHeight="1" x14ac:dyDescent="0.2">
      <c r="A44" s="136" t="s">
        <v>472</v>
      </c>
      <c r="B44" s="266">
        <v>390</v>
      </c>
      <c r="C44" s="107" t="s">
        <v>72</v>
      </c>
      <c r="D44" s="263">
        <v>138</v>
      </c>
      <c r="E44" s="264">
        <v>42173</v>
      </c>
      <c r="F44" s="38">
        <v>42178</v>
      </c>
      <c r="G44" s="108">
        <f t="shared" si="0"/>
        <v>5</v>
      </c>
      <c r="H44" s="71" t="s">
        <v>10</v>
      </c>
      <c r="I44" s="72">
        <v>70</v>
      </c>
      <c r="J44" s="71" t="s">
        <v>471</v>
      </c>
      <c r="K44" s="70" t="s">
        <v>48</v>
      </c>
      <c r="L44" s="137">
        <v>42173</v>
      </c>
      <c r="M44" s="70"/>
      <c r="N44" s="70"/>
      <c r="O44" s="107" t="s">
        <v>15</v>
      </c>
      <c r="P44" s="70" t="s">
        <v>39</v>
      </c>
      <c r="Q44" s="70"/>
      <c r="R44" s="106">
        <v>6141612961080</v>
      </c>
    </row>
    <row r="45" spans="1:18" ht="84" customHeight="1" x14ac:dyDescent="0.2">
      <c r="A45" s="136" t="s">
        <v>480</v>
      </c>
      <c r="B45" s="266">
        <v>375</v>
      </c>
      <c r="C45" s="107" t="s">
        <v>72</v>
      </c>
      <c r="D45" s="263">
        <v>145</v>
      </c>
      <c r="E45" s="264">
        <v>42177</v>
      </c>
      <c r="F45" s="38">
        <v>42200</v>
      </c>
      <c r="G45" s="108">
        <f t="shared" si="0"/>
        <v>23</v>
      </c>
      <c r="H45" s="71" t="s">
        <v>10</v>
      </c>
      <c r="I45" s="72">
        <v>75</v>
      </c>
      <c r="J45" s="71" t="s">
        <v>479</v>
      </c>
      <c r="K45" s="70" t="s">
        <v>48</v>
      </c>
      <c r="L45" s="137">
        <v>42177</v>
      </c>
      <c r="M45" s="70"/>
      <c r="N45" s="70"/>
      <c r="O45" s="107" t="s">
        <v>15</v>
      </c>
      <c r="P45" s="70" t="s">
        <v>39</v>
      </c>
      <c r="Q45" s="272" t="s">
        <v>590</v>
      </c>
      <c r="R45" s="106">
        <v>6141612961080</v>
      </c>
    </row>
    <row r="46" spans="1:18" ht="71.25" customHeight="1" x14ac:dyDescent="0.2">
      <c r="A46" s="136" t="s">
        <v>262</v>
      </c>
      <c r="B46" s="267">
        <v>110</v>
      </c>
      <c r="C46" s="107" t="s">
        <v>25</v>
      </c>
      <c r="D46" s="263">
        <v>4</v>
      </c>
      <c r="E46" s="264">
        <v>42020</v>
      </c>
      <c r="F46" s="43">
        <v>42026</v>
      </c>
      <c r="G46" s="140">
        <f t="shared" si="0"/>
        <v>6</v>
      </c>
      <c r="H46" s="71" t="s">
        <v>10</v>
      </c>
      <c r="I46" s="72">
        <v>8</v>
      </c>
      <c r="J46" s="71" t="s">
        <v>316</v>
      </c>
      <c r="K46" s="70" t="s">
        <v>48</v>
      </c>
      <c r="L46" s="137">
        <v>42020</v>
      </c>
      <c r="M46" s="70"/>
      <c r="N46" s="70"/>
      <c r="O46" s="107" t="s">
        <v>53</v>
      </c>
      <c r="P46" s="70" t="s">
        <v>39</v>
      </c>
      <c r="Q46" s="70"/>
      <c r="R46" s="106">
        <v>6140602031037</v>
      </c>
    </row>
    <row r="47" spans="1:18" ht="71.25" customHeight="1" x14ac:dyDescent="0.2">
      <c r="A47" s="136" t="s">
        <v>283</v>
      </c>
      <c r="B47" s="267">
        <v>295</v>
      </c>
      <c r="C47" s="107" t="s">
        <v>65</v>
      </c>
      <c r="D47" s="263">
        <v>70</v>
      </c>
      <c r="E47" s="264">
        <v>42103</v>
      </c>
      <c r="F47" s="38">
        <v>42121</v>
      </c>
      <c r="G47" s="108">
        <f t="shared" si="0"/>
        <v>18</v>
      </c>
      <c r="H47" s="71" t="s">
        <v>10</v>
      </c>
      <c r="I47" s="72">
        <v>31</v>
      </c>
      <c r="J47" s="71" t="s">
        <v>327</v>
      </c>
      <c r="K47" s="70" t="s">
        <v>48</v>
      </c>
      <c r="L47" s="137">
        <v>42103</v>
      </c>
      <c r="M47" s="70"/>
      <c r="N47" s="70"/>
      <c r="O47" s="107" t="s">
        <v>1</v>
      </c>
      <c r="P47" s="70" t="s">
        <v>39</v>
      </c>
      <c r="Q47" s="71" t="s">
        <v>591</v>
      </c>
      <c r="R47" s="106">
        <v>6142106001066</v>
      </c>
    </row>
    <row r="48" spans="1:18" ht="71.25" customHeight="1" x14ac:dyDescent="0.2">
      <c r="A48" s="136" t="s">
        <v>271</v>
      </c>
      <c r="B48" s="267">
        <v>148.38999999999999</v>
      </c>
      <c r="C48" s="107" t="s">
        <v>70</v>
      </c>
      <c r="D48" s="263">
        <v>18</v>
      </c>
      <c r="E48" s="264">
        <v>42041</v>
      </c>
      <c r="F48" s="38">
        <v>42044</v>
      </c>
      <c r="G48" s="108">
        <f t="shared" si="0"/>
        <v>3</v>
      </c>
      <c r="H48" s="71" t="s">
        <v>10</v>
      </c>
      <c r="I48" s="72">
        <v>21</v>
      </c>
      <c r="J48" s="71" t="s">
        <v>321</v>
      </c>
      <c r="K48" s="71" t="s">
        <v>48</v>
      </c>
      <c r="L48" s="137">
        <v>42041</v>
      </c>
      <c r="M48" s="70"/>
      <c r="N48" s="70"/>
      <c r="O48" s="107" t="s">
        <v>1</v>
      </c>
      <c r="P48" s="70" t="s">
        <v>39</v>
      </c>
      <c r="Q48" s="71" t="s">
        <v>592</v>
      </c>
      <c r="R48" s="106">
        <v>12171306680010</v>
      </c>
    </row>
    <row r="49" spans="1:18" ht="71.25" customHeight="1" x14ac:dyDescent="0.2">
      <c r="A49" s="136" t="s">
        <v>289</v>
      </c>
      <c r="B49" s="267">
        <v>272.22000000000003</v>
      </c>
      <c r="C49" s="107" t="s">
        <v>70</v>
      </c>
      <c r="D49" s="263">
        <v>77</v>
      </c>
      <c r="E49" s="264">
        <v>42109</v>
      </c>
      <c r="F49" s="38">
        <v>42110</v>
      </c>
      <c r="G49" s="108">
        <f t="shared" ref="G49:G72" si="1">+F49-E49</f>
        <v>1</v>
      </c>
      <c r="H49" s="71" t="s">
        <v>10</v>
      </c>
      <c r="I49" s="72">
        <v>38</v>
      </c>
      <c r="J49" s="71" t="s">
        <v>330</v>
      </c>
      <c r="K49" s="70" t="s">
        <v>48</v>
      </c>
      <c r="L49" s="137">
        <v>42109</v>
      </c>
      <c r="M49" s="70"/>
      <c r="N49" s="70"/>
      <c r="O49" s="107" t="s">
        <v>1</v>
      </c>
      <c r="P49" s="70" t="s">
        <v>39</v>
      </c>
      <c r="Q49" s="71" t="s">
        <v>592</v>
      </c>
      <c r="R49" s="106">
        <v>12171306680010</v>
      </c>
    </row>
    <row r="50" spans="1:18" ht="71.25" customHeight="1" x14ac:dyDescent="0.2">
      <c r="A50" s="136" t="s">
        <v>297</v>
      </c>
      <c r="B50" s="267">
        <v>752.41</v>
      </c>
      <c r="C50" s="107" t="s">
        <v>70</v>
      </c>
      <c r="D50" s="263">
        <v>83</v>
      </c>
      <c r="E50" s="264">
        <v>42115</v>
      </c>
      <c r="F50" s="38">
        <v>42118</v>
      </c>
      <c r="G50" s="108">
        <f t="shared" si="1"/>
        <v>3</v>
      </c>
      <c r="H50" s="71" t="s">
        <v>10</v>
      </c>
      <c r="I50" s="72">
        <v>43</v>
      </c>
      <c r="J50" s="71" t="s">
        <v>334</v>
      </c>
      <c r="K50" s="70" t="s">
        <v>48</v>
      </c>
      <c r="L50" s="137">
        <v>42115</v>
      </c>
      <c r="M50" s="70"/>
      <c r="N50" s="70"/>
      <c r="O50" s="107" t="s">
        <v>1</v>
      </c>
      <c r="P50" s="70" t="s">
        <v>39</v>
      </c>
      <c r="Q50" s="71" t="s">
        <v>593</v>
      </c>
      <c r="R50" s="106">
        <v>12171306680010</v>
      </c>
    </row>
    <row r="51" spans="1:18" ht="71.25" customHeight="1" x14ac:dyDescent="0.2">
      <c r="A51" s="136" t="s">
        <v>298</v>
      </c>
      <c r="B51" s="267">
        <v>2357.29</v>
      </c>
      <c r="C51" s="107" t="s">
        <v>70</v>
      </c>
      <c r="D51" s="263">
        <v>85</v>
      </c>
      <c r="E51" s="264">
        <v>42117</v>
      </c>
      <c r="F51" s="38">
        <v>42118</v>
      </c>
      <c r="G51" s="108">
        <f t="shared" si="1"/>
        <v>1</v>
      </c>
      <c r="H51" s="71" t="s">
        <v>10</v>
      </c>
      <c r="I51" s="72">
        <v>44</v>
      </c>
      <c r="J51" s="71" t="s">
        <v>335</v>
      </c>
      <c r="K51" s="70" t="s">
        <v>48</v>
      </c>
      <c r="L51" s="137">
        <v>42117</v>
      </c>
      <c r="M51" s="70"/>
      <c r="N51" s="70"/>
      <c r="O51" s="107" t="s">
        <v>1</v>
      </c>
      <c r="P51" s="70" t="s">
        <v>39</v>
      </c>
      <c r="Q51" s="71" t="s">
        <v>594</v>
      </c>
      <c r="R51" s="106">
        <v>12171306680010</v>
      </c>
    </row>
    <row r="52" spans="1:18" ht="71.25" customHeight="1" x14ac:dyDescent="0.2">
      <c r="A52" s="136" t="s">
        <v>461</v>
      </c>
      <c r="B52" s="266">
        <v>120.19</v>
      </c>
      <c r="C52" s="107" t="s">
        <v>70</v>
      </c>
      <c r="D52" s="263">
        <v>126</v>
      </c>
      <c r="E52" s="264">
        <v>42159</v>
      </c>
      <c r="F52" s="38">
        <v>42160</v>
      </c>
      <c r="G52" s="108">
        <f t="shared" si="1"/>
        <v>1</v>
      </c>
      <c r="H52" s="71" t="s">
        <v>10</v>
      </c>
      <c r="I52" s="72">
        <v>61</v>
      </c>
      <c r="J52" s="71" t="s">
        <v>465</v>
      </c>
      <c r="K52" s="70" t="s">
        <v>48</v>
      </c>
      <c r="L52" s="137">
        <v>42159</v>
      </c>
      <c r="M52" s="70"/>
      <c r="N52" s="70"/>
      <c r="O52" s="107" t="s">
        <v>1</v>
      </c>
      <c r="P52" s="70" t="s">
        <v>39</v>
      </c>
      <c r="Q52" s="71" t="s">
        <v>592</v>
      </c>
      <c r="R52" s="106">
        <v>12171306680010</v>
      </c>
    </row>
    <row r="53" spans="1:18" ht="71.25" customHeight="1" x14ac:dyDescent="0.2">
      <c r="A53" s="136" t="s">
        <v>460</v>
      </c>
      <c r="B53" s="266">
        <v>106.72</v>
      </c>
      <c r="C53" s="107" t="s">
        <v>411</v>
      </c>
      <c r="D53" s="263">
        <v>125</v>
      </c>
      <c r="E53" s="264">
        <v>42158</v>
      </c>
      <c r="F53" s="38">
        <v>42158</v>
      </c>
      <c r="G53" s="108">
        <f t="shared" si="1"/>
        <v>0</v>
      </c>
      <c r="H53" s="71" t="s">
        <v>10</v>
      </c>
      <c r="I53" s="72">
        <v>57</v>
      </c>
      <c r="J53" s="71" t="s">
        <v>466</v>
      </c>
      <c r="K53" s="70" t="s">
        <v>48</v>
      </c>
      <c r="L53" s="137">
        <v>42158</v>
      </c>
      <c r="M53" s="70"/>
      <c r="N53" s="70"/>
      <c r="O53" s="107" t="s">
        <v>1</v>
      </c>
      <c r="P53" s="70" t="s">
        <v>39</v>
      </c>
      <c r="Q53" s="70"/>
      <c r="R53" s="106">
        <v>6141112031051</v>
      </c>
    </row>
    <row r="54" spans="1:18" ht="177.75" customHeight="1" x14ac:dyDescent="0.2">
      <c r="A54" s="136" t="s">
        <v>366</v>
      </c>
      <c r="B54" s="266">
        <v>675</v>
      </c>
      <c r="C54" s="107" t="s">
        <v>349</v>
      </c>
      <c r="D54" s="263">
        <v>112</v>
      </c>
      <c r="E54" s="264">
        <v>42137</v>
      </c>
      <c r="F54" s="38">
        <v>42156</v>
      </c>
      <c r="G54" s="108">
        <f t="shared" si="1"/>
        <v>19</v>
      </c>
      <c r="H54" s="71" t="s">
        <v>10</v>
      </c>
      <c r="I54" s="72">
        <v>46</v>
      </c>
      <c r="J54" s="71" t="s">
        <v>374</v>
      </c>
      <c r="K54" s="70" t="s">
        <v>48</v>
      </c>
      <c r="L54" s="137">
        <v>42137</v>
      </c>
      <c r="M54" s="70"/>
      <c r="N54" s="70"/>
      <c r="O54" s="107" t="s">
        <v>1</v>
      </c>
      <c r="P54" s="70" t="s">
        <v>39</v>
      </c>
      <c r="Q54" s="70"/>
      <c r="R54" s="106">
        <v>2101512480040</v>
      </c>
    </row>
    <row r="55" spans="1:18" ht="71.25" customHeight="1" x14ac:dyDescent="0.2">
      <c r="A55" s="136" t="s">
        <v>293</v>
      </c>
      <c r="B55" s="267">
        <v>532.79999999999995</v>
      </c>
      <c r="C55" s="107" t="s">
        <v>66</v>
      </c>
      <c r="D55" s="263">
        <v>76</v>
      </c>
      <c r="E55" s="264">
        <v>42109</v>
      </c>
      <c r="F55" s="38">
        <v>42111</v>
      </c>
      <c r="G55" s="108">
        <f t="shared" si="1"/>
        <v>2</v>
      </c>
      <c r="H55" s="71" t="s">
        <v>10</v>
      </c>
      <c r="I55" s="72">
        <v>32</v>
      </c>
      <c r="J55" s="71" t="s">
        <v>329</v>
      </c>
      <c r="K55" s="70" t="s">
        <v>48</v>
      </c>
      <c r="L55" s="137">
        <v>42109</v>
      </c>
      <c r="M55" s="70"/>
      <c r="N55" s="70"/>
      <c r="O55" s="107" t="s">
        <v>1</v>
      </c>
      <c r="P55" s="70" t="s">
        <v>39</v>
      </c>
      <c r="Q55" s="70"/>
      <c r="R55" s="106">
        <v>6141606870030</v>
      </c>
    </row>
    <row r="56" spans="1:18" ht="71.25" customHeight="1" x14ac:dyDescent="0.2">
      <c r="A56" s="136" t="s">
        <v>363</v>
      </c>
      <c r="B56" s="266">
        <v>590</v>
      </c>
      <c r="C56" s="107" t="s">
        <v>64</v>
      </c>
      <c r="D56" s="263">
        <v>109</v>
      </c>
      <c r="E56" s="264">
        <v>42135</v>
      </c>
      <c r="F56" s="38">
        <v>42149</v>
      </c>
      <c r="G56" s="108">
        <f t="shared" si="1"/>
        <v>14</v>
      </c>
      <c r="H56" s="71" t="s">
        <v>10</v>
      </c>
      <c r="I56" s="72">
        <v>50</v>
      </c>
      <c r="J56" s="71" t="s">
        <v>372</v>
      </c>
      <c r="K56" s="70" t="s">
        <v>48</v>
      </c>
      <c r="L56" s="137">
        <v>42135</v>
      </c>
      <c r="M56" s="70"/>
      <c r="N56" s="70"/>
      <c r="O56" s="107" t="s">
        <v>4</v>
      </c>
      <c r="P56" s="70" t="s">
        <v>39</v>
      </c>
      <c r="Q56" s="71" t="s">
        <v>595</v>
      </c>
      <c r="R56" s="106">
        <v>6142103390066</v>
      </c>
    </row>
    <row r="57" spans="1:18" ht="205.5" customHeight="1" x14ac:dyDescent="0.2">
      <c r="A57" s="136" t="s">
        <v>596</v>
      </c>
      <c r="B57" s="267">
        <v>282.8</v>
      </c>
      <c r="C57" s="107" t="s">
        <v>7</v>
      </c>
      <c r="D57" s="263">
        <v>3</v>
      </c>
      <c r="E57" s="264">
        <v>42020</v>
      </c>
      <c r="F57" s="43">
        <v>42025</v>
      </c>
      <c r="G57" s="140">
        <f t="shared" si="1"/>
        <v>5</v>
      </c>
      <c r="H57" s="71" t="s">
        <v>10</v>
      </c>
      <c r="I57" s="41">
        <v>189</v>
      </c>
      <c r="J57" s="289" t="s">
        <v>308</v>
      </c>
      <c r="K57" s="71" t="s">
        <v>597</v>
      </c>
      <c r="L57" s="137">
        <v>42020</v>
      </c>
      <c r="M57" s="70" t="s">
        <v>313</v>
      </c>
      <c r="N57" s="71" t="s">
        <v>314</v>
      </c>
      <c r="O57" s="107" t="s">
        <v>1</v>
      </c>
      <c r="P57" s="70" t="s">
        <v>39</v>
      </c>
      <c r="Q57" s="71" t="s">
        <v>598</v>
      </c>
      <c r="R57" s="106">
        <v>6141412921024</v>
      </c>
    </row>
    <row r="58" spans="1:18" ht="109.5" customHeight="1" x14ac:dyDescent="0.2">
      <c r="A58" s="136" t="s">
        <v>362</v>
      </c>
      <c r="B58" s="266">
        <v>463.96</v>
      </c>
      <c r="C58" s="107" t="s">
        <v>62</v>
      </c>
      <c r="D58" s="263">
        <v>108</v>
      </c>
      <c r="E58" s="264">
        <v>42135</v>
      </c>
      <c r="F58" s="38">
        <v>42149</v>
      </c>
      <c r="G58" s="108">
        <f t="shared" si="1"/>
        <v>14</v>
      </c>
      <c r="H58" s="71" t="s">
        <v>10</v>
      </c>
      <c r="I58" s="72">
        <v>48</v>
      </c>
      <c r="J58" s="71" t="s">
        <v>371</v>
      </c>
      <c r="K58" s="70" t="s">
        <v>48</v>
      </c>
      <c r="L58" s="137">
        <v>42135</v>
      </c>
      <c r="M58" s="70"/>
      <c r="N58" s="70"/>
      <c r="O58" s="107" t="s">
        <v>4</v>
      </c>
      <c r="P58" s="70" t="s">
        <v>39</v>
      </c>
      <c r="Q58" s="70"/>
      <c r="R58" s="106">
        <v>1031610580013</v>
      </c>
    </row>
    <row r="59" spans="1:18" ht="92.25" customHeight="1" x14ac:dyDescent="0.2">
      <c r="A59" s="136" t="s">
        <v>274</v>
      </c>
      <c r="B59" s="267">
        <v>3200</v>
      </c>
      <c r="C59" s="107" t="s">
        <v>99</v>
      </c>
      <c r="D59" s="263">
        <v>46</v>
      </c>
      <c r="E59" s="264">
        <v>42080</v>
      </c>
      <c r="F59" s="38">
        <v>42086</v>
      </c>
      <c r="G59" s="108">
        <f t="shared" si="1"/>
        <v>6</v>
      </c>
      <c r="H59" s="71" t="s">
        <v>10</v>
      </c>
      <c r="I59" s="72">
        <v>25</v>
      </c>
      <c r="J59" s="71" t="s">
        <v>324</v>
      </c>
      <c r="K59" s="70" t="s">
        <v>48</v>
      </c>
      <c r="L59" s="137">
        <v>42080</v>
      </c>
      <c r="M59" s="70"/>
      <c r="N59" s="70"/>
      <c r="O59" s="107" t="s">
        <v>119</v>
      </c>
      <c r="P59" s="70" t="s">
        <v>39</v>
      </c>
      <c r="Q59" s="70"/>
      <c r="R59" s="106">
        <v>11100209671014</v>
      </c>
    </row>
    <row r="60" spans="1:18" ht="71.25" customHeight="1" x14ac:dyDescent="0.2">
      <c r="A60" s="136" t="s">
        <v>280</v>
      </c>
      <c r="B60" s="267">
        <v>61.2</v>
      </c>
      <c r="C60" s="107" t="s">
        <v>14</v>
      </c>
      <c r="D60" s="263">
        <v>52</v>
      </c>
      <c r="E60" s="264">
        <v>42083</v>
      </c>
      <c r="F60" s="38">
        <v>42086</v>
      </c>
      <c r="G60" s="108">
        <f t="shared" si="1"/>
        <v>3</v>
      </c>
      <c r="H60" s="71" t="s">
        <v>10</v>
      </c>
      <c r="I60" s="72">
        <v>27</v>
      </c>
      <c r="J60" s="71" t="s">
        <v>325</v>
      </c>
      <c r="K60" s="70" t="s">
        <v>48</v>
      </c>
      <c r="L60" s="137">
        <v>42083</v>
      </c>
      <c r="M60" s="70"/>
      <c r="N60" s="70"/>
      <c r="O60" s="107" t="s">
        <v>130</v>
      </c>
      <c r="P60" s="70" t="s">
        <v>39</v>
      </c>
      <c r="Q60" s="70"/>
      <c r="R60" s="106">
        <v>9040412560016</v>
      </c>
    </row>
    <row r="61" spans="1:18" ht="70.5" customHeight="1" x14ac:dyDescent="0.2">
      <c r="A61" s="136" t="s">
        <v>599</v>
      </c>
      <c r="B61" s="267">
        <v>301.58999999999997</v>
      </c>
      <c r="C61" s="107" t="s">
        <v>14</v>
      </c>
      <c r="D61" s="263">
        <v>75</v>
      </c>
      <c r="E61" s="264">
        <v>42108</v>
      </c>
      <c r="F61" s="38">
        <v>42110</v>
      </c>
      <c r="G61" s="108">
        <f t="shared" si="1"/>
        <v>2</v>
      </c>
      <c r="H61" s="71" t="s">
        <v>10</v>
      </c>
      <c r="I61" s="72">
        <v>35</v>
      </c>
      <c r="J61" s="71" t="s">
        <v>328</v>
      </c>
      <c r="K61" s="70" t="s">
        <v>48</v>
      </c>
      <c r="L61" s="137">
        <v>42108</v>
      </c>
      <c r="M61" s="70"/>
      <c r="N61" s="70"/>
      <c r="O61" s="107" t="s">
        <v>12</v>
      </c>
      <c r="P61" s="70" t="s">
        <v>39</v>
      </c>
      <c r="Q61" s="71" t="s">
        <v>600</v>
      </c>
      <c r="R61" s="106">
        <v>9040412560016</v>
      </c>
    </row>
    <row r="62" spans="1:18" ht="71.25" customHeight="1" x14ac:dyDescent="0.2">
      <c r="A62" s="136" t="s">
        <v>294</v>
      </c>
      <c r="B62" s="267">
        <v>375</v>
      </c>
      <c r="C62" s="107" t="s">
        <v>14</v>
      </c>
      <c r="D62" s="263">
        <v>81</v>
      </c>
      <c r="E62" s="264">
        <v>42111</v>
      </c>
      <c r="F62" s="38">
        <v>42117</v>
      </c>
      <c r="G62" s="108">
        <f t="shared" si="1"/>
        <v>6</v>
      </c>
      <c r="H62" s="71" t="s">
        <v>10</v>
      </c>
      <c r="I62" s="72">
        <v>33</v>
      </c>
      <c r="J62" s="71" t="s">
        <v>333</v>
      </c>
      <c r="K62" s="70" t="s">
        <v>48</v>
      </c>
      <c r="L62" s="137">
        <v>42111</v>
      </c>
      <c r="M62" s="70"/>
      <c r="N62" s="70"/>
      <c r="O62" s="107" t="s">
        <v>134</v>
      </c>
      <c r="P62" s="70" t="s">
        <v>39</v>
      </c>
      <c r="Q62" s="70"/>
      <c r="R62" s="106">
        <v>9040412560016</v>
      </c>
    </row>
    <row r="63" spans="1:18" ht="111" customHeight="1" x14ac:dyDescent="0.2">
      <c r="A63" s="136" t="s">
        <v>299</v>
      </c>
      <c r="B63" s="267">
        <v>469.8</v>
      </c>
      <c r="C63" s="107" t="s">
        <v>135</v>
      </c>
      <c r="D63" s="263">
        <v>86</v>
      </c>
      <c r="E63" s="264">
        <v>42117</v>
      </c>
      <c r="F63" s="38">
        <v>42131</v>
      </c>
      <c r="G63" s="108">
        <f t="shared" si="1"/>
        <v>14</v>
      </c>
      <c r="H63" s="71" t="s">
        <v>10</v>
      </c>
      <c r="I63" s="72">
        <v>37</v>
      </c>
      <c r="J63" s="71" t="s">
        <v>336</v>
      </c>
      <c r="K63" s="70" t="s">
        <v>48</v>
      </c>
      <c r="L63" s="137">
        <v>42117</v>
      </c>
      <c r="M63" s="70"/>
      <c r="N63" s="70"/>
      <c r="O63" s="107" t="s">
        <v>1</v>
      </c>
      <c r="P63" s="70" t="s">
        <v>39</v>
      </c>
      <c r="Q63" s="70"/>
      <c r="R63" s="106">
        <v>6140906051034</v>
      </c>
    </row>
    <row r="64" spans="1:18" ht="85.5" customHeight="1" x14ac:dyDescent="0.2">
      <c r="A64" s="136" t="s">
        <v>356</v>
      </c>
      <c r="B64" s="266">
        <v>1466.25</v>
      </c>
      <c r="C64" s="107" t="s">
        <v>135</v>
      </c>
      <c r="D64" s="263">
        <v>101</v>
      </c>
      <c r="E64" s="264">
        <v>42128</v>
      </c>
      <c r="F64" s="38">
        <v>42132</v>
      </c>
      <c r="G64" s="108">
        <f t="shared" si="1"/>
        <v>4</v>
      </c>
      <c r="H64" s="71" t="s">
        <v>10</v>
      </c>
      <c r="I64" s="72">
        <v>49</v>
      </c>
      <c r="J64" s="71" t="s">
        <v>375</v>
      </c>
      <c r="K64" s="70" t="s">
        <v>48</v>
      </c>
      <c r="L64" s="137">
        <v>42128</v>
      </c>
      <c r="M64" s="70"/>
      <c r="N64" s="70"/>
      <c r="O64" s="107" t="s">
        <v>1</v>
      </c>
      <c r="P64" s="70" t="s">
        <v>39</v>
      </c>
      <c r="Q64" s="71" t="s">
        <v>357</v>
      </c>
      <c r="R64" s="106">
        <v>6140906051034</v>
      </c>
    </row>
    <row r="65" spans="1:18" ht="71.25" customHeight="1" x14ac:dyDescent="0.2">
      <c r="A65" s="136" t="s">
        <v>368</v>
      </c>
      <c r="B65" s="266">
        <v>772.92</v>
      </c>
      <c r="C65" s="107" t="s">
        <v>135</v>
      </c>
      <c r="D65" s="263">
        <v>115</v>
      </c>
      <c r="E65" s="264">
        <v>42145</v>
      </c>
      <c r="F65" s="38">
        <v>42150</v>
      </c>
      <c r="G65" s="108">
        <f t="shared" si="1"/>
        <v>5</v>
      </c>
      <c r="H65" s="71" t="s">
        <v>10</v>
      </c>
      <c r="I65" s="72">
        <v>53</v>
      </c>
      <c r="J65" s="71" t="s">
        <v>380</v>
      </c>
      <c r="K65" s="70" t="s">
        <v>48</v>
      </c>
      <c r="L65" s="137">
        <v>42145</v>
      </c>
      <c r="M65" s="70"/>
      <c r="N65" s="70"/>
      <c r="O65" s="107" t="s">
        <v>1</v>
      </c>
      <c r="P65" s="70" t="s">
        <v>39</v>
      </c>
      <c r="Q65" s="70"/>
      <c r="R65" s="106">
        <v>6140906051034</v>
      </c>
    </row>
    <row r="66" spans="1:18" ht="71.25" customHeight="1" x14ac:dyDescent="0.2">
      <c r="A66" s="136" t="s">
        <v>287</v>
      </c>
      <c r="B66" s="267">
        <v>304</v>
      </c>
      <c r="C66" s="107" t="s">
        <v>58</v>
      </c>
      <c r="D66" s="263">
        <v>74</v>
      </c>
      <c r="E66" s="264">
        <v>42108</v>
      </c>
      <c r="F66" s="38">
        <v>42109</v>
      </c>
      <c r="G66" s="108">
        <f t="shared" si="1"/>
        <v>1</v>
      </c>
      <c r="H66" s="71" t="s">
        <v>10</v>
      </c>
      <c r="I66" s="72">
        <v>34</v>
      </c>
      <c r="J66" s="142">
        <v>42081</v>
      </c>
      <c r="K66" s="70" t="s">
        <v>48</v>
      </c>
      <c r="L66" s="137">
        <v>42108</v>
      </c>
      <c r="M66" s="70"/>
      <c r="N66" s="70"/>
      <c r="O66" s="107" t="s">
        <v>68</v>
      </c>
      <c r="P66" s="70" t="s">
        <v>39</v>
      </c>
      <c r="Q66" s="71" t="s">
        <v>601</v>
      </c>
      <c r="R66" s="106">
        <v>6142203101024</v>
      </c>
    </row>
    <row r="67" spans="1:18" ht="101.25" customHeight="1" x14ac:dyDescent="0.2">
      <c r="A67" s="136" t="s">
        <v>602</v>
      </c>
      <c r="B67" s="267">
        <v>2928.96</v>
      </c>
      <c r="C67" s="107" t="s">
        <v>3</v>
      </c>
      <c r="D67" s="263">
        <v>1</v>
      </c>
      <c r="E67" s="264">
        <v>42020</v>
      </c>
      <c r="F67" s="38">
        <v>42025</v>
      </c>
      <c r="G67" s="108">
        <f t="shared" si="1"/>
        <v>5</v>
      </c>
      <c r="H67" s="71" t="s">
        <v>10</v>
      </c>
      <c r="I67" s="70">
        <v>187</v>
      </c>
      <c r="J67" s="71" t="s">
        <v>90</v>
      </c>
      <c r="K67" s="71" t="s">
        <v>603</v>
      </c>
      <c r="L67" s="137">
        <f>+E67</f>
        <v>42020</v>
      </c>
      <c r="M67" s="138">
        <v>3221.86</v>
      </c>
      <c r="N67" s="71" t="s">
        <v>305</v>
      </c>
      <c r="O67" s="107" t="s">
        <v>1</v>
      </c>
      <c r="P67" s="70" t="s">
        <v>39</v>
      </c>
      <c r="Q67" s="139" t="s">
        <v>604</v>
      </c>
      <c r="R67" s="106">
        <v>6140801991031</v>
      </c>
    </row>
    <row r="68" spans="1:18" ht="85.5" customHeight="1" x14ac:dyDescent="0.2">
      <c r="A68" s="136" t="s">
        <v>474</v>
      </c>
      <c r="B68" s="266">
        <v>580</v>
      </c>
      <c r="C68" s="107" t="s">
        <v>55</v>
      </c>
      <c r="D68" s="263">
        <v>139</v>
      </c>
      <c r="E68" s="264">
        <v>42173</v>
      </c>
      <c r="F68" s="38">
        <v>42177</v>
      </c>
      <c r="G68" s="108">
        <f t="shared" si="1"/>
        <v>4</v>
      </c>
      <c r="H68" s="71" t="s">
        <v>10</v>
      </c>
      <c r="I68" s="72">
        <v>67</v>
      </c>
      <c r="J68" s="71" t="s">
        <v>473</v>
      </c>
      <c r="K68" s="70" t="s">
        <v>48</v>
      </c>
      <c r="L68" s="137">
        <v>42173</v>
      </c>
      <c r="M68" s="70"/>
      <c r="N68" s="70"/>
      <c r="O68" s="107" t="s">
        <v>342</v>
      </c>
      <c r="P68" s="70" t="s">
        <v>39</v>
      </c>
      <c r="Q68" s="70"/>
      <c r="R68" s="106">
        <v>6151909680013</v>
      </c>
    </row>
    <row r="69" spans="1:18" ht="71.25" customHeight="1" x14ac:dyDescent="0.2">
      <c r="A69" s="136" t="s">
        <v>276</v>
      </c>
      <c r="B69" s="267">
        <v>3046.5</v>
      </c>
      <c r="C69" s="107" t="s">
        <v>61</v>
      </c>
      <c r="D69" s="263">
        <v>48</v>
      </c>
      <c r="E69" s="264">
        <v>42080</v>
      </c>
      <c r="F69" s="38">
        <v>42086</v>
      </c>
      <c r="G69" s="108">
        <f t="shared" si="1"/>
        <v>6</v>
      </c>
      <c r="H69" s="71" t="s">
        <v>10</v>
      </c>
      <c r="I69" s="72">
        <v>25</v>
      </c>
      <c r="J69" s="71" t="s">
        <v>324</v>
      </c>
      <c r="K69" s="70" t="s">
        <v>48</v>
      </c>
      <c r="L69" s="137">
        <v>42080</v>
      </c>
      <c r="M69" s="70"/>
      <c r="N69" s="70"/>
      <c r="O69" s="107" t="s">
        <v>119</v>
      </c>
      <c r="P69" s="70" t="s">
        <v>39</v>
      </c>
      <c r="Q69" s="70"/>
      <c r="R69" s="106">
        <v>6142204041017</v>
      </c>
    </row>
    <row r="70" spans="1:18" ht="83.25" customHeight="1" x14ac:dyDescent="0.2">
      <c r="A70" s="136" t="s">
        <v>358</v>
      </c>
      <c r="B70" s="266">
        <v>137.6</v>
      </c>
      <c r="C70" s="107" t="s">
        <v>96</v>
      </c>
      <c r="D70" s="263">
        <v>102</v>
      </c>
      <c r="E70" s="264">
        <v>42128</v>
      </c>
      <c r="F70" s="38">
        <v>42136</v>
      </c>
      <c r="G70" s="108">
        <f t="shared" si="1"/>
        <v>8</v>
      </c>
      <c r="H70" s="71" t="s">
        <v>10</v>
      </c>
      <c r="I70" s="72">
        <v>40</v>
      </c>
      <c r="J70" s="71" t="s">
        <v>376</v>
      </c>
      <c r="K70" s="70" t="s">
        <v>48</v>
      </c>
      <c r="L70" s="137">
        <v>42128</v>
      </c>
      <c r="M70" s="70"/>
      <c r="N70" s="70"/>
      <c r="O70" s="107" t="s">
        <v>1</v>
      </c>
      <c r="P70" s="70"/>
      <c r="Q70" s="70"/>
      <c r="R70" s="106">
        <v>6142909941068</v>
      </c>
    </row>
    <row r="71" spans="1:18" ht="71.25" customHeight="1" x14ac:dyDescent="0.2">
      <c r="A71" s="136" t="s">
        <v>279</v>
      </c>
      <c r="B71" s="267">
        <v>1413</v>
      </c>
      <c r="C71" s="107" t="s">
        <v>63</v>
      </c>
      <c r="D71" s="263">
        <v>51</v>
      </c>
      <c r="E71" s="264">
        <v>42081</v>
      </c>
      <c r="F71" s="38">
        <v>42103</v>
      </c>
      <c r="G71" s="108">
        <f t="shared" si="1"/>
        <v>22</v>
      </c>
      <c r="H71" s="71" t="s">
        <v>10</v>
      </c>
      <c r="I71" s="72">
        <v>24</v>
      </c>
      <c r="J71" s="71" t="s">
        <v>324</v>
      </c>
      <c r="K71" s="70" t="s">
        <v>48</v>
      </c>
      <c r="L71" s="137">
        <v>42081</v>
      </c>
      <c r="M71" s="70"/>
      <c r="N71" s="70"/>
      <c r="O71" s="107" t="s">
        <v>15</v>
      </c>
      <c r="P71" s="70" t="s">
        <v>39</v>
      </c>
      <c r="Q71" s="71" t="s">
        <v>605</v>
      </c>
      <c r="R71" s="106">
        <v>6141010071059</v>
      </c>
    </row>
    <row r="72" spans="1:18" ht="114.75" customHeight="1" x14ac:dyDescent="0.2">
      <c r="A72" s="136" t="s">
        <v>292</v>
      </c>
      <c r="B72" s="267">
        <v>282</v>
      </c>
      <c r="C72" s="107" t="s">
        <v>63</v>
      </c>
      <c r="D72" s="263">
        <v>79</v>
      </c>
      <c r="E72" s="264">
        <v>42111</v>
      </c>
      <c r="F72" s="38">
        <v>42115</v>
      </c>
      <c r="G72" s="108">
        <f t="shared" si="1"/>
        <v>4</v>
      </c>
      <c r="H72" s="71" t="s">
        <v>10</v>
      </c>
      <c r="I72" s="72">
        <v>30</v>
      </c>
      <c r="J72" s="71" t="s">
        <v>332</v>
      </c>
      <c r="K72" s="70" t="s">
        <v>48</v>
      </c>
      <c r="L72" s="137">
        <v>42111</v>
      </c>
      <c r="M72" s="70"/>
      <c r="N72" s="70"/>
      <c r="O72" s="107" t="s">
        <v>15</v>
      </c>
      <c r="P72" s="70" t="s">
        <v>39</v>
      </c>
      <c r="Q72" s="70"/>
      <c r="R72" s="106">
        <v>6141010071059</v>
      </c>
    </row>
    <row r="73" spans="1:18" x14ac:dyDescent="0.2">
      <c r="B73" s="306">
        <f>SUM(B17:B72)</f>
        <v>36003.899999999987</v>
      </c>
      <c r="C73" s="307" t="s">
        <v>614</v>
      </c>
    </row>
    <row r="75" spans="1:18" ht="90" x14ac:dyDescent="0.2">
      <c r="A75" s="73" t="s">
        <v>31</v>
      </c>
      <c r="B75" s="60" t="s">
        <v>46</v>
      </c>
      <c r="C75" s="60" t="s">
        <v>41</v>
      </c>
      <c r="D75" s="60" t="s">
        <v>44</v>
      </c>
      <c r="E75" s="60" t="s">
        <v>45</v>
      </c>
      <c r="F75" s="60" t="s">
        <v>52</v>
      </c>
      <c r="G75" s="61" t="s">
        <v>29</v>
      </c>
      <c r="H75" s="60" t="s">
        <v>30</v>
      </c>
      <c r="I75" s="62" t="s">
        <v>301</v>
      </c>
      <c r="J75" s="60" t="s">
        <v>51</v>
      </c>
      <c r="K75" s="60" t="s">
        <v>47</v>
      </c>
      <c r="L75" s="60" t="s">
        <v>49</v>
      </c>
      <c r="M75" s="60" t="s">
        <v>36</v>
      </c>
      <c r="N75" s="60" t="s">
        <v>37</v>
      </c>
      <c r="O75" s="60" t="s">
        <v>28</v>
      </c>
      <c r="P75" s="60" t="s">
        <v>38</v>
      </c>
      <c r="Q75" s="60" t="s">
        <v>50</v>
      </c>
      <c r="R75" s="61" t="s">
        <v>0</v>
      </c>
    </row>
    <row r="76" spans="1:18" ht="187.5" customHeight="1" x14ac:dyDescent="0.2">
      <c r="A76" s="136" t="s">
        <v>494</v>
      </c>
      <c r="B76" s="252">
        <v>725.49</v>
      </c>
      <c r="C76" s="82" t="s">
        <v>69</v>
      </c>
      <c r="D76" s="83">
        <v>159</v>
      </c>
      <c r="E76" s="84">
        <v>42186</v>
      </c>
      <c r="F76" s="38">
        <v>42193</v>
      </c>
      <c r="G76" s="108">
        <f t="shared" ref="G76:G98" si="2">+F76-E76</f>
        <v>7</v>
      </c>
      <c r="H76" s="71" t="s">
        <v>10</v>
      </c>
      <c r="I76" s="72">
        <v>69</v>
      </c>
      <c r="J76" s="71" t="s">
        <v>493</v>
      </c>
      <c r="K76" s="70" t="s">
        <v>48</v>
      </c>
      <c r="L76" s="137">
        <v>42186</v>
      </c>
      <c r="M76" s="70"/>
      <c r="N76" s="70"/>
      <c r="O76" s="82" t="s">
        <v>130</v>
      </c>
      <c r="P76" s="70" t="s">
        <v>39</v>
      </c>
      <c r="Q76" s="70"/>
      <c r="R76" s="85">
        <v>6141902840011</v>
      </c>
    </row>
    <row r="77" spans="1:18" ht="159" customHeight="1" x14ac:dyDescent="0.2">
      <c r="A77" s="136" t="s">
        <v>492</v>
      </c>
      <c r="B77" s="252">
        <v>77.989999999999995</v>
      </c>
      <c r="C77" s="82" t="s">
        <v>71</v>
      </c>
      <c r="D77" s="83">
        <v>160</v>
      </c>
      <c r="E77" s="84">
        <v>42187</v>
      </c>
      <c r="F77" s="38">
        <v>42198</v>
      </c>
      <c r="G77" s="108">
        <f t="shared" si="2"/>
        <v>11</v>
      </c>
      <c r="H77" s="71" t="s">
        <v>10</v>
      </c>
      <c r="I77" s="72">
        <v>76</v>
      </c>
      <c r="J77" s="71" t="s">
        <v>491</v>
      </c>
      <c r="K77" s="70" t="s">
        <v>48</v>
      </c>
      <c r="L77" s="137">
        <v>42187</v>
      </c>
      <c r="M77" s="70"/>
      <c r="N77" s="70"/>
      <c r="O77" s="82" t="s">
        <v>413</v>
      </c>
      <c r="P77" s="70" t="s">
        <v>39</v>
      </c>
      <c r="Q77" s="70"/>
      <c r="R77" s="85">
        <v>6140703131024</v>
      </c>
    </row>
    <row r="78" spans="1:18" ht="211.5" customHeight="1" x14ac:dyDescent="0.2">
      <c r="A78" s="136" t="s">
        <v>490</v>
      </c>
      <c r="B78" s="252">
        <v>228.6</v>
      </c>
      <c r="C78" s="82" t="s">
        <v>63</v>
      </c>
      <c r="D78" s="83">
        <v>161</v>
      </c>
      <c r="E78" s="84">
        <v>42188</v>
      </c>
      <c r="F78" s="38">
        <v>42195</v>
      </c>
      <c r="G78" s="108">
        <f t="shared" si="2"/>
        <v>7</v>
      </c>
      <c r="H78" s="71" t="s">
        <v>10</v>
      </c>
      <c r="I78" s="72"/>
      <c r="J78" s="71"/>
      <c r="K78" s="70" t="s">
        <v>48</v>
      </c>
      <c r="L78" s="70"/>
      <c r="M78" s="70"/>
      <c r="N78" s="70"/>
      <c r="O78" s="82" t="s">
        <v>15</v>
      </c>
      <c r="P78" s="70" t="s">
        <v>39</v>
      </c>
      <c r="Q78" s="70"/>
      <c r="R78" s="85">
        <v>6141010071059</v>
      </c>
    </row>
    <row r="79" spans="1:18" ht="285" x14ac:dyDescent="0.2">
      <c r="A79" s="136" t="s">
        <v>489</v>
      </c>
      <c r="B79" s="252">
        <v>990</v>
      </c>
      <c r="C79" s="82" t="s">
        <v>415</v>
      </c>
      <c r="D79" s="83">
        <v>162</v>
      </c>
      <c r="E79" s="84">
        <v>42191</v>
      </c>
      <c r="F79" s="38">
        <v>42249</v>
      </c>
      <c r="G79" s="108">
        <f t="shared" si="2"/>
        <v>58</v>
      </c>
      <c r="H79" s="71" t="s">
        <v>10</v>
      </c>
      <c r="I79" s="72">
        <v>63</v>
      </c>
      <c r="J79" s="71" t="s">
        <v>488</v>
      </c>
      <c r="K79" s="70" t="s">
        <v>48</v>
      </c>
      <c r="L79" s="137">
        <v>42191</v>
      </c>
      <c r="M79" s="70"/>
      <c r="N79" s="70"/>
      <c r="O79" s="82" t="s">
        <v>414</v>
      </c>
      <c r="P79" s="70" t="s">
        <v>39</v>
      </c>
      <c r="Q79" s="71" t="s">
        <v>535</v>
      </c>
      <c r="R79" s="85">
        <v>6142309931026</v>
      </c>
    </row>
    <row r="80" spans="1:18" ht="95.25" customHeight="1" x14ac:dyDescent="0.2">
      <c r="A80" s="136" t="s">
        <v>487</v>
      </c>
      <c r="B80" s="252">
        <v>67.5</v>
      </c>
      <c r="C80" s="82" t="s">
        <v>133</v>
      </c>
      <c r="D80" s="83">
        <v>163</v>
      </c>
      <c r="E80" s="84">
        <v>42192</v>
      </c>
      <c r="F80" s="38">
        <v>42195</v>
      </c>
      <c r="G80" s="108">
        <f t="shared" si="2"/>
        <v>3</v>
      </c>
      <c r="H80" s="71" t="s">
        <v>10</v>
      </c>
      <c r="I80" s="72">
        <v>78</v>
      </c>
      <c r="J80" s="71" t="s">
        <v>486</v>
      </c>
      <c r="K80" s="70" t="s">
        <v>48</v>
      </c>
      <c r="L80" s="137">
        <v>42192</v>
      </c>
      <c r="M80" s="70"/>
      <c r="N80" s="70"/>
      <c r="O80" s="82" t="s">
        <v>15</v>
      </c>
      <c r="P80" s="70" t="s">
        <v>39</v>
      </c>
      <c r="Q80" s="70"/>
      <c r="R80" s="85">
        <v>6141305941039</v>
      </c>
    </row>
    <row r="81" spans="1:18" ht="192.75" customHeight="1" x14ac:dyDescent="0.2">
      <c r="A81" s="136" t="s">
        <v>485</v>
      </c>
      <c r="B81" s="252">
        <v>478</v>
      </c>
      <c r="C81" s="82" t="s">
        <v>55</v>
      </c>
      <c r="D81" s="83">
        <v>164</v>
      </c>
      <c r="E81" s="84">
        <v>42199</v>
      </c>
      <c r="F81" s="38">
        <v>42200</v>
      </c>
      <c r="G81" s="108">
        <f t="shared" si="2"/>
        <v>1</v>
      </c>
      <c r="H81" s="71" t="s">
        <v>10</v>
      </c>
      <c r="I81" s="72">
        <v>77</v>
      </c>
      <c r="J81" s="71" t="s">
        <v>484</v>
      </c>
      <c r="K81" s="70" t="s">
        <v>48</v>
      </c>
      <c r="L81" s="137">
        <v>42199</v>
      </c>
      <c r="M81" s="70"/>
      <c r="N81" s="70"/>
      <c r="O81" s="82" t="s">
        <v>1</v>
      </c>
      <c r="P81" s="70" t="s">
        <v>39</v>
      </c>
      <c r="Q81" s="71" t="s">
        <v>533</v>
      </c>
      <c r="R81" s="85">
        <v>6151909680013</v>
      </c>
    </row>
    <row r="82" spans="1:18" ht="135" x14ac:dyDescent="0.2">
      <c r="A82" s="136" t="s">
        <v>483</v>
      </c>
      <c r="B82" s="252">
        <v>269</v>
      </c>
      <c r="C82" s="82" t="s">
        <v>72</v>
      </c>
      <c r="D82" s="83">
        <v>165</v>
      </c>
      <c r="E82" s="84">
        <v>42200</v>
      </c>
      <c r="F82" s="38">
        <v>42200</v>
      </c>
      <c r="G82" s="108">
        <f t="shared" si="2"/>
        <v>0</v>
      </c>
      <c r="H82" s="71" t="s">
        <v>10</v>
      </c>
      <c r="I82" s="72">
        <v>82</v>
      </c>
      <c r="J82" s="71" t="s">
        <v>482</v>
      </c>
      <c r="K82" s="70" t="s">
        <v>48</v>
      </c>
      <c r="L82" s="137">
        <v>42200</v>
      </c>
      <c r="M82" s="70"/>
      <c r="N82" s="70"/>
      <c r="O82" s="82" t="s">
        <v>15</v>
      </c>
      <c r="P82" s="70" t="s">
        <v>39</v>
      </c>
      <c r="Q82" s="70"/>
      <c r="R82" s="85">
        <v>6141612961080</v>
      </c>
    </row>
    <row r="83" spans="1:18" ht="82.5" customHeight="1" x14ac:dyDescent="0.2">
      <c r="A83" s="136" t="s">
        <v>495</v>
      </c>
      <c r="B83" s="252">
        <v>833.22</v>
      </c>
      <c r="C83" s="82" t="s">
        <v>92</v>
      </c>
      <c r="D83" s="83">
        <v>166</v>
      </c>
      <c r="E83" s="84">
        <v>42202</v>
      </c>
      <c r="F83" s="38">
        <v>42206</v>
      </c>
      <c r="G83" s="108">
        <f t="shared" si="2"/>
        <v>4</v>
      </c>
      <c r="H83" s="71" t="s">
        <v>10</v>
      </c>
      <c r="I83" s="70">
        <v>156</v>
      </c>
      <c r="J83" s="224" t="s">
        <v>236</v>
      </c>
      <c r="K83" s="70" t="s">
        <v>48</v>
      </c>
      <c r="L83" s="137">
        <v>42202</v>
      </c>
      <c r="M83" s="70"/>
      <c r="N83" s="70"/>
      <c r="O83" s="82" t="s">
        <v>1</v>
      </c>
      <c r="P83" s="70" t="s">
        <v>39</v>
      </c>
      <c r="Q83" s="70"/>
      <c r="R83" s="85">
        <v>6140102941061</v>
      </c>
    </row>
    <row r="84" spans="1:18" ht="82.5" customHeight="1" x14ac:dyDescent="0.2">
      <c r="A84" s="136" t="s">
        <v>496</v>
      </c>
      <c r="B84" s="252">
        <v>83.11</v>
      </c>
      <c r="C84" s="82" t="s">
        <v>92</v>
      </c>
      <c r="D84" s="83">
        <v>167</v>
      </c>
      <c r="E84" s="84">
        <v>42202</v>
      </c>
      <c r="F84" s="38">
        <v>42206</v>
      </c>
      <c r="G84" s="108">
        <f t="shared" si="2"/>
        <v>4</v>
      </c>
      <c r="H84" s="71" t="s">
        <v>10</v>
      </c>
      <c r="I84" s="70">
        <v>156</v>
      </c>
      <c r="J84" s="224" t="s">
        <v>236</v>
      </c>
      <c r="K84" s="70" t="s">
        <v>48</v>
      </c>
      <c r="L84" s="137">
        <v>42202</v>
      </c>
      <c r="M84" s="70"/>
      <c r="N84" s="70"/>
      <c r="O84" s="82" t="s">
        <v>1</v>
      </c>
      <c r="P84" s="70" t="s">
        <v>39</v>
      </c>
      <c r="Q84" s="70"/>
      <c r="R84" s="85">
        <v>6140102941061</v>
      </c>
    </row>
    <row r="85" spans="1:18" ht="78" customHeight="1" x14ac:dyDescent="0.2">
      <c r="A85" s="136" t="s">
        <v>529</v>
      </c>
      <c r="B85" s="252">
        <v>202.37</v>
      </c>
      <c r="C85" s="82" t="s">
        <v>92</v>
      </c>
      <c r="D85" s="83">
        <v>185</v>
      </c>
      <c r="E85" s="84">
        <v>42229</v>
      </c>
      <c r="F85" s="38">
        <v>42230</v>
      </c>
      <c r="G85" s="108">
        <f t="shared" si="2"/>
        <v>1</v>
      </c>
      <c r="H85" s="71" t="s">
        <v>10</v>
      </c>
      <c r="I85" s="70">
        <v>156</v>
      </c>
      <c r="J85" s="224" t="s">
        <v>236</v>
      </c>
      <c r="K85" s="70" t="s">
        <v>48</v>
      </c>
      <c r="L85" s="137">
        <v>42165</v>
      </c>
      <c r="M85" s="70"/>
      <c r="N85" s="70"/>
      <c r="O85" s="82" t="s">
        <v>1</v>
      </c>
      <c r="P85" s="70" t="s">
        <v>39</v>
      </c>
      <c r="Q85" s="70"/>
      <c r="R85" s="85">
        <v>6140102941061</v>
      </c>
    </row>
    <row r="86" spans="1:18" ht="78" customHeight="1" x14ac:dyDescent="0.2">
      <c r="A86" s="136" t="s">
        <v>520</v>
      </c>
      <c r="B86" s="252">
        <v>90</v>
      </c>
      <c r="C86" s="82" t="s">
        <v>19</v>
      </c>
      <c r="D86" s="83">
        <v>186</v>
      </c>
      <c r="E86" s="84">
        <v>42230</v>
      </c>
      <c r="F86" s="38">
        <v>42236</v>
      </c>
      <c r="G86" s="108">
        <f t="shared" si="2"/>
        <v>6</v>
      </c>
      <c r="H86" s="71" t="s">
        <v>10</v>
      </c>
      <c r="I86" s="72">
        <v>84</v>
      </c>
      <c r="J86" s="71" t="s">
        <v>521</v>
      </c>
      <c r="K86" s="70" t="s">
        <v>48</v>
      </c>
      <c r="L86" s="137">
        <v>42230</v>
      </c>
      <c r="M86" s="70"/>
      <c r="N86" s="70"/>
      <c r="O86" s="82" t="s">
        <v>1</v>
      </c>
      <c r="P86" s="70" t="s">
        <v>39</v>
      </c>
      <c r="Q86" s="70"/>
      <c r="R86" s="85">
        <v>6140103380099</v>
      </c>
    </row>
    <row r="87" spans="1:18" ht="303.75" customHeight="1" x14ac:dyDescent="0.2">
      <c r="A87" s="136" t="s">
        <v>522</v>
      </c>
      <c r="B87" s="252">
        <v>739.53</v>
      </c>
      <c r="C87" s="82" t="s">
        <v>135</v>
      </c>
      <c r="D87" s="83">
        <v>187</v>
      </c>
      <c r="E87" s="84">
        <v>42234</v>
      </c>
      <c r="F87" s="38">
        <v>42255</v>
      </c>
      <c r="G87" s="108">
        <f t="shared" si="2"/>
        <v>21</v>
      </c>
      <c r="H87" s="71" t="s">
        <v>10</v>
      </c>
      <c r="I87" s="72">
        <v>83</v>
      </c>
      <c r="J87" s="71" t="s">
        <v>523</v>
      </c>
      <c r="K87" s="70" t="s">
        <v>48</v>
      </c>
      <c r="L87" s="137">
        <v>42234</v>
      </c>
      <c r="M87" s="70"/>
      <c r="N87" s="70"/>
      <c r="O87" s="82" t="s">
        <v>1</v>
      </c>
      <c r="P87" s="70" t="s">
        <v>39</v>
      </c>
      <c r="Q87" s="71" t="s">
        <v>546</v>
      </c>
      <c r="R87" s="85">
        <v>6140906051034</v>
      </c>
    </row>
    <row r="88" spans="1:18" ht="45" x14ac:dyDescent="0.2">
      <c r="A88" s="136" t="s">
        <v>530</v>
      </c>
      <c r="B88" s="252">
        <v>190.95</v>
      </c>
      <c r="C88" s="82" t="s">
        <v>92</v>
      </c>
      <c r="D88" s="83">
        <v>188</v>
      </c>
      <c r="E88" s="84">
        <v>42235</v>
      </c>
      <c r="F88" s="38">
        <v>42242</v>
      </c>
      <c r="G88" s="108">
        <f t="shared" si="2"/>
        <v>7</v>
      </c>
      <c r="H88" s="71" t="s">
        <v>10</v>
      </c>
      <c r="I88" s="70">
        <v>156</v>
      </c>
      <c r="J88" s="224" t="s">
        <v>236</v>
      </c>
      <c r="K88" s="70" t="s">
        <v>48</v>
      </c>
      <c r="L88" s="137">
        <v>42165</v>
      </c>
      <c r="M88" s="70"/>
      <c r="N88" s="70"/>
      <c r="O88" s="82" t="s">
        <v>342</v>
      </c>
      <c r="P88" s="70" t="s">
        <v>39</v>
      </c>
      <c r="Q88" s="70"/>
      <c r="R88" s="85">
        <v>6140102941061</v>
      </c>
    </row>
    <row r="89" spans="1:18" ht="45" x14ac:dyDescent="0.2">
      <c r="A89" s="136" t="s">
        <v>532</v>
      </c>
      <c r="B89" s="252">
        <v>1793.81</v>
      </c>
      <c r="C89" s="82" t="s">
        <v>92</v>
      </c>
      <c r="D89" s="83">
        <v>189</v>
      </c>
      <c r="E89" s="84">
        <v>42235</v>
      </c>
      <c r="F89" s="38">
        <v>42240</v>
      </c>
      <c r="G89" s="108">
        <f t="shared" si="2"/>
        <v>5</v>
      </c>
      <c r="H89" s="71" t="s">
        <v>10</v>
      </c>
      <c r="I89" s="70">
        <v>156</v>
      </c>
      <c r="J89" s="224" t="s">
        <v>236</v>
      </c>
      <c r="K89" s="70" t="s">
        <v>48</v>
      </c>
      <c r="L89" s="137">
        <v>42202</v>
      </c>
      <c r="M89" s="70"/>
      <c r="N89" s="70"/>
      <c r="O89" s="82" t="s">
        <v>1</v>
      </c>
      <c r="P89" s="70" t="s">
        <v>39</v>
      </c>
      <c r="Q89" s="70"/>
      <c r="R89" s="85">
        <v>6140102941061</v>
      </c>
    </row>
    <row r="90" spans="1:18" ht="48.75" customHeight="1" x14ac:dyDescent="0.2">
      <c r="A90" s="136" t="s">
        <v>531</v>
      </c>
      <c r="B90" s="252">
        <v>1963.2</v>
      </c>
      <c r="C90" s="82" t="s">
        <v>92</v>
      </c>
      <c r="D90" s="83">
        <v>190</v>
      </c>
      <c r="E90" s="84">
        <v>42240</v>
      </c>
      <c r="F90" s="38">
        <v>42251</v>
      </c>
      <c r="G90" s="108">
        <f t="shared" si="2"/>
        <v>11</v>
      </c>
      <c r="H90" s="71" t="s">
        <v>10</v>
      </c>
      <c r="I90" s="70">
        <v>156</v>
      </c>
      <c r="J90" s="224" t="s">
        <v>236</v>
      </c>
      <c r="K90" s="70" t="s">
        <v>48</v>
      </c>
      <c r="L90" s="137">
        <v>42202</v>
      </c>
      <c r="M90" s="70"/>
      <c r="N90" s="70"/>
      <c r="O90" s="82" t="s">
        <v>1</v>
      </c>
      <c r="P90" s="70" t="s">
        <v>39</v>
      </c>
      <c r="Q90" s="70"/>
      <c r="R90" s="85">
        <v>6140102941061</v>
      </c>
    </row>
    <row r="91" spans="1:18" ht="175.5" customHeight="1" x14ac:dyDescent="0.2">
      <c r="A91" s="136" t="s">
        <v>527</v>
      </c>
      <c r="B91" s="252">
        <v>2260</v>
      </c>
      <c r="C91" s="82" t="s">
        <v>519</v>
      </c>
      <c r="D91" s="83">
        <v>191</v>
      </c>
      <c r="E91" s="84">
        <v>42240</v>
      </c>
      <c r="F91" s="38">
        <v>42258</v>
      </c>
      <c r="G91" s="108">
        <f t="shared" si="2"/>
        <v>18</v>
      </c>
      <c r="H91" s="71" t="s">
        <v>10</v>
      </c>
      <c r="I91" s="72">
        <v>58</v>
      </c>
      <c r="J91" s="71" t="s">
        <v>528</v>
      </c>
      <c r="K91" s="70" t="s">
        <v>48</v>
      </c>
      <c r="L91" s="137">
        <v>42240</v>
      </c>
      <c r="M91" s="70"/>
      <c r="N91" s="70"/>
      <c r="O91" s="82" t="s">
        <v>518</v>
      </c>
      <c r="P91" s="70" t="s">
        <v>39</v>
      </c>
      <c r="Q91" s="71" t="s">
        <v>534</v>
      </c>
      <c r="R91" s="85">
        <v>6141511051074</v>
      </c>
    </row>
    <row r="92" spans="1:18" ht="45.75" customHeight="1" x14ac:dyDescent="0.2">
      <c r="A92" s="136" t="s">
        <v>525</v>
      </c>
      <c r="B92" s="252">
        <v>110</v>
      </c>
      <c r="C92" s="82" t="s">
        <v>72</v>
      </c>
      <c r="D92" s="83">
        <v>192</v>
      </c>
      <c r="E92" s="84">
        <v>42241</v>
      </c>
      <c r="F92" s="38">
        <v>42243</v>
      </c>
      <c r="G92" s="108">
        <f t="shared" si="2"/>
        <v>2</v>
      </c>
      <c r="H92" s="71" t="s">
        <v>10</v>
      </c>
      <c r="I92" s="72">
        <v>85</v>
      </c>
      <c r="J92" s="71" t="s">
        <v>526</v>
      </c>
      <c r="K92" s="70" t="s">
        <v>48</v>
      </c>
      <c r="L92" s="137">
        <v>42241</v>
      </c>
      <c r="M92" s="70"/>
      <c r="N92" s="70"/>
      <c r="O92" s="82" t="s">
        <v>15</v>
      </c>
      <c r="P92" s="70" t="s">
        <v>39</v>
      </c>
      <c r="Q92" s="70"/>
      <c r="R92" s="85">
        <v>6141612961080</v>
      </c>
    </row>
    <row r="93" spans="1:18" ht="30" x14ac:dyDescent="0.2">
      <c r="A93" s="71" t="s">
        <v>646</v>
      </c>
      <c r="B93" s="313">
        <v>95.19</v>
      </c>
      <c r="C93" s="107" t="s">
        <v>92</v>
      </c>
      <c r="D93" s="263">
        <v>203</v>
      </c>
      <c r="E93" s="264">
        <v>42250</v>
      </c>
      <c r="F93" s="137">
        <v>42251</v>
      </c>
      <c r="G93" s="108">
        <f t="shared" si="2"/>
        <v>1</v>
      </c>
      <c r="H93" s="71" t="s">
        <v>10</v>
      </c>
      <c r="I93" s="331"/>
      <c r="J93" s="332"/>
      <c r="K93" s="70" t="s">
        <v>48</v>
      </c>
      <c r="L93" s="264">
        <v>42250</v>
      </c>
      <c r="M93" s="332"/>
      <c r="N93" s="332"/>
      <c r="O93" s="107" t="s">
        <v>616</v>
      </c>
      <c r="P93" s="70" t="s">
        <v>39</v>
      </c>
      <c r="Q93" s="332"/>
      <c r="R93" s="106">
        <v>6140102941061</v>
      </c>
    </row>
    <row r="94" spans="1:18" ht="45" x14ac:dyDescent="0.2">
      <c r="A94" s="71" t="s">
        <v>647</v>
      </c>
      <c r="B94" s="313">
        <v>339.73</v>
      </c>
      <c r="C94" s="107" t="s">
        <v>70</v>
      </c>
      <c r="D94" s="263">
        <v>207</v>
      </c>
      <c r="E94" s="264">
        <v>42251</v>
      </c>
      <c r="F94" s="137">
        <v>42251</v>
      </c>
      <c r="G94" s="108">
        <f t="shared" si="2"/>
        <v>0</v>
      </c>
      <c r="H94" s="71" t="s">
        <v>10</v>
      </c>
      <c r="I94" s="76">
        <v>86</v>
      </c>
      <c r="J94" s="71" t="s">
        <v>642</v>
      </c>
      <c r="K94" s="70" t="s">
        <v>48</v>
      </c>
      <c r="L94" s="264">
        <v>42251</v>
      </c>
      <c r="M94" s="70"/>
      <c r="N94" s="70"/>
      <c r="O94" s="107" t="s">
        <v>617</v>
      </c>
      <c r="P94" s="70" t="s">
        <v>39</v>
      </c>
      <c r="Q94" s="70"/>
      <c r="R94" s="106">
        <v>12171306680010</v>
      </c>
    </row>
    <row r="95" spans="1:18" ht="45" x14ac:dyDescent="0.2">
      <c r="A95" s="71" t="s">
        <v>648</v>
      </c>
      <c r="B95" s="313">
        <v>1227.48</v>
      </c>
      <c r="C95" s="107" t="s">
        <v>92</v>
      </c>
      <c r="D95" s="263">
        <v>208</v>
      </c>
      <c r="E95" s="264">
        <v>42255</v>
      </c>
      <c r="F95" s="137">
        <v>42269</v>
      </c>
      <c r="G95" s="108">
        <f t="shared" si="2"/>
        <v>14</v>
      </c>
      <c r="H95" s="71" t="s">
        <v>10</v>
      </c>
      <c r="I95" s="331"/>
      <c r="J95" s="332"/>
      <c r="K95" s="70" t="s">
        <v>48</v>
      </c>
      <c r="L95" s="264">
        <v>42255</v>
      </c>
      <c r="M95" s="70"/>
      <c r="N95" s="70"/>
      <c r="O95" s="107" t="s">
        <v>1</v>
      </c>
      <c r="P95" s="70" t="s">
        <v>39</v>
      </c>
      <c r="Q95" s="332"/>
      <c r="R95" s="106">
        <v>6140102941061</v>
      </c>
    </row>
    <row r="96" spans="1:18" ht="165" x14ac:dyDescent="0.2">
      <c r="A96" s="333" t="s">
        <v>649</v>
      </c>
      <c r="B96" s="313">
        <v>355.35</v>
      </c>
      <c r="C96" s="107" t="s">
        <v>619</v>
      </c>
      <c r="D96" s="263">
        <v>209</v>
      </c>
      <c r="E96" s="264">
        <v>42255</v>
      </c>
      <c r="F96" s="137">
        <v>42256</v>
      </c>
      <c r="G96" s="108">
        <f t="shared" si="2"/>
        <v>1</v>
      </c>
      <c r="H96" s="71" t="s">
        <v>10</v>
      </c>
      <c r="I96" s="76">
        <v>87</v>
      </c>
      <c r="J96" s="71" t="s">
        <v>643</v>
      </c>
      <c r="K96" s="70" t="s">
        <v>48</v>
      </c>
      <c r="L96" s="264">
        <v>42255</v>
      </c>
      <c r="M96" s="70"/>
      <c r="N96" s="70"/>
      <c r="O96" s="107" t="s">
        <v>618</v>
      </c>
      <c r="P96" s="70" t="s">
        <v>39</v>
      </c>
      <c r="Q96" s="71" t="s">
        <v>644</v>
      </c>
      <c r="R96" s="106">
        <v>6140710001047</v>
      </c>
    </row>
    <row r="97" spans="1:18" ht="60" x14ac:dyDescent="0.2">
      <c r="A97" s="71" t="s">
        <v>650</v>
      </c>
      <c r="B97" s="313">
        <v>470.21</v>
      </c>
      <c r="C97" s="107" t="s">
        <v>92</v>
      </c>
      <c r="D97" s="263">
        <v>210</v>
      </c>
      <c r="E97" s="264">
        <v>42257</v>
      </c>
      <c r="F97" s="137">
        <v>42269</v>
      </c>
      <c r="G97" s="108">
        <f t="shared" si="2"/>
        <v>12</v>
      </c>
      <c r="H97" s="71" t="s">
        <v>10</v>
      </c>
      <c r="I97" s="331"/>
      <c r="J97" s="332"/>
      <c r="K97" s="70" t="s">
        <v>48</v>
      </c>
      <c r="L97" s="264">
        <v>42257</v>
      </c>
      <c r="M97" s="70"/>
      <c r="N97" s="70"/>
      <c r="O97" s="107" t="s">
        <v>420</v>
      </c>
      <c r="P97" s="70" t="s">
        <v>39</v>
      </c>
      <c r="Q97" s="332"/>
      <c r="R97" s="106">
        <v>6140102941061</v>
      </c>
    </row>
    <row r="98" spans="1:18" ht="90" x14ac:dyDescent="0.2">
      <c r="A98" s="333" t="s">
        <v>651</v>
      </c>
      <c r="B98" s="313">
        <v>823</v>
      </c>
      <c r="C98" s="107" t="s">
        <v>72</v>
      </c>
      <c r="D98" s="263">
        <v>211</v>
      </c>
      <c r="E98" s="264">
        <v>42270</v>
      </c>
      <c r="F98" s="137">
        <v>42271</v>
      </c>
      <c r="G98" s="108">
        <f t="shared" si="2"/>
        <v>1</v>
      </c>
      <c r="H98" s="71" t="s">
        <v>10</v>
      </c>
      <c r="I98" s="76">
        <v>90</v>
      </c>
      <c r="J98" s="71" t="s">
        <v>645</v>
      </c>
      <c r="K98" s="70" t="s">
        <v>48</v>
      </c>
      <c r="L98" s="264">
        <v>42270</v>
      </c>
      <c r="M98" s="70"/>
      <c r="N98" s="70"/>
      <c r="O98" s="107" t="s">
        <v>91</v>
      </c>
      <c r="P98" s="70" t="s">
        <v>39</v>
      </c>
      <c r="Q98" s="71" t="s">
        <v>652</v>
      </c>
      <c r="R98" s="106">
        <v>6141612961080</v>
      </c>
    </row>
    <row r="100" spans="1:18" x14ac:dyDescent="0.2">
      <c r="B100" s="339">
        <f>SUM(B76:B99)</f>
        <v>14413.73</v>
      </c>
      <c r="C100" s="99" t="s">
        <v>9</v>
      </c>
      <c r="D100" s="312"/>
      <c r="E100" s="312"/>
      <c r="R100" s="98"/>
    </row>
    <row r="102" spans="1:18" x14ac:dyDescent="0.2">
      <c r="B102" s="63">
        <v>3665.41</v>
      </c>
    </row>
  </sheetData>
  <mergeCells count="4">
    <mergeCell ref="A3:R3"/>
    <mergeCell ref="A4:R4"/>
    <mergeCell ref="A5:R5"/>
    <mergeCell ref="K15:N15"/>
  </mergeCells>
  <hyperlinks>
    <hyperlink ref="D67" r:id="rId1" display="http://www.mh.gob.sv/compras/scom_detalle2.php?mcor_ord_com_con=1&amp;mejercicio=2015&amp;mcod_uaci=1039&amp;minstitucion=3301&amp;mfec_ord_com_con=&amp;mnit_person=06140801991031"/>
    <hyperlink ref="D30" r:id="rId2" display="http://www.mh.gob.sv/compras/scom_detalle2.php?mcor_ord_com_con=2&amp;mejercicio=2015&amp;mcod_uaci=1039&amp;minstitucion=3301&amp;mfec_ord_com_con=&amp;mnit_person=06141202991038"/>
    <hyperlink ref="D57" r:id="rId3" display="http://www.mh.gob.sv/compras/scom_detalle2.php?mcor_ord_com_con=3&amp;mejercicio=2015&amp;mcod_uaci=1039&amp;minstitucion=3301&amp;mfec_ord_com_con=&amp;mnit_person=06141412921024"/>
    <hyperlink ref="D46" r:id="rId4" display="http://www.mh.gob.sv/compras/scom_detalle2.php?mcor_ord_com_con=4&amp;mejercicio=2015&amp;mcod_uaci=1039&amp;minstitucion=3301&amp;mfec_ord_com_con=&amp;mnit_person=06140602031037"/>
    <hyperlink ref="D42" r:id="rId5" display="http://www.mh.gob.sv/compras/scom_detalle2.php?mcor_ord_com_con=5&amp;mejercicio=2015&amp;mcod_uaci=1039&amp;minstitucion=3301&amp;mfec_ord_com_con=&amp;mnit_person=06141511670024"/>
    <hyperlink ref="D29" r:id="rId6" display="http://www.mh.gob.sv/compras/scom_detalle2.php?mcor_ord_com_con=6&amp;mejercicio=2015&amp;mcod_uaci=1039&amp;minstitucion=3301&amp;mfec_ord_com_con=&amp;mnit_person=06143011921016"/>
    <hyperlink ref="D43" r:id="rId7" display="http://www.mh.gob.sv/compras/scom_detalle2.php?mcor_ord_com_con=7&amp;mejercicio=2015&amp;mcod_uaci=1039&amp;minstitucion=3301&amp;mfec_ord_com_con=&amp;mnit_person=06142311570010"/>
    <hyperlink ref="D38" r:id="rId8" display="http://www.mh.gob.sv/compras/scom_detalle2.php?mcor_ord_com_con=8&amp;mejercicio=2015&amp;mcod_uaci=1039&amp;minstitucion=3301&amp;mfec_ord_com_con=&amp;mnit_person=06140103380099"/>
    <hyperlink ref="D40" r:id="rId9" display="http://www.mh.gob.sv/compras/scom_detalle2.php?mcor_ord_com_con=9&amp;mejercicio=2015&amp;mcod_uaci=1039&amp;minstitucion=3301&amp;mfec_ord_com_con=&amp;mnit_person=06140310350015"/>
    <hyperlink ref="D41" r:id="rId10" display="http://www.mh.gob.sv/compras/scom_detalle2.php?mcor_ord_com_con=17&amp;mejercicio=2015&amp;mcod_uaci=1039&amp;minstitucion=3301&amp;mfec_ord_com_con=&amp;mnit_person=06140310350015"/>
    <hyperlink ref="D48" r:id="rId11" display="http://www.mh.gob.sv/compras/scom_detalle2.php?mcor_ord_com_con=18&amp;mejercicio=2015&amp;mcod_uaci=1039&amp;minstitucion=3301&amp;mfec_ord_com_con=&amp;mnit_person=12171306680010"/>
    <hyperlink ref="D59" r:id="rId12" display="http://www.mh.gob.sv/compras/scom_detalle2.php?mcor_ord_com_con=46&amp;mejercicio=2015&amp;mcod_uaci=1039&amp;minstitucion=3301&amp;mfec_ord_com_con=&amp;mnit_person=11100209671014"/>
    <hyperlink ref="D31" r:id="rId13" display="http://www.mh.gob.sv/compras/scom_detalle2.php?mcor_ord_com_con=47&amp;mejercicio=2015&amp;mcod_uaci=1039&amp;minstitucion=3301&amp;mfec_ord_com_con=&amp;mnit_person=06141202991038"/>
    <hyperlink ref="D69" r:id="rId14" display="http://www.mh.gob.sv/compras/scom_detalle2.php?mcor_ord_com_con=48&amp;mejercicio=2015&amp;mcod_uaci=1039&amp;minstitucion=3301&amp;mfec_ord_com_con=&amp;mnit_person=06142204041017"/>
    <hyperlink ref="D37" r:id="rId15" display="http://www.mh.gob.sv/compras/scom_detalle2.php?mcor_ord_com_con=49&amp;mejercicio=2015&amp;mcod_uaci=1039&amp;minstitucion=3301&amp;mfec_ord_com_con=&amp;mnit_person=06141410021050"/>
    <hyperlink ref="D36" r:id="rId16" display="http://www.mh.gob.sv/compras/scom_detalle2.php?mcor_ord_com_con=50&amp;mejercicio=2015&amp;mcod_uaci=1039&amp;minstitucion=3301&amp;mfec_ord_com_con=&amp;mnit_person=06140902941060"/>
    <hyperlink ref="D71" r:id="rId17" display="http://www.mh.gob.sv/compras/scom_detalle2.php?mcor_ord_com_con=51&amp;mejercicio=2015&amp;mcod_uaci=1039&amp;minstitucion=3301&amp;mfec_ord_com_con=&amp;mnit_person=06141010071059"/>
    <hyperlink ref="D60" r:id="rId18" display="http://www.mh.gob.sv/compras/scom_detalle2.php?mcor_ord_com_con=52&amp;mejercicio=2015&amp;mcod_uaci=1039&amp;minstitucion=3301&amp;mfec_ord_com_con=&amp;mnit_person=09040412560016"/>
    <hyperlink ref="D26" r:id="rId19" display="http://www.mh.gob.sv/compras/scom_detalle2.php?mcor_ord_com_con=69&amp;mejercicio=2015&amp;mcod_uaci=1039&amp;minstitucion=3301&amp;mfec_ord_com_con=&amp;mnit_person=06141902840011"/>
    <hyperlink ref="D47" r:id="rId20" display="http://www.mh.gob.sv/compras/scom_detalle2.php?mcor_ord_com_con=70&amp;mejercicio=2015&amp;mcod_uaci=1039&amp;minstitucion=3301&amp;mfec_ord_com_con=&amp;mnit_person=06142106001066"/>
    <hyperlink ref="D66" r:id="rId21" display="http://www.mh.gob.sv/compras/scom_detalle2.php?mcor_ord_com_con=74&amp;mejercicio=2015&amp;mcod_uaci=1039&amp;minstitucion=3301&amp;mfec_ord_com_con=&amp;mnit_person=06142203101024"/>
    <hyperlink ref="D61" r:id="rId22" display="http://www.mh.gob.sv/compras/scom_detalle2.php?mcor_ord_com_con=75&amp;mejercicio=2015&amp;mcod_uaci=1039&amp;minstitucion=3301&amp;mfec_ord_com_con=&amp;mnit_person=09040412560016"/>
    <hyperlink ref="D55" r:id="rId23" display="http://www.mh.gob.sv/compras/scom_detalle2.php?mcor_ord_com_con=76&amp;mejercicio=2015&amp;mcod_uaci=1039&amp;minstitucion=3301&amp;mfec_ord_com_con=&amp;mnit_person=06141606870030"/>
    <hyperlink ref="D49" r:id="rId24" display="http://www.mh.gob.sv/compras/scom_detalle2.php?mcor_ord_com_con=77&amp;mejercicio=2015&amp;mcod_uaci=1039&amp;minstitucion=3301&amp;mfec_ord_com_con=&amp;mnit_person=12171306680010"/>
    <hyperlink ref="D32" r:id="rId25" display="http://www.mh.gob.sv/compras/scom_detalle2.php?mcor_ord_com_con=78&amp;mejercicio=2015&amp;mcod_uaci=1039&amp;minstitucion=3301&amp;mfec_ord_com_con=&amp;mnit_person=06142108840013"/>
    <hyperlink ref="D72" r:id="rId26" display="http://www.mh.gob.sv/compras/scom_detalle2.php?mcor_ord_com_con=79&amp;mejercicio=2015&amp;mcod_uaci=1039&amp;minstitucion=3301&amp;mfec_ord_com_con=&amp;mnit_person=06141010071059"/>
    <hyperlink ref="D23" r:id="rId27" display="http://www.mh.gob.sv/compras/scom_detalle2.php?mcor_ord_com_con=80&amp;mejercicio=2015&amp;mcod_uaci=1039&amp;minstitucion=3301&amp;mfec_ord_com_con=&amp;mnit_person=06141305941039"/>
    <hyperlink ref="D62" r:id="rId28" display="http://www.mh.gob.sv/compras/scom_detalle2.php?mcor_ord_com_con=81&amp;mejercicio=2015&amp;mcod_uaci=1039&amp;minstitucion=3301&amp;mfec_ord_com_con=&amp;mnit_person=09040412560016"/>
    <hyperlink ref="D50" r:id="rId29" display="http://www.mh.gob.sv/compras/scom_detalle2.php?mcor_ord_com_con=83&amp;mejercicio=2015&amp;mcod_uaci=1039&amp;minstitucion=3301&amp;mfec_ord_com_con=&amp;mnit_person=12171306680010"/>
    <hyperlink ref="D51" r:id="rId30" display="http://www.mh.gob.sv/compras/scom_detalle2.php?mcor_ord_com_con=85&amp;mejercicio=2015&amp;mcod_uaci=1039&amp;minstitucion=3301&amp;mfec_ord_com_con=&amp;mnit_person=12171306680010"/>
    <hyperlink ref="D63" r:id="rId31" display="http://www.mh.gob.sv/compras/scom_detalle2.php?mcor_ord_com_con=86&amp;mejercicio=2015&amp;mcod_uaci=1039&amp;minstitucion=3301&amp;mfec_ord_com_con=&amp;mnit_person=06140906051034"/>
    <hyperlink ref="D64" r:id="rId32" display="http://www.mh.gob.sv/compras/scom_detalle2.php?mcor_ord_com_con=101&amp;mejercicio=2015&amp;mcod_uaci=1039&amp;minstitucion=3301&amp;mfec_ord_com_con=&amp;mnit_person=06140906051034"/>
    <hyperlink ref="D70" r:id="rId33" display="http://www.mh.gob.sv/compras/scom_detalle2.php?mcor_ord_com_con=102&amp;mejercicio=2015&amp;mcod_uaci=1039&amp;minstitucion=3301&amp;mfec_ord_com_con=&amp;mnit_person=06142909941068"/>
    <hyperlink ref="D24" r:id="rId34" display="http://www.mh.gob.sv/compras/scom_detalle2.php?mcor_ord_com_con=103&amp;mejercicio=2015&amp;mcod_uaci=1039&amp;minstitucion=3301&amp;mfec_ord_com_con=&amp;mnit_person=06142507891013"/>
    <hyperlink ref="D27" r:id="rId35" display="http://www.mh.gob.sv/compras/scom_detalle2.php?mcor_ord_com_con=106&amp;mejercicio=2015&amp;mcod_uaci=1039&amp;minstitucion=3301&amp;mfec_ord_com_con=&amp;mnit_person=06141902840011"/>
    <hyperlink ref="D25" r:id="rId36" display="http://www.mh.gob.sv/compras/scom_detalle2.php?mcor_ord_com_con=107&amp;mejercicio=2015&amp;mcod_uaci=1039&amp;minstitucion=3301&amp;mfec_ord_com_con=&amp;mnit_person=06142610770020"/>
    <hyperlink ref="D58" r:id="rId37" display="http://www.mh.gob.sv/compras/scom_detalle2.php?mcor_ord_com_con=108&amp;mejercicio=2015&amp;mcod_uaci=1039&amp;minstitucion=3301&amp;mfec_ord_com_con=&amp;mnit_person=01031610580013"/>
    <hyperlink ref="D56" r:id="rId38" display="http://www.mh.gob.sv/compras/scom_detalle2.php?mcor_ord_com_con=109&amp;mejercicio=2015&amp;mcod_uaci=1039&amp;minstitucion=3301&amp;mfec_ord_com_con=&amp;mnit_person=06142103390066"/>
    <hyperlink ref="D39" r:id="rId39" display="http://www.mh.gob.sv/compras/scom_detalle2.php?mcor_ord_com_con=110&amp;mejercicio=2015&amp;mcod_uaci=1039&amp;minstitucion=3301&amp;mfec_ord_com_con=&amp;mnit_person=06140103380099"/>
    <hyperlink ref="D54" r:id="rId40" display="http://www.mh.gob.sv/compras/scom_detalle2.php?mcor_ord_com_con=112&amp;mejercicio=2015&amp;mcod_uaci=1039&amp;minstitucion=3301&amp;mfec_ord_com_con=&amp;mnit_person=02101512480040"/>
    <hyperlink ref="D33" r:id="rId41" display="http://www.mh.gob.sv/compras/scom_detalle2.php?mcor_ord_com_con=114&amp;mejercicio=2015&amp;mcod_uaci=1039&amp;minstitucion=3301&amp;mfec_ord_com_con=&amp;mnit_person=06142108840013"/>
    <hyperlink ref="D65" r:id="rId42" display="http://www.mh.gob.sv/compras/scom_detalle2.php?mcor_ord_com_con=115&amp;mejercicio=2015&amp;mcod_uaci=1039&amp;minstitucion=3301&amp;mfec_ord_com_con=&amp;mnit_person=06140906051034"/>
    <hyperlink ref="D53" r:id="rId43" display="http://www.mh.gob.sv/compras/scom_detalle2.php?mcor_ord_com_con=125&amp;mejercicio=2015&amp;mcod_uaci=1039&amp;minstitucion=3301&amp;mfec_ord_com_con=&amp;mnit_person=06141112031051"/>
    <hyperlink ref="D52" r:id="rId44" display="http://www.mh.gob.sv/compras/scom_detalle2.php?mcor_ord_com_con=126&amp;mejercicio=2015&amp;mcod_uaci=1039&amp;minstitucion=3301&amp;mfec_ord_com_con=&amp;mnit_person=12171306680010"/>
    <hyperlink ref="D28" r:id="rId45" display="http://www.mh.gob.sv/compras/scom_detalle2.php?mcor_ord_com_con=127&amp;mejercicio=2015&amp;mcod_uaci=1039&amp;minstitucion=3301&amp;mfec_ord_com_con=&amp;mnit_person=06141902840011"/>
    <hyperlink ref="D21" r:id="rId46" display="http://www.mh.gob.sv/compras/scom_detalle2.php?mcor_ord_com_con=130&amp;mejercicio=2015&amp;mcod_uaci=1039&amp;minstitucion=3301&amp;mfec_ord_com_con=&amp;mnit_person=05012601851012"/>
    <hyperlink ref="D44" r:id="rId47" display="http://www.mh.gob.sv/compras/scom_detalle2.php?mcor_ord_com_con=138&amp;mejercicio=2015&amp;mcod_uaci=1039&amp;minstitucion=3301&amp;mfec_ord_com_con=&amp;mnit_person=06141612961080"/>
    <hyperlink ref="D68" r:id="rId48" display="http://www.mh.gob.sv/compras/scom_detalle2.php?mcor_ord_com_con=139&amp;mejercicio=2015&amp;mcod_uaci=1039&amp;minstitucion=3301&amp;mfec_ord_com_con=&amp;mnit_person=06151909680013"/>
    <hyperlink ref="D22" r:id="rId49" display="http://www.mh.gob.sv/compras/scom_detalle2.php?mcor_ord_com_con=141&amp;mejercicio=2015&amp;mcod_uaci=1039&amp;minstitucion=3301&amp;mfec_ord_com_con=&amp;mnit_person=05012601851012"/>
    <hyperlink ref="D34" r:id="rId50" display="http://www.mh.gob.sv/compras/scom_detalle2.php?mcor_ord_com_con=142&amp;mejercicio=2015&amp;mcod_uaci=1039&amp;minstitucion=3301&amp;mfec_ord_com_con=&amp;mnit_person=06142108840013"/>
    <hyperlink ref="D35" r:id="rId51" display="http://www.mh.gob.sv/compras/scom_detalle2.php?mcor_ord_com_con=143&amp;mejercicio=2015&amp;mcod_uaci=1039&amp;minstitucion=3301&amp;mfec_ord_com_con=&amp;mnit_person=06142108840013"/>
    <hyperlink ref="D45" r:id="rId52" display="http://www.mh.gob.sv/compras/scom_detalle2.php?mcor_ord_com_con=145&amp;mejercicio=2015&amp;mcod_uaci=1039&amp;minstitucion=3301&amp;mfec_ord_com_con=&amp;mnit_person=06141612961080"/>
    <hyperlink ref="D76" r:id="rId53" display="http://www.mh.gob.sv/compras/scom_detalle2.php?mcor_ord_com_con=159&amp;mejercicio=2015&amp;mcod_uaci=1039&amp;minstitucion=3301&amp;mfec_ord_com_con=&amp;mnit_person=06141902840011"/>
    <hyperlink ref="D77" r:id="rId54" display="http://www.mh.gob.sv/compras/scom_detalle2.php?mcor_ord_com_con=160&amp;mejercicio=2015&amp;mcod_uaci=1039&amp;minstitucion=3301&amp;mfec_ord_com_con=&amp;mnit_person=06140703131024"/>
    <hyperlink ref="D78" r:id="rId55" display="http://www.mh.gob.sv/compras/scom_detalle2.php?mcor_ord_com_con=161&amp;mejercicio=2015&amp;mcod_uaci=1039&amp;minstitucion=3301&amp;mfec_ord_com_con=&amp;mnit_person=06141010071059"/>
    <hyperlink ref="D79" r:id="rId56" display="http://www.mh.gob.sv/compras/scom_detalle2.php?mcor_ord_com_con=162&amp;mejercicio=2015&amp;mcod_uaci=1039&amp;minstitucion=3301&amp;mfec_ord_com_con=&amp;mnit_person=06142309931026"/>
    <hyperlink ref="D80" r:id="rId57" display="http://www.mh.gob.sv/compras/scom_detalle2.php?mcor_ord_com_con=163&amp;mejercicio=2015&amp;mcod_uaci=1039&amp;minstitucion=3301&amp;mfec_ord_com_con=&amp;mnit_person=06141305941039"/>
    <hyperlink ref="D81" r:id="rId58" display="http://www.mh.gob.sv/compras/scom_detalle2.php?mcor_ord_com_con=164&amp;mejercicio=2015&amp;mcod_uaci=1039&amp;minstitucion=3301&amp;mfec_ord_com_con=&amp;mnit_person=06151909680013"/>
    <hyperlink ref="D82" r:id="rId59" display="http://www.mh.gob.sv/compras/scom_detalle2.php?mcor_ord_com_con=165&amp;mejercicio=2015&amp;mcod_uaci=1039&amp;minstitucion=3301&amp;mfec_ord_com_con=&amp;mnit_person=06141612961080"/>
    <hyperlink ref="D83" r:id="rId60" display="http://www.mh.gob.sv/compras/scom_detalle2.php?mcor_ord_com_con=166&amp;mejercicio=2015&amp;mcod_uaci=1039&amp;minstitucion=3301&amp;mfec_ord_com_con=&amp;mnit_person=06140102941061"/>
    <hyperlink ref="D84" r:id="rId61" display="http://www.mh.gob.sv/compras/scom_detalle2.php?mcor_ord_com_con=167&amp;mejercicio=2015&amp;mcod_uaci=1039&amp;minstitucion=3301&amp;mfec_ord_com_con=&amp;mnit_person=06140102941061"/>
    <hyperlink ref="D86" r:id="rId62" display="http://www.mh.gob.sv/compras/scom_detalle2.php?mcor_ord_com_con=186&amp;mejercicio=2015&amp;mcod_uaci=1039&amp;minstitucion=3301&amp;mfec_ord_com_con=&amp;mnit_person=06140103380099"/>
    <hyperlink ref="D87" r:id="rId63" display="http://www.mh.gob.sv/compras/scom_detalle2.php?mcor_ord_com_con=187&amp;mejercicio=2015&amp;mcod_uaci=1039&amp;minstitucion=3301&amp;mfec_ord_com_con=&amp;mnit_person=06140906051034"/>
    <hyperlink ref="D88" r:id="rId64" display="http://www.mh.gob.sv/compras/scom_detalle2.php?mcor_ord_com_con=188&amp;mejercicio=2015&amp;mcod_uaci=1039&amp;minstitucion=3301&amp;mfec_ord_com_con=&amp;mnit_person=06140102941061"/>
    <hyperlink ref="D89" r:id="rId65" display="http://www.mh.gob.sv/compras/scom_detalle2.php?mcor_ord_com_con=189&amp;mejercicio=2015&amp;mcod_uaci=1039&amp;minstitucion=3301&amp;mfec_ord_com_con=&amp;mnit_person=06140102941061"/>
    <hyperlink ref="D90" r:id="rId66" display="http://www.mh.gob.sv/compras/scom_detalle2.php?mcor_ord_com_con=190&amp;mejercicio=2015&amp;mcod_uaci=1039&amp;minstitucion=3301&amp;mfec_ord_com_con=&amp;mnit_person=06140102941061"/>
    <hyperlink ref="D91" r:id="rId67" display="http://www.mh.gob.sv/compras/scom_detalle2.php?mcor_ord_com_con=191&amp;mejercicio=2015&amp;mcod_uaci=1039&amp;minstitucion=3301&amp;mfec_ord_com_con=&amp;mnit_person=06141511051074"/>
    <hyperlink ref="D92" r:id="rId68" display="http://www.mh.gob.sv/compras/scom_detalle2.php?mcor_ord_com_con=192&amp;mejercicio=2015&amp;mcod_uaci=1039&amp;minstitucion=3301&amp;mfec_ord_com_con=&amp;mnit_person=06141612961080"/>
    <hyperlink ref="D93" r:id="rId69" display="http://www.mh.gob.sv/compras/scom_detalle2.php?mcor_ord_com_con=203&amp;mejercicio=2015&amp;mcod_uaci=1039&amp;minstitucion=3301&amp;mfec_ord_com_con=&amp;mnit_person=06140102941061"/>
    <hyperlink ref="D94" r:id="rId70" display="http://www.mh.gob.sv/compras/scom_detalle2.php?mcor_ord_com_con=207&amp;mejercicio=2015&amp;mcod_uaci=1039&amp;minstitucion=3301&amp;mfec_ord_com_con=&amp;mnit_person=12171306680010"/>
    <hyperlink ref="D95" r:id="rId71" display="http://www.mh.gob.sv/compras/scom_detalle2.php?mcor_ord_com_con=208&amp;mejercicio=2015&amp;mcod_uaci=1039&amp;minstitucion=3301&amp;mfec_ord_com_con=&amp;mnit_person=06140102941061"/>
    <hyperlink ref="D96" r:id="rId72" display="http://www.mh.gob.sv/compras/scom_detalle2.php?mcor_ord_com_con=209&amp;mejercicio=2015&amp;mcod_uaci=1039&amp;minstitucion=3301&amp;mfec_ord_com_con=&amp;mnit_person=06140710001047"/>
    <hyperlink ref="D97" r:id="rId73" display="http://www.mh.gob.sv/compras/scom_detalle2.php?mcor_ord_com_con=210&amp;mejercicio=2015&amp;mcod_uaci=1039&amp;minstitucion=3301&amp;mfec_ord_com_con=&amp;mnit_person=06140102941061"/>
    <hyperlink ref="D98" r:id="rId74" display="http://www.mh.gob.sv/compras/scom_detalle2.php?mcor_ord_com_con=211&amp;mejercicio=2015&amp;mcod_uaci=1039&amp;minstitucion=3301&amp;mfec_ord_com_con=&amp;mnit_person=06141612961080"/>
  </hyperlinks>
  <pageMargins left="0.7" right="0.7" top="0.75" bottom="0.75" header="0.3" footer="0.3"/>
  <pageSetup orientation="portrait" r:id="rId75"/>
  <drawing r:id="rId7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33"/>
  <sheetViews>
    <sheetView topLeftCell="A7" workbookViewId="0">
      <pane ySplit="1" topLeftCell="A32" activePane="bottomLeft" state="frozen"/>
      <selection activeCell="E7" sqref="E7"/>
      <selection pane="bottomLeft" activeCell="A33" sqref="A33"/>
    </sheetView>
  </sheetViews>
  <sheetFormatPr baseColWidth="10" defaultRowHeight="15" x14ac:dyDescent="0.25"/>
  <cols>
    <col min="1" max="1" width="34.140625" customWidth="1"/>
    <col min="2" max="2" width="18.7109375" customWidth="1"/>
    <col min="4" max="4" width="20.28515625" customWidth="1"/>
    <col min="5" max="5" width="15.5703125" customWidth="1"/>
    <col min="6" max="6" width="15.140625" customWidth="1"/>
    <col min="7" max="7" width="14.85546875" customWidth="1"/>
    <col min="8" max="8" width="16.85546875" customWidth="1"/>
    <col min="11" max="11" width="19.140625" customWidth="1"/>
    <col min="12" max="12" width="14.140625" customWidth="1"/>
    <col min="14" max="14" width="14.85546875" customWidth="1"/>
    <col min="18" max="18" width="15.42578125" customWidth="1"/>
    <col min="20" max="20" width="21.5703125" customWidth="1"/>
    <col min="22" max="22" width="9.42578125" customWidth="1"/>
    <col min="23" max="23" width="15.85546875" customWidth="1"/>
    <col min="25" max="25" width="19" bestFit="1" customWidth="1"/>
    <col min="27" max="27" width="11.5703125" customWidth="1"/>
  </cols>
  <sheetData>
    <row r="2" spans="1:22" ht="15.75" thickBot="1" x14ac:dyDescent="0.3"/>
    <row r="3" spans="1:22" s="6" customFormat="1" ht="16.5" thickBot="1" x14ac:dyDescent="0.3">
      <c r="A3" s="19"/>
      <c r="B3" s="129"/>
      <c r="C3" s="14"/>
      <c r="D3" s="476" t="s">
        <v>79</v>
      </c>
      <c r="E3" s="477"/>
      <c r="F3" s="477"/>
      <c r="G3" s="478"/>
      <c r="H3" s="3"/>
      <c r="I3" s="4" t="s">
        <v>80</v>
      </c>
      <c r="J3" s="5"/>
      <c r="K3" s="479" t="s">
        <v>81</v>
      </c>
      <c r="L3" s="480"/>
      <c r="M3" s="480"/>
      <c r="N3" s="480"/>
      <c r="O3" s="480"/>
      <c r="P3" s="481"/>
      <c r="Q3" s="15"/>
      <c r="T3" s="15"/>
      <c r="V3" s="37"/>
    </row>
    <row r="4" spans="1:22" s="6" customFormat="1" ht="15.75" x14ac:dyDescent="0.25">
      <c r="A4" s="19"/>
      <c r="B4" s="129"/>
      <c r="C4" s="14"/>
      <c r="D4" s="334"/>
      <c r="E4" s="334"/>
      <c r="F4" s="334"/>
      <c r="G4" s="334"/>
      <c r="H4" s="335"/>
      <c r="I4" s="336"/>
      <c r="J4" s="337"/>
      <c r="K4" s="338"/>
      <c r="L4" s="338"/>
      <c r="M4" s="338"/>
      <c r="N4" s="338"/>
      <c r="O4" s="338"/>
      <c r="P4" s="338"/>
      <c r="Q4" s="15"/>
      <c r="T4" s="15"/>
      <c r="V4" s="37"/>
    </row>
    <row r="5" spans="1:22" s="6" customFormat="1" ht="15.75" x14ac:dyDescent="0.25">
      <c r="A5" s="19"/>
      <c r="B5" s="129"/>
      <c r="C5" s="14"/>
      <c r="D5" s="334"/>
      <c r="E5" s="334"/>
      <c r="F5" s="334"/>
      <c r="G5" s="334"/>
      <c r="H5" s="335"/>
      <c r="I5" s="336"/>
      <c r="J5" s="337"/>
      <c r="K5" s="338"/>
      <c r="L5" s="338"/>
      <c r="M5" s="338"/>
      <c r="N5" s="338"/>
      <c r="O5" s="338"/>
      <c r="P5" s="338"/>
      <c r="Q5" s="15"/>
      <c r="T5" s="15"/>
      <c r="V5" s="37"/>
    </row>
    <row r="6" spans="1:22" s="6" customFormat="1" ht="15.75" x14ac:dyDescent="0.25">
      <c r="A6" s="19"/>
      <c r="B6" s="129"/>
      <c r="C6" s="14"/>
      <c r="D6" s="334"/>
      <c r="E6" s="334"/>
      <c r="F6" s="334"/>
      <c r="G6" s="334"/>
      <c r="H6" s="335"/>
      <c r="I6" s="336"/>
      <c r="J6" s="337"/>
      <c r="K6" s="338"/>
      <c r="L6" s="338"/>
      <c r="M6" s="338"/>
      <c r="N6" s="338"/>
      <c r="O6" s="338"/>
      <c r="P6" s="338"/>
      <c r="Q6" s="15"/>
      <c r="T6" s="15"/>
      <c r="V6" s="37"/>
    </row>
    <row r="7" spans="1:22" s="6" customFormat="1" ht="15.75" x14ac:dyDescent="0.25">
      <c r="A7" s="19"/>
      <c r="B7" s="129"/>
      <c r="C7" s="14"/>
      <c r="D7" s="334"/>
      <c r="E7" s="334"/>
      <c r="F7" s="334"/>
      <c r="G7" s="334"/>
      <c r="H7" s="335"/>
      <c r="I7" s="336"/>
      <c r="J7" s="337"/>
      <c r="K7" s="338"/>
      <c r="L7" s="338"/>
      <c r="M7" s="338"/>
      <c r="N7" s="338"/>
      <c r="O7" s="338"/>
      <c r="P7" s="338"/>
      <c r="Q7" s="15"/>
      <c r="T7" s="15"/>
      <c r="V7" s="37"/>
    </row>
    <row r="8" spans="1:22" s="6" customFormat="1" ht="15.75" x14ac:dyDescent="0.25">
      <c r="A8" s="19"/>
      <c r="B8" s="129"/>
      <c r="C8" s="14"/>
      <c r="D8" s="334"/>
      <c r="E8" s="334"/>
      <c r="F8" s="334"/>
      <c r="G8" s="334"/>
      <c r="H8" s="335"/>
      <c r="I8" s="336"/>
      <c r="J8" s="337"/>
      <c r="K8" s="338"/>
      <c r="L8" s="338"/>
      <c r="M8" s="338"/>
      <c r="N8" s="338"/>
      <c r="O8" s="338"/>
      <c r="P8" s="338"/>
      <c r="Q8" s="15"/>
      <c r="T8" s="15"/>
      <c r="V8" s="37"/>
    </row>
    <row r="9" spans="1:22" s="6" customFormat="1" ht="85.5" x14ac:dyDescent="0.2">
      <c r="A9" s="254" t="s">
        <v>82</v>
      </c>
      <c r="B9" s="255" t="s">
        <v>83</v>
      </c>
      <c r="C9" s="256" t="s">
        <v>84</v>
      </c>
      <c r="D9" s="257" t="s">
        <v>40</v>
      </c>
      <c r="E9" s="258" t="s">
        <v>27</v>
      </c>
      <c r="F9" s="259" t="s">
        <v>52</v>
      </c>
      <c r="G9" s="260" t="s">
        <v>29</v>
      </c>
      <c r="H9" s="256" t="s">
        <v>30</v>
      </c>
      <c r="I9" s="256" t="s">
        <v>301</v>
      </c>
      <c r="J9" s="261" t="s">
        <v>51</v>
      </c>
      <c r="K9" s="256" t="s">
        <v>32</v>
      </c>
      <c r="L9" s="256" t="s">
        <v>35</v>
      </c>
      <c r="M9" s="256" t="s">
        <v>33</v>
      </c>
      <c r="N9" s="262" t="s">
        <v>34</v>
      </c>
      <c r="O9" s="262" t="s">
        <v>36</v>
      </c>
      <c r="P9" s="256" t="s">
        <v>37</v>
      </c>
      <c r="Q9" s="256" t="s">
        <v>85</v>
      </c>
      <c r="R9" s="256" t="s">
        <v>555</v>
      </c>
      <c r="S9" s="30" t="s">
        <v>87</v>
      </c>
      <c r="T9" s="290" t="s">
        <v>0</v>
      </c>
      <c r="V9" s="37"/>
    </row>
    <row r="10" spans="1:22" s="63" customFormat="1" ht="158.25" customHeight="1" x14ac:dyDescent="0.2">
      <c r="A10" s="136" t="s">
        <v>573</v>
      </c>
      <c r="B10" s="267">
        <v>357.14</v>
      </c>
      <c r="C10" s="107" t="s">
        <v>8</v>
      </c>
      <c r="D10" s="263">
        <v>26</v>
      </c>
      <c r="E10" s="264">
        <v>42066</v>
      </c>
      <c r="F10" s="38">
        <v>42074</v>
      </c>
      <c r="G10" s="108">
        <f>+F10-E10</f>
        <v>8</v>
      </c>
      <c r="H10" s="71" t="s">
        <v>10</v>
      </c>
      <c r="I10" s="72">
        <v>135</v>
      </c>
      <c r="J10" s="71" t="s">
        <v>322</v>
      </c>
      <c r="K10" s="274">
        <v>1</v>
      </c>
      <c r="L10" s="276">
        <v>42010</v>
      </c>
      <c r="M10" s="272" t="s">
        <v>574</v>
      </c>
      <c r="N10" s="277">
        <v>5953.32</v>
      </c>
      <c r="O10" s="277">
        <v>595.33000000000004</v>
      </c>
      <c r="P10" s="272" t="s">
        <v>575</v>
      </c>
      <c r="Q10" s="265" t="s">
        <v>4</v>
      </c>
      <c r="R10" s="274" t="s">
        <v>39</v>
      </c>
      <c r="S10" s="45" t="s">
        <v>576</v>
      </c>
      <c r="T10" s="296">
        <v>6142303911015</v>
      </c>
    </row>
    <row r="11" spans="1:22" s="63" customFormat="1" ht="160.5" customHeight="1" x14ac:dyDescent="0.2">
      <c r="A11" s="136" t="s">
        <v>577</v>
      </c>
      <c r="B11" s="267">
        <v>347.69</v>
      </c>
      <c r="C11" s="107" t="s">
        <v>8</v>
      </c>
      <c r="D11" s="263">
        <v>56</v>
      </c>
      <c r="E11" s="264">
        <v>42090</v>
      </c>
      <c r="F11" s="38">
        <v>42090</v>
      </c>
      <c r="G11" s="108">
        <f>+F11-E11</f>
        <v>0</v>
      </c>
      <c r="H11" s="71" t="s">
        <v>10</v>
      </c>
      <c r="I11" s="72">
        <v>135</v>
      </c>
      <c r="J11" s="71" t="s">
        <v>322</v>
      </c>
      <c r="K11" s="274">
        <v>1</v>
      </c>
      <c r="L11" s="276">
        <v>42010</v>
      </c>
      <c r="M11" s="272" t="s">
        <v>574</v>
      </c>
      <c r="N11" s="277">
        <v>5953.32</v>
      </c>
      <c r="O11" s="277">
        <v>595.33000000000004</v>
      </c>
      <c r="P11" s="272" t="s">
        <v>575</v>
      </c>
      <c r="Q11" s="265" t="s">
        <v>4</v>
      </c>
      <c r="R11" s="274" t="s">
        <v>39</v>
      </c>
      <c r="S11" s="45" t="s">
        <v>578</v>
      </c>
      <c r="T11" s="296">
        <v>6142303911015</v>
      </c>
    </row>
    <row r="12" spans="1:22" s="63" customFormat="1" ht="144" customHeight="1" x14ac:dyDescent="0.2">
      <c r="A12" s="136" t="s">
        <v>579</v>
      </c>
      <c r="B12" s="267">
        <v>349.43</v>
      </c>
      <c r="C12" s="107" t="s">
        <v>8</v>
      </c>
      <c r="D12" s="263">
        <v>87</v>
      </c>
      <c r="E12" s="264">
        <v>42118</v>
      </c>
      <c r="F12" s="38">
        <v>42121</v>
      </c>
      <c r="G12" s="108">
        <f>+F12-E12</f>
        <v>3</v>
      </c>
      <c r="H12" s="71" t="s">
        <v>10</v>
      </c>
      <c r="I12" s="72">
        <v>135</v>
      </c>
      <c r="J12" s="71" t="s">
        <v>322</v>
      </c>
      <c r="K12" s="274">
        <v>1</v>
      </c>
      <c r="L12" s="276">
        <v>42010</v>
      </c>
      <c r="M12" s="272" t="s">
        <v>574</v>
      </c>
      <c r="N12" s="277">
        <v>5953.32</v>
      </c>
      <c r="O12" s="277">
        <v>595.33000000000004</v>
      </c>
      <c r="P12" s="272" t="s">
        <v>575</v>
      </c>
      <c r="Q12" s="265" t="s">
        <v>4</v>
      </c>
      <c r="R12" s="274" t="s">
        <v>39</v>
      </c>
      <c r="S12" s="45" t="s">
        <v>580</v>
      </c>
      <c r="T12" s="296">
        <v>6142303911015</v>
      </c>
    </row>
    <row r="13" spans="1:22" s="63" customFormat="1" ht="171.75" customHeight="1" x14ac:dyDescent="0.2">
      <c r="A13" s="136" t="s">
        <v>581</v>
      </c>
      <c r="B13" s="266">
        <v>349.13</v>
      </c>
      <c r="C13" s="107" t="s">
        <v>8</v>
      </c>
      <c r="D13" s="263">
        <v>116</v>
      </c>
      <c r="E13" s="264">
        <v>42150</v>
      </c>
      <c r="F13" s="38">
        <v>42151</v>
      </c>
      <c r="G13" s="108">
        <f>+F13-E13</f>
        <v>1</v>
      </c>
      <c r="H13" s="71" t="s">
        <v>10</v>
      </c>
      <c r="I13" s="72">
        <v>135</v>
      </c>
      <c r="J13" s="71" t="s">
        <v>322</v>
      </c>
      <c r="K13" s="274">
        <v>1</v>
      </c>
      <c r="L13" s="276">
        <v>42010</v>
      </c>
      <c r="M13" s="272" t="s">
        <v>574</v>
      </c>
      <c r="N13" s="277">
        <v>5953.32</v>
      </c>
      <c r="O13" s="277">
        <v>595.33000000000004</v>
      </c>
      <c r="P13" s="272" t="s">
        <v>575</v>
      </c>
      <c r="Q13" s="265" t="s">
        <v>4</v>
      </c>
      <c r="R13" s="274" t="s">
        <v>39</v>
      </c>
      <c r="S13" s="45" t="s">
        <v>582</v>
      </c>
      <c r="T13" s="296">
        <v>6142303911015</v>
      </c>
    </row>
    <row r="14" spans="1:22" s="63" customFormat="1" ht="280.5" x14ac:dyDescent="0.2">
      <c r="A14" s="136" t="s">
        <v>583</v>
      </c>
      <c r="B14" s="266">
        <v>349.13</v>
      </c>
      <c r="C14" s="107" t="s">
        <v>8</v>
      </c>
      <c r="D14" s="263">
        <v>146</v>
      </c>
      <c r="E14" s="264">
        <v>42178</v>
      </c>
      <c r="F14" s="38">
        <v>42178</v>
      </c>
      <c r="G14" s="108">
        <f>+F14-E14</f>
        <v>0</v>
      </c>
      <c r="H14" s="71" t="s">
        <v>10</v>
      </c>
      <c r="I14" s="72">
        <v>135</v>
      </c>
      <c r="J14" s="71" t="s">
        <v>322</v>
      </c>
      <c r="K14" s="274">
        <v>1</v>
      </c>
      <c r="L14" s="276">
        <v>42010</v>
      </c>
      <c r="M14" s="272" t="s">
        <v>574</v>
      </c>
      <c r="N14" s="277">
        <v>5953.32</v>
      </c>
      <c r="O14" s="277">
        <v>595.33000000000004</v>
      </c>
      <c r="P14" s="272" t="s">
        <v>575</v>
      </c>
      <c r="Q14" s="265" t="s">
        <v>4</v>
      </c>
      <c r="R14" s="274" t="s">
        <v>39</v>
      </c>
      <c r="S14" s="45" t="s">
        <v>584</v>
      </c>
      <c r="T14" s="296">
        <v>6142303911015</v>
      </c>
    </row>
    <row r="15" spans="1:22" s="6" customFormat="1" ht="14.25" x14ac:dyDescent="0.2">
      <c r="A15" s="10"/>
      <c r="B15" s="278">
        <f>SUM(B10:B14)</f>
        <v>1752.52</v>
      </c>
      <c r="C15" s="6" t="s">
        <v>656</v>
      </c>
      <c r="F15" s="91"/>
      <c r="G15" s="7"/>
      <c r="J15" s="9"/>
      <c r="N15" s="13"/>
      <c r="O15" s="13"/>
      <c r="Q15" s="7"/>
      <c r="T15" s="7"/>
      <c r="V15" s="37"/>
    </row>
    <row r="16" spans="1:22" s="6" customFormat="1" ht="14.25" x14ac:dyDescent="0.2">
      <c r="A16" s="10"/>
      <c r="B16" s="129"/>
      <c r="F16" s="91"/>
      <c r="G16" s="7"/>
      <c r="J16" s="9"/>
      <c r="N16" s="13"/>
      <c r="O16" s="13"/>
      <c r="Q16" s="7"/>
      <c r="T16" s="7"/>
      <c r="V16" s="37"/>
    </row>
    <row r="17" spans="1:32" s="6" customFormat="1" ht="14.25" x14ac:dyDescent="0.2">
      <c r="A17" s="10"/>
      <c r="B17" s="129"/>
      <c r="F17" s="91"/>
      <c r="G17" s="7"/>
      <c r="J17" s="9"/>
      <c r="N17" s="13"/>
      <c r="O17" s="13"/>
      <c r="Q17" s="7"/>
      <c r="T17" s="7"/>
      <c r="V17" s="37"/>
    </row>
    <row r="18" spans="1:32" s="6" customFormat="1" ht="14.25" x14ac:dyDescent="0.2">
      <c r="A18" s="10"/>
      <c r="B18" s="129"/>
      <c r="F18" s="91"/>
      <c r="G18" s="7"/>
      <c r="J18" s="9"/>
      <c r="N18" s="13"/>
      <c r="O18" s="13"/>
      <c r="Q18" s="7"/>
      <c r="T18" s="7"/>
      <c r="V18" s="37"/>
    </row>
    <row r="19" spans="1:32" s="6" customFormat="1" ht="14.25" x14ac:dyDescent="0.2">
      <c r="A19" s="10"/>
      <c r="B19" s="129"/>
      <c r="F19" s="91"/>
      <c r="G19" s="7"/>
      <c r="J19" s="9"/>
      <c r="N19" s="13"/>
      <c r="O19" s="13"/>
      <c r="Q19" s="7"/>
      <c r="T19" s="7"/>
      <c r="V19" s="37"/>
    </row>
    <row r="20" spans="1:32" s="6" customFormat="1" ht="14.25" x14ac:dyDescent="0.2">
      <c r="D20" s="10"/>
      <c r="E20" s="127"/>
      <c r="J20" s="91"/>
      <c r="K20" s="7"/>
      <c r="N20" s="9"/>
      <c r="R20" s="13"/>
      <c r="S20" s="13"/>
      <c r="U20" s="7"/>
    </row>
    <row r="21" spans="1:32" s="304" customFormat="1" ht="201.75" customHeight="1" x14ac:dyDescent="0.2">
      <c r="A21" s="136" t="s">
        <v>653</v>
      </c>
      <c r="B21" s="340">
        <v>349.13</v>
      </c>
      <c r="C21" s="318" t="s">
        <v>516</v>
      </c>
      <c r="D21" s="341">
        <v>169</v>
      </c>
      <c r="E21" s="342">
        <v>42209</v>
      </c>
      <c r="F21" s="38">
        <v>42209</v>
      </c>
      <c r="G21" s="108">
        <f>+F21-E21</f>
        <v>0</v>
      </c>
      <c r="H21" s="272" t="s">
        <v>10</v>
      </c>
      <c r="I21" s="273">
        <v>135</v>
      </c>
      <c r="J21" s="272" t="s">
        <v>322</v>
      </c>
      <c r="K21" s="274">
        <v>1</v>
      </c>
      <c r="L21" s="276">
        <v>42010</v>
      </c>
      <c r="M21" s="272" t="s">
        <v>574</v>
      </c>
      <c r="N21" s="277">
        <v>5953.32</v>
      </c>
      <c r="O21" s="277">
        <v>595.33000000000004</v>
      </c>
      <c r="P21" s="272" t="s">
        <v>575</v>
      </c>
      <c r="Q21" s="265" t="s">
        <v>4</v>
      </c>
      <c r="R21" s="274" t="s">
        <v>39</v>
      </c>
      <c r="S21" s="45" t="s">
        <v>582</v>
      </c>
      <c r="T21" s="296">
        <v>6142303911015</v>
      </c>
      <c r="U21" s="309"/>
      <c r="V21" s="310"/>
      <c r="W21" s="309"/>
      <c r="X21" s="309"/>
      <c r="Y21" s="309"/>
      <c r="Z21" s="309"/>
      <c r="AA21" s="309"/>
      <c r="AB21" s="309"/>
      <c r="AC21" s="309"/>
      <c r="AD21" s="309"/>
      <c r="AE21" s="309"/>
      <c r="AF21" s="309"/>
    </row>
    <row r="22" spans="1:32" s="304" customFormat="1" ht="162" customHeight="1" x14ac:dyDescent="0.2">
      <c r="A22" s="136" t="s">
        <v>655</v>
      </c>
      <c r="B22" s="343">
        <v>353.24</v>
      </c>
      <c r="C22" s="318" t="s">
        <v>516</v>
      </c>
      <c r="D22" s="341">
        <v>193</v>
      </c>
      <c r="E22" s="342">
        <v>42244</v>
      </c>
      <c r="F22" s="38">
        <v>42247</v>
      </c>
      <c r="G22" s="108">
        <f>+F22-E22</f>
        <v>3</v>
      </c>
      <c r="H22" s="272" t="s">
        <v>10</v>
      </c>
      <c r="I22" s="273">
        <v>135</v>
      </c>
      <c r="J22" s="272" t="s">
        <v>322</v>
      </c>
      <c r="K22" s="274">
        <v>1</v>
      </c>
      <c r="L22" s="276">
        <v>42010</v>
      </c>
      <c r="M22" s="272" t="s">
        <v>574</v>
      </c>
      <c r="N22" s="277">
        <v>5953.32</v>
      </c>
      <c r="O22" s="277">
        <v>595.33000000000004</v>
      </c>
      <c r="P22" s="272" t="s">
        <v>575</v>
      </c>
      <c r="Q22" s="265" t="s">
        <v>4</v>
      </c>
      <c r="R22" s="274" t="s">
        <v>39</v>
      </c>
      <c r="S22" s="45" t="s">
        <v>582</v>
      </c>
      <c r="T22" s="296">
        <v>6142303911015</v>
      </c>
      <c r="U22" s="309"/>
      <c r="V22" s="310"/>
      <c r="W22" s="309"/>
      <c r="X22" s="309"/>
      <c r="Y22" s="309"/>
      <c r="Z22" s="309"/>
      <c r="AA22" s="309"/>
      <c r="AB22" s="309"/>
      <c r="AC22" s="309"/>
      <c r="AD22" s="309"/>
      <c r="AE22" s="309"/>
      <c r="AF22" s="309"/>
    </row>
    <row r="23" spans="1:32" s="63" customFormat="1" ht="280.5" x14ac:dyDescent="0.2">
      <c r="A23" s="136" t="s">
        <v>654</v>
      </c>
      <c r="B23" s="313">
        <v>354.45</v>
      </c>
      <c r="C23" s="107" t="s">
        <v>516</v>
      </c>
      <c r="D23" s="263">
        <v>212</v>
      </c>
      <c r="E23" s="264">
        <v>42271</v>
      </c>
      <c r="F23" s="264">
        <v>42272</v>
      </c>
      <c r="G23" s="108">
        <f>+F23-E23</f>
        <v>1</v>
      </c>
      <c r="H23" s="71" t="s">
        <v>10</v>
      </c>
      <c r="I23" s="273">
        <v>135</v>
      </c>
      <c r="J23" s="272" t="s">
        <v>322</v>
      </c>
      <c r="K23" s="274">
        <v>1</v>
      </c>
      <c r="L23" s="276">
        <v>42010</v>
      </c>
      <c r="M23" s="272" t="s">
        <v>574</v>
      </c>
      <c r="N23" s="277">
        <v>5953.32</v>
      </c>
      <c r="O23" s="277">
        <v>595.33000000000004</v>
      </c>
      <c r="P23" s="272" t="s">
        <v>575</v>
      </c>
      <c r="Q23" s="265" t="s">
        <v>4</v>
      </c>
      <c r="R23" s="274" t="s">
        <v>39</v>
      </c>
      <c r="S23" s="45" t="s">
        <v>582</v>
      </c>
      <c r="T23" s="296">
        <v>6142303911015</v>
      </c>
    </row>
    <row r="24" spans="1:32" s="6" customFormat="1" ht="14.25" x14ac:dyDescent="0.2">
      <c r="B24" s="308">
        <f>SUM(B21:B23)</f>
        <v>1056.82</v>
      </c>
      <c r="E24" s="10"/>
      <c r="F24" s="127"/>
      <c r="K24" s="7"/>
      <c r="N24" s="9"/>
      <c r="R24" s="13"/>
      <c r="S24" s="13"/>
      <c r="U24" s="7"/>
    </row>
    <row r="25" spans="1:32" s="6" customFormat="1" ht="14.25" x14ac:dyDescent="0.2">
      <c r="E25" s="10"/>
      <c r="F25" s="127"/>
      <c r="J25" s="91"/>
      <c r="K25" s="7"/>
      <c r="N25" s="9"/>
      <c r="R25" s="13"/>
      <c r="S25" s="13"/>
      <c r="U25" s="7"/>
    </row>
    <row r="27" spans="1:32" ht="281.25" x14ac:dyDescent="0.25">
      <c r="A27" s="136" t="s">
        <v>654</v>
      </c>
      <c r="B27" s="313">
        <v>354.45</v>
      </c>
      <c r="C27" s="107" t="s">
        <v>516</v>
      </c>
      <c r="D27" s="263">
        <v>212</v>
      </c>
      <c r="E27" s="264"/>
      <c r="F27" s="264"/>
      <c r="G27" s="108">
        <f>+F27-E27</f>
        <v>0</v>
      </c>
      <c r="H27" s="272" t="s">
        <v>10</v>
      </c>
      <c r="I27" s="273">
        <v>135</v>
      </c>
      <c r="J27" s="272" t="s">
        <v>322</v>
      </c>
      <c r="K27" s="274">
        <v>1</v>
      </c>
      <c r="L27" s="276">
        <v>42010</v>
      </c>
      <c r="M27" s="272" t="s">
        <v>574</v>
      </c>
      <c r="N27" s="277">
        <v>5953.32</v>
      </c>
      <c r="O27" s="277">
        <v>595.33000000000004</v>
      </c>
      <c r="P27" s="272" t="s">
        <v>575</v>
      </c>
      <c r="Q27" s="265" t="s">
        <v>4</v>
      </c>
      <c r="R27" s="274" t="s">
        <v>39</v>
      </c>
      <c r="S27" s="45" t="s">
        <v>582</v>
      </c>
      <c r="T27" s="296">
        <v>6142303911015</v>
      </c>
    </row>
    <row r="33" spans="1:23" ht="281.25" x14ac:dyDescent="0.25">
      <c r="A33" s="136" t="s">
        <v>675</v>
      </c>
      <c r="B33" s="354">
        <v>355.12</v>
      </c>
      <c r="C33" s="353" t="s">
        <v>516</v>
      </c>
      <c r="D33" s="345">
        <v>232</v>
      </c>
      <c r="E33" s="346">
        <v>42299</v>
      </c>
      <c r="H33" s="272" t="s">
        <v>10</v>
      </c>
      <c r="I33" s="273">
        <v>135</v>
      </c>
      <c r="J33" s="272" t="s">
        <v>322</v>
      </c>
      <c r="K33" s="274">
        <v>1</v>
      </c>
      <c r="L33" s="276">
        <v>42010</v>
      </c>
      <c r="M33" s="272" t="s">
        <v>574</v>
      </c>
      <c r="N33" s="277">
        <v>5953.32</v>
      </c>
      <c r="O33" s="277">
        <v>595.33000000000004</v>
      </c>
      <c r="P33" s="272" t="s">
        <v>575</v>
      </c>
      <c r="Q33" s="353" t="s">
        <v>4</v>
      </c>
      <c r="R33" s="274" t="s">
        <v>39</v>
      </c>
      <c r="S33" s="45" t="s">
        <v>582</v>
      </c>
      <c r="T33" s="350">
        <v>6142303911015</v>
      </c>
      <c r="V33" s="352">
        <v>232</v>
      </c>
      <c r="W33" s="353">
        <v>42299</v>
      </c>
    </row>
  </sheetData>
  <mergeCells count="2">
    <mergeCell ref="D3:G3"/>
    <mergeCell ref="K3:P3"/>
  </mergeCells>
  <hyperlinks>
    <hyperlink ref="D10" r:id="rId1" display="http://www.mh.gob.sv/compras/scom_detalle2.php?mcor_ord_com_con=26&amp;mejercicio=2015&amp;mcod_uaci=1039&amp;minstitucion=3301&amp;mfec_ord_com_con=&amp;mnit_person=06142303911015"/>
    <hyperlink ref="D11" r:id="rId2" display="http://www.mh.gob.sv/compras/scom_detalle2.php?mcor_ord_com_con=56&amp;mejercicio=2015&amp;mcod_uaci=1039&amp;minstitucion=3301&amp;mfec_ord_com_con=&amp;mnit_person=06142303911015"/>
    <hyperlink ref="D12" r:id="rId3" display="http://www.mh.gob.sv/compras/scom_detalle2.php?mcor_ord_com_con=87&amp;mejercicio=2015&amp;mcod_uaci=1039&amp;minstitucion=3301&amp;mfec_ord_com_con=&amp;mnit_person=06142303911015"/>
    <hyperlink ref="D13" r:id="rId4" display="http://www.mh.gob.sv/compras/scom_detalle2.php?mcor_ord_com_con=116&amp;mejercicio=2015&amp;mcod_uaci=1039&amp;minstitucion=3301&amp;mfec_ord_com_con=&amp;mnit_person=06142303911015"/>
    <hyperlink ref="D14" r:id="rId5" display="http://www.mh.gob.sv/compras/scom_detalle2.php?mcor_ord_com_con=146&amp;mejercicio=2015&amp;mcod_uaci=1039&amp;minstitucion=3301&amp;mfec_ord_com_con=&amp;mnit_person=06142303911015"/>
    <hyperlink ref="D21" r:id="rId6" display="http://www.mh.gob.sv/compras/scom_detalle2.php?mcor_ord_com_con=169&amp;mejercicio=2015&amp;mcod_uaci=1039&amp;minstitucion=3301&amp;mfec_ord_com_con=&amp;mnit_person=06142303911015"/>
    <hyperlink ref="D22" r:id="rId7" display="http://www.mh.gob.sv/compras/scom_detalle2.php?mcor_ord_com_con=193&amp;mejercicio=2015&amp;mcod_uaci=1039&amp;minstitucion=3301&amp;mfec_ord_com_con=&amp;mnit_person=06142303911015"/>
    <hyperlink ref="D23" r:id="rId8" display="http://www.mh.gob.sv/compras/scom_detalle2.php?mcor_ord_com_con=212&amp;mejercicio=2015&amp;mcod_uaci=1039&amp;minstitucion=3301&amp;mfec_ord_com_con=&amp;mnit_person=06142303911015"/>
    <hyperlink ref="D27" r:id="rId9" display="http://www.mh.gob.sv/compras/scom_detalle2.php?mcor_ord_com_con=212&amp;mejercicio=2015&amp;mcod_uaci=1039&amp;minstitucion=3301&amp;mfec_ord_com_con=&amp;mnit_person=06142303911015"/>
    <hyperlink ref="V33" r:id="rId10" display="http://www.mh.gob.sv/compras/scom_detalle2.php?mcor_ord_com_con=232&amp;mejercicio=2015&amp;mcod_uaci=1039&amp;minstitucion=3301&amp;mfec_ord_com_con=&amp;mnit_person=06142303911015"/>
    <hyperlink ref="D33" r:id="rId11" display="http://www.mh.gob.sv/compras/scom_detalle2.php?mcor_ord_com_con=232&amp;mejercicio=2015&amp;mcod_uaci=1039&amp;minstitucion=3301&amp;mfec_ord_com_con=&amp;mnit_person=06142303911015"/>
  </hyperlinks>
  <pageMargins left="0.7" right="0.7" top="0.75" bottom="0.75" header="0.3" footer="0.3"/>
  <pageSetup paperSize="9"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3"/>
  <sheetViews>
    <sheetView topLeftCell="C10" workbookViewId="0">
      <pane ySplit="3" topLeftCell="A182" activePane="bottomLeft" state="frozen"/>
      <selection activeCell="A10" sqref="A10"/>
      <selection pane="bottomLeft" activeCell="C196" sqref="C196"/>
    </sheetView>
  </sheetViews>
  <sheetFormatPr baseColWidth="10" defaultRowHeight="14.25" x14ac:dyDescent="0.2"/>
  <cols>
    <col min="1" max="1" width="41.28515625" style="10" customWidth="1"/>
    <col min="2" max="2" width="21.28515625" style="127" customWidth="1"/>
    <col min="3" max="3" width="39" style="6" customWidth="1"/>
    <col min="4" max="4" width="16.5703125" style="6" customWidth="1"/>
    <col min="5" max="5" width="15.5703125" style="6" customWidth="1"/>
    <col min="6" max="6" width="14.140625" style="91" customWidth="1"/>
    <col min="7" max="7" width="19.5703125" style="7" customWidth="1"/>
    <col min="8" max="9" width="15.85546875" style="6" customWidth="1"/>
    <col min="10" max="10" width="15.85546875" style="9" customWidth="1"/>
    <col min="11" max="13" width="13.42578125" style="6" customWidth="1"/>
    <col min="14" max="14" width="16.7109375" style="13" customWidth="1"/>
    <col min="15" max="15" width="17.85546875" style="13" customWidth="1"/>
    <col min="16" max="16" width="20" style="6" customWidth="1"/>
    <col min="17" max="17" width="22.140625" style="7" customWidth="1"/>
    <col min="18" max="18" width="11.42578125" style="6"/>
    <col min="19" max="19" width="20.85546875" style="6" customWidth="1"/>
    <col min="20" max="20" width="27.85546875" style="7" customWidth="1"/>
    <col min="21" max="21" width="11.42578125" style="6"/>
    <col min="22" max="22" width="12.5703125" style="37" customWidth="1"/>
    <col min="23" max="23" width="14.140625" style="6" customWidth="1"/>
    <col min="24" max="24" width="14.5703125" style="6" customWidth="1"/>
    <col min="25" max="25" width="17.140625" style="6" customWidth="1"/>
    <col min="26" max="26" width="15.7109375" style="6" customWidth="1"/>
    <col min="27" max="27" width="13.85546875" style="6" customWidth="1"/>
    <col min="28" max="28" width="14.85546875" style="6" customWidth="1"/>
    <col min="29" max="16384" width="11.42578125" style="6"/>
  </cols>
  <sheetData>
    <row r="1" spans="1:23" ht="21.75" customHeight="1" x14ac:dyDescent="0.2">
      <c r="C1" s="8"/>
      <c r="K1" s="11"/>
      <c r="L1" s="11"/>
      <c r="M1" s="11"/>
      <c r="N1" s="12"/>
      <c r="Q1" s="6"/>
    </row>
    <row r="2" spans="1:23" ht="39.950000000000003" customHeight="1" x14ac:dyDescent="0.35">
      <c r="A2" s="472" t="s">
        <v>17</v>
      </c>
      <c r="B2" s="472"/>
      <c r="C2" s="472"/>
      <c r="D2" s="472"/>
      <c r="E2" s="472"/>
      <c r="F2" s="472"/>
      <c r="G2" s="472"/>
      <c r="H2" s="472"/>
      <c r="I2" s="472"/>
      <c r="J2" s="472"/>
      <c r="K2" s="472"/>
      <c r="L2" s="472"/>
      <c r="M2" s="472"/>
      <c r="N2" s="472"/>
      <c r="O2" s="472"/>
      <c r="P2" s="472"/>
      <c r="Q2" s="472"/>
      <c r="R2" s="472"/>
      <c r="S2" s="472"/>
      <c r="T2" s="472"/>
    </row>
    <row r="3" spans="1:23" ht="39.950000000000003" customHeight="1" x14ac:dyDescent="0.2">
      <c r="A3" s="473" t="s">
        <v>18</v>
      </c>
      <c r="B3" s="473"/>
      <c r="C3" s="473"/>
      <c r="D3" s="473"/>
      <c r="E3" s="473"/>
      <c r="F3" s="473"/>
      <c r="G3" s="473"/>
      <c r="H3" s="473"/>
      <c r="I3" s="473"/>
      <c r="J3" s="473"/>
      <c r="K3" s="473"/>
      <c r="L3" s="473"/>
      <c r="M3" s="473"/>
      <c r="N3" s="473"/>
      <c r="O3" s="473"/>
      <c r="P3" s="473"/>
      <c r="Q3" s="473"/>
      <c r="R3" s="473"/>
      <c r="S3" s="473"/>
      <c r="T3" s="473"/>
    </row>
    <row r="4" spans="1:23" ht="39.950000000000003" customHeight="1" x14ac:dyDescent="0.2">
      <c r="A4" s="473" t="s">
        <v>554</v>
      </c>
      <c r="B4" s="473"/>
      <c r="C4" s="473"/>
      <c r="D4" s="473"/>
      <c r="E4" s="473"/>
      <c r="F4" s="473"/>
      <c r="G4" s="473"/>
      <c r="H4" s="473"/>
      <c r="I4" s="473"/>
      <c r="J4" s="473"/>
      <c r="K4" s="473"/>
      <c r="L4" s="473"/>
      <c r="M4" s="473"/>
      <c r="N4" s="473"/>
      <c r="O4" s="473"/>
      <c r="P4" s="473"/>
      <c r="Q4" s="473"/>
      <c r="R4" s="473"/>
      <c r="S4" s="473"/>
      <c r="T4" s="473"/>
    </row>
    <row r="7" spans="1:23" x14ac:dyDescent="0.2">
      <c r="D7" s="14"/>
      <c r="O7" s="16"/>
      <c r="P7" s="14"/>
      <c r="T7" s="15"/>
    </row>
    <row r="8" spans="1:23" x14ac:dyDescent="0.2">
      <c r="D8" s="14"/>
      <c r="O8" s="16"/>
      <c r="P8" s="14"/>
    </row>
    <row r="10" spans="1:23" ht="26.25" thickBot="1" x14ac:dyDescent="0.4">
      <c r="A10" s="253" t="s">
        <v>78</v>
      </c>
      <c r="B10" s="128"/>
      <c r="Q10" s="17"/>
      <c r="R10" s="51"/>
    </row>
    <row r="11" spans="1:23" ht="16.5" thickBot="1" x14ac:dyDescent="0.3">
      <c r="A11" s="19"/>
      <c r="B11" s="129"/>
      <c r="C11" s="14"/>
      <c r="D11" s="476" t="s">
        <v>79</v>
      </c>
      <c r="E11" s="477"/>
      <c r="F11" s="477"/>
      <c r="G11" s="478"/>
      <c r="H11" s="3"/>
      <c r="I11" s="4" t="s">
        <v>80</v>
      </c>
      <c r="J11" s="5"/>
      <c r="K11" s="479" t="s">
        <v>81</v>
      </c>
      <c r="L11" s="480"/>
      <c r="M11" s="480"/>
      <c r="N11" s="480"/>
      <c r="O11" s="480"/>
      <c r="P11" s="481"/>
      <c r="Q11" s="15"/>
      <c r="T11" s="15"/>
    </row>
    <row r="12" spans="1:23" ht="71.25" x14ac:dyDescent="0.2">
      <c r="A12" s="254" t="s">
        <v>82</v>
      </c>
      <c r="B12" s="255" t="s">
        <v>83</v>
      </c>
      <c r="C12" s="256" t="s">
        <v>84</v>
      </c>
      <c r="D12" s="257" t="s">
        <v>40</v>
      </c>
      <c r="E12" s="258" t="s">
        <v>27</v>
      </c>
      <c r="F12" s="259" t="s">
        <v>52</v>
      </c>
      <c r="G12" s="260" t="s">
        <v>29</v>
      </c>
      <c r="H12" s="256" t="s">
        <v>30</v>
      </c>
      <c r="I12" s="256" t="s">
        <v>301</v>
      </c>
      <c r="J12" s="261" t="s">
        <v>51</v>
      </c>
      <c r="K12" s="256" t="s">
        <v>32</v>
      </c>
      <c r="L12" s="256" t="s">
        <v>35</v>
      </c>
      <c r="M12" s="256" t="s">
        <v>33</v>
      </c>
      <c r="N12" s="262" t="s">
        <v>34</v>
      </c>
      <c r="O12" s="262" t="s">
        <v>36</v>
      </c>
      <c r="P12" s="256" t="s">
        <v>37</v>
      </c>
      <c r="Q12" s="256" t="s">
        <v>85</v>
      </c>
      <c r="R12" s="256" t="s">
        <v>555</v>
      </c>
      <c r="S12" s="30" t="s">
        <v>87</v>
      </c>
      <c r="T12" s="290" t="s">
        <v>0</v>
      </c>
    </row>
    <row r="13" spans="1:23" ht="76.5" customHeight="1" x14ac:dyDescent="0.2">
      <c r="A13" s="42" t="s">
        <v>137</v>
      </c>
      <c r="B13" s="134">
        <v>5839.75</v>
      </c>
      <c r="C13" s="107" t="s">
        <v>16</v>
      </c>
      <c r="D13" s="263">
        <v>12</v>
      </c>
      <c r="E13" s="264">
        <v>42037</v>
      </c>
      <c r="F13" s="38">
        <v>42083</v>
      </c>
      <c r="G13" s="108">
        <f t="shared" ref="G13:G44" si="0">+F13-E13</f>
        <v>46</v>
      </c>
      <c r="H13" s="41" t="s">
        <v>10</v>
      </c>
      <c r="I13" s="58">
        <v>149</v>
      </c>
      <c r="J13" s="115" t="s">
        <v>136</v>
      </c>
      <c r="K13" s="45">
        <v>2</v>
      </c>
      <c r="L13" s="44">
        <v>42032</v>
      </c>
      <c r="M13" s="44" t="s">
        <v>138</v>
      </c>
      <c r="N13" s="192" t="s">
        <v>139</v>
      </c>
      <c r="O13" s="193" t="s">
        <v>140</v>
      </c>
      <c r="P13" s="40" t="s">
        <v>556</v>
      </c>
      <c r="Q13" s="107" t="s">
        <v>1</v>
      </c>
      <c r="R13" s="45" t="s">
        <v>39</v>
      </c>
      <c r="S13" s="46" t="s">
        <v>557</v>
      </c>
      <c r="T13" s="106">
        <v>6141906971075</v>
      </c>
      <c r="U13" s="37"/>
      <c r="W13" s="37"/>
    </row>
    <row r="14" spans="1:23" s="147" customFormat="1" ht="83.25" customHeight="1" x14ac:dyDescent="0.2">
      <c r="A14" s="42" t="s">
        <v>255</v>
      </c>
      <c r="B14" s="134">
        <v>5467</v>
      </c>
      <c r="C14" s="107" t="s">
        <v>16</v>
      </c>
      <c r="D14" s="263">
        <v>59</v>
      </c>
      <c r="E14" s="264">
        <v>42101</v>
      </c>
      <c r="F14" s="114">
        <v>42166</v>
      </c>
      <c r="G14" s="108">
        <f t="shared" si="0"/>
        <v>65</v>
      </c>
      <c r="H14" s="41" t="s">
        <v>10</v>
      </c>
      <c r="I14" s="58">
        <v>149</v>
      </c>
      <c r="J14" s="115" t="s">
        <v>136</v>
      </c>
      <c r="K14" s="45">
        <v>2</v>
      </c>
      <c r="L14" s="44">
        <v>42032</v>
      </c>
      <c r="M14" s="44" t="s">
        <v>138</v>
      </c>
      <c r="N14" s="192" t="s">
        <v>139</v>
      </c>
      <c r="O14" s="193" t="s">
        <v>140</v>
      </c>
      <c r="P14" s="40" t="s">
        <v>141</v>
      </c>
      <c r="Q14" s="107" t="s">
        <v>1</v>
      </c>
      <c r="R14" s="45" t="s">
        <v>39</v>
      </c>
      <c r="S14" s="46" t="s">
        <v>558</v>
      </c>
      <c r="T14" s="106">
        <v>6141906971075</v>
      </c>
      <c r="U14" s="6"/>
      <c r="V14" s="37"/>
      <c r="W14" s="6"/>
    </row>
    <row r="15" spans="1:23" s="37" customFormat="1" ht="83.25" customHeight="1" x14ac:dyDescent="0.2">
      <c r="A15" s="55" t="s">
        <v>165</v>
      </c>
      <c r="B15" s="134">
        <v>3114.6</v>
      </c>
      <c r="C15" s="107" t="s">
        <v>3</v>
      </c>
      <c r="D15" s="263">
        <v>16</v>
      </c>
      <c r="E15" s="264">
        <v>42040</v>
      </c>
      <c r="F15" s="93">
        <v>42059</v>
      </c>
      <c r="G15" s="108">
        <f t="shared" si="0"/>
        <v>19</v>
      </c>
      <c r="H15" s="41" t="s">
        <v>10</v>
      </c>
      <c r="I15" s="58">
        <v>155</v>
      </c>
      <c r="J15" s="116" t="s">
        <v>169</v>
      </c>
      <c r="K15" s="51">
        <v>3</v>
      </c>
      <c r="L15" s="57">
        <v>42034</v>
      </c>
      <c r="M15" s="40" t="s">
        <v>156</v>
      </c>
      <c r="N15" s="189" t="s">
        <v>168</v>
      </c>
      <c r="O15" s="189" t="s">
        <v>167</v>
      </c>
      <c r="P15" s="40" t="s">
        <v>166</v>
      </c>
      <c r="Q15" s="107" t="s">
        <v>1</v>
      </c>
      <c r="R15" s="45" t="s">
        <v>39</v>
      </c>
      <c r="S15" s="51"/>
      <c r="T15" s="106">
        <v>6140801991031</v>
      </c>
      <c r="U15" s="6"/>
      <c r="W15" s="6"/>
    </row>
    <row r="16" spans="1:23" ht="83.25" customHeight="1" x14ac:dyDescent="0.2">
      <c r="A16" s="55" t="s">
        <v>198</v>
      </c>
      <c r="B16" s="134">
        <v>3114.6</v>
      </c>
      <c r="C16" s="107" t="s">
        <v>3</v>
      </c>
      <c r="D16" s="263">
        <v>30</v>
      </c>
      <c r="E16" s="264">
        <v>42067</v>
      </c>
      <c r="F16" s="93">
        <v>42083</v>
      </c>
      <c r="G16" s="108">
        <f t="shared" si="0"/>
        <v>16</v>
      </c>
      <c r="H16" s="41" t="s">
        <v>10</v>
      </c>
      <c r="I16" s="58">
        <v>155</v>
      </c>
      <c r="J16" s="116" t="s">
        <v>169</v>
      </c>
      <c r="K16" s="51">
        <v>3</v>
      </c>
      <c r="L16" s="57">
        <v>42034</v>
      </c>
      <c r="M16" s="40" t="s">
        <v>156</v>
      </c>
      <c r="N16" s="189" t="s">
        <v>168</v>
      </c>
      <c r="O16" s="189" t="s">
        <v>167</v>
      </c>
      <c r="P16" s="40" t="s">
        <v>166</v>
      </c>
      <c r="Q16" s="107" t="s">
        <v>1</v>
      </c>
      <c r="R16" s="45" t="s">
        <v>39</v>
      </c>
      <c r="S16" s="51"/>
      <c r="T16" s="106">
        <v>6140801991031</v>
      </c>
    </row>
    <row r="17" spans="1:23" ht="83.25" customHeight="1" x14ac:dyDescent="0.2">
      <c r="A17" s="55" t="s">
        <v>249</v>
      </c>
      <c r="B17" s="134">
        <v>3114.6</v>
      </c>
      <c r="C17" s="107" t="s">
        <v>3</v>
      </c>
      <c r="D17" s="263">
        <v>60</v>
      </c>
      <c r="E17" s="264">
        <v>42101</v>
      </c>
      <c r="F17" s="93">
        <v>42115</v>
      </c>
      <c r="G17" s="108">
        <f t="shared" si="0"/>
        <v>14</v>
      </c>
      <c r="H17" s="41" t="s">
        <v>10</v>
      </c>
      <c r="I17" s="58">
        <v>155</v>
      </c>
      <c r="J17" s="116" t="s">
        <v>169</v>
      </c>
      <c r="K17" s="51">
        <v>3</v>
      </c>
      <c r="L17" s="57">
        <v>42034</v>
      </c>
      <c r="M17" s="40" t="s">
        <v>156</v>
      </c>
      <c r="N17" s="189" t="s">
        <v>168</v>
      </c>
      <c r="O17" s="189" t="s">
        <v>167</v>
      </c>
      <c r="P17" s="40" t="s">
        <v>166</v>
      </c>
      <c r="Q17" s="107" t="s">
        <v>1</v>
      </c>
      <c r="R17" s="45" t="s">
        <v>39</v>
      </c>
      <c r="S17" s="51"/>
      <c r="T17" s="106">
        <v>6140801991031</v>
      </c>
    </row>
    <row r="18" spans="1:23" ht="83.25" customHeight="1" x14ac:dyDescent="0.2">
      <c r="A18" s="55" t="s">
        <v>397</v>
      </c>
      <c r="B18" s="266">
        <v>3114.6</v>
      </c>
      <c r="C18" s="107" t="s">
        <v>3</v>
      </c>
      <c r="D18" s="263">
        <v>92</v>
      </c>
      <c r="E18" s="264">
        <v>42128</v>
      </c>
      <c r="F18" s="185">
        <v>42143</v>
      </c>
      <c r="G18" s="140">
        <f t="shared" si="0"/>
        <v>15</v>
      </c>
      <c r="H18" s="41" t="s">
        <v>10</v>
      </c>
      <c r="I18" s="58">
        <v>155</v>
      </c>
      <c r="J18" s="116" t="s">
        <v>169</v>
      </c>
      <c r="K18" s="51">
        <v>3</v>
      </c>
      <c r="L18" s="57">
        <v>42034</v>
      </c>
      <c r="M18" s="40" t="s">
        <v>156</v>
      </c>
      <c r="N18" s="189" t="s">
        <v>168</v>
      </c>
      <c r="O18" s="189" t="s">
        <v>167</v>
      </c>
      <c r="P18" s="40" t="s">
        <v>166</v>
      </c>
      <c r="Q18" s="107" t="s">
        <v>1</v>
      </c>
      <c r="R18" s="45" t="s">
        <v>39</v>
      </c>
      <c r="S18" s="51"/>
      <c r="T18" s="106">
        <v>6140801991031</v>
      </c>
    </row>
    <row r="19" spans="1:23" ht="83.25" customHeight="1" x14ac:dyDescent="0.2">
      <c r="A19" s="55" t="s">
        <v>449</v>
      </c>
      <c r="B19" s="266">
        <v>3114.6</v>
      </c>
      <c r="C19" s="107" t="s">
        <v>3</v>
      </c>
      <c r="D19" s="263">
        <v>120</v>
      </c>
      <c r="E19" s="264">
        <v>42156</v>
      </c>
      <c r="F19" s="114">
        <v>42187</v>
      </c>
      <c r="G19" s="108">
        <f t="shared" si="0"/>
        <v>31</v>
      </c>
      <c r="H19" s="41" t="s">
        <v>10</v>
      </c>
      <c r="I19" s="58">
        <v>155</v>
      </c>
      <c r="J19" s="116" t="s">
        <v>169</v>
      </c>
      <c r="K19" s="51">
        <v>3</v>
      </c>
      <c r="L19" s="57">
        <v>42034</v>
      </c>
      <c r="M19" s="40" t="s">
        <v>156</v>
      </c>
      <c r="N19" s="189" t="s">
        <v>168</v>
      </c>
      <c r="O19" s="189" t="s">
        <v>167</v>
      </c>
      <c r="P19" s="40" t="s">
        <v>166</v>
      </c>
      <c r="Q19" s="107" t="s">
        <v>68</v>
      </c>
      <c r="R19" s="45" t="s">
        <v>39</v>
      </c>
      <c r="S19" s="51"/>
      <c r="T19" s="106">
        <v>6140801991031</v>
      </c>
    </row>
    <row r="20" spans="1:23" ht="83.25" customHeight="1" x14ac:dyDescent="0.2">
      <c r="A20" s="55" t="s">
        <v>155</v>
      </c>
      <c r="B20" s="134">
        <v>574</v>
      </c>
      <c r="C20" s="107" t="s">
        <v>109</v>
      </c>
      <c r="D20" s="263">
        <v>15</v>
      </c>
      <c r="E20" s="264">
        <v>42039</v>
      </c>
      <c r="F20" s="93">
        <v>42055</v>
      </c>
      <c r="G20" s="108">
        <f t="shared" si="0"/>
        <v>16</v>
      </c>
      <c r="H20" s="41" t="s">
        <v>10</v>
      </c>
      <c r="I20" s="58">
        <v>1</v>
      </c>
      <c r="J20" s="116" t="s">
        <v>154</v>
      </c>
      <c r="K20" s="51">
        <v>4</v>
      </c>
      <c r="L20" s="57">
        <v>42034</v>
      </c>
      <c r="M20" s="59" t="s">
        <v>156</v>
      </c>
      <c r="N20" s="189" t="s">
        <v>157</v>
      </c>
      <c r="O20" s="189">
        <v>210</v>
      </c>
      <c r="P20" s="40" t="s">
        <v>159</v>
      </c>
      <c r="Q20" s="107" t="s">
        <v>108</v>
      </c>
      <c r="R20" s="45" t="s">
        <v>39</v>
      </c>
      <c r="S20" s="51"/>
      <c r="T20" s="106">
        <v>10061206540014</v>
      </c>
    </row>
    <row r="21" spans="1:23" ht="83.25" customHeight="1" x14ac:dyDescent="0.2">
      <c r="A21" s="55" t="s">
        <v>256</v>
      </c>
      <c r="B21" s="134">
        <v>508</v>
      </c>
      <c r="C21" s="107" t="s">
        <v>109</v>
      </c>
      <c r="D21" s="263">
        <v>64</v>
      </c>
      <c r="E21" s="264">
        <v>42101</v>
      </c>
      <c r="F21" s="93">
        <v>42101</v>
      </c>
      <c r="G21" s="108">
        <f t="shared" si="0"/>
        <v>0</v>
      </c>
      <c r="H21" s="41" t="s">
        <v>10</v>
      </c>
      <c r="I21" s="58">
        <v>1</v>
      </c>
      <c r="J21" s="116" t="s">
        <v>154</v>
      </c>
      <c r="K21" s="51">
        <v>4</v>
      </c>
      <c r="L21" s="57">
        <v>42034</v>
      </c>
      <c r="M21" s="59" t="s">
        <v>156</v>
      </c>
      <c r="N21" s="189" t="s">
        <v>157</v>
      </c>
      <c r="O21" s="189">
        <v>210</v>
      </c>
      <c r="P21" s="40" t="s">
        <v>159</v>
      </c>
      <c r="Q21" s="107" t="s">
        <v>68</v>
      </c>
      <c r="R21" s="45" t="s">
        <v>39</v>
      </c>
      <c r="S21" s="51"/>
      <c r="T21" s="106">
        <v>10061206540014</v>
      </c>
    </row>
    <row r="22" spans="1:23" ht="83.25" customHeight="1" x14ac:dyDescent="0.2">
      <c r="A22" s="55" t="s">
        <v>189</v>
      </c>
      <c r="B22" s="134">
        <v>58.8</v>
      </c>
      <c r="C22" s="107" t="s">
        <v>24</v>
      </c>
      <c r="D22" s="263">
        <v>24</v>
      </c>
      <c r="E22" s="264">
        <v>42059</v>
      </c>
      <c r="F22" s="93">
        <v>42068</v>
      </c>
      <c r="G22" s="108">
        <f t="shared" si="0"/>
        <v>9</v>
      </c>
      <c r="H22" s="41" t="s">
        <v>10</v>
      </c>
      <c r="I22" s="58">
        <v>3</v>
      </c>
      <c r="J22" s="116" t="s">
        <v>154</v>
      </c>
      <c r="K22" s="51">
        <v>5</v>
      </c>
      <c r="L22" s="57">
        <v>42059</v>
      </c>
      <c r="M22" s="40" t="s">
        <v>190</v>
      </c>
      <c r="N22" s="189" t="s">
        <v>188</v>
      </c>
      <c r="O22" s="189" t="s">
        <v>187</v>
      </c>
      <c r="P22" s="291" t="s">
        <v>559</v>
      </c>
      <c r="Q22" s="107" t="s">
        <v>1</v>
      </c>
      <c r="R22" s="45" t="s">
        <v>39</v>
      </c>
      <c r="S22" s="51"/>
      <c r="T22" s="106">
        <v>6142502781139</v>
      </c>
    </row>
    <row r="23" spans="1:23" ht="83.25" customHeight="1" x14ac:dyDescent="0.2">
      <c r="A23" s="55" t="s">
        <v>254</v>
      </c>
      <c r="B23" s="134">
        <v>58.8</v>
      </c>
      <c r="C23" s="107" t="s">
        <v>24</v>
      </c>
      <c r="D23" s="263">
        <v>67</v>
      </c>
      <c r="E23" s="264">
        <v>42101</v>
      </c>
      <c r="F23" s="93">
        <v>42118</v>
      </c>
      <c r="G23" s="108">
        <f t="shared" si="0"/>
        <v>17</v>
      </c>
      <c r="H23" s="41" t="s">
        <v>10</v>
      </c>
      <c r="I23" s="58">
        <v>3</v>
      </c>
      <c r="J23" s="116" t="s">
        <v>154</v>
      </c>
      <c r="K23" s="51">
        <v>5</v>
      </c>
      <c r="L23" s="57">
        <v>42059</v>
      </c>
      <c r="M23" s="40" t="s">
        <v>190</v>
      </c>
      <c r="N23" s="189" t="s">
        <v>188</v>
      </c>
      <c r="O23" s="189" t="s">
        <v>187</v>
      </c>
      <c r="P23" s="291" t="s">
        <v>559</v>
      </c>
      <c r="Q23" s="107" t="s">
        <v>12</v>
      </c>
      <c r="R23" s="45" t="s">
        <v>39</v>
      </c>
      <c r="S23" s="51"/>
      <c r="T23" s="106">
        <v>6142502781139</v>
      </c>
    </row>
    <row r="24" spans="1:23" ht="83.25" customHeight="1" x14ac:dyDescent="0.2">
      <c r="A24" s="55" t="s">
        <v>161</v>
      </c>
      <c r="B24" s="134">
        <v>304.36</v>
      </c>
      <c r="C24" s="107" t="s">
        <v>109</v>
      </c>
      <c r="D24" s="263">
        <v>21</v>
      </c>
      <c r="E24" s="264">
        <v>42054</v>
      </c>
      <c r="F24" s="93">
        <v>42068</v>
      </c>
      <c r="G24" s="108">
        <f t="shared" si="0"/>
        <v>14</v>
      </c>
      <c r="H24" s="41" t="s">
        <v>10</v>
      </c>
      <c r="I24" s="58">
        <v>2</v>
      </c>
      <c r="J24" s="116" t="s">
        <v>160</v>
      </c>
      <c r="K24" s="51">
        <v>6</v>
      </c>
      <c r="L24" s="57">
        <v>42054</v>
      </c>
      <c r="M24" s="41" t="s">
        <v>634</v>
      </c>
      <c r="N24" s="189" t="s">
        <v>218</v>
      </c>
      <c r="O24" s="189">
        <v>113</v>
      </c>
      <c r="P24" s="40" t="s">
        <v>164</v>
      </c>
      <c r="Q24" s="107" t="s">
        <v>1</v>
      </c>
      <c r="R24" s="45" t="s">
        <v>39</v>
      </c>
      <c r="S24" s="51"/>
      <c r="T24" s="106">
        <v>10061206540014</v>
      </c>
    </row>
    <row r="25" spans="1:23" ht="83.25" customHeight="1" x14ac:dyDescent="0.2">
      <c r="A25" s="55" t="s">
        <v>257</v>
      </c>
      <c r="B25" s="134">
        <v>275.11</v>
      </c>
      <c r="C25" s="107" t="s">
        <v>109</v>
      </c>
      <c r="D25" s="263">
        <v>65</v>
      </c>
      <c r="E25" s="264">
        <v>42101</v>
      </c>
      <c r="F25" s="93">
        <v>42117</v>
      </c>
      <c r="G25" s="108">
        <f t="shared" si="0"/>
        <v>16</v>
      </c>
      <c r="H25" s="41" t="s">
        <v>10</v>
      </c>
      <c r="I25" s="51">
        <v>2</v>
      </c>
      <c r="J25" s="116" t="s">
        <v>258</v>
      </c>
      <c r="K25" s="51">
        <v>6</v>
      </c>
      <c r="L25" s="117">
        <v>42054</v>
      </c>
      <c r="M25" s="41" t="s">
        <v>634</v>
      </c>
      <c r="N25" s="190" t="s">
        <v>218</v>
      </c>
      <c r="O25" s="189">
        <v>113</v>
      </c>
      <c r="P25" s="47" t="s">
        <v>164</v>
      </c>
      <c r="Q25" s="107" t="s">
        <v>12</v>
      </c>
      <c r="R25" s="45" t="s">
        <v>39</v>
      </c>
      <c r="S25" s="51"/>
      <c r="T25" s="106">
        <v>10061206540014</v>
      </c>
    </row>
    <row r="26" spans="1:23" ht="112.5" customHeight="1" x14ac:dyDescent="0.2">
      <c r="A26" s="55" t="s">
        <v>149</v>
      </c>
      <c r="B26" s="134">
        <v>315.35000000000002</v>
      </c>
      <c r="C26" s="107" t="s">
        <v>7</v>
      </c>
      <c r="D26" s="263">
        <v>14</v>
      </c>
      <c r="E26" s="264">
        <v>42038</v>
      </c>
      <c r="F26" s="93">
        <v>42059</v>
      </c>
      <c r="G26" s="109">
        <f t="shared" si="0"/>
        <v>21</v>
      </c>
      <c r="H26" s="41" t="s">
        <v>10</v>
      </c>
      <c r="I26" s="58">
        <v>148</v>
      </c>
      <c r="J26" s="116" t="s">
        <v>148</v>
      </c>
      <c r="K26" s="51">
        <v>7</v>
      </c>
      <c r="L26" s="57">
        <v>42037</v>
      </c>
      <c r="M26" s="40" t="s">
        <v>150</v>
      </c>
      <c r="N26" s="189" t="s">
        <v>151</v>
      </c>
      <c r="O26" s="189" t="s">
        <v>152</v>
      </c>
      <c r="P26" s="40" t="s">
        <v>153</v>
      </c>
      <c r="Q26" s="107" t="s">
        <v>1</v>
      </c>
      <c r="R26" s="45" t="s">
        <v>39</v>
      </c>
      <c r="S26" s="51"/>
      <c r="T26" s="106">
        <v>6141412921024</v>
      </c>
    </row>
    <row r="27" spans="1:23" ht="124.5" customHeight="1" x14ac:dyDescent="0.2">
      <c r="A27" s="55" t="s">
        <v>197</v>
      </c>
      <c r="B27" s="134">
        <v>315.35000000000002</v>
      </c>
      <c r="C27" s="107" t="s">
        <v>7</v>
      </c>
      <c r="D27" s="263">
        <v>29</v>
      </c>
      <c r="E27" s="264">
        <v>42067</v>
      </c>
      <c r="F27" s="93">
        <v>42086</v>
      </c>
      <c r="G27" s="108">
        <f t="shared" si="0"/>
        <v>19</v>
      </c>
      <c r="H27" s="41" t="s">
        <v>10</v>
      </c>
      <c r="I27" s="58">
        <v>148</v>
      </c>
      <c r="J27" s="116" t="s">
        <v>148</v>
      </c>
      <c r="K27" s="51">
        <v>7</v>
      </c>
      <c r="L27" s="57">
        <v>42037</v>
      </c>
      <c r="M27" s="40" t="s">
        <v>150</v>
      </c>
      <c r="N27" s="189" t="s">
        <v>151</v>
      </c>
      <c r="O27" s="189" t="s">
        <v>152</v>
      </c>
      <c r="P27" s="40" t="s">
        <v>153</v>
      </c>
      <c r="Q27" s="107" t="s">
        <v>1</v>
      </c>
      <c r="R27" s="45" t="s">
        <v>39</v>
      </c>
      <c r="S27" s="51"/>
      <c r="T27" s="106">
        <v>6141412921024</v>
      </c>
    </row>
    <row r="28" spans="1:23" ht="129" customHeight="1" x14ac:dyDescent="0.2">
      <c r="A28" s="55" t="s">
        <v>250</v>
      </c>
      <c r="B28" s="134">
        <v>315.35000000000002</v>
      </c>
      <c r="C28" s="107" t="s">
        <v>7</v>
      </c>
      <c r="D28" s="263">
        <v>61</v>
      </c>
      <c r="E28" s="264">
        <v>42101</v>
      </c>
      <c r="F28" s="93">
        <v>42114</v>
      </c>
      <c r="G28" s="108">
        <f t="shared" si="0"/>
        <v>13</v>
      </c>
      <c r="H28" s="41" t="s">
        <v>10</v>
      </c>
      <c r="I28" s="58">
        <v>148</v>
      </c>
      <c r="J28" s="116" t="s">
        <v>148</v>
      </c>
      <c r="K28" s="51">
        <v>7</v>
      </c>
      <c r="L28" s="57">
        <v>42037</v>
      </c>
      <c r="M28" s="40" t="s">
        <v>150</v>
      </c>
      <c r="N28" s="189" t="s">
        <v>151</v>
      </c>
      <c r="O28" s="189" t="s">
        <v>152</v>
      </c>
      <c r="P28" s="40" t="s">
        <v>153</v>
      </c>
      <c r="Q28" s="107" t="s">
        <v>1</v>
      </c>
      <c r="R28" s="45" t="s">
        <v>39</v>
      </c>
      <c r="S28" s="51"/>
      <c r="T28" s="106">
        <v>6141412921024</v>
      </c>
    </row>
    <row r="29" spans="1:23" ht="124.5" customHeight="1" x14ac:dyDescent="0.2">
      <c r="A29" s="55" t="s">
        <v>402</v>
      </c>
      <c r="B29" s="266">
        <v>315.35000000000002</v>
      </c>
      <c r="C29" s="107" t="s">
        <v>7</v>
      </c>
      <c r="D29" s="263">
        <v>97</v>
      </c>
      <c r="E29" s="264">
        <v>42128</v>
      </c>
      <c r="F29" s="185">
        <v>42145</v>
      </c>
      <c r="G29" s="140">
        <f t="shared" si="0"/>
        <v>17</v>
      </c>
      <c r="H29" s="41" t="s">
        <v>10</v>
      </c>
      <c r="I29" s="58">
        <v>148</v>
      </c>
      <c r="J29" s="116" t="s">
        <v>148</v>
      </c>
      <c r="K29" s="51">
        <v>7</v>
      </c>
      <c r="L29" s="57">
        <v>42037</v>
      </c>
      <c r="M29" s="40" t="s">
        <v>150</v>
      </c>
      <c r="N29" s="189" t="s">
        <v>151</v>
      </c>
      <c r="O29" s="189" t="s">
        <v>152</v>
      </c>
      <c r="P29" s="40" t="s">
        <v>153</v>
      </c>
      <c r="Q29" s="107" t="s">
        <v>1</v>
      </c>
      <c r="R29" s="45" t="s">
        <v>39</v>
      </c>
      <c r="S29" s="51"/>
      <c r="T29" s="106">
        <v>6141412921024</v>
      </c>
    </row>
    <row r="30" spans="1:23" ht="114" customHeight="1" x14ac:dyDescent="0.2">
      <c r="A30" s="55" t="s">
        <v>451</v>
      </c>
      <c r="B30" s="266">
        <v>315.35000000000002</v>
      </c>
      <c r="C30" s="107" t="s">
        <v>7</v>
      </c>
      <c r="D30" s="263">
        <v>122</v>
      </c>
      <c r="E30" s="264">
        <v>42156</v>
      </c>
      <c r="F30" s="114">
        <v>42186</v>
      </c>
      <c r="G30" s="108">
        <f t="shared" si="0"/>
        <v>30</v>
      </c>
      <c r="H30" s="41" t="s">
        <v>10</v>
      </c>
      <c r="I30" s="58">
        <v>148</v>
      </c>
      <c r="J30" s="116" t="s">
        <v>148</v>
      </c>
      <c r="K30" s="51">
        <v>7</v>
      </c>
      <c r="L30" s="57">
        <v>42037</v>
      </c>
      <c r="M30" s="40" t="s">
        <v>150</v>
      </c>
      <c r="N30" s="189" t="s">
        <v>151</v>
      </c>
      <c r="O30" s="189" t="s">
        <v>152</v>
      </c>
      <c r="P30" s="40" t="s">
        <v>153</v>
      </c>
      <c r="Q30" s="107" t="s">
        <v>1</v>
      </c>
      <c r="R30" s="45" t="s">
        <v>39</v>
      </c>
      <c r="S30" s="51"/>
      <c r="T30" s="106">
        <v>6141412921024</v>
      </c>
    </row>
    <row r="31" spans="1:23" ht="83.25" customHeight="1" x14ac:dyDescent="0.2">
      <c r="A31" s="55" t="s">
        <v>161</v>
      </c>
      <c r="B31" s="134">
        <v>155.31</v>
      </c>
      <c r="C31" s="107" t="s">
        <v>24</v>
      </c>
      <c r="D31" s="263">
        <v>22</v>
      </c>
      <c r="E31" s="264">
        <v>42054</v>
      </c>
      <c r="F31" s="93">
        <v>42068</v>
      </c>
      <c r="G31" s="108">
        <f t="shared" si="0"/>
        <v>14</v>
      </c>
      <c r="H31" s="41" t="s">
        <v>10</v>
      </c>
      <c r="I31" s="58">
        <v>2</v>
      </c>
      <c r="J31" s="116" t="s">
        <v>160</v>
      </c>
      <c r="K31" s="51">
        <v>8</v>
      </c>
      <c r="L31" s="57">
        <v>42054</v>
      </c>
      <c r="M31" s="40" t="s">
        <v>164</v>
      </c>
      <c r="N31" s="189" t="s">
        <v>162</v>
      </c>
      <c r="O31" s="189" t="s">
        <v>163</v>
      </c>
      <c r="P31" s="291" t="s">
        <v>560</v>
      </c>
      <c r="Q31" s="107" t="s">
        <v>1</v>
      </c>
      <c r="R31" s="45" t="s">
        <v>39</v>
      </c>
      <c r="S31" s="51"/>
      <c r="T31" s="106">
        <v>6142502781139</v>
      </c>
      <c r="W31" s="32"/>
    </row>
    <row r="32" spans="1:23" ht="83.25" customHeight="1" x14ac:dyDescent="0.2">
      <c r="A32" s="55" t="s">
        <v>253</v>
      </c>
      <c r="B32" s="134">
        <v>143.03</v>
      </c>
      <c r="C32" s="107" t="s">
        <v>24</v>
      </c>
      <c r="D32" s="263">
        <v>66</v>
      </c>
      <c r="E32" s="264">
        <v>42101</v>
      </c>
      <c r="F32" s="93">
        <v>42117</v>
      </c>
      <c r="G32" s="108">
        <f t="shared" si="0"/>
        <v>16</v>
      </c>
      <c r="H32" s="41" t="s">
        <v>10</v>
      </c>
      <c r="I32" s="58">
        <v>2</v>
      </c>
      <c r="J32" s="116" t="s">
        <v>160</v>
      </c>
      <c r="K32" s="51">
        <v>8</v>
      </c>
      <c r="L32" s="57">
        <v>42054</v>
      </c>
      <c r="M32" s="40" t="s">
        <v>164</v>
      </c>
      <c r="N32" s="189" t="s">
        <v>162</v>
      </c>
      <c r="O32" s="189" t="s">
        <v>163</v>
      </c>
      <c r="P32" s="291" t="s">
        <v>560</v>
      </c>
      <c r="Q32" s="107" t="s">
        <v>12</v>
      </c>
      <c r="R32" s="45" t="s">
        <v>39</v>
      </c>
      <c r="S32" s="51"/>
      <c r="T32" s="106">
        <v>6142502781139</v>
      </c>
      <c r="W32" s="14"/>
    </row>
    <row r="33" spans="1:23" ht="83.25" customHeight="1" x14ac:dyDescent="0.2">
      <c r="A33" s="55" t="s">
        <v>143</v>
      </c>
      <c r="B33" s="134">
        <v>887.15</v>
      </c>
      <c r="C33" s="107" t="s">
        <v>5</v>
      </c>
      <c r="D33" s="263">
        <v>13</v>
      </c>
      <c r="E33" s="264">
        <v>42038</v>
      </c>
      <c r="F33" s="114">
        <v>42054</v>
      </c>
      <c r="G33" s="108">
        <f t="shared" si="0"/>
        <v>16</v>
      </c>
      <c r="H33" s="41" t="s">
        <v>10</v>
      </c>
      <c r="I33" s="58">
        <v>138</v>
      </c>
      <c r="J33" s="116" t="s">
        <v>142</v>
      </c>
      <c r="K33" s="51">
        <v>9</v>
      </c>
      <c r="L33" s="57">
        <v>42031</v>
      </c>
      <c r="M33" s="40" t="s">
        <v>144</v>
      </c>
      <c r="N33" s="189" t="s">
        <v>145</v>
      </c>
      <c r="O33" s="189" t="s">
        <v>146</v>
      </c>
      <c r="P33" s="40" t="s">
        <v>147</v>
      </c>
      <c r="Q33" s="107" t="s">
        <v>105</v>
      </c>
      <c r="R33" s="45" t="s">
        <v>39</v>
      </c>
      <c r="S33" s="51"/>
      <c r="T33" s="106">
        <v>6141202991038</v>
      </c>
      <c r="W33" s="292"/>
    </row>
    <row r="34" spans="1:23" ht="83.25" customHeight="1" x14ac:dyDescent="0.2">
      <c r="A34" s="55" t="s">
        <v>196</v>
      </c>
      <c r="B34" s="134">
        <v>887.15</v>
      </c>
      <c r="C34" s="107" t="s">
        <v>5</v>
      </c>
      <c r="D34" s="263">
        <v>28</v>
      </c>
      <c r="E34" s="264">
        <v>42067</v>
      </c>
      <c r="F34" s="93">
        <v>42075</v>
      </c>
      <c r="G34" s="108">
        <f t="shared" si="0"/>
        <v>8</v>
      </c>
      <c r="H34" s="41" t="s">
        <v>10</v>
      </c>
      <c r="I34" s="58">
        <v>138</v>
      </c>
      <c r="J34" s="116" t="s">
        <v>142</v>
      </c>
      <c r="K34" s="51">
        <v>9</v>
      </c>
      <c r="L34" s="57">
        <v>42031</v>
      </c>
      <c r="M34" s="40" t="s">
        <v>144</v>
      </c>
      <c r="N34" s="189" t="s">
        <v>145</v>
      </c>
      <c r="O34" s="189" t="s">
        <v>146</v>
      </c>
      <c r="P34" s="40" t="s">
        <v>147</v>
      </c>
      <c r="Q34" s="107" t="s">
        <v>119</v>
      </c>
      <c r="R34" s="45" t="s">
        <v>39</v>
      </c>
      <c r="S34" s="51"/>
      <c r="T34" s="106">
        <v>6141202991038</v>
      </c>
    </row>
    <row r="35" spans="1:23" ht="83.25" customHeight="1" x14ac:dyDescent="0.2">
      <c r="A35" s="55" t="s">
        <v>247</v>
      </c>
      <c r="B35" s="134">
        <v>887.15</v>
      </c>
      <c r="C35" s="107" t="s">
        <v>5</v>
      </c>
      <c r="D35" s="263">
        <v>57</v>
      </c>
      <c r="E35" s="264">
        <v>42101</v>
      </c>
      <c r="F35" s="93">
        <v>42103</v>
      </c>
      <c r="G35" s="108">
        <f t="shared" si="0"/>
        <v>2</v>
      </c>
      <c r="H35" s="41" t="s">
        <v>10</v>
      </c>
      <c r="I35" s="58">
        <v>138</v>
      </c>
      <c r="J35" s="116" t="s">
        <v>142</v>
      </c>
      <c r="K35" s="51">
        <v>9</v>
      </c>
      <c r="L35" s="57">
        <v>42031</v>
      </c>
      <c r="M35" s="40" t="s">
        <v>144</v>
      </c>
      <c r="N35" s="189" t="s">
        <v>145</v>
      </c>
      <c r="O35" s="189" t="s">
        <v>146</v>
      </c>
      <c r="P35" s="40" t="s">
        <v>147</v>
      </c>
      <c r="Q35" s="107" t="s">
        <v>119</v>
      </c>
      <c r="R35" s="45" t="s">
        <v>39</v>
      </c>
      <c r="S35" s="51"/>
      <c r="T35" s="106">
        <v>6141202991038</v>
      </c>
    </row>
    <row r="36" spans="1:23" ht="83.25" customHeight="1" x14ac:dyDescent="0.2">
      <c r="A36" s="55" t="s">
        <v>393</v>
      </c>
      <c r="B36" s="266">
        <v>887.15</v>
      </c>
      <c r="C36" s="107" t="s">
        <v>5</v>
      </c>
      <c r="D36" s="263">
        <v>88</v>
      </c>
      <c r="E36" s="264">
        <v>42128</v>
      </c>
      <c r="F36" s="114">
        <v>42139</v>
      </c>
      <c r="G36" s="108">
        <f t="shared" si="0"/>
        <v>11</v>
      </c>
      <c r="H36" s="41" t="s">
        <v>10</v>
      </c>
      <c r="I36" s="58">
        <v>138</v>
      </c>
      <c r="J36" s="116" t="s">
        <v>142</v>
      </c>
      <c r="K36" s="51">
        <v>9</v>
      </c>
      <c r="L36" s="57">
        <v>42031</v>
      </c>
      <c r="M36" s="40" t="s">
        <v>144</v>
      </c>
      <c r="N36" s="189" t="s">
        <v>145</v>
      </c>
      <c r="O36" s="189" t="s">
        <v>146</v>
      </c>
      <c r="P36" s="40" t="s">
        <v>147</v>
      </c>
      <c r="Q36" s="107" t="s">
        <v>15</v>
      </c>
      <c r="R36" s="45" t="s">
        <v>39</v>
      </c>
      <c r="S36" s="51"/>
      <c r="T36" s="106">
        <v>6141202991038</v>
      </c>
    </row>
    <row r="37" spans="1:23" ht="83.25" customHeight="1" x14ac:dyDescent="0.2">
      <c r="A37" s="55" t="s">
        <v>443</v>
      </c>
      <c r="B37" s="266">
        <v>887.15</v>
      </c>
      <c r="C37" s="107" t="s">
        <v>5</v>
      </c>
      <c r="D37" s="263">
        <v>117</v>
      </c>
      <c r="E37" s="264">
        <v>42156</v>
      </c>
      <c r="F37" s="114">
        <v>42170</v>
      </c>
      <c r="G37" s="108">
        <f t="shared" si="0"/>
        <v>14</v>
      </c>
      <c r="H37" s="41" t="s">
        <v>10</v>
      </c>
      <c r="I37" s="58">
        <v>138</v>
      </c>
      <c r="J37" s="116" t="s">
        <v>142</v>
      </c>
      <c r="K37" s="51">
        <v>9</v>
      </c>
      <c r="L37" s="57">
        <v>42031</v>
      </c>
      <c r="M37" s="40" t="s">
        <v>144</v>
      </c>
      <c r="N37" s="189" t="s">
        <v>145</v>
      </c>
      <c r="O37" s="189" t="s">
        <v>146</v>
      </c>
      <c r="P37" s="40" t="s">
        <v>147</v>
      </c>
      <c r="Q37" s="107" t="s">
        <v>15</v>
      </c>
      <c r="R37" s="45" t="s">
        <v>39</v>
      </c>
      <c r="S37" s="51"/>
      <c r="T37" s="106">
        <v>6141202991038</v>
      </c>
    </row>
    <row r="38" spans="1:23" ht="83.25" customHeight="1" x14ac:dyDescent="0.2">
      <c r="A38" s="55" t="s">
        <v>171</v>
      </c>
      <c r="B38" s="134">
        <v>32.61</v>
      </c>
      <c r="C38" s="107" t="s">
        <v>6</v>
      </c>
      <c r="D38" s="263">
        <v>19</v>
      </c>
      <c r="E38" s="264">
        <v>42054</v>
      </c>
      <c r="F38" s="93">
        <v>42081</v>
      </c>
      <c r="G38" s="108">
        <f t="shared" si="0"/>
        <v>27</v>
      </c>
      <c r="H38" s="41" t="s">
        <v>10</v>
      </c>
      <c r="I38" s="58">
        <v>156</v>
      </c>
      <c r="J38" s="116" t="s">
        <v>170</v>
      </c>
      <c r="K38" s="51">
        <v>10</v>
      </c>
      <c r="L38" s="57">
        <v>42053</v>
      </c>
      <c r="M38" s="40" t="s">
        <v>172</v>
      </c>
      <c r="N38" s="189" t="s">
        <v>173</v>
      </c>
      <c r="O38" s="189" t="s">
        <v>174</v>
      </c>
      <c r="P38" s="40" t="s">
        <v>175</v>
      </c>
      <c r="Q38" s="107" t="s">
        <v>1</v>
      </c>
      <c r="R38" s="45" t="s">
        <v>39</v>
      </c>
      <c r="S38" s="51"/>
      <c r="T38" s="106">
        <v>6141111931016</v>
      </c>
    </row>
    <row r="39" spans="1:23" ht="83.25" customHeight="1" x14ac:dyDescent="0.2">
      <c r="A39" s="55" t="s">
        <v>199</v>
      </c>
      <c r="B39" s="134">
        <v>32.61</v>
      </c>
      <c r="C39" s="107" t="s">
        <v>6</v>
      </c>
      <c r="D39" s="263">
        <v>31</v>
      </c>
      <c r="E39" s="264">
        <v>42067</v>
      </c>
      <c r="F39" s="93">
        <v>42101</v>
      </c>
      <c r="G39" s="108">
        <f t="shared" si="0"/>
        <v>34</v>
      </c>
      <c r="H39" s="41" t="s">
        <v>10</v>
      </c>
      <c r="I39" s="58">
        <v>156</v>
      </c>
      <c r="J39" s="116" t="s">
        <v>170</v>
      </c>
      <c r="K39" s="51">
        <v>10</v>
      </c>
      <c r="L39" s="57">
        <v>42053</v>
      </c>
      <c r="M39" s="40" t="s">
        <v>172</v>
      </c>
      <c r="N39" s="189" t="s">
        <v>173</v>
      </c>
      <c r="O39" s="189" t="s">
        <v>174</v>
      </c>
      <c r="P39" s="40" t="s">
        <v>175</v>
      </c>
      <c r="Q39" s="107" t="s">
        <v>1</v>
      </c>
      <c r="R39" s="45" t="s">
        <v>39</v>
      </c>
      <c r="S39" s="51"/>
      <c r="T39" s="106">
        <v>6141111931016</v>
      </c>
    </row>
    <row r="40" spans="1:23" ht="83.25" customHeight="1" x14ac:dyDescent="0.2">
      <c r="A40" s="55" t="s">
        <v>252</v>
      </c>
      <c r="B40" s="134">
        <v>32.61</v>
      </c>
      <c r="C40" s="107" t="s">
        <v>6</v>
      </c>
      <c r="D40" s="263">
        <v>63</v>
      </c>
      <c r="E40" s="264">
        <v>42101</v>
      </c>
      <c r="F40" s="93">
        <v>42129</v>
      </c>
      <c r="G40" s="108">
        <f t="shared" si="0"/>
        <v>28</v>
      </c>
      <c r="H40" s="41" t="s">
        <v>10</v>
      </c>
      <c r="I40" s="58">
        <v>156</v>
      </c>
      <c r="J40" s="116" t="s">
        <v>170</v>
      </c>
      <c r="K40" s="51">
        <v>10</v>
      </c>
      <c r="L40" s="57">
        <v>42053</v>
      </c>
      <c r="M40" s="40" t="s">
        <v>172</v>
      </c>
      <c r="N40" s="189" t="s">
        <v>173</v>
      </c>
      <c r="O40" s="189" t="s">
        <v>174</v>
      </c>
      <c r="P40" s="40" t="s">
        <v>175</v>
      </c>
      <c r="Q40" s="107" t="s">
        <v>1</v>
      </c>
      <c r="R40" s="45" t="s">
        <v>39</v>
      </c>
      <c r="S40" s="51"/>
      <c r="T40" s="106">
        <v>6141111931016</v>
      </c>
    </row>
    <row r="41" spans="1:23" ht="83.25" customHeight="1" x14ac:dyDescent="0.2">
      <c r="A41" s="55" t="s">
        <v>404</v>
      </c>
      <c r="B41" s="266">
        <v>32.61</v>
      </c>
      <c r="C41" s="107" t="s">
        <v>6</v>
      </c>
      <c r="D41" s="263">
        <v>100</v>
      </c>
      <c r="E41" s="264">
        <v>42131</v>
      </c>
      <c r="F41" s="185">
        <v>42149</v>
      </c>
      <c r="G41" s="140">
        <f t="shared" si="0"/>
        <v>18</v>
      </c>
      <c r="H41" s="41" t="s">
        <v>10</v>
      </c>
      <c r="I41" s="58">
        <v>156</v>
      </c>
      <c r="J41" s="116" t="s">
        <v>170</v>
      </c>
      <c r="K41" s="51">
        <v>10</v>
      </c>
      <c r="L41" s="57">
        <v>42053</v>
      </c>
      <c r="M41" s="40" t="s">
        <v>172</v>
      </c>
      <c r="N41" s="189" t="s">
        <v>173</v>
      </c>
      <c r="O41" s="189" t="s">
        <v>174</v>
      </c>
      <c r="P41" s="40" t="s">
        <v>175</v>
      </c>
      <c r="Q41" s="107" t="s">
        <v>12</v>
      </c>
      <c r="R41" s="45" t="s">
        <v>39</v>
      </c>
      <c r="S41" s="51"/>
      <c r="T41" s="106">
        <v>6141111931016</v>
      </c>
    </row>
    <row r="42" spans="1:23" ht="83.25" customHeight="1" x14ac:dyDescent="0.2">
      <c r="A42" s="55" t="s">
        <v>453</v>
      </c>
      <c r="B42" s="266">
        <v>32.61</v>
      </c>
      <c r="C42" s="107" t="s">
        <v>6</v>
      </c>
      <c r="D42" s="263">
        <v>124</v>
      </c>
      <c r="E42" s="264">
        <v>42156</v>
      </c>
      <c r="F42" s="114">
        <v>42186</v>
      </c>
      <c r="G42" s="108">
        <f t="shared" si="0"/>
        <v>30</v>
      </c>
      <c r="H42" s="41" t="s">
        <v>10</v>
      </c>
      <c r="I42" s="58">
        <v>156</v>
      </c>
      <c r="J42" s="116" t="s">
        <v>170</v>
      </c>
      <c r="K42" s="51">
        <v>10</v>
      </c>
      <c r="L42" s="57">
        <v>42053</v>
      </c>
      <c r="M42" s="40" t="s">
        <v>172</v>
      </c>
      <c r="N42" s="189" t="s">
        <v>173</v>
      </c>
      <c r="O42" s="189" t="s">
        <v>174</v>
      </c>
      <c r="P42" s="40" t="s">
        <v>175</v>
      </c>
      <c r="Q42" s="107" t="s">
        <v>68</v>
      </c>
      <c r="R42" s="45" t="s">
        <v>39</v>
      </c>
      <c r="S42" s="51"/>
      <c r="T42" s="106">
        <v>6141111931016</v>
      </c>
    </row>
    <row r="43" spans="1:23" ht="83.25" customHeight="1" x14ac:dyDescent="0.2">
      <c r="A43" s="55" t="s">
        <v>176</v>
      </c>
      <c r="B43" s="134">
        <v>264</v>
      </c>
      <c r="C43" s="107" t="s">
        <v>93</v>
      </c>
      <c r="D43" s="263">
        <v>20</v>
      </c>
      <c r="E43" s="264">
        <v>42053</v>
      </c>
      <c r="F43" s="93">
        <v>42062</v>
      </c>
      <c r="G43" s="108">
        <f t="shared" si="0"/>
        <v>9</v>
      </c>
      <c r="H43" s="41" t="s">
        <v>10</v>
      </c>
      <c r="I43" s="58">
        <v>147</v>
      </c>
      <c r="J43" s="116" t="s">
        <v>148</v>
      </c>
      <c r="K43" s="51">
        <v>11</v>
      </c>
      <c r="L43" s="57">
        <v>42052</v>
      </c>
      <c r="M43" s="40" t="s">
        <v>177</v>
      </c>
      <c r="N43" s="189" t="s">
        <v>178</v>
      </c>
      <c r="O43" s="189" t="s">
        <v>179</v>
      </c>
      <c r="P43" s="40" t="s">
        <v>180</v>
      </c>
      <c r="Q43" s="107" t="s">
        <v>1</v>
      </c>
      <c r="R43" s="45" t="s">
        <v>39</v>
      </c>
      <c r="S43" s="51"/>
      <c r="T43" s="106">
        <v>6142104941045</v>
      </c>
    </row>
    <row r="44" spans="1:23" ht="83.25" customHeight="1" x14ac:dyDescent="0.2">
      <c r="A44" s="55" t="s">
        <v>200</v>
      </c>
      <c r="B44" s="134">
        <v>264</v>
      </c>
      <c r="C44" s="107" t="s">
        <v>93</v>
      </c>
      <c r="D44" s="263">
        <v>32</v>
      </c>
      <c r="E44" s="264">
        <v>42067</v>
      </c>
      <c r="F44" s="93">
        <v>42083</v>
      </c>
      <c r="G44" s="108">
        <f t="shared" si="0"/>
        <v>16</v>
      </c>
      <c r="H44" s="41" t="s">
        <v>10</v>
      </c>
      <c r="I44" s="58">
        <v>147</v>
      </c>
      <c r="J44" s="116" t="s">
        <v>148</v>
      </c>
      <c r="K44" s="51">
        <v>11</v>
      </c>
      <c r="L44" s="57">
        <v>42052</v>
      </c>
      <c r="M44" s="40" t="s">
        <v>177</v>
      </c>
      <c r="N44" s="189" t="s">
        <v>178</v>
      </c>
      <c r="O44" s="189" t="s">
        <v>179</v>
      </c>
      <c r="P44" s="40" t="s">
        <v>180</v>
      </c>
      <c r="Q44" s="107" t="s">
        <v>1</v>
      </c>
      <c r="R44" s="45" t="s">
        <v>39</v>
      </c>
      <c r="S44" s="51"/>
      <c r="T44" s="106">
        <v>6142104941045</v>
      </c>
    </row>
    <row r="45" spans="1:23" ht="83.25" customHeight="1" x14ac:dyDescent="0.2">
      <c r="A45" s="55" t="s">
        <v>251</v>
      </c>
      <c r="B45" s="134">
        <v>264</v>
      </c>
      <c r="C45" s="107" t="s">
        <v>93</v>
      </c>
      <c r="D45" s="263">
        <v>62</v>
      </c>
      <c r="E45" s="264">
        <v>42101</v>
      </c>
      <c r="F45" s="93">
        <v>42114</v>
      </c>
      <c r="G45" s="108">
        <f t="shared" ref="G45:G76" si="1">+F45-E45</f>
        <v>13</v>
      </c>
      <c r="H45" s="41" t="s">
        <v>10</v>
      </c>
      <c r="I45" s="58">
        <v>147</v>
      </c>
      <c r="J45" s="116" t="s">
        <v>148</v>
      </c>
      <c r="K45" s="51">
        <v>11</v>
      </c>
      <c r="L45" s="57">
        <v>42052</v>
      </c>
      <c r="M45" s="40" t="s">
        <v>177</v>
      </c>
      <c r="N45" s="189" t="s">
        <v>178</v>
      </c>
      <c r="O45" s="189" t="s">
        <v>179</v>
      </c>
      <c r="P45" s="40" t="s">
        <v>180</v>
      </c>
      <c r="Q45" s="107" t="s">
        <v>12</v>
      </c>
      <c r="R45" s="45" t="s">
        <v>39</v>
      </c>
      <c r="S45" s="51"/>
      <c r="T45" s="106">
        <v>6142104941045</v>
      </c>
    </row>
    <row r="46" spans="1:23" ht="83.25" customHeight="1" x14ac:dyDescent="0.2">
      <c r="A46" s="55" t="s">
        <v>403</v>
      </c>
      <c r="B46" s="266">
        <v>264</v>
      </c>
      <c r="C46" s="107" t="s">
        <v>93</v>
      </c>
      <c r="D46" s="263">
        <v>98</v>
      </c>
      <c r="E46" s="264">
        <v>42128</v>
      </c>
      <c r="F46" s="185">
        <v>42142</v>
      </c>
      <c r="G46" s="140">
        <f t="shared" si="1"/>
        <v>14</v>
      </c>
      <c r="H46" s="41" t="s">
        <v>10</v>
      </c>
      <c r="I46" s="58">
        <v>147</v>
      </c>
      <c r="J46" s="116" t="s">
        <v>148</v>
      </c>
      <c r="K46" s="51">
        <v>11</v>
      </c>
      <c r="L46" s="57">
        <v>42052</v>
      </c>
      <c r="M46" s="40" t="s">
        <v>177</v>
      </c>
      <c r="N46" s="189" t="s">
        <v>178</v>
      </c>
      <c r="O46" s="189" t="s">
        <v>179</v>
      </c>
      <c r="P46" s="40" t="s">
        <v>180</v>
      </c>
      <c r="Q46" s="107" t="s">
        <v>12</v>
      </c>
      <c r="R46" s="45" t="s">
        <v>39</v>
      </c>
      <c r="S46" s="51"/>
      <c r="T46" s="106">
        <v>6142104941045</v>
      </c>
    </row>
    <row r="47" spans="1:23" ht="83.25" customHeight="1" x14ac:dyDescent="0.2">
      <c r="A47" s="55" t="s">
        <v>452</v>
      </c>
      <c r="B47" s="266">
        <v>264</v>
      </c>
      <c r="C47" s="107" t="s">
        <v>93</v>
      </c>
      <c r="D47" s="263">
        <v>123</v>
      </c>
      <c r="E47" s="264">
        <v>42156</v>
      </c>
      <c r="F47" s="114">
        <v>42187</v>
      </c>
      <c r="G47" s="108">
        <f t="shared" si="1"/>
        <v>31</v>
      </c>
      <c r="H47" s="41" t="s">
        <v>10</v>
      </c>
      <c r="I47" s="58">
        <v>147</v>
      </c>
      <c r="J47" s="116" t="s">
        <v>148</v>
      </c>
      <c r="K47" s="51">
        <v>11</v>
      </c>
      <c r="L47" s="57">
        <v>42052</v>
      </c>
      <c r="M47" s="40" t="s">
        <v>177</v>
      </c>
      <c r="N47" s="189" t="s">
        <v>178</v>
      </c>
      <c r="O47" s="189" t="s">
        <v>179</v>
      </c>
      <c r="P47" s="40" t="s">
        <v>180</v>
      </c>
      <c r="Q47" s="107" t="s">
        <v>68</v>
      </c>
      <c r="R47" s="45" t="s">
        <v>39</v>
      </c>
      <c r="S47" s="47" t="s">
        <v>561</v>
      </c>
      <c r="T47" s="106">
        <v>6142104941045</v>
      </c>
    </row>
    <row r="48" spans="1:23" ht="83.25" customHeight="1" x14ac:dyDescent="0.2">
      <c r="A48" s="55" t="s">
        <v>241</v>
      </c>
      <c r="B48" s="134">
        <v>101.96</v>
      </c>
      <c r="C48" s="107" t="s">
        <v>92</v>
      </c>
      <c r="D48" s="263">
        <v>37</v>
      </c>
      <c r="E48" s="264">
        <v>42079</v>
      </c>
      <c r="F48" s="121">
        <v>42082</v>
      </c>
      <c r="G48" s="122">
        <f t="shared" si="1"/>
        <v>3</v>
      </c>
      <c r="H48" s="41" t="s">
        <v>10</v>
      </c>
      <c r="I48" s="51">
        <v>151</v>
      </c>
      <c r="J48" s="116" t="s">
        <v>236</v>
      </c>
      <c r="K48" s="51">
        <v>12</v>
      </c>
      <c r="L48" s="57">
        <v>42062</v>
      </c>
      <c r="M48" s="40" t="s">
        <v>237</v>
      </c>
      <c r="N48" s="189" t="s">
        <v>238</v>
      </c>
      <c r="O48" s="189" t="s">
        <v>239</v>
      </c>
      <c r="P48" s="40" t="s">
        <v>240</v>
      </c>
      <c r="Q48" s="107" t="s">
        <v>1</v>
      </c>
      <c r="R48" s="45" t="s">
        <v>39</v>
      </c>
      <c r="S48" s="51"/>
      <c r="T48" s="106">
        <v>6140102941061</v>
      </c>
    </row>
    <row r="49" spans="1:23" ht="83.25" customHeight="1" x14ac:dyDescent="0.2">
      <c r="A49" s="55" t="s">
        <v>242</v>
      </c>
      <c r="B49" s="134">
        <v>194.04</v>
      </c>
      <c r="C49" s="107" t="s">
        <v>92</v>
      </c>
      <c r="D49" s="263">
        <v>38</v>
      </c>
      <c r="E49" s="264">
        <v>42079</v>
      </c>
      <c r="F49" s="121">
        <v>42082</v>
      </c>
      <c r="G49" s="122">
        <f t="shared" si="1"/>
        <v>3</v>
      </c>
      <c r="H49" s="41" t="s">
        <v>10</v>
      </c>
      <c r="I49" s="51">
        <v>151</v>
      </c>
      <c r="J49" s="116" t="s">
        <v>236</v>
      </c>
      <c r="K49" s="51">
        <v>12</v>
      </c>
      <c r="L49" s="57">
        <v>42062</v>
      </c>
      <c r="M49" s="40" t="s">
        <v>237</v>
      </c>
      <c r="N49" s="189" t="s">
        <v>238</v>
      </c>
      <c r="O49" s="189" t="s">
        <v>239</v>
      </c>
      <c r="P49" s="40" t="s">
        <v>240</v>
      </c>
      <c r="Q49" s="107" t="s">
        <v>1</v>
      </c>
      <c r="R49" s="45" t="s">
        <v>39</v>
      </c>
      <c r="S49" s="51"/>
      <c r="T49" s="106">
        <v>6140102941061</v>
      </c>
    </row>
    <row r="50" spans="1:23" ht="83.25" customHeight="1" x14ac:dyDescent="0.2">
      <c r="A50" s="55" t="s">
        <v>243</v>
      </c>
      <c r="B50" s="134">
        <v>109.99</v>
      </c>
      <c r="C50" s="107" t="s">
        <v>92</v>
      </c>
      <c r="D50" s="263">
        <v>41</v>
      </c>
      <c r="E50" s="264">
        <v>42079</v>
      </c>
      <c r="F50" s="121">
        <v>42082</v>
      </c>
      <c r="G50" s="122">
        <f t="shared" si="1"/>
        <v>3</v>
      </c>
      <c r="H50" s="41" t="s">
        <v>10</v>
      </c>
      <c r="I50" s="51">
        <v>151</v>
      </c>
      <c r="J50" s="116" t="s">
        <v>236</v>
      </c>
      <c r="K50" s="51">
        <v>12</v>
      </c>
      <c r="L50" s="57">
        <v>42062</v>
      </c>
      <c r="M50" s="40" t="s">
        <v>237</v>
      </c>
      <c r="N50" s="189" t="s">
        <v>238</v>
      </c>
      <c r="O50" s="189" t="s">
        <v>239</v>
      </c>
      <c r="P50" s="40" t="s">
        <v>240</v>
      </c>
      <c r="Q50" s="107" t="s">
        <v>1</v>
      </c>
      <c r="R50" s="45" t="s">
        <v>39</v>
      </c>
      <c r="S50" s="51"/>
      <c r="T50" s="106">
        <v>6140102941061</v>
      </c>
    </row>
    <row r="51" spans="1:23" ht="83.25" customHeight="1" x14ac:dyDescent="0.2">
      <c r="A51" s="55" t="s">
        <v>261</v>
      </c>
      <c r="B51" s="134">
        <v>162.12</v>
      </c>
      <c r="C51" s="107" t="s">
        <v>92</v>
      </c>
      <c r="D51" s="263">
        <v>42</v>
      </c>
      <c r="E51" s="264">
        <v>42079</v>
      </c>
      <c r="F51" s="223">
        <v>42142</v>
      </c>
      <c r="G51" s="122">
        <f t="shared" si="1"/>
        <v>63</v>
      </c>
      <c r="H51" s="41" t="s">
        <v>10</v>
      </c>
      <c r="I51" s="51">
        <v>151</v>
      </c>
      <c r="J51" s="116" t="s">
        <v>236</v>
      </c>
      <c r="K51" s="51">
        <v>12</v>
      </c>
      <c r="L51" s="57">
        <v>42062</v>
      </c>
      <c r="M51" s="40" t="s">
        <v>237</v>
      </c>
      <c r="N51" s="189" t="s">
        <v>238</v>
      </c>
      <c r="O51" s="189" t="s">
        <v>239</v>
      </c>
      <c r="P51" s="40" t="s">
        <v>240</v>
      </c>
      <c r="Q51" s="107" t="s">
        <v>1</v>
      </c>
      <c r="R51" s="45" t="s">
        <v>39</v>
      </c>
      <c r="S51" s="47" t="s">
        <v>562</v>
      </c>
      <c r="T51" s="106">
        <v>6140102941061</v>
      </c>
    </row>
    <row r="52" spans="1:23" ht="83.25" customHeight="1" x14ac:dyDescent="0.2">
      <c r="A52" s="55" t="s">
        <v>244</v>
      </c>
      <c r="B52" s="134">
        <v>162.12</v>
      </c>
      <c r="C52" s="107" t="s">
        <v>92</v>
      </c>
      <c r="D52" s="263">
        <v>43</v>
      </c>
      <c r="E52" s="264">
        <v>42079</v>
      </c>
      <c r="F52" s="121">
        <v>42082</v>
      </c>
      <c r="G52" s="122">
        <f t="shared" si="1"/>
        <v>3</v>
      </c>
      <c r="H52" s="41" t="s">
        <v>10</v>
      </c>
      <c r="I52" s="51">
        <v>151</v>
      </c>
      <c r="J52" s="116" t="s">
        <v>236</v>
      </c>
      <c r="K52" s="51">
        <v>12</v>
      </c>
      <c r="L52" s="57">
        <v>42062</v>
      </c>
      <c r="M52" s="40" t="s">
        <v>237</v>
      </c>
      <c r="N52" s="189" t="s">
        <v>238</v>
      </c>
      <c r="O52" s="189" t="s">
        <v>239</v>
      </c>
      <c r="P52" s="40" t="s">
        <v>240</v>
      </c>
      <c r="Q52" s="107" t="s">
        <v>1</v>
      </c>
      <c r="R52" s="45" t="s">
        <v>39</v>
      </c>
      <c r="S52" s="51"/>
      <c r="T52" s="106">
        <v>6140102941061</v>
      </c>
    </row>
    <row r="53" spans="1:23" ht="83.25" customHeight="1" x14ac:dyDescent="0.2">
      <c r="A53" s="55" t="s">
        <v>245</v>
      </c>
      <c r="B53" s="134">
        <v>162.12</v>
      </c>
      <c r="C53" s="107" t="s">
        <v>92</v>
      </c>
      <c r="D53" s="263">
        <v>44</v>
      </c>
      <c r="E53" s="264">
        <v>42080</v>
      </c>
      <c r="F53" s="121">
        <v>42115</v>
      </c>
      <c r="G53" s="122">
        <f t="shared" si="1"/>
        <v>35</v>
      </c>
      <c r="H53" s="41" t="s">
        <v>10</v>
      </c>
      <c r="I53" s="51">
        <v>151</v>
      </c>
      <c r="J53" s="116" t="s">
        <v>236</v>
      </c>
      <c r="K53" s="51">
        <v>12</v>
      </c>
      <c r="L53" s="57">
        <v>42062</v>
      </c>
      <c r="M53" s="40" t="s">
        <v>237</v>
      </c>
      <c r="N53" s="189" t="s">
        <v>238</v>
      </c>
      <c r="O53" s="189" t="s">
        <v>239</v>
      </c>
      <c r="P53" s="40" t="s">
        <v>240</v>
      </c>
      <c r="Q53" s="107" t="s">
        <v>1</v>
      </c>
      <c r="R53" s="45" t="s">
        <v>39</v>
      </c>
      <c r="S53" s="47" t="s">
        <v>562</v>
      </c>
      <c r="T53" s="106">
        <v>6140102941061</v>
      </c>
    </row>
    <row r="54" spans="1:23" ht="83.25" customHeight="1" x14ac:dyDescent="0.2">
      <c r="A54" s="55" t="s">
        <v>246</v>
      </c>
      <c r="B54" s="134">
        <v>155.66</v>
      </c>
      <c r="C54" s="107" t="s">
        <v>92</v>
      </c>
      <c r="D54" s="263">
        <v>45</v>
      </c>
      <c r="E54" s="264">
        <v>42080</v>
      </c>
      <c r="F54" s="223">
        <v>42102</v>
      </c>
      <c r="G54" s="122">
        <f t="shared" si="1"/>
        <v>22</v>
      </c>
      <c r="H54" s="41" t="s">
        <v>10</v>
      </c>
      <c r="I54" s="51">
        <v>151</v>
      </c>
      <c r="J54" s="116" t="s">
        <v>236</v>
      </c>
      <c r="K54" s="51">
        <v>12</v>
      </c>
      <c r="L54" s="57">
        <v>42062</v>
      </c>
      <c r="M54" s="40" t="s">
        <v>237</v>
      </c>
      <c r="N54" s="189" t="s">
        <v>238</v>
      </c>
      <c r="O54" s="189" t="s">
        <v>239</v>
      </c>
      <c r="P54" s="40" t="s">
        <v>240</v>
      </c>
      <c r="Q54" s="107" t="s">
        <v>1</v>
      </c>
      <c r="R54" s="45" t="s">
        <v>39</v>
      </c>
      <c r="S54" s="47" t="s">
        <v>562</v>
      </c>
      <c r="T54" s="106">
        <v>6140102941061</v>
      </c>
    </row>
    <row r="55" spans="1:23" ht="83.25" customHeight="1" x14ac:dyDescent="0.2">
      <c r="A55" s="136" t="s">
        <v>284</v>
      </c>
      <c r="B55" s="267">
        <v>799.98</v>
      </c>
      <c r="C55" s="107" t="s">
        <v>92</v>
      </c>
      <c r="D55" s="263">
        <v>71</v>
      </c>
      <c r="E55" s="264">
        <v>42107</v>
      </c>
      <c r="F55" s="38">
        <v>42121</v>
      </c>
      <c r="G55" s="108">
        <f t="shared" si="1"/>
        <v>14</v>
      </c>
      <c r="H55" s="71" t="s">
        <v>10</v>
      </c>
      <c r="I55" s="51">
        <v>151</v>
      </c>
      <c r="J55" s="116" t="s">
        <v>236</v>
      </c>
      <c r="K55" s="58">
        <v>12</v>
      </c>
      <c r="L55" s="57">
        <v>42062</v>
      </c>
      <c r="M55" s="40" t="s">
        <v>237</v>
      </c>
      <c r="N55" s="189" t="s">
        <v>238</v>
      </c>
      <c r="O55" s="189" t="s">
        <v>239</v>
      </c>
      <c r="P55" s="40" t="s">
        <v>240</v>
      </c>
      <c r="Q55" s="107" t="s">
        <v>1</v>
      </c>
      <c r="R55" s="45" t="s">
        <v>39</v>
      </c>
      <c r="S55" s="51"/>
      <c r="T55" s="106">
        <v>6142203101024</v>
      </c>
      <c r="U55" s="63"/>
      <c r="V55" s="63"/>
      <c r="W55" s="63"/>
    </row>
    <row r="56" spans="1:23" ht="83.25" customHeight="1" x14ac:dyDescent="0.2">
      <c r="A56" s="269" t="s">
        <v>285</v>
      </c>
      <c r="B56" s="270">
        <v>480.5</v>
      </c>
      <c r="C56" s="265" t="s">
        <v>92</v>
      </c>
      <c r="D56" s="263">
        <v>72</v>
      </c>
      <c r="E56" s="271">
        <v>42107</v>
      </c>
      <c r="F56" s="38">
        <v>42143</v>
      </c>
      <c r="G56" s="108">
        <f t="shared" si="1"/>
        <v>36</v>
      </c>
      <c r="H56" s="71" t="s">
        <v>10</v>
      </c>
      <c r="I56" s="51">
        <v>151</v>
      </c>
      <c r="J56" s="116" t="s">
        <v>236</v>
      </c>
      <c r="K56" s="58">
        <v>12</v>
      </c>
      <c r="L56" s="57">
        <v>42062</v>
      </c>
      <c r="M56" s="40" t="s">
        <v>237</v>
      </c>
      <c r="N56" s="189" t="s">
        <v>238</v>
      </c>
      <c r="O56" s="189" t="s">
        <v>239</v>
      </c>
      <c r="P56" s="40" t="s">
        <v>240</v>
      </c>
      <c r="Q56" s="107" t="s">
        <v>1</v>
      </c>
      <c r="R56" s="45" t="s">
        <v>39</v>
      </c>
      <c r="S56" s="47" t="s">
        <v>562</v>
      </c>
      <c r="T56" s="106">
        <v>6142203101024</v>
      </c>
      <c r="U56" s="63"/>
      <c r="V56" s="63"/>
      <c r="W56" s="63"/>
    </row>
    <row r="57" spans="1:23" ht="83.25" customHeight="1" x14ac:dyDescent="0.2">
      <c r="A57" s="136" t="s">
        <v>286</v>
      </c>
      <c r="B57" s="267">
        <v>1149.6500000000001</v>
      </c>
      <c r="C57" s="107" t="s">
        <v>92</v>
      </c>
      <c r="D57" s="263">
        <v>73</v>
      </c>
      <c r="E57" s="264">
        <v>42107</v>
      </c>
      <c r="F57" s="38">
        <v>42136</v>
      </c>
      <c r="G57" s="108">
        <f t="shared" si="1"/>
        <v>29</v>
      </c>
      <c r="H57" s="71" t="s">
        <v>10</v>
      </c>
      <c r="I57" s="51">
        <v>151</v>
      </c>
      <c r="J57" s="116" t="s">
        <v>236</v>
      </c>
      <c r="K57" s="58">
        <v>12</v>
      </c>
      <c r="L57" s="57">
        <v>42062</v>
      </c>
      <c r="M57" s="40" t="s">
        <v>237</v>
      </c>
      <c r="N57" s="189" t="s">
        <v>238</v>
      </c>
      <c r="O57" s="189" t="s">
        <v>239</v>
      </c>
      <c r="P57" s="40" t="s">
        <v>240</v>
      </c>
      <c r="Q57" s="107" t="s">
        <v>1</v>
      </c>
      <c r="R57" s="45" t="s">
        <v>39</v>
      </c>
      <c r="S57" s="47" t="s">
        <v>562</v>
      </c>
      <c r="T57" s="106">
        <v>6142203101024</v>
      </c>
      <c r="U57" s="63"/>
      <c r="V57" s="63"/>
      <c r="W57" s="63"/>
    </row>
    <row r="58" spans="1:23" ht="83.25" customHeight="1" x14ac:dyDescent="0.2">
      <c r="A58" s="136" t="s">
        <v>295</v>
      </c>
      <c r="B58" s="267">
        <v>301.36</v>
      </c>
      <c r="C58" s="107" t="s">
        <v>92</v>
      </c>
      <c r="D58" s="263">
        <v>82</v>
      </c>
      <c r="E58" s="264">
        <v>42111</v>
      </c>
      <c r="F58" s="38">
        <v>42115</v>
      </c>
      <c r="G58" s="108">
        <f t="shared" si="1"/>
        <v>4</v>
      </c>
      <c r="H58" s="71" t="s">
        <v>10</v>
      </c>
      <c r="I58" s="51">
        <v>151</v>
      </c>
      <c r="J58" s="116" t="s">
        <v>236</v>
      </c>
      <c r="K58" s="58">
        <v>12</v>
      </c>
      <c r="L58" s="57">
        <v>42062</v>
      </c>
      <c r="M58" s="40" t="s">
        <v>237</v>
      </c>
      <c r="N58" s="189" t="s">
        <v>238</v>
      </c>
      <c r="O58" s="189" t="s">
        <v>239</v>
      </c>
      <c r="P58" s="40" t="s">
        <v>240</v>
      </c>
      <c r="Q58" s="107" t="s">
        <v>1</v>
      </c>
      <c r="R58" s="45" t="s">
        <v>39</v>
      </c>
      <c r="S58" s="51"/>
      <c r="T58" s="106">
        <v>6142203101024</v>
      </c>
      <c r="U58" s="63"/>
      <c r="V58" s="63"/>
      <c r="W58" s="63"/>
    </row>
    <row r="59" spans="1:23" ht="83.25" customHeight="1" x14ac:dyDescent="0.2">
      <c r="A59" s="136" t="s">
        <v>355</v>
      </c>
      <c r="B59" s="266">
        <v>66.5</v>
      </c>
      <c r="C59" s="107" t="s">
        <v>92</v>
      </c>
      <c r="D59" s="263">
        <v>99</v>
      </c>
      <c r="E59" s="264">
        <v>42128</v>
      </c>
      <c r="F59" s="38">
        <v>42135</v>
      </c>
      <c r="G59" s="108">
        <f t="shared" si="1"/>
        <v>7</v>
      </c>
      <c r="H59" s="71" t="s">
        <v>10</v>
      </c>
      <c r="I59" s="51">
        <v>151</v>
      </c>
      <c r="J59" s="116" t="s">
        <v>236</v>
      </c>
      <c r="K59" s="58">
        <v>12</v>
      </c>
      <c r="L59" s="57">
        <v>42062</v>
      </c>
      <c r="M59" s="40" t="s">
        <v>237</v>
      </c>
      <c r="N59" s="189" t="s">
        <v>238</v>
      </c>
      <c r="O59" s="189" t="s">
        <v>239</v>
      </c>
      <c r="P59" s="40" t="s">
        <v>240</v>
      </c>
      <c r="Q59" s="107" t="s">
        <v>1</v>
      </c>
      <c r="R59" s="45" t="s">
        <v>39</v>
      </c>
      <c r="S59" s="51"/>
      <c r="T59" s="106">
        <v>6142203101024</v>
      </c>
      <c r="U59" s="63"/>
      <c r="V59" s="63"/>
      <c r="W59" s="63"/>
    </row>
    <row r="60" spans="1:23" ht="83.25" customHeight="1" x14ac:dyDescent="0.2">
      <c r="A60" s="136" t="s">
        <v>365</v>
      </c>
      <c r="B60" s="266">
        <v>111.7</v>
      </c>
      <c r="C60" s="107" t="s">
        <v>92</v>
      </c>
      <c r="D60" s="263">
        <v>111</v>
      </c>
      <c r="E60" s="264">
        <v>42137</v>
      </c>
      <c r="F60" s="38">
        <v>42138</v>
      </c>
      <c r="G60" s="108">
        <f t="shared" si="1"/>
        <v>1</v>
      </c>
      <c r="H60" s="71" t="s">
        <v>10</v>
      </c>
      <c r="I60" s="51">
        <v>151</v>
      </c>
      <c r="J60" s="116" t="s">
        <v>236</v>
      </c>
      <c r="K60" s="58">
        <v>12</v>
      </c>
      <c r="L60" s="57">
        <v>42062</v>
      </c>
      <c r="M60" s="40" t="s">
        <v>237</v>
      </c>
      <c r="N60" s="189" t="s">
        <v>238</v>
      </c>
      <c r="O60" s="189" t="s">
        <v>239</v>
      </c>
      <c r="P60" s="40" t="s">
        <v>240</v>
      </c>
      <c r="Q60" s="107" t="s">
        <v>1</v>
      </c>
      <c r="R60" s="45" t="s">
        <v>39</v>
      </c>
      <c r="S60" s="51"/>
      <c r="T60" s="106">
        <v>6142203101024</v>
      </c>
      <c r="U60" s="63"/>
      <c r="V60" s="63"/>
      <c r="W60" s="63"/>
    </row>
    <row r="61" spans="1:23" ht="83.25" customHeight="1" x14ac:dyDescent="0.2">
      <c r="A61" s="136" t="s">
        <v>463</v>
      </c>
      <c r="B61" s="266">
        <v>112.51</v>
      </c>
      <c r="C61" s="107" t="s">
        <v>92</v>
      </c>
      <c r="D61" s="263">
        <v>128</v>
      </c>
      <c r="E61" s="264">
        <v>42165</v>
      </c>
      <c r="F61" s="38">
        <v>42173</v>
      </c>
      <c r="G61" s="108">
        <f t="shared" si="1"/>
        <v>8</v>
      </c>
      <c r="H61" s="71" t="s">
        <v>10</v>
      </c>
      <c r="I61" s="70">
        <v>156</v>
      </c>
      <c r="J61" s="224" t="s">
        <v>236</v>
      </c>
      <c r="K61" s="58">
        <v>12</v>
      </c>
      <c r="L61" s="57">
        <v>42062</v>
      </c>
      <c r="M61" s="40" t="s">
        <v>237</v>
      </c>
      <c r="N61" s="189" t="s">
        <v>238</v>
      </c>
      <c r="O61" s="189" t="s">
        <v>239</v>
      </c>
      <c r="P61" s="40" t="s">
        <v>240</v>
      </c>
      <c r="Q61" s="107" t="s">
        <v>1</v>
      </c>
      <c r="R61" s="45" t="s">
        <v>39</v>
      </c>
      <c r="S61" s="51"/>
      <c r="T61" s="106">
        <v>6142203101024</v>
      </c>
      <c r="U61" s="63"/>
      <c r="V61" s="63"/>
      <c r="W61" s="63"/>
    </row>
    <row r="62" spans="1:23" ht="83.25" customHeight="1" x14ac:dyDescent="0.2">
      <c r="A62" s="55" t="s">
        <v>455</v>
      </c>
      <c r="B62" s="266">
        <v>87.63</v>
      </c>
      <c r="C62" s="107" t="s">
        <v>92</v>
      </c>
      <c r="D62" s="263">
        <v>129</v>
      </c>
      <c r="E62" s="264">
        <v>42165</v>
      </c>
      <c r="F62" s="114">
        <v>42173</v>
      </c>
      <c r="G62" s="108">
        <f t="shared" si="1"/>
        <v>8</v>
      </c>
      <c r="H62" s="41" t="s">
        <v>10</v>
      </c>
      <c r="I62" s="51">
        <v>156</v>
      </c>
      <c r="J62" s="115" t="s">
        <v>236</v>
      </c>
      <c r="K62" s="51">
        <v>12</v>
      </c>
      <c r="L62" s="57">
        <v>42062</v>
      </c>
      <c r="M62" s="40" t="s">
        <v>237</v>
      </c>
      <c r="N62" s="189" t="s">
        <v>238</v>
      </c>
      <c r="O62" s="189" t="s">
        <v>239</v>
      </c>
      <c r="P62" s="40" t="s">
        <v>240</v>
      </c>
      <c r="Q62" s="107" t="s">
        <v>342</v>
      </c>
      <c r="R62" s="45" t="s">
        <v>39</v>
      </c>
      <c r="S62" s="51"/>
      <c r="T62" s="106">
        <v>6140102941061</v>
      </c>
    </row>
    <row r="63" spans="1:23" ht="83.25" customHeight="1" x14ac:dyDescent="0.2">
      <c r="A63" s="55" t="s">
        <v>456</v>
      </c>
      <c r="B63" s="266">
        <v>71.23</v>
      </c>
      <c r="C63" s="107" t="s">
        <v>92</v>
      </c>
      <c r="D63" s="263">
        <v>131</v>
      </c>
      <c r="E63" s="264">
        <v>42170</v>
      </c>
      <c r="F63" s="114">
        <v>42177</v>
      </c>
      <c r="G63" s="108">
        <f t="shared" si="1"/>
        <v>7</v>
      </c>
      <c r="H63" s="41" t="s">
        <v>10</v>
      </c>
      <c r="I63" s="51">
        <v>156</v>
      </c>
      <c r="J63" s="116" t="s">
        <v>236</v>
      </c>
      <c r="K63" s="51">
        <v>12</v>
      </c>
      <c r="L63" s="57">
        <v>42063</v>
      </c>
      <c r="M63" s="40" t="s">
        <v>423</v>
      </c>
      <c r="N63" s="189" t="s">
        <v>424</v>
      </c>
      <c r="O63" s="189" t="s">
        <v>425</v>
      </c>
      <c r="P63" s="40" t="s">
        <v>426</v>
      </c>
      <c r="Q63" s="107" t="s">
        <v>1</v>
      </c>
      <c r="R63" s="45" t="s">
        <v>39</v>
      </c>
      <c r="S63" s="51"/>
      <c r="T63" s="106">
        <v>6140102941061</v>
      </c>
    </row>
    <row r="64" spans="1:23" ht="83.25" customHeight="1" x14ac:dyDescent="0.2">
      <c r="A64" s="55" t="s">
        <v>454</v>
      </c>
      <c r="B64" s="266">
        <v>67.8</v>
      </c>
      <c r="C64" s="107" t="s">
        <v>92</v>
      </c>
      <c r="D64" s="263">
        <v>133</v>
      </c>
      <c r="E64" s="264">
        <v>42170</v>
      </c>
      <c r="F64" s="114">
        <v>42177</v>
      </c>
      <c r="G64" s="108">
        <f t="shared" si="1"/>
        <v>7</v>
      </c>
      <c r="H64" s="41" t="s">
        <v>10</v>
      </c>
      <c r="I64" s="51">
        <v>156</v>
      </c>
      <c r="J64" s="116" t="s">
        <v>236</v>
      </c>
      <c r="K64" s="51">
        <v>12</v>
      </c>
      <c r="L64" s="57">
        <v>42064</v>
      </c>
      <c r="M64" s="40" t="s">
        <v>427</v>
      </c>
      <c r="N64" s="189" t="s">
        <v>428</v>
      </c>
      <c r="O64" s="189" t="s">
        <v>429</v>
      </c>
      <c r="P64" s="40" t="s">
        <v>430</v>
      </c>
      <c r="Q64" s="107" t="s">
        <v>1</v>
      </c>
      <c r="R64" s="45" t="s">
        <v>39</v>
      </c>
      <c r="S64" s="51"/>
      <c r="T64" s="106">
        <v>6140102941061</v>
      </c>
    </row>
    <row r="65" spans="1:23" ht="83.25" customHeight="1" x14ac:dyDescent="0.2">
      <c r="A65" s="55" t="s">
        <v>457</v>
      </c>
      <c r="B65" s="266">
        <v>89.26</v>
      </c>
      <c r="C65" s="107" t="s">
        <v>92</v>
      </c>
      <c r="D65" s="263">
        <v>134</v>
      </c>
      <c r="E65" s="264">
        <v>42170</v>
      </c>
      <c r="F65" s="114">
        <v>42177</v>
      </c>
      <c r="G65" s="108">
        <f t="shared" si="1"/>
        <v>7</v>
      </c>
      <c r="H65" s="41" t="s">
        <v>10</v>
      </c>
      <c r="I65" s="51">
        <v>156</v>
      </c>
      <c r="J65" s="116" t="s">
        <v>236</v>
      </c>
      <c r="K65" s="51">
        <v>12</v>
      </c>
      <c r="L65" s="57">
        <v>42065</v>
      </c>
      <c r="M65" s="40" t="s">
        <v>431</v>
      </c>
      <c r="N65" s="189" t="s">
        <v>432</v>
      </c>
      <c r="O65" s="189" t="s">
        <v>433</v>
      </c>
      <c r="P65" s="40" t="s">
        <v>434</v>
      </c>
      <c r="Q65" s="107" t="s">
        <v>1</v>
      </c>
      <c r="R65" s="45" t="s">
        <v>39</v>
      </c>
      <c r="S65" s="51"/>
      <c r="T65" s="106">
        <v>6140102941061</v>
      </c>
    </row>
    <row r="66" spans="1:23" ht="83.25" customHeight="1" x14ac:dyDescent="0.2">
      <c r="A66" s="55" t="s">
        <v>458</v>
      </c>
      <c r="B66" s="266">
        <v>89.26</v>
      </c>
      <c r="C66" s="107" t="s">
        <v>92</v>
      </c>
      <c r="D66" s="263">
        <v>135</v>
      </c>
      <c r="E66" s="264">
        <v>42170</v>
      </c>
      <c r="F66" s="114">
        <v>42177</v>
      </c>
      <c r="G66" s="108">
        <f t="shared" si="1"/>
        <v>7</v>
      </c>
      <c r="H66" s="41" t="s">
        <v>10</v>
      </c>
      <c r="I66" s="51">
        <v>156</v>
      </c>
      <c r="J66" s="116" t="s">
        <v>236</v>
      </c>
      <c r="K66" s="51">
        <v>12</v>
      </c>
      <c r="L66" s="57">
        <v>42066</v>
      </c>
      <c r="M66" s="40" t="s">
        <v>435</v>
      </c>
      <c r="N66" s="189" t="s">
        <v>436</v>
      </c>
      <c r="O66" s="189" t="s">
        <v>437</v>
      </c>
      <c r="P66" s="40" t="s">
        <v>438</v>
      </c>
      <c r="Q66" s="107" t="s">
        <v>420</v>
      </c>
      <c r="R66" s="45" t="s">
        <v>39</v>
      </c>
      <c r="S66" s="51"/>
      <c r="T66" s="106">
        <v>6140102941061</v>
      </c>
    </row>
    <row r="67" spans="1:23" s="63" customFormat="1" ht="83.25" customHeight="1" x14ac:dyDescent="0.2">
      <c r="A67" s="55" t="s">
        <v>459</v>
      </c>
      <c r="B67" s="266">
        <v>89.47</v>
      </c>
      <c r="C67" s="107" t="s">
        <v>92</v>
      </c>
      <c r="D67" s="263">
        <v>140</v>
      </c>
      <c r="E67" s="264">
        <v>42173</v>
      </c>
      <c r="F67" s="114">
        <v>42177</v>
      </c>
      <c r="G67" s="108">
        <f t="shared" si="1"/>
        <v>4</v>
      </c>
      <c r="H67" s="41" t="s">
        <v>10</v>
      </c>
      <c r="I67" s="51">
        <v>156</v>
      </c>
      <c r="J67" s="116" t="s">
        <v>236</v>
      </c>
      <c r="K67" s="51">
        <v>12</v>
      </c>
      <c r="L67" s="57">
        <v>42067</v>
      </c>
      <c r="M67" s="40" t="s">
        <v>439</v>
      </c>
      <c r="N67" s="189" t="s">
        <v>440</v>
      </c>
      <c r="O67" s="189" t="s">
        <v>441</v>
      </c>
      <c r="P67" s="40" t="s">
        <v>442</v>
      </c>
      <c r="Q67" s="107" t="s">
        <v>1</v>
      </c>
      <c r="R67" s="45" t="s">
        <v>39</v>
      </c>
      <c r="S67" s="51"/>
      <c r="T67" s="106">
        <v>6140102941061</v>
      </c>
      <c r="U67" s="6"/>
      <c r="V67" s="37"/>
      <c r="W67" s="6"/>
    </row>
    <row r="68" spans="1:23" ht="193.5" customHeight="1" x14ac:dyDescent="0.2">
      <c r="A68" s="55" t="s">
        <v>221</v>
      </c>
      <c r="B68" s="134">
        <v>587.28</v>
      </c>
      <c r="C68" s="107" t="s">
        <v>54</v>
      </c>
      <c r="D68" s="263">
        <v>33</v>
      </c>
      <c r="E68" s="264">
        <v>42068</v>
      </c>
      <c r="F68" s="93">
        <v>42083</v>
      </c>
      <c r="G68" s="108">
        <f t="shared" si="1"/>
        <v>15</v>
      </c>
      <c r="H68" s="41" t="s">
        <v>10</v>
      </c>
      <c r="I68" s="51">
        <v>22</v>
      </c>
      <c r="J68" s="116" t="s">
        <v>220</v>
      </c>
      <c r="K68" s="51">
        <v>13</v>
      </c>
      <c r="L68" s="57">
        <v>42062</v>
      </c>
      <c r="M68" s="47" t="s">
        <v>222</v>
      </c>
      <c r="N68" s="189" t="s">
        <v>223</v>
      </c>
      <c r="O68" s="190" t="s">
        <v>224</v>
      </c>
      <c r="P68" s="293" t="s">
        <v>563</v>
      </c>
      <c r="Q68" s="107" t="s">
        <v>120</v>
      </c>
      <c r="R68" s="45" t="s">
        <v>39</v>
      </c>
      <c r="S68" s="51"/>
      <c r="T68" s="106">
        <v>6142105941014</v>
      </c>
      <c r="W68" s="294" t="s">
        <v>559</v>
      </c>
    </row>
    <row r="69" spans="1:23" ht="195" customHeight="1" x14ac:dyDescent="0.2">
      <c r="A69" s="55" t="s">
        <v>564</v>
      </c>
      <c r="B69" s="134">
        <v>587.28</v>
      </c>
      <c r="C69" s="107" t="s">
        <v>54</v>
      </c>
      <c r="D69" s="263">
        <v>68</v>
      </c>
      <c r="E69" s="264">
        <v>42101</v>
      </c>
      <c r="F69" s="93">
        <v>42115</v>
      </c>
      <c r="G69" s="108">
        <f t="shared" si="1"/>
        <v>14</v>
      </c>
      <c r="H69" s="41" t="s">
        <v>10</v>
      </c>
      <c r="I69" s="51">
        <v>22</v>
      </c>
      <c r="J69" s="116" t="s">
        <v>220</v>
      </c>
      <c r="K69" s="51">
        <v>13</v>
      </c>
      <c r="L69" s="57">
        <v>42062</v>
      </c>
      <c r="M69" s="47" t="s">
        <v>222</v>
      </c>
      <c r="N69" s="189" t="s">
        <v>223</v>
      </c>
      <c r="O69" s="190" t="s">
        <v>224</v>
      </c>
      <c r="P69" s="291" t="s">
        <v>565</v>
      </c>
      <c r="Q69" s="107" t="s">
        <v>120</v>
      </c>
      <c r="R69" s="45" t="s">
        <v>39</v>
      </c>
      <c r="S69" s="51"/>
      <c r="T69" s="106">
        <v>6142105941014</v>
      </c>
      <c r="V69" s="32"/>
    </row>
    <row r="70" spans="1:23" ht="183.75" customHeight="1" x14ac:dyDescent="0.2">
      <c r="A70" s="269" t="s">
        <v>296</v>
      </c>
      <c r="B70" s="267">
        <v>28.25</v>
      </c>
      <c r="C70" s="107" t="s">
        <v>54</v>
      </c>
      <c r="D70" s="263">
        <v>84</v>
      </c>
      <c r="E70" s="264">
        <v>42116</v>
      </c>
      <c r="F70" s="38">
        <v>42131</v>
      </c>
      <c r="G70" s="108">
        <f t="shared" si="1"/>
        <v>15</v>
      </c>
      <c r="H70" s="272" t="s">
        <v>10</v>
      </c>
      <c r="I70" s="273">
        <v>22</v>
      </c>
      <c r="J70" s="115" t="s">
        <v>220</v>
      </c>
      <c r="K70" s="274">
        <v>13</v>
      </c>
      <c r="L70" s="57">
        <v>42062</v>
      </c>
      <c r="M70" s="47" t="s">
        <v>222</v>
      </c>
      <c r="N70" s="189" t="s">
        <v>223</v>
      </c>
      <c r="O70" s="190" t="s">
        <v>224</v>
      </c>
      <c r="P70" s="291" t="s">
        <v>565</v>
      </c>
      <c r="Q70" s="107" t="s">
        <v>566</v>
      </c>
      <c r="R70" s="45" t="s">
        <v>39</v>
      </c>
      <c r="S70" s="47" t="s">
        <v>567</v>
      </c>
      <c r="T70" s="106">
        <v>6142105941014</v>
      </c>
      <c r="U70" s="63"/>
      <c r="V70" s="63"/>
      <c r="W70" s="63"/>
    </row>
    <row r="71" spans="1:23" ht="188.25" customHeight="1" x14ac:dyDescent="0.2">
      <c r="A71" s="55" t="s">
        <v>401</v>
      </c>
      <c r="B71" s="266">
        <v>587.28</v>
      </c>
      <c r="C71" s="107" t="s">
        <v>54</v>
      </c>
      <c r="D71" s="263">
        <v>96</v>
      </c>
      <c r="E71" s="264">
        <v>42128</v>
      </c>
      <c r="F71" s="185">
        <v>42131</v>
      </c>
      <c r="G71" s="140">
        <f t="shared" si="1"/>
        <v>3</v>
      </c>
      <c r="H71" s="41" t="s">
        <v>10</v>
      </c>
      <c r="I71" s="51">
        <v>22</v>
      </c>
      <c r="J71" s="116" t="s">
        <v>220</v>
      </c>
      <c r="K71" s="51">
        <v>13</v>
      </c>
      <c r="L71" s="57">
        <v>42062</v>
      </c>
      <c r="M71" s="47" t="s">
        <v>222</v>
      </c>
      <c r="N71" s="189" t="s">
        <v>223</v>
      </c>
      <c r="O71" s="190" t="s">
        <v>224</v>
      </c>
      <c r="P71" s="291" t="s">
        <v>565</v>
      </c>
      <c r="Q71" s="107" t="s">
        <v>120</v>
      </c>
      <c r="R71" s="45" t="s">
        <v>39</v>
      </c>
      <c r="S71" s="51"/>
      <c r="T71" s="106">
        <v>6142105941014</v>
      </c>
    </row>
    <row r="72" spans="1:23" ht="190.5" customHeight="1" x14ac:dyDescent="0.2">
      <c r="A72" s="55" t="s">
        <v>450</v>
      </c>
      <c r="B72" s="266">
        <v>587.28</v>
      </c>
      <c r="C72" s="107" t="s">
        <v>54</v>
      </c>
      <c r="D72" s="263">
        <v>121</v>
      </c>
      <c r="E72" s="264">
        <v>42156</v>
      </c>
      <c r="F72" s="114">
        <v>42160</v>
      </c>
      <c r="G72" s="108">
        <f t="shared" si="1"/>
        <v>4</v>
      </c>
      <c r="H72" s="41" t="s">
        <v>10</v>
      </c>
      <c r="I72" s="51">
        <v>22</v>
      </c>
      <c r="J72" s="116" t="s">
        <v>220</v>
      </c>
      <c r="K72" s="51">
        <v>13</v>
      </c>
      <c r="L72" s="57">
        <v>42062</v>
      </c>
      <c r="M72" s="47" t="s">
        <v>222</v>
      </c>
      <c r="N72" s="189" t="s">
        <v>223</v>
      </c>
      <c r="O72" s="190" t="s">
        <v>224</v>
      </c>
      <c r="P72" s="291" t="s">
        <v>565</v>
      </c>
      <c r="Q72" s="107" t="s">
        <v>120</v>
      </c>
      <c r="R72" s="45" t="s">
        <v>39</v>
      </c>
      <c r="S72" s="51"/>
      <c r="T72" s="106">
        <v>6142105941014</v>
      </c>
    </row>
    <row r="73" spans="1:23" ht="83.25" customHeight="1" x14ac:dyDescent="0.2">
      <c r="A73" s="55" t="s">
        <v>182</v>
      </c>
      <c r="B73" s="134">
        <v>1600</v>
      </c>
      <c r="C73" s="107" t="s">
        <v>72</v>
      </c>
      <c r="D73" s="263">
        <v>23</v>
      </c>
      <c r="E73" s="264">
        <v>42058</v>
      </c>
      <c r="F73" s="93">
        <v>42079</v>
      </c>
      <c r="G73" s="108">
        <f t="shared" si="1"/>
        <v>21</v>
      </c>
      <c r="H73" s="41" t="s">
        <v>10</v>
      </c>
      <c r="I73" s="58">
        <v>150</v>
      </c>
      <c r="J73" s="116" t="s">
        <v>181</v>
      </c>
      <c r="K73" s="51">
        <v>14</v>
      </c>
      <c r="L73" s="57">
        <v>42058</v>
      </c>
      <c r="M73" s="40" t="s">
        <v>183</v>
      </c>
      <c r="N73" s="189" t="s">
        <v>184</v>
      </c>
      <c r="O73" s="191" t="s">
        <v>185</v>
      </c>
      <c r="P73" s="40" t="s">
        <v>186</v>
      </c>
      <c r="Q73" s="107" t="s">
        <v>91</v>
      </c>
      <c r="R73" s="45" t="s">
        <v>39</v>
      </c>
      <c r="S73" s="51"/>
      <c r="T73" s="106">
        <v>6141612961080</v>
      </c>
    </row>
    <row r="74" spans="1:23" ht="83.25" customHeight="1" x14ac:dyDescent="0.2">
      <c r="A74" s="55" t="s">
        <v>405</v>
      </c>
      <c r="B74" s="266">
        <v>1600</v>
      </c>
      <c r="C74" s="107" t="s">
        <v>72</v>
      </c>
      <c r="D74" s="263">
        <v>104</v>
      </c>
      <c r="E74" s="264">
        <v>42129</v>
      </c>
      <c r="F74" s="185">
        <v>42142</v>
      </c>
      <c r="G74" s="140">
        <f t="shared" si="1"/>
        <v>13</v>
      </c>
      <c r="H74" s="41" t="s">
        <v>10</v>
      </c>
      <c r="I74" s="58">
        <v>150</v>
      </c>
      <c r="J74" s="116" t="s">
        <v>181</v>
      </c>
      <c r="K74" s="51">
        <v>14</v>
      </c>
      <c r="L74" s="57">
        <v>42058</v>
      </c>
      <c r="M74" s="40" t="s">
        <v>183</v>
      </c>
      <c r="N74" s="189" t="s">
        <v>184</v>
      </c>
      <c r="O74" s="191" t="s">
        <v>185</v>
      </c>
      <c r="P74" s="40" t="s">
        <v>186</v>
      </c>
      <c r="Q74" s="107" t="s">
        <v>119</v>
      </c>
      <c r="R74" s="45" t="s">
        <v>39</v>
      </c>
      <c r="S74" s="51"/>
      <c r="T74" s="106">
        <v>6141612961080</v>
      </c>
    </row>
    <row r="75" spans="1:23" ht="83.25" customHeight="1" x14ac:dyDescent="0.2">
      <c r="A75" s="55" t="s">
        <v>407</v>
      </c>
      <c r="B75" s="266">
        <v>470.1</v>
      </c>
      <c r="C75" s="107" t="s">
        <v>387</v>
      </c>
      <c r="D75" s="263">
        <v>113</v>
      </c>
      <c r="E75" s="264">
        <v>42139</v>
      </c>
      <c r="F75" s="185">
        <v>42153</v>
      </c>
      <c r="G75" s="140">
        <f t="shared" si="1"/>
        <v>14</v>
      </c>
      <c r="H75" s="41" t="s">
        <v>10</v>
      </c>
      <c r="I75" s="51">
        <v>28</v>
      </c>
      <c r="J75" s="116" t="s">
        <v>392</v>
      </c>
      <c r="K75" s="51">
        <v>15</v>
      </c>
      <c r="L75" s="117">
        <v>42137</v>
      </c>
      <c r="M75" s="40" t="s">
        <v>389</v>
      </c>
      <c r="N75" s="190" t="s">
        <v>390</v>
      </c>
      <c r="O75" s="190">
        <v>282.06</v>
      </c>
      <c r="P75" s="291" t="s">
        <v>568</v>
      </c>
      <c r="Q75" s="107" t="s">
        <v>1</v>
      </c>
      <c r="R75" s="45" t="s">
        <v>39</v>
      </c>
      <c r="S75" s="51"/>
      <c r="T75" s="106">
        <v>5012601851012</v>
      </c>
    </row>
    <row r="76" spans="1:23" ht="83.25" customHeight="1" x14ac:dyDescent="0.2">
      <c r="A76" s="55" t="s">
        <v>447</v>
      </c>
      <c r="B76" s="266">
        <v>470.1</v>
      </c>
      <c r="C76" s="107" t="s">
        <v>387</v>
      </c>
      <c r="D76" s="263">
        <v>119</v>
      </c>
      <c r="E76" s="264">
        <v>42156</v>
      </c>
      <c r="F76" s="114">
        <v>42173</v>
      </c>
      <c r="G76" s="108">
        <f t="shared" si="1"/>
        <v>17</v>
      </c>
      <c r="H76" s="41" t="s">
        <v>10</v>
      </c>
      <c r="I76" s="51">
        <v>28</v>
      </c>
      <c r="J76" s="118" t="s">
        <v>448</v>
      </c>
      <c r="K76" s="51">
        <v>15</v>
      </c>
      <c r="L76" s="117">
        <v>42137</v>
      </c>
      <c r="M76" s="40" t="s">
        <v>446</v>
      </c>
      <c r="N76" s="189">
        <v>2820.6</v>
      </c>
      <c r="O76" s="189">
        <v>282.06</v>
      </c>
      <c r="P76" s="291" t="s">
        <v>568</v>
      </c>
      <c r="Q76" s="107" t="s">
        <v>68</v>
      </c>
      <c r="R76" s="45" t="s">
        <v>39</v>
      </c>
      <c r="S76" s="51"/>
      <c r="T76" s="106">
        <v>5012601851012</v>
      </c>
    </row>
    <row r="77" spans="1:23" ht="83.25" customHeight="1" x14ac:dyDescent="0.2">
      <c r="A77" s="55" t="s">
        <v>203</v>
      </c>
      <c r="B77" s="134">
        <v>195</v>
      </c>
      <c r="C77" s="107" t="s">
        <v>72</v>
      </c>
      <c r="D77" s="263">
        <v>25</v>
      </c>
      <c r="E77" s="264">
        <v>42060</v>
      </c>
      <c r="F77" s="93">
        <v>42079</v>
      </c>
      <c r="G77" s="108">
        <f t="shared" ref="G77:G92" si="2">+F77-E77</f>
        <v>19</v>
      </c>
      <c r="H77" s="41" t="s">
        <v>10</v>
      </c>
      <c r="I77" s="58">
        <v>5</v>
      </c>
      <c r="J77" s="116" t="s">
        <v>195</v>
      </c>
      <c r="K77" s="51">
        <v>16</v>
      </c>
      <c r="L77" s="57">
        <v>42060</v>
      </c>
      <c r="M77" s="59" t="s">
        <v>204</v>
      </c>
      <c r="N77" s="189" t="s">
        <v>192</v>
      </c>
      <c r="O77" s="189" t="s">
        <v>193</v>
      </c>
      <c r="P77" s="40" t="s">
        <v>194</v>
      </c>
      <c r="Q77" s="107" t="s">
        <v>1</v>
      </c>
      <c r="R77" s="45" t="s">
        <v>39</v>
      </c>
      <c r="S77" s="51"/>
      <c r="T77" s="106">
        <v>6141612961080</v>
      </c>
    </row>
    <row r="78" spans="1:23" ht="83.25" customHeight="1" x14ac:dyDescent="0.2">
      <c r="A78" s="55" t="s">
        <v>406</v>
      </c>
      <c r="B78" s="266">
        <v>260</v>
      </c>
      <c r="C78" s="107" t="s">
        <v>72</v>
      </c>
      <c r="D78" s="263">
        <v>105</v>
      </c>
      <c r="E78" s="264">
        <v>42129</v>
      </c>
      <c r="F78" s="185">
        <v>42142</v>
      </c>
      <c r="G78" s="140">
        <f t="shared" si="2"/>
        <v>13</v>
      </c>
      <c r="H78" s="41" t="s">
        <v>10</v>
      </c>
      <c r="I78" s="58">
        <v>5</v>
      </c>
      <c r="J78" s="116" t="s">
        <v>195</v>
      </c>
      <c r="K78" s="51">
        <v>16</v>
      </c>
      <c r="L78" s="57">
        <v>42060</v>
      </c>
      <c r="M78" s="59" t="s">
        <v>204</v>
      </c>
      <c r="N78" s="189" t="s">
        <v>192</v>
      </c>
      <c r="O78" s="189" t="s">
        <v>193</v>
      </c>
      <c r="P78" s="40" t="s">
        <v>194</v>
      </c>
      <c r="Q78" s="107" t="s">
        <v>4</v>
      </c>
      <c r="R78" s="45" t="s">
        <v>39</v>
      </c>
      <c r="S78" s="51"/>
      <c r="T78" s="106">
        <v>6141612961080</v>
      </c>
    </row>
    <row r="79" spans="1:23" ht="83.25" customHeight="1" x14ac:dyDescent="0.2">
      <c r="A79" s="55" t="s">
        <v>213</v>
      </c>
      <c r="B79" s="134">
        <v>150</v>
      </c>
      <c r="C79" s="107" t="s">
        <v>98</v>
      </c>
      <c r="D79" s="263">
        <v>36</v>
      </c>
      <c r="E79" s="264">
        <v>42080</v>
      </c>
      <c r="F79" s="121">
        <v>42103</v>
      </c>
      <c r="G79" s="122">
        <f t="shared" si="2"/>
        <v>23</v>
      </c>
      <c r="H79" s="41" t="s">
        <v>10</v>
      </c>
      <c r="I79" s="51">
        <v>19</v>
      </c>
      <c r="J79" s="116" t="s">
        <v>214</v>
      </c>
      <c r="K79" s="51">
        <v>17</v>
      </c>
      <c r="L79" s="57">
        <v>42080</v>
      </c>
      <c r="M79" s="59" t="s">
        <v>215</v>
      </c>
      <c r="N79" s="189" t="s">
        <v>216</v>
      </c>
      <c r="O79" s="189" t="s">
        <v>217</v>
      </c>
      <c r="P79" s="40" t="s">
        <v>215</v>
      </c>
      <c r="Q79" s="107" t="s">
        <v>1</v>
      </c>
      <c r="R79" s="45" t="s">
        <v>39</v>
      </c>
      <c r="S79" s="51"/>
      <c r="T79" s="106">
        <v>6140109001021</v>
      </c>
    </row>
    <row r="80" spans="1:23" ht="83.25" customHeight="1" x14ac:dyDescent="0.2">
      <c r="A80" s="55" t="s">
        <v>396</v>
      </c>
      <c r="B80" s="266">
        <v>150</v>
      </c>
      <c r="C80" s="107" t="s">
        <v>98</v>
      </c>
      <c r="D80" s="263">
        <v>91</v>
      </c>
      <c r="E80" s="264">
        <v>42128</v>
      </c>
      <c r="F80" s="187">
        <v>42150</v>
      </c>
      <c r="G80" s="188">
        <f t="shared" si="2"/>
        <v>22</v>
      </c>
      <c r="H80" s="41" t="s">
        <v>10</v>
      </c>
      <c r="I80" s="51">
        <v>19</v>
      </c>
      <c r="J80" s="116" t="s">
        <v>214</v>
      </c>
      <c r="K80" s="51">
        <v>17</v>
      </c>
      <c r="L80" s="57">
        <v>42080</v>
      </c>
      <c r="M80" s="59" t="s">
        <v>215</v>
      </c>
      <c r="N80" s="189" t="s">
        <v>216</v>
      </c>
      <c r="O80" s="189" t="s">
        <v>217</v>
      </c>
      <c r="P80" s="40" t="s">
        <v>215</v>
      </c>
      <c r="Q80" s="107" t="s">
        <v>1</v>
      </c>
      <c r="R80" s="45" t="s">
        <v>39</v>
      </c>
      <c r="S80" s="51"/>
      <c r="T80" s="106">
        <v>6140109001021</v>
      </c>
    </row>
    <row r="81" spans="1:23" ht="83.25" customHeight="1" x14ac:dyDescent="0.2">
      <c r="A81" s="55" t="s">
        <v>208</v>
      </c>
      <c r="B81" s="134">
        <v>180</v>
      </c>
      <c r="C81" s="107" t="s">
        <v>11</v>
      </c>
      <c r="D81" s="263">
        <v>34</v>
      </c>
      <c r="E81" s="264">
        <v>42069</v>
      </c>
      <c r="F81" s="121">
        <v>42083</v>
      </c>
      <c r="G81" s="122">
        <f t="shared" si="2"/>
        <v>14</v>
      </c>
      <c r="H81" s="41" t="s">
        <v>10</v>
      </c>
      <c r="I81" s="51">
        <v>6</v>
      </c>
      <c r="J81" s="116" t="s">
        <v>195</v>
      </c>
      <c r="K81" s="51">
        <v>18</v>
      </c>
      <c r="L81" s="57">
        <v>42069</v>
      </c>
      <c r="M81" s="40" t="s">
        <v>209</v>
      </c>
      <c r="N81" s="189" t="s">
        <v>210</v>
      </c>
      <c r="O81" s="189" t="s">
        <v>211</v>
      </c>
      <c r="P81" s="295" t="s">
        <v>569</v>
      </c>
      <c r="Q81" s="107" t="s">
        <v>1</v>
      </c>
      <c r="R81" s="45" t="s">
        <v>39</v>
      </c>
      <c r="S81" s="51"/>
      <c r="T81" s="106">
        <v>6142108840013</v>
      </c>
    </row>
    <row r="82" spans="1:23" ht="83.25" customHeight="1" x14ac:dyDescent="0.2">
      <c r="A82" s="55" t="s">
        <v>248</v>
      </c>
      <c r="B82" s="134">
        <v>180</v>
      </c>
      <c r="C82" s="107" t="s">
        <v>11</v>
      </c>
      <c r="D82" s="263">
        <v>58</v>
      </c>
      <c r="E82" s="264">
        <v>42101</v>
      </c>
      <c r="F82" s="93">
        <v>42114</v>
      </c>
      <c r="G82" s="108">
        <f t="shared" si="2"/>
        <v>13</v>
      </c>
      <c r="H82" s="41" t="s">
        <v>10</v>
      </c>
      <c r="I82" s="51">
        <v>6</v>
      </c>
      <c r="J82" s="118" t="s">
        <v>195</v>
      </c>
      <c r="K82" s="51">
        <v>18</v>
      </c>
      <c r="L82" s="117">
        <v>42069</v>
      </c>
      <c r="M82" s="40" t="s">
        <v>209</v>
      </c>
      <c r="N82" s="189" t="s">
        <v>210</v>
      </c>
      <c r="O82" s="189" t="s">
        <v>211</v>
      </c>
      <c r="P82" s="295" t="s">
        <v>569</v>
      </c>
      <c r="Q82" s="107" t="s">
        <v>1</v>
      </c>
      <c r="R82" s="45" t="s">
        <v>39</v>
      </c>
      <c r="S82" s="51"/>
      <c r="T82" s="106">
        <v>6142108840013</v>
      </c>
      <c r="V82" s="275"/>
    </row>
    <row r="83" spans="1:23" ht="83.25" customHeight="1" x14ac:dyDescent="0.2">
      <c r="A83" s="55" t="s">
        <v>394</v>
      </c>
      <c r="B83" s="266">
        <v>180</v>
      </c>
      <c r="C83" s="107" t="s">
        <v>11</v>
      </c>
      <c r="D83" s="263">
        <v>89</v>
      </c>
      <c r="E83" s="264">
        <v>42128</v>
      </c>
      <c r="F83" s="185">
        <v>42145</v>
      </c>
      <c r="G83" s="140">
        <f t="shared" si="2"/>
        <v>17</v>
      </c>
      <c r="H83" s="41" t="s">
        <v>10</v>
      </c>
      <c r="I83" s="51">
        <v>6</v>
      </c>
      <c r="J83" s="118" t="s">
        <v>195</v>
      </c>
      <c r="K83" s="51">
        <v>18</v>
      </c>
      <c r="L83" s="117">
        <v>42069</v>
      </c>
      <c r="M83" s="40" t="s">
        <v>209</v>
      </c>
      <c r="N83" s="189" t="s">
        <v>210</v>
      </c>
      <c r="O83" s="189" t="s">
        <v>211</v>
      </c>
      <c r="P83" s="295" t="s">
        <v>569</v>
      </c>
      <c r="Q83" s="107" t="s">
        <v>1</v>
      </c>
      <c r="R83" s="45" t="s">
        <v>39</v>
      </c>
      <c r="S83" s="51"/>
      <c r="T83" s="106">
        <v>6142108840013</v>
      </c>
    </row>
    <row r="84" spans="1:23" ht="83.25" customHeight="1" x14ac:dyDescent="0.2">
      <c r="A84" s="55" t="s">
        <v>444</v>
      </c>
      <c r="B84" s="266">
        <v>180</v>
      </c>
      <c r="C84" s="107" t="s">
        <v>11</v>
      </c>
      <c r="D84" s="263">
        <v>118</v>
      </c>
      <c r="E84" s="264">
        <v>42156</v>
      </c>
      <c r="F84" s="114">
        <v>42187</v>
      </c>
      <c r="G84" s="108">
        <f t="shared" si="2"/>
        <v>31</v>
      </c>
      <c r="H84" s="41" t="s">
        <v>10</v>
      </c>
      <c r="I84" s="51">
        <v>6</v>
      </c>
      <c r="J84" s="118" t="s">
        <v>195</v>
      </c>
      <c r="K84" s="51">
        <v>18</v>
      </c>
      <c r="L84" s="117">
        <v>42069</v>
      </c>
      <c r="M84" s="40" t="s">
        <v>209</v>
      </c>
      <c r="N84" s="189" t="s">
        <v>210</v>
      </c>
      <c r="O84" s="189" t="s">
        <v>211</v>
      </c>
      <c r="P84" s="295" t="s">
        <v>569</v>
      </c>
      <c r="Q84" s="107" t="s">
        <v>68</v>
      </c>
      <c r="R84" s="45" t="s">
        <v>39</v>
      </c>
      <c r="S84" s="51"/>
      <c r="T84" s="106">
        <v>6142108840013</v>
      </c>
    </row>
    <row r="85" spans="1:23" ht="83.25" customHeight="1" x14ac:dyDescent="0.2">
      <c r="A85" s="55" t="s">
        <v>202</v>
      </c>
      <c r="B85" s="134">
        <v>188</v>
      </c>
      <c r="C85" s="107" t="s">
        <v>13</v>
      </c>
      <c r="D85" s="263">
        <v>27</v>
      </c>
      <c r="E85" s="264">
        <v>42067</v>
      </c>
      <c r="F85" s="93">
        <v>42083</v>
      </c>
      <c r="G85" s="108">
        <f t="shared" si="2"/>
        <v>16</v>
      </c>
      <c r="H85" s="41" t="s">
        <v>10</v>
      </c>
      <c r="I85" s="51">
        <v>7</v>
      </c>
      <c r="J85" s="120" t="s">
        <v>201</v>
      </c>
      <c r="K85" s="51">
        <v>19</v>
      </c>
      <c r="L85" s="117">
        <v>42067</v>
      </c>
      <c r="M85" s="40" t="s">
        <v>570</v>
      </c>
      <c r="N85" s="189" t="s">
        <v>205</v>
      </c>
      <c r="O85" s="189" t="s">
        <v>206</v>
      </c>
      <c r="P85" s="47" t="s">
        <v>571</v>
      </c>
      <c r="Q85" s="107" t="s">
        <v>1</v>
      </c>
      <c r="R85" s="45" t="s">
        <v>39</v>
      </c>
      <c r="S85" s="51"/>
      <c r="T85" s="106">
        <v>6141705901028</v>
      </c>
    </row>
    <row r="86" spans="1:23" ht="83.25" customHeight="1" x14ac:dyDescent="0.2">
      <c r="A86" s="55" t="s">
        <v>395</v>
      </c>
      <c r="B86" s="266">
        <v>188</v>
      </c>
      <c r="C86" s="107" t="s">
        <v>13</v>
      </c>
      <c r="D86" s="263">
        <v>90</v>
      </c>
      <c r="E86" s="264">
        <v>42128</v>
      </c>
      <c r="F86" s="185">
        <v>42129</v>
      </c>
      <c r="G86" s="140">
        <f t="shared" si="2"/>
        <v>1</v>
      </c>
      <c r="H86" s="41" t="s">
        <v>10</v>
      </c>
      <c r="I86" s="51">
        <v>7</v>
      </c>
      <c r="J86" s="120" t="s">
        <v>201</v>
      </c>
      <c r="K86" s="51">
        <v>19</v>
      </c>
      <c r="L86" s="117">
        <v>42067</v>
      </c>
      <c r="M86" s="40" t="s">
        <v>204</v>
      </c>
      <c r="N86" s="189" t="s">
        <v>205</v>
      </c>
      <c r="O86" s="189" t="s">
        <v>206</v>
      </c>
      <c r="P86" s="47" t="s">
        <v>207</v>
      </c>
      <c r="Q86" s="107" t="s">
        <v>1</v>
      </c>
      <c r="R86" s="45" t="s">
        <v>39</v>
      </c>
      <c r="S86" s="51"/>
      <c r="T86" s="106">
        <v>6141705901028</v>
      </c>
    </row>
    <row r="87" spans="1:23" ht="123" customHeight="1" x14ac:dyDescent="0.2">
      <c r="A87" s="55" t="s">
        <v>226</v>
      </c>
      <c r="B87" s="134">
        <v>4367.08</v>
      </c>
      <c r="C87" s="107" t="s">
        <v>57</v>
      </c>
      <c r="D87" s="263">
        <v>53</v>
      </c>
      <c r="E87" s="264">
        <v>42086</v>
      </c>
      <c r="F87" s="121">
        <v>42104</v>
      </c>
      <c r="G87" s="122">
        <f t="shared" si="2"/>
        <v>18</v>
      </c>
      <c r="H87" s="41" t="s">
        <v>10</v>
      </c>
      <c r="I87" s="58">
        <v>158</v>
      </c>
      <c r="J87" s="116" t="s">
        <v>233</v>
      </c>
      <c r="K87" s="58">
        <v>20</v>
      </c>
      <c r="L87" s="57">
        <v>42086</v>
      </c>
      <c r="M87" s="40" t="s">
        <v>227</v>
      </c>
      <c r="N87" s="189" t="s">
        <v>228</v>
      </c>
      <c r="O87" s="189" t="s">
        <v>229</v>
      </c>
      <c r="P87" s="40" t="s">
        <v>230</v>
      </c>
      <c r="Q87" s="107" t="s">
        <v>12</v>
      </c>
      <c r="R87" s="45" t="s">
        <v>39</v>
      </c>
      <c r="S87" s="51"/>
      <c r="T87" s="106">
        <v>6140902941060</v>
      </c>
    </row>
    <row r="88" spans="1:23" s="63" customFormat="1" ht="124.5" customHeight="1" x14ac:dyDescent="0.2">
      <c r="A88" s="55" t="s">
        <v>398</v>
      </c>
      <c r="B88" s="266">
        <v>3874.26</v>
      </c>
      <c r="C88" s="107" t="s">
        <v>57</v>
      </c>
      <c r="D88" s="263">
        <v>93</v>
      </c>
      <c r="E88" s="264">
        <v>42128</v>
      </c>
      <c r="F88" s="187">
        <v>42142</v>
      </c>
      <c r="G88" s="188">
        <f t="shared" si="2"/>
        <v>14</v>
      </c>
      <c r="H88" s="41" t="s">
        <v>10</v>
      </c>
      <c r="I88" s="58">
        <v>158</v>
      </c>
      <c r="J88" s="116" t="s">
        <v>233</v>
      </c>
      <c r="K88" s="58">
        <v>20</v>
      </c>
      <c r="L88" s="57">
        <v>42086</v>
      </c>
      <c r="M88" s="40" t="s">
        <v>227</v>
      </c>
      <c r="N88" s="189" t="s">
        <v>228</v>
      </c>
      <c r="O88" s="189" t="s">
        <v>229</v>
      </c>
      <c r="P88" s="40" t="s">
        <v>230</v>
      </c>
      <c r="Q88" s="107" t="s">
        <v>12</v>
      </c>
      <c r="R88" s="45" t="s">
        <v>39</v>
      </c>
      <c r="S88" s="51"/>
      <c r="T88" s="106">
        <v>6140902941060</v>
      </c>
      <c r="U88" s="6"/>
      <c r="V88" s="37"/>
      <c r="W88" s="6"/>
    </row>
    <row r="89" spans="1:23" s="63" customFormat="1" ht="151.5" customHeight="1" x14ac:dyDescent="0.2">
      <c r="A89" s="55" t="s">
        <v>231</v>
      </c>
      <c r="B89" s="134">
        <v>429.88</v>
      </c>
      <c r="C89" s="107" t="s">
        <v>14</v>
      </c>
      <c r="D89" s="263">
        <v>54</v>
      </c>
      <c r="E89" s="264">
        <v>42087</v>
      </c>
      <c r="F89" s="121">
        <v>42104</v>
      </c>
      <c r="G89" s="122">
        <f t="shared" si="2"/>
        <v>17</v>
      </c>
      <c r="H89" s="41" t="s">
        <v>10</v>
      </c>
      <c r="I89" s="51">
        <v>158</v>
      </c>
      <c r="J89" s="116" t="s">
        <v>233</v>
      </c>
      <c r="K89" s="58">
        <v>21</v>
      </c>
      <c r="L89" s="57">
        <v>42086</v>
      </c>
      <c r="M89" s="40" t="s">
        <v>227</v>
      </c>
      <c r="N89" s="189">
        <v>881.17</v>
      </c>
      <c r="O89" s="189">
        <v>88.12</v>
      </c>
      <c r="P89" s="59" t="s">
        <v>230</v>
      </c>
      <c r="Q89" s="107" t="s">
        <v>12</v>
      </c>
      <c r="R89" s="45" t="s">
        <v>39</v>
      </c>
      <c r="S89" s="51"/>
      <c r="T89" s="106">
        <v>9040412560016</v>
      </c>
      <c r="U89" s="6"/>
      <c r="V89" s="37"/>
      <c r="W89" s="6"/>
    </row>
    <row r="90" spans="1:23" s="63" customFormat="1" ht="117" customHeight="1" x14ac:dyDescent="0.2">
      <c r="A90" s="55" t="s">
        <v>399</v>
      </c>
      <c r="B90" s="266">
        <v>157.04</v>
      </c>
      <c r="C90" s="107" t="s">
        <v>14</v>
      </c>
      <c r="D90" s="263">
        <v>94</v>
      </c>
      <c r="E90" s="264">
        <v>42128</v>
      </c>
      <c r="F90" s="187">
        <v>42142</v>
      </c>
      <c r="G90" s="188">
        <f t="shared" si="2"/>
        <v>14</v>
      </c>
      <c r="H90" s="41" t="s">
        <v>10</v>
      </c>
      <c r="I90" s="51">
        <v>158</v>
      </c>
      <c r="J90" s="116" t="s">
        <v>233</v>
      </c>
      <c r="K90" s="58">
        <v>21</v>
      </c>
      <c r="L90" s="57">
        <v>42086</v>
      </c>
      <c r="M90" s="40" t="s">
        <v>227</v>
      </c>
      <c r="N90" s="189">
        <v>881.17</v>
      </c>
      <c r="O90" s="189">
        <v>88.12</v>
      </c>
      <c r="P90" s="59" t="s">
        <v>230</v>
      </c>
      <c r="Q90" s="107" t="s">
        <v>12</v>
      </c>
      <c r="R90" s="45" t="s">
        <v>39</v>
      </c>
      <c r="S90" s="51"/>
      <c r="T90" s="106">
        <v>9040412560016</v>
      </c>
      <c r="U90" s="6"/>
      <c r="V90" s="37"/>
      <c r="W90" s="6"/>
    </row>
    <row r="91" spans="1:23" s="63" customFormat="1" ht="109.5" customHeight="1" x14ac:dyDescent="0.2">
      <c r="A91" s="55" t="s">
        <v>572</v>
      </c>
      <c r="B91" s="134">
        <v>383.5</v>
      </c>
      <c r="C91" s="107" t="s">
        <v>58</v>
      </c>
      <c r="D91" s="263">
        <v>55</v>
      </c>
      <c r="E91" s="264">
        <v>42087</v>
      </c>
      <c r="F91" s="121">
        <v>42104</v>
      </c>
      <c r="G91" s="122">
        <f t="shared" si="2"/>
        <v>17</v>
      </c>
      <c r="H91" s="41" t="s">
        <v>10</v>
      </c>
      <c r="I91" s="51">
        <v>159</v>
      </c>
      <c r="J91" s="116" t="s">
        <v>233</v>
      </c>
      <c r="K91" s="58">
        <v>22</v>
      </c>
      <c r="L91" s="57">
        <v>42086</v>
      </c>
      <c r="M91" s="40" t="s">
        <v>227</v>
      </c>
      <c r="N91" s="189" t="s">
        <v>235</v>
      </c>
      <c r="O91" s="189">
        <v>13.69</v>
      </c>
      <c r="P91" s="59" t="s">
        <v>230</v>
      </c>
      <c r="Q91" s="107" t="s">
        <v>12</v>
      </c>
      <c r="R91" s="45" t="s">
        <v>39</v>
      </c>
      <c r="S91" s="51"/>
      <c r="T91" s="106">
        <v>6142203101024</v>
      </c>
      <c r="U91" s="6"/>
      <c r="V91" s="37"/>
      <c r="W91" s="6"/>
    </row>
    <row r="92" spans="1:23" s="63" customFormat="1" ht="83.25" customHeight="1" x14ac:dyDescent="0.2">
      <c r="A92" s="55" t="s">
        <v>400</v>
      </c>
      <c r="B92" s="266">
        <v>328.5</v>
      </c>
      <c r="C92" s="107" t="s">
        <v>58</v>
      </c>
      <c r="D92" s="263">
        <v>95</v>
      </c>
      <c r="E92" s="264">
        <v>42128</v>
      </c>
      <c r="F92" s="187">
        <v>42142</v>
      </c>
      <c r="G92" s="188">
        <f t="shared" si="2"/>
        <v>14</v>
      </c>
      <c r="H92" s="41" t="s">
        <v>10</v>
      </c>
      <c r="I92" s="51">
        <v>158</v>
      </c>
      <c r="J92" s="116" t="s">
        <v>233</v>
      </c>
      <c r="K92" s="58">
        <v>22</v>
      </c>
      <c r="L92" s="57">
        <v>42086</v>
      </c>
      <c r="M92" s="40" t="s">
        <v>227</v>
      </c>
      <c r="N92" s="189" t="s">
        <v>235</v>
      </c>
      <c r="O92" s="189">
        <v>13.69</v>
      </c>
      <c r="P92" s="59" t="s">
        <v>230</v>
      </c>
      <c r="Q92" s="107" t="s">
        <v>12</v>
      </c>
      <c r="R92" s="45" t="s">
        <v>39</v>
      </c>
      <c r="S92" s="51"/>
      <c r="T92" s="106">
        <v>6142203101024</v>
      </c>
      <c r="U92" s="6"/>
      <c r="V92" s="37"/>
      <c r="W92" s="6"/>
    </row>
    <row r="93" spans="1:23" x14ac:dyDescent="0.2">
      <c r="B93" s="305">
        <f>SUM(B13:B92)</f>
        <v>58926.400000000016</v>
      </c>
      <c r="C93" s="6" t="s">
        <v>613</v>
      </c>
    </row>
    <row r="94" spans="1:23" x14ac:dyDescent="0.2">
      <c r="B94" s="321"/>
    </row>
    <row r="95" spans="1:23" ht="77.25" customHeight="1" x14ac:dyDescent="0.2">
      <c r="A95" s="42" t="s">
        <v>551</v>
      </c>
      <c r="B95" s="323">
        <v>6063.4</v>
      </c>
      <c r="C95" s="265" t="s">
        <v>16</v>
      </c>
      <c r="D95" s="324">
        <v>156</v>
      </c>
      <c r="E95" s="271">
        <v>42187</v>
      </c>
      <c r="F95" s="114">
        <v>42126</v>
      </c>
      <c r="G95" s="108">
        <f t="shared" ref="G95:G121" si="3">+F95-E95</f>
        <v>-61</v>
      </c>
      <c r="H95" s="41" t="s">
        <v>10</v>
      </c>
      <c r="I95" s="45">
        <v>149</v>
      </c>
      <c r="J95" s="115" t="s">
        <v>136</v>
      </c>
      <c r="K95" s="45">
        <v>2</v>
      </c>
      <c r="L95" s="44">
        <v>42032</v>
      </c>
      <c r="M95" s="44" t="s">
        <v>138</v>
      </c>
      <c r="N95" s="192" t="s">
        <v>139</v>
      </c>
      <c r="O95" s="193" t="s">
        <v>140</v>
      </c>
      <c r="P95" s="45" t="s">
        <v>141</v>
      </c>
      <c r="Q95" s="265" t="s">
        <v>1</v>
      </c>
      <c r="R95" s="45" t="s">
        <v>39</v>
      </c>
      <c r="S95" s="322" t="s">
        <v>544</v>
      </c>
      <c r="T95" s="296">
        <v>6141906971075</v>
      </c>
    </row>
    <row r="96" spans="1:23" s="303" customFormat="1" ht="96" customHeight="1" x14ac:dyDescent="0.2">
      <c r="A96" s="42" t="s">
        <v>498</v>
      </c>
      <c r="B96" s="323">
        <v>3114.6</v>
      </c>
      <c r="C96" s="265" t="s">
        <v>3</v>
      </c>
      <c r="D96" s="324">
        <v>148</v>
      </c>
      <c r="E96" s="271">
        <v>42186</v>
      </c>
      <c r="F96" s="114">
        <v>42226</v>
      </c>
      <c r="G96" s="108">
        <f t="shared" si="3"/>
        <v>40</v>
      </c>
      <c r="H96" s="41" t="s">
        <v>10</v>
      </c>
      <c r="I96" s="48">
        <v>155</v>
      </c>
      <c r="J96" s="115" t="s">
        <v>169</v>
      </c>
      <c r="K96" s="314">
        <v>3</v>
      </c>
      <c r="L96" s="325">
        <v>42034</v>
      </c>
      <c r="M96" s="45" t="s">
        <v>156</v>
      </c>
      <c r="N96" s="317" t="s">
        <v>168</v>
      </c>
      <c r="O96" s="317" t="s">
        <v>167</v>
      </c>
      <c r="P96" s="45" t="s">
        <v>166</v>
      </c>
      <c r="Q96" s="265" t="s">
        <v>1</v>
      </c>
      <c r="R96" s="45" t="s">
        <v>39</v>
      </c>
      <c r="S96" s="320" t="s">
        <v>545</v>
      </c>
      <c r="T96" s="296">
        <v>6140801991031</v>
      </c>
    </row>
    <row r="97" spans="1:20" s="303" customFormat="1" ht="85.5" x14ac:dyDescent="0.2">
      <c r="A97" s="42" t="s">
        <v>508</v>
      </c>
      <c r="B97" s="323">
        <v>3114.6</v>
      </c>
      <c r="C97" s="265" t="s">
        <v>3</v>
      </c>
      <c r="D97" s="324">
        <v>177</v>
      </c>
      <c r="E97" s="271">
        <v>42228</v>
      </c>
      <c r="F97" s="114">
        <v>42206</v>
      </c>
      <c r="G97" s="108">
        <f t="shared" si="3"/>
        <v>-22</v>
      </c>
      <c r="H97" s="41" t="s">
        <v>10</v>
      </c>
      <c r="I97" s="48">
        <v>155</v>
      </c>
      <c r="J97" s="115" t="s">
        <v>169</v>
      </c>
      <c r="K97" s="314">
        <v>3</v>
      </c>
      <c r="L97" s="325">
        <v>42034</v>
      </c>
      <c r="M97" s="45" t="s">
        <v>156</v>
      </c>
      <c r="N97" s="317" t="s">
        <v>168</v>
      </c>
      <c r="O97" s="317" t="s">
        <v>167</v>
      </c>
      <c r="P97" s="45" t="s">
        <v>166</v>
      </c>
      <c r="Q97" s="265" t="s">
        <v>12</v>
      </c>
      <c r="R97" s="45" t="s">
        <v>39</v>
      </c>
      <c r="S97" s="322" t="s">
        <v>537</v>
      </c>
      <c r="T97" s="296">
        <v>6140801991031</v>
      </c>
    </row>
    <row r="98" spans="1:20" s="303" customFormat="1" ht="198.75" customHeight="1" x14ac:dyDescent="0.2">
      <c r="A98" s="42" t="s">
        <v>549</v>
      </c>
      <c r="B98" s="323">
        <v>508</v>
      </c>
      <c r="C98" s="265" t="s">
        <v>109</v>
      </c>
      <c r="D98" s="324">
        <v>153</v>
      </c>
      <c r="E98" s="271">
        <v>42187</v>
      </c>
      <c r="F98" s="114">
        <v>42191</v>
      </c>
      <c r="G98" s="108">
        <f t="shared" si="3"/>
        <v>4</v>
      </c>
      <c r="H98" s="41" t="s">
        <v>10</v>
      </c>
      <c r="I98" s="48">
        <v>1</v>
      </c>
      <c r="J98" s="115" t="s">
        <v>154</v>
      </c>
      <c r="K98" s="314">
        <v>4</v>
      </c>
      <c r="L98" s="325">
        <v>42034</v>
      </c>
      <c r="M98" s="44" t="s">
        <v>156</v>
      </c>
      <c r="N98" s="317" t="s">
        <v>157</v>
      </c>
      <c r="O98" s="317" t="s">
        <v>158</v>
      </c>
      <c r="P98" s="45" t="s">
        <v>159</v>
      </c>
      <c r="Q98" s="265" t="s">
        <v>12</v>
      </c>
      <c r="R98" s="45" t="s">
        <v>39</v>
      </c>
      <c r="S98" s="314"/>
      <c r="T98" s="296">
        <v>10061206540014</v>
      </c>
    </row>
    <row r="99" spans="1:20" s="303" customFormat="1" ht="117.75" customHeight="1" x14ac:dyDescent="0.2">
      <c r="A99" s="42" t="s">
        <v>550</v>
      </c>
      <c r="B99" s="323">
        <v>58.8</v>
      </c>
      <c r="C99" s="265" t="s">
        <v>24</v>
      </c>
      <c r="D99" s="324">
        <v>154</v>
      </c>
      <c r="E99" s="271">
        <v>42187</v>
      </c>
      <c r="F99" s="114">
        <v>42195</v>
      </c>
      <c r="G99" s="108">
        <f t="shared" si="3"/>
        <v>8</v>
      </c>
      <c r="H99" s="41" t="s">
        <v>10</v>
      </c>
      <c r="I99" s="48">
        <v>3</v>
      </c>
      <c r="J99" s="115" t="s">
        <v>154</v>
      </c>
      <c r="K99" s="314">
        <v>5</v>
      </c>
      <c r="L99" s="325">
        <v>42059</v>
      </c>
      <c r="M99" s="45" t="s">
        <v>190</v>
      </c>
      <c r="N99" s="317" t="s">
        <v>188</v>
      </c>
      <c r="O99" s="317" t="s">
        <v>187</v>
      </c>
      <c r="P99" s="326" t="s">
        <v>559</v>
      </c>
      <c r="Q99" s="265" t="s">
        <v>1</v>
      </c>
      <c r="R99" s="45" t="s">
        <v>39</v>
      </c>
      <c r="S99" s="41"/>
      <c r="T99" s="296">
        <v>6142502781139</v>
      </c>
    </row>
    <row r="100" spans="1:20" s="147" customFormat="1" ht="72.75" customHeight="1" x14ac:dyDescent="0.2">
      <c r="A100" s="42" t="s">
        <v>548</v>
      </c>
      <c r="B100" s="323">
        <v>278.91000000000003</v>
      </c>
      <c r="C100" s="265" t="s">
        <v>109</v>
      </c>
      <c r="D100" s="324">
        <v>152</v>
      </c>
      <c r="E100" s="271">
        <v>42186</v>
      </c>
      <c r="F100" s="114">
        <v>42195</v>
      </c>
      <c r="G100" s="108">
        <f t="shared" si="3"/>
        <v>9</v>
      </c>
      <c r="H100" s="41" t="s">
        <v>10</v>
      </c>
      <c r="I100" s="314">
        <v>6</v>
      </c>
      <c r="J100" s="115" t="s">
        <v>258</v>
      </c>
      <c r="K100" s="314">
        <v>6</v>
      </c>
      <c r="L100" s="316">
        <v>42054</v>
      </c>
      <c r="M100" s="41" t="s">
        <v>634</v>
      </c>
      <c r="N100" s="327" t="s">
        <v>218</v>
      </c>
      <c r="O100" s="327">
        <v>113</v>
      </c>
      <c r="P100" s="41" t="s">
        <v>164</v>
      </c>
      <c r="Q100" s="265" t="s">
        <v>12</v>
      </c>
      <c r="R100" s="45" t="s">
        <v>39</v>
      </c>
      <c r="S100" s="314"/>
      <c r="T100" s="296">
        <v>10061206540014</v>
      </c>
    </row>
    <row r="101" spans="1:20" s="147" customFormat="1" ht="102.75" customHeight="1" x14ac:dyDescent="0.2">
      <c r="A101" s="42" t="s">
        <v>547</v>
      </c>
      <c r="B101" s="323">
        <v>315.35000000000002</v>
      </c>
      <c r="C101" s="265" t="s">
        <v>7</v>
      </c>
      <c r="D101" s="324">
        <v>150</v>
      </c>
      <c r="E101" s="271">
        <v>42186</v>
      </c>
      <c r="F101" s="114">
        <v>42223</v>
      </c>
      <c r="G101" s="108">
        <f t="shared" si="3"/>
        <v>37</v>
      </c>
      <c r="H101" s="41" t="s">
        <v>10</v>
      </c>
      <c r="I101" s="48">
        <v>148</v>
      </c>
      <c r="J101" s="115" t="s">
        <v>148</v>
      </c>
      <c r="K101" s="314">
        <v>7</v>
      </c>
      <c r="L101" s="325">
        <v>42037</v>
      </c>
      <c r="M101" s="45" t="s">
        <v>150</v>
      </c>
      <c r="N101" s="317" t="s">
        <v>151</v>
      </c>
      <c r="O101" s="317" t="s">
        <v>152</v>
      </c>
      <c r="P101" s="45" t="s">
        <v>153</v>
      </c>
      <c r="Q101" s="265" t="s">
        <v>1</v>
      </c>
      <c r="R101" s="45" t="s">
        <v>39</v>
      </c>
      <c r="S101" s="314"/>
      <c r="T101" s="296">
        <v>6141412921024</v>
      </c>
    </row>
    <row r="102" spans="1:20" s="147" customFormat="1" ht="109.5" customHeight="1" x14ac:dyDescent="0.2">
      <c r="A102" s="42" t="s">
        <v>513</v>
      </c>
      <c r="B102" s="323">
        <v>315.35000000000002</v>
      </c>
      <c r="C102" s="265" t="s">
        <v>7</v>
      </c>
      <c r="D102" s="324">
        <v>182</v>
      </c>
      <c r="E102" s="271">
        <v>42228</v>
      </c>
      <c r="F102" s="114">
        <v>42228</v>
      </c>
      <c r="G102" s="108">
        <f t="shared" si="3"/>
        <v>0</v>
      </c>
      <c r="H102" s="41" t="s">
        <v>10</v>
      </c>
      <c r="I102" s="48">
        <v>148</v>
      </c>
      <c r="J102" s="115" t="s">
        <v>148</v>
      </c>
      <c r="K102" s="314">
        <v>7</v>
      </c>
      <c r="L102" s="325">
        <v>42037</v>
      </c>
      <c r="M102" s="45" t="s">
        <v>150</v>
      </c>
      <c r="N102" s="317" t="s">
        <v>151</v>
      </c>
      <c r="O102" s="317" t="s">
        <v>152</v>
      </c>
      <c r="P102" s="45" t="s">
        <v>153</v>
      </c>
      <c r="Q102" s="265" t="s">
        <v>1</v>
      </c>
      <c r="R102" s="45" t="s">
        <v>39</v>
      </c>
      <c r="S102" s="314"/>
      <c r="T102" s="296">
        <v>6141412921024</v>
      </c>
    </row>
    <row r="103" spans="1:20" s="303" customFormat="1" ht="51" x14ac:dyDescent="0.2">
      <c r="A103" s="42" t="s">
        <v>253</v>
      </c>
      <c r="B103" s="323">
        <v>143.03</v>
      </c>
      <c r="C103" s="265" t="s">
        <v>24</v>
      </c>
      <c r="D103" s="324">
        <v>155</v>
      </c>
      <c r="E103" s="271">
        <v>42187</v>
      </c>
      <c r="F103" s="114">
        <v>42195</v>
      </c>
      <c r="G103" s="108">
        <f t="shared" si="3"/>
        <v>8</v>
      </c>
      <c r="H103" s="41" t="s">
        <v>10</v>
      </c>
      <c r="I103" s="48">
        <v>2</v>
      </c>
      <c r="J103" s="115" t="s">
        <v>160</v>
      </c>
      <c r="K103" s="314">
        <v>8</v>
      </c>
      <c r="L103" s="325">
        <v>42054</v>
      </c>
      <c r="M103" s="45" t="s">
        <v>164</v>
      </c>
      <c r="N103" s="317" t="s">
        <v>162</v>
      </c>
      <c r="O103" s="317" t="s">
        <v>163</v>
      </c>
      <c r="P103" s="326" t="s">
        <v>560</v>
      </c>
      <c r="Q103" s="265" t="s">
        <v>1</v>
      </c>
      <c r="R103" s="45" t="s">
        <v>39</v>
      </c>
      <c r="S103" s="41"/>
      <c r="T103" s="296">
        <v>6142502781139</v>
      </c>
    </row>
    <row r="104" spans="1:20" s="147" customFormat="1" ht="82.5" customHeight="1" x14ac:dyDescent="0.2">
      <c r="A104" s="42" t="s">
        <v>497</v>
      </c>
      <c r="B104" s="323">
        <v>887.15</v>
      </c>
      <c r="C104" s="265" t="s">
        <v>5</v>
      </c>
      <c r="D104" s="324">
        <v>147</v>
      </c>
      <c r="E104" s="271">
        <v>42186</v>
      </c>
      <c r="F104" s="114">
        <v>42198</v>
      </c>
      <c r="G104" s="108">
        <f t="shared" si="3"/>
        <v>12</v>
      </c>
      <c r="H104" s="41" t="s">
        <v>10</v>
      </c>
      <c r="I104" s="48">
        <v>138</v>
      </c>
      <c r="J104" s="115" t="s">
        <v>142</v>
      </c>
      <c r="K104" s="314">
        <v>9</v>
      </c>
      <c r="L104" s="325">
        <v>42031</v>
      </c>
      <c r="M104" s="45" t="s">
        <v>144</v>
      </c>
      <c r="N104" s="317" t="s">
        <v>145</v>
      </c>
      <c r="O104" s="317" t="s">
        <v>146</v>
      </c>
      <c r="P104" s="45" t="s">
        <v>147</v>
      </c>
      <c r="Q104" s="265" t="s">
        <v>15</v>
      </c>
      <c r="R104" s="45" t="s">
        <v>39</v>
      </c>
      <c r="S104" s="314"/>
      <c r="T104" s="296">
        <v>6141202991038</v>
      </c>
    </row>
    <row r="105" spans="1:20" s="147" customFormat="1" ht="63.75" x14ac:dyDescent="0.2">
      <c r="A105" s="42" t="s">
        <v>502</v>
      </c>
      <c r="B105" s="323">
        <v>887.15</v>
      </c>
      <c r="C105" s="265" t="s">
        <v>5</v>
      </c>
      <c r="D105" s="324">
        <v>170</v>
      </c>
      <c r="E105" s="271">
        <v>42226</v>
      </c>
      <c r="F105" s="114">
        <v>42233</v>
      </c>
      <c r="G105" s="108">
        <f t="shared" si="3"/>
        <v>7</v>
      </c>
      <c r="H105" s="41" t="s">
        <v>10</v>
      </c>
      <c r="I105" s="48">
        <v>138</v>
      </c>
      <c r="J105" s="115" t="s">
        <v>142</v>
      </c>
      <c r="K105" s="314">
        <v>9</v>
      </c>
      <c r="L105" s="325">
        <v>42031</v>
      </c>
      <c r="M105" s="45" t="s">
        <v>144</v>
      </c>
      <c r="N105" s="317" t="s">
        <v>145</v>
      </c>
      <c r="O105" s="317" t="s">
        <v>146</v>
      </c>
      <c r="P105" s="45" t="s">
        <v>147</v>
      </c>
      <c r="Q105" s="265" t="s">
        <v>15</v>
      </c>
      <c r="R105" s="45" t="s">
        <v>39</v>
      </c>
      <c r="S105" s="314"/>
      <c r="T105" s="296">
        <v>6141202991038</v>
      </c>
    </row>
    <row r="106" spans="1:20" s="147" customFormat="1" ht="76.5" customHeight="1" x14ac:dyDescent="0.2">
      <c r="A106" s="42" t="s">
        <v>553</v>
      </c>
      <c r="B106" s="323">
        <v>32.61</v>
      </c>
      <c r="C106" s="265" t="s">
        <v>6</v>
      </c>
      <c r="D106" s="324">
        <v>158</v>
      </c>
      <c r="E106" s="271">
        <v>42187</v>
      </c>
      <c r="F106" s="114">
        <v>42206</v>
      </c>
      <c r="G106" s="108">
        <f t="shared" si="3"/>
        <v>19</v>
      </c>
      <c r="H106" s="41" t="s">
        <v>10</v>
      </c>
      <c r="I106" s="48">
        <v>156</v>
      </c>
      <c r="J106" s="115" t="s">
        <v>170</v>
      </c>
      <c r="K106" s="314">
        <v>10</v>
      </c>
      <c r="L106" s="325">
        <v>42053</v>
      </c>
      <c r="M106" s="45" t="s">
        <v>172</v>
      </c>
      <c r="N106" s="317" t="s">
        <v>173</v>
      </c>
      <c r="O106" s="317" t="s">
        <v>174</v>
      </c>
      <c r="P106" s="45" t="s">
        <v>175</v>
      </c>
      <c r="Q106" s="265" t="s">
        <v>1</v>
      </c>
      <c r="R106" s="45" t="s">
        <v>39</v>
      </c>
      <c r="S106" s="314"/>
      <c r="T106" s="296">
        <v>6141111931016</v>
      </c>
    </row>
    <row r="107" spans="1:20" s="147" customFormat="1" ht="76.5" x14ac:dyDescent="0.2">
      <c r="A107" s="42" t="s">
        <v>515</v>
      </c>
      <c r="B107" s="323">
        <v>32.61</v>
      </c>
      <c r="C107" s="265" t="s">
        <v>6</v>
      </c>
      <c r="D107" s="324">
        <v>184</v>
      </c>
      <c r="E107" s="271">
        <v>42228</v>
      </c>
      <c r="F107" s="114">
        <v>42233</v>
      </c>
      <c r="G107" s="108">
        <f t="shared" si="3"/>
        <v>5</v>
      </c>
      <c r="H107" s="41" t="s">
        <v>10</v>
      </c>
      <c r="I107" s="48">
        <v>156</v>
      </c>
      <c r="J107" s="115" t="s">
        <v>170</v>
      </c>
      <c r="K107" s="314">
        <v>10</v>
      </c>
      <c r="L107" s="325">
        <v>42053</v>
      </c>
      <c r="M107" s="45" t="s">
        <v>172</v>
      </c>
      <c r="N107" s="317" t="s">
        <v>173</v>
      </c>
      <c r="O107" s="317" t="s">
        <v>174</v>
      </c>
      <c r="P107" s="45" t="s">
        <v>175</v>
      </c>
      <c r="Q107" s="265" t="s">
        <v>1</v>
      </c>
      <c r="R107" s="45" t="s">
        <v>39</v>
      </c>
      <c r="S107" s="314"/>
      <c r="T107" s="296">
        <v>6141111931016</v>
      </c>
    </row>
    <row r="108" spans="1:20" s="147" customFormat="1" ht="75" customHeight="1" x14ac:dyDescent="0.2">
      <c r="A108" s="42" t="s">
        <v>500</v>
      </c>
      <c r="B108" s="323">
        <v>264</v>
      </c>
      <c r="C108" s="265" t="s">
        <v>93</v>
      </c>
      <c r="D108" s="324">
        <v>151</v>
      </c>
      <c r="E108" s="271">
        <v>42186</v>
      </c>
      <c r="F108" s="114">
        <v>42198</v>
      </c>
      <c r="G108" s="108">
        <f t="shared" si="3"/>
        <v>12</v>
      </c>
      <c r="H108" s="41" t="s">
        <v>10</v>
      </c>
      <c r="I108" s="48">
        <v>147</v>
      </c>
      <c r="J108" s="115" t="s">
        <v>148</v>
      </c>
      <c r="K108" s="314">
        <v>11</v>
      </c>
      <c r="L108" s="325">
        <v>42052</v>
      </c>
      <c r="M108" s="45" t="s">
        <v>177</v>
      </c>
      <c r="N108" s="317" t="s">
        <v>178</v>
      </c>
      <c r="O108" s="317" t="s">
        <v>179</v>
      </c>
      <c r="P108" s="45" t="s">
        <v>180</v>
      </c>
      <c r="Q108" s="265" t="s">
        <v>12</v>
      </c>
      <c r="R108" s="45" t="s">
        <v>39</v>
      </c>
      <c r="S108" s="314"/>
      <c r="T108" s="296">
        <v>6142104941045</v>
      </c>
    </row>
    <row r="109" spans="1:20" s="147" customFormat="1" ht="72" customHeight="1" x14ac:dyDescent="0.2">
      <c r="A109" s="42" t="s">
        <v>514</v>
      </c>
      <c r="B109" s="323">
        <v>264</v>
      </c>
      <c r="C109" s="265" t="s">
        <v>93</v>
      </c>
      <c r="D109" s="324">
        <v>183</v>
      </c>
      <c r="E109" s="271">
        <v>42228</v>
      </c>
      <c r="F109" s="114">
        <v>42243</v>
      </c>
      <c r="G109" s="108">
        <f t="shared" si="3"/>
        <v>15</v>
      </c>
      <c r="H109" s="41" t="s">
        <v>10</v>
      </c>
      <c r="I109" s="48">
        <v>147</v>
      </c>
      <c r="J109" s="115" t="s">
        <v>148</v>
      </c>
      <c r="K109" s="314">
        <v>11</v>
      </c>
      <c r="L109" s="325">
        <v>42052</v>
      </c>
      <c r="M109" s="45" t="s">
        <v>177</v>
      </c>
      <c r="N109" s="317" t="s">
        <v>178</v>
      </c>
      <c r="O109" s="317" t="s">
        <v>179</v>
      </c>
      <c r="P109" s="45" t="s">
        <v>180</v>
      </c>
      <c r="Q109" s="265" t="s">
        <v>68</v>
      </c>
      <c r="R109" s="45" t="s">
        <v>39</v>
      </c>
      <c r="S109" s="314"/>
      <c r="T109" s="296">
        <v>6142104941045</v>
      </c>
    </row>
    <row r="110" spans="1:20" s="303" customFormat="1" ht="192" customHeight="1" x14ac:dyDescent="0.2">
      <c r="A110" s="42" t="s">
        <v>499</v>
      </c>
      <c r="B110" s="323">
        <v>587.28</v>
      </c>
      <c r="C110" s="265" t="s">
        <v>54</v>
      </c>
      <c r="D110" s="324">
        <v>149</v>
      </c>
      <c r="E110" s="271">
        <v>42186</v>
      </c>
      <c r="F110" s="114">
        <v>42195</v>
      </c>
      <c r="G110" s="108">
        <f t="shared" si="3"/>
        <v>9</v>
      </c>
      <c r="H110" s="41" t="s">
        <v>10</v>
      </c>
      <c r="I110" s="314">
        <v>22</v>
      </c>
      <c r="J110" s="115" t="s">
        <v>220</v>
      </c>
      <c r="K110" s="314">
        <v>13</v>
      </c>
      <c r="L110" s="325">
        <v>42062</v>
      </c>
      <c r="M110" s="41" t="s">
        <v>222</v>
      </c>
      <c r="N110" s="317" t="s">
        <v>223</v>
      </c>
      <c r="O110" s="327" t="s">
        <v>224</v>
      </c>
      <c r="P110" s="291" t="s">
        <v>565</v>
      </c>
      <c r="Q110" s="265" t="s">
        <v>635</v>
      </c>
      <c r="R110" s="45" t="s">
        <v>39</v>
      </c>
      <c r="S110" s="47" t="s">
        <v>641</v>
      </c>
      <c r="T110" s="296">
        <v>6142105941014</v>
      </c>
    </row>
    <row r="111" spans="1:20" s="147" customFormat="1" ht="195" customHeight="1" x14ac:dyDescent="0.2">
      <c r="A111" s="42" t="s">
        <v>512</v>
      </c>
      <c r="B111" s="323">
        <v>587.28</v>
      </c>
      <c r="C111" s="265" t="s">
        <v>54</v>
      </c>
      <c r="D111" s="324">
        <v>181</v>
      </c>
      <c r="E111" s="271">
        <v>42228</v>
      </c>
      <c r="F111" s="114">
        <v>42240</v>
      </c>
      <c r="G111" s="108">
        <f t="shared" si="3"/>
        <v>12</v>
      </c>
      <c r="H111" s="41" t="s">
        <v>10</v>
      </c>
      <c r="I111" s="314">
        <v>22</v>
      </c>
      <c r="J111" s="115" t="s">
        <v>220</v>
      </c>
      <c r="K111" s="314">
        <v>13</v>
      </c>
      <c r="L111" s="325">
        <v>42062</v>
      </c>
      <c r="M111" s="41" t="s">
        <v>222</v>
      </c>
      <c r="N111" s="317" t="s">
        <v>223</v>
      </c>
      <c r="O111" s="327" t="s">
        <v>224</v>
      </c>
      <c r="P111" s="291" t="s">
        <v>636</v>
      </c>
      <c r="Q111" s="265" t="s">
        <v>635</v>
      </c>
      <c r="R111" s="45" t="s">
        <v>39</v>
      </c>
      <c r="S111" s="47" t="s">
        <v>641</v>
      </c>
      <c r="T111" s="296">
        <v>6142105941014</v>
      </c>
    </row>
    <row r="112" spans="1:20" s="147" customFormat="1" ht="85.5" customHeight="1" x14ac:dyDescent="0.2">
      <c r="A112" s="42" t="s">
        <v>503</v>
      </c>
      <c r="B112" s="323">
        <v>1600</v>
      </c>
      <c r="C112" s="265" t="s">
        <v>72</v>
      </c>
      <c r="D112" s="324">
        <v>171</v>
      </c>
      <c r="E112" s="271">
        <v>42227</v>
      </c>
      <c r="F112" s="114">
        <v>42243</v>
      </c>
      <c r="G112" s="108">
        <f t="shared" si="3"/>
        <v>16</v>
      </c>
      <c r="H112" s="41" t="s">
        <v>10</v>
      </c>
      <c r="I112" s="48">
        <v>150</v>
      </c>
      <c r="J112" s="115" t="s">
        <v>181</v>
      </c>
      <c r="K112" s="314">
        <v>14</v>
      </c>
      <c r="L112" s="325">
        <v>42058</v>
      </c>
      <c r="M112" s="45" t="s">
        <v>183</v>
      </c>
      <c r="N112" s="317" t="s">
        <v>184</v>
      </c>
      <c r="O112" s="328" t="s">
        <v>185</v>
      </c>
      <c r="P112" s="45" t="s">
        <v>186</v>
      </c>
      <c r="Q112" s="265" t="s">
        <v>15</v>
      </c>
      <c r="R112" s="45" t="s">
        <v>39</v>
      </c>
      <c r="S112" s="41"/>
      <c r="T112" s="296">
        <v>6141612961080</v>
      </c>
    </row>
    <row r="113" spans="1:20" s="303" customFormat="1" ht="68.25" customHeight="1" x14ac:dyDescent="0.2">
      <c r="A113" s="42" t="s">
        <v>506</v>
      </c>
      <c r="B113" s="323">
        <v>470.1</v>
      </c>
      <c r="C113" s="265" t="s">
        <v>387</v>
      </c>
      <c r="D113" s="324">
        <v>175</v>
      </c>
      <c r="E113" s="271">
        <v>42228</v>
      </c>
      <c r="F113" s="114">
        <v>42228</v>
      </c>
      <c r="G113" s="108">
        <f t="shared" si="3"/>
        <v>0</v>
      </c>
      <c r="H113" s="41" t="s">
        <v>10</v>
      </c>
      <c r="I113" s="314">
        <v>28</v>
      </c>
      <c r="J113" s="315" t="s">
        <v>448</v>
      </c>
      <c r="K113" s="314">
        <v>15</v>
      </c>
      <c r="L113" s="316">
        <v>42137</v>
      </c>
      <c r="M113" s="45" t="s">
        <v>446</v>
      </c>
      <c r="N113" s="317">
        <v>2820.6</v>
      </c>
      <c r="O113" s="317">
        <v>282.06</v>
      </c>
      <c r="P113" s="291" t="s">
        <v>568</v>
      </c>
      <c r="Q113" s="265" t="s">
        <v>1</v>
      </c>
      <c r="R113" s="45" t="s">
        <v>39</v>
      </c>
      <c r="S113" s="41"/>
      <c r="T113" s="296">
        <v>5012601851012</v>
      </c>
    </row>
    <row r="114" spans="1:20" s="147" customFormat="1" ht="76.5" customHeight="1" x14ac:dyDescent="0.2">
      <c r="A114" s="42" t="s">
        <v>504</v>
      </c>
      <c r="B114" s="323">
        <v>260</v>
      </c>
      <c r="C114" s="265" t="s">
        <v>72</v>
      </c>
      <c r="D114" s="324">
        <v>172</v>
      </c>
      <c r="E114" s="271">
        <v>42228</v>
      </c>
      <c r="F114" s="114">
        <v>42235</v>
      </c>
      <c r="G114" s="108">
        <f t="shared" si="3"/>
        <v>7</v>
      </c>
      <c r="H114" s="41" t="s">
        <v>10</v>
      </c>
      <c r="I114" s="48">
        <v>5</v>
      </c>
      <c r="J114" s="115" t="s">
        <v>195</v>
      </c>
      <c r="K114" s="314">
        <v>16</v>
      </c>
      <c r="L114" s="325">
        <v>42060</v>
      </c>
      <c r="M114" s="44" t="s">
        <v>204</v>
      </c>
      <c r="N114" s="317" t="s">
        <v>192</v>
      </c>
      <c r="O114" s="317" t="s">
        <v>193</v>
      </c>
      <c r="P114" s="45" t="s">
        <v>194</v>
      </c>
      <c r="Q114" s="265" t="s">
        <v>4</v>
      </c>
      <c r="R114" s="45" t="s">
        <v>39</v>
      </c>
      <c r="S114" s="314"/>
      <c r="T114" s="296">
        <v>6141612961080</v>
      </c>
    </row>
    <row r="115" spans="1:20" s="147" customFormat="1" ht="57.75" customHeight="1" x14ac:dyDescent="0.2">
      <c r="A115" s="42" t="s">
        <v>507</v>
      </c>
      <c r="B115" s="323">
        <v>150</v>
      </c>
      <c r="C115" s="265" t="s">
        <v>98</v>
      </c>
      <c r="D115" s="324">
        <v>176</v>
      </c>
      <c r="E115" s="271">
        <v>42228</v>
      </c>
      <c r="F115" s="114">
        <v>42240</v>
      </c>
      <c r="G115" s="108">
        <f t="shared" si="3"/>
        <v>12</v>
      </c>
      <c r="H115" s="41" t="s">
        <v>10</v>
      </c>
      <c r="I115" s="314">
        <v>19</v>
      </c>
      <c r="J115" s="115" t="s">
        <v>214</v>
      </c>
      <c r="K115" s="314">
        <v>17</v>
      </c>
      <c r="L115" s="325">
        <v>42080</v>
      </c>
      <c r="M115" s="44" t="s">
        <v>637</v>
      </c>
      <c r="N115" s="317" t="s">
        <v>216</v>
      </c>
      <c r="O115" s="317" t="s">
        <v>217</v>
      </c>
      <c r="P115" s="45" t="s">
        <v>215</v>
      </c>
      <c r="Q115" s="265" t="s">
        <v>1</v>
      </c>
      <c r="R115" s="45" t="s">
        <v>39</v>
      </c>
      <c r="S115" s="314"/>
      <c r="T115" s="296">
        <v>6140109001021</v>
      </c>
    </row>
    <row r="116" spans="1:20" s="303" customFormat="1" ht="71.25" x14ac:dyDescent="0.2">
      <c r="A116" s="42" t="s">
        <v>552</v>
      </c>
      <c r="B116" s="323">
        <v>180</v>
      </c>
      <c r="C116" s="265" t="s">
        <v>11</v>
      </c>
      <c r="D116" s="324">
        <v>157</v>
      </c>
      <c r="E116" s="271">
        <v>42187</v>
      </c>
      <c r="F116" s="114">
        <v>42201</v>
      </c>
      <c r="G116" s="108">
        <f t="shared" si="3"/>
        <v>14</v>
      </c>
      <c r="H116" s="41" t="s">
        <v>10</v>
      </c>
      <c r="I116" s="314">
        <v>6</v>
      </c>
      <c r="J116" s="315" t="s">
        <v>195</v>
      </c>
      <c r="K116" s="314">
        <v>18</v>
      </c>
      <c r="L116" s="316">
        <v>42069</v>
      </c>
      <c r="M116" s="45" t="s">
        <v>209</v>
      </c>
      <c r="N116" s="317" t="s">
        <v>210</v>
      </c>
      <c r="O116" s="317" t="s">
        <v>211</v>
      </c>
      <c r="P116" s="295" t="s">
        <v>569</v>
      </c>
      <c r="Q116" s="265" t="s">
        <v>1</v>
      </c>
      <c r="R116" s="45" t="s">
        <v>39</v>
      </c>
      <c r="S116" s="314"/>
      <c r="T116" s="296">
        <v>6142108840013</v>
      </c>
    </row>
    <row r="117" spans="1:20" s="303" customFormat="1" ht="132" customHeight="1" x14ac:dyDescent="0.2">
      <c r="A117" s="42" t="s">
        <v>638</v>
      </c>
      <c r="B117" s="323">
        <v>180</v>
      </c>
      <c r="C117" s="265" t="s">
        <v>11</v>
      </c>
      <c r="D117" s="324">
        <v>173</v>
      </c>
      <c r="E117" s="271">
        <v>42228</v>
      </c>
      <c r="F117" s="114">
        <v>42205</v>
      </c>
      <c r="G117" s="108">
        <f t="shared" si="3"/>
        <v>-23</v>
      </c>
      <c r="H117" s="41" t="s">
        <v>10</v>
      </c>
      <c r="I117" s="314">
        <v>6</v>
      </c>
      <c r="J117" s="315" t="s">
        <v>195</v>
      </c>
      <c r="K117" s="314">
        <v>18</v>
      </c>
      <c r="L117" s="316">
        <v>42069</v>
      </c>
      <c r="M117" s="45" t="s">
        <v>209</v>
      </c>
      <c r="N117" s="317" t="s">
        <v>210</v>
      </c>
      <c r="O117" s="317" t="s">
        <v>211</v>
      </c>
      <c r="P117" s="295" t="s">
        <v>569</v>
      </c>
      <c r="Q117" s="265" t="s">
        <v>1</v>
      </c>
      <c r="R117" s="45" t="s">
        <v>39</v>
      </c>
      <c r="S117" s="322" t="s">
        <v>541</v>
      </c>
      <c r="T117" s="296">
        <v>6142108840013</v>
      </c>
    </row>
    <row r="118" spans="1:20" s="147" customFormat="1" ht="107.25" customHeight="1" x14ac:dyDescent="0.2">
      <c r="A118" s="42" t="s">
        <v>505</v>
      </c>
      <c r="B118" s="323">
        <v>188</v>
      </c>
      <c r="C118" s="265" t="s">
        <v>13</v>
      </c>
      <c r="D118" s="324">
        <v>174</v>
      </c>
      <c r="E118" s="271">
        <v>42228</v>
      </c>
      <c r="F118" s="114">
        <v>42234</v>
      </c>
      <c r="G118" s="108">
        <f t="shared" si="3"/>
        <v>6</v>
      </c>
      <c r="H118" s="41" t="s">
        <v>10</v>
      </c>
      <c r="I118" s="314">
        <v>7</v>
      </c>
      <c r="J118" s="329" t="s">
        <v>201</v>
      </c>
      <c r="K118" s="314">
        <v>19</v>
      </c>
      <c r="L118" s="316">
        <v>42067</v>
      </c>
      <c r="M118" s="45" t="s">
        <v>204</v>
      </c>
      <c r="N118" s="317" t="s">
        <v>205</v>
      </c>
      <c r="O118" s="317" t="s">
        <v>206</v>
      </c>
      <c r="P118" s="41" t="s">
        <v>207</v>
      </c>
      <c r="Q118" s="265" t="s">
        <v>1</v>
      </c>
      <c r="R118" s="45" t="s">
        <v>39</v>
      </c>
      <c r="S118" s="314"/>
      <c r="T118" s="296">
        <v>6141705901028</v>
      </c>
    </row>
    <row r="119" spans="1:20" s="147" customFormat="1" ht="117" customHeight="1" x14ac:dyDescent="0.2">
      <c r="A119" s="42" t="s">
        <v>509</v>
      </c>
      <c r="B119" s="323">
        <v>4176.91</v>
      </c>
      <c r="C119" s="265" t="s">
        <v>57</v>
      </c>
      <c r="D119" s="324">
        <v>178</v>
      </c>
      <c r="E119" s="271">
        <v>42226</v>
      </c>
      <c r="F119" s="114">
        <v>42235</v>
      </c>
      <c r="G119" s="108">
        <f t="shared" si="3"/>
        <v>9</v>
      </c>
      <c r="H119" s="41" t="s">
        <v>10</v>
      </c>
      <c r="I119" s="48">
        <v>158</v>
      </c>
      <c r="J119" s="115" t="s">
        <v>233</v>
      </c>
      <c r="K119" s="48">
        <v>20</v>
      </c>
      <c r="L119" s="325">
        <v>42086</v>
      </c>
      <c r="M119" s="45" t="s">
        <v>227</v>
      </c>
      <c r="N119" s="317" t="s">
        <v>228</v>
      </c>
      <c r="O119" s="317" t="s">
        <v>229</v>
      </c>
      <c r="P119" s="45" t="s">
        <v>230</v>
      </c>
      <c r="Q119" s="265" t="s">
        <v>639</v>
      </c>
      <c r="R119" s="45" t="s">
        <v>39</v>
      </c>
      <c r="S119" s="314"/>
      <c r="T119" s="296">
        <v>6140902941060</v>
      </c>
    </row>
    <row r="120" spans="1:20" s="147" customFormat="1" ht="217.5" customHeight="1" x14ac:dyDescent="0.2">
      <c r="A120" s="42" t="s">
        <v>510</v>
      </c>
      <c r="B120" s="323">
        <v>211.25</v>
      </c>
      <c r="C120" s="265" t="s">
        <v>14</v>
      </c>
      <c r="D120" s="324">
        <v>179</v>
      </c>
      <c r="E120" s="271">
        <v>42227</v>
      </c>
      <c r="F120" s="114">
        <v>42234</v>
      </c>
      <c r="G120" s="108">
        <f t="shared" si="3"/>
        <v>7</v>
      </c>
      <c r="H120" s="41" t="s">
        <v>10</v>
      </c>
      <c r="I120" s="314">
        <v>158</v>
      </c>
      <c r="J120" s="115" t="s">
        <v>233</v>
      </c>
      <c r="K120" s="48">
        <v>21</v>
      </c>
      <c r="L120" s="325">
        <v>42086</v>
      </c>
      <c r="M120" s="45" t="s">
        <v>227</v>
      </c>
      <c r="N120" s="317">
        <v>881.17</v>
      </c>
      <c r="O120" s="317">
        <v>88.12</v>
      </c>
      <c r="P120" s="44" t="s">
        <v>230</v>
      </c>
      <c r="Q120" s="265" t="s">
        <v>12</v>
      </c>
      <c r="R120" s="45" t="s">
        <v>39</v>
      </c>
      <c r="S120" s="314"/>
      <c r="T120" s="296">
        <v>9040412560016</v>
      </c>
    </row>
    <row r="121" spans="1:20" s="147" customFormat="1" ht="117" customHeight="1" x14ac:dyDescent="0.2">
      <c r="A121" s="42" t="s">
        <v>511</v>
      </c>
      <c r="B121" s="323">
        <v>328.5</v>
      </c>
      <c r="C121" s="265" t="s">
        <v>58</v>
      </c>
      <c r="D121" s="324">
        <v>180</v>
      </c>
      <c r="E121" s="271">
        <v>42227</v>
      </c>
      <c r="F121" s="114">
        <v>42233</v>
      </c>
      <c r="G121" s="108">
        <f t="shared" si="3"/>
        <v>6</v>
      </c>
      <c r="H121" s="41" t="s">
        <v>10</v>
      </c>
      <c r="I121" s="314">
        <v>159</v>
      </c>
      <c r="J121" s="115" t="s">
        <v>233</v>
      </c>
      <c r="K121" s="48">
        <v>22</v>
      </c>
      <c r="L121" s="325">
        <v>42086</v>
      </c>
      <c r="M121" s="45" t="s">
        <v>227</v>
      </c>
      <c r="N121" s="317" t="s">
        <v>235</v>
      </c>
      <c r="O121" s="317">
        <v>13.69</v>
      </c>
      <c r="P121" s="44" t="s">
        <v>230</v>
      </c>
      <c r="Q121" s="265" t="s">
        <v>12</v>
      </c>
      <c r="R121" s="45" t="s">
        <v>39</v>
      </c>
      <c r="S121" s="314"/>
      <c r="T121" s="296">
        <v>6142203101024</v>
      </c>
    </row>
    <row r="122" spans="1:20" s="147" customFormat="1" ht="78.75" customHeight="1" x14ac:dyDescent="0.2">
      <c r="A122" s="42" t="s">
        <v>609</v>
      </c>
      <c r="B122" s="330">
        <v>9381.32</v>
      </c>
      <c r="C122" s="265" t="s">
        <v>607</v>
      </c>
      <c r="D122" s="324">
        <v>168</v>
      </c>
      <c r="E122" s="271">
        <v>42206</v>
      </c>
      <c r="F122" s="114"/>
      <c r="G122" s="108"/>
      <c r="H122" s="41" t="s">
        <v>10</v>
      </c>
      <c r="I122" s="48">
        <v>55</v>
      </c>
      <c r="J122" s="115" t="s">
        <v>608</v>
      </c>
      <c r="K122" s="314">
        <v>23</v>
      </c>
      <c r="L122" s="325">
        <v>42206</v>
      </c>
      <c r="M122" s="45" t="s">
        <v>610</v>
      </c>
      <c r="N122" s="317">
        <v>9381.32</v>
      </c>
      <c r="O122" s="317">
        <v>1407.2</v>
      </c>
      <c r="P122" s="45" t="s">
        <v>610</v>
      </c>
      <c r="Q122" s="265" t="s">
        <v>4</v>
      </c>
      <c r="R122" s="45" t="s">
        <v>39</v>
      </c>
      <c r="S122" s="314"/>
      <c r="T122" s="296">
        <v>4250209601010</v>
      </c>
    </row>
    <row r="123" spans="1:20" ht="76.5" x14ac:dyDescent="0.2">
      <c r="A123" s="55" t="s">
        <v>622</v>
      </c>
      <c r="B123" s="313">
        <v>3114.6</v>
      </c>
      <c r="C123" s="107" t="s">
        <v>3</v>
      </c>
      <c r="D123" s="263">
        <v>194</v>
      </c>
      <c r="E123" s="264">
        <v>42249</v>
      </c>
      <c r="F123" s="264">
        <v>42279</v>
      </c>
      <c r="G123" s="140">
        <f t="shared" ref="G123:G134" si="4">+F123-E123</f>
        <v>30</v>
      </c>
      <c r="H123" s="41" t="s">
        <v>10</v>
      </c>
      <c r="I123" s="58">
        <v>155</v>
      </c>
      <c r="J123" s="116" t="s">
        <v>169</v>
      </c>
      <c r="K123" s="51">
        <v>3</v>
      </c>
      <c r="L123" s="57">
        <v>42034</v>
      </c>
      <c r="M123" s="40" t="s">
        <v>156</v>
      </c>
      <c r="N123" s="189" t="s">
        <v>168</v>
      </c>
      <c r="O123" s="189" t="s">
        <v>167</v>
      </c>
      <c r="P123" s="40" t="s">
        <v>166</v>
      </c>
      <c r="Q123" s="107" t="s">
        <v>1</v>
      </c>
      <c r="R123" s="45" t="s">
        <v>39</v>
      </c>
      <c r="S123" s="51"/>
      <c r="T123" s="106">
        <v>6140801991031</v>
      </c>
    </row>
    <row r="124" spans="1:20" ht="102" x14ac:dyDescent="0.2">
      <c r="A124" s="55" t="s">
        <v>625</v>
      </c>
      <c r="B124" s="313">
        <v>315.35000000000002</v>
      </c>
      <c r="C124" s="107" t="s">
        <v>7</v>
      </c>
      <c r="D124" s="263">
        <v>195</v>
      </c>
      <c r="E124" s="264">
        <v>42249</v>
      </c>
      <c r="F124" s="264">
        <v>42278</v>
      </c>
      <c r="G124" s="140">
        <f t="shared" si="4"/>
        <v>29</v>
      </c>
      <c r="H124" s="41" t="s">
        <v>10</v>
      </c>
      <c r="I124" s="58">
        <v>148</v>
      </c>
      <c r="J124" s="116" t="s">
        <v>148</v>
      </c>
      <c r="K124" s="51">
        <v>7</v>
      </c>
      <c r="L124" s="57">
        <v>42037</v>
      </c>
      <c r="M124" s="40" t="s">
        <v>150</v>
      </c>
      <c r="N124" s="189" t="s">
        <v>151</v>
      </c>
      <c r="O124" s="189" t="s">
        <v>152</v>
      </c>
      <c r="P124" s="40" t="s">
        <v>153</v>
      </c>
      <c r="Q124" s="107" t="s">
        <v>1</v>
      </c>
      <c r="R124" s="45" t="s">
        <v>39</v>
      </c>
      <c r="S124" s="51"/>
      <c r="T124" s="106">
        <v>6141412921024</v>
      </c>
    </row>
    <row r="125" spans="1:20" ht="63.75" x14ac:dyDescent="0.2">
      <c r="A125" s="55" t="s">
        <v>624</v>
      </c>
      <c r="B125" s="313">
        <v>887.15</v>
      </c>
      <c r="C125" s="107" t="s">
        <v>5</v>
      </c>
      <c r="D125" s="263">
        <v>196</v>
      </c>
      <c r="E125" s="264">
        <v>42249</v>
      </c>
      <c r="F125" s="93">
        <v>42265</v>
      </c>
      <c r="G125" s="108">
        <f t="shared" si="4"/>
        <v>16</v>
      </c>
      <c r="H125" s="41" t="s">
        <v>10</v>
      </c>
      <c r="I125" s="58">
        <v>138</v>
      </c>
      <c r="J125" s="116" t="s">
        <v>142</v>
      </c>
      <c r="K125" s="51">
        <v>9</v>
      </c>
      <c r="L125" s="57">
        <v>42031</v>
      </c>
      <c r="M125" s="40" t="s">
        <v>144</v>
      </c>
      <c r="N125" s="189" t="s">
        <v>145</v>
      </c>
      <c r="O125" s="189" t="s">
        <v>146</v>
      </c>
      <c r="P125" s="40" t="s">
        <v>147</v>
      </c>
      <c r="Q125" s="107" t="s">
        <v>119</v>
      </c>
      <c r="R125" s="45" t="s">
        <v>39</v>
      </c>
      <c r="S125" s="51"/>
      <c r="T125" s="106">
        <v>6141202991038</v>
      </c>
    </row>
    <row r="126" spans="1:20" ht="76.5" x14ac:dyDescent="0.2">
      <c r="A126" s="55" t="s">
        <v>623</v>
      </c>
      <c r="B126" s="313">
        <v>32.61</v>
      </c>
      <c r="C126" s="107" t="s">
        <v>6</v>
      </c>
      <c r="D126" s="263">
        <v>197</v>
      </c>
      <c r="E126" s="264">
        <v>42249</v>
      </c>
      <c r="F126" s="93">
        <v>42261</v>
      </c>
      <c r="G126" s="108">
        <f t="shared" si="4"/>
        <v>12</v>
      </c>
      <c r="H126" s="41" t="s">
        <v>10</v>
      </c>
      <c r="I126" s="58">
        <v>156</v>
      </c>
      <c r="J126" s="116" t="s">
        <v>170</v>
      </c>
      <c r="K126" s="51">
        <v>10</v>
      </c>
      <c r="L126" s="57">
        <v>42053</v>
      </c>
      <c r="M126" s="40" t="s">
        <v>172</v>
      </c>
      <c r="N126" s="189" t="s">
        <v>173</v>
      </c>
      <c r="O126" s="189" t="s">
        <v>174</v>
      </c>
      <c r="P126" s="40" t="s">
        <v>175</v>
      </c>
      <c r="Q126" s="107" t="s">
        <v>12</v>
      </c>
      <c r="R126" s="45" t="s">
        <v>39</v>
      </c>
      <c r="S126" s="51"/>
      <c r="T126" s="106">
        <v>6141111931016</v>
      </c>
    </row>
    <row r="127" spans="1:20" ht="63.75" x14ac:dyDescent="0.2">
      <c r="A127" s="55" t="s">
        <v>626</v>
      </c>
      <c r="B127" s="313">
        <v>264</v>
      </c>
      <c r="C127" s="107" t="s">
        <v>93</v>
      </c>
      <c r="D127" s="263">
        <v>198</v>
      </c>
      <c r="E127" s="264">
        <v>42249</v>
      </c>
      <c r="F127" s="93">
        <v>42268</v>
      </c>
      <c r="G127" s="108">
        <f t="shared" si="4"/>
        <v>19</v>
      </c>
      <c r="H127" s="41" t="s">
        <v>10</v>
      </c>
      <c r="I127" s="314">
        <v>159</v>
      </c>
      <c r="J127" s="115" t="s">
        <v>233</v>
      </c>
      <c r="K127" s="48">
        <v>22</v>
      </c>
      <c r="L127" s="325">
        <v>42086</v>
      </c>
      <c r="M127" s="45" t="s">
        <v>227</v>
      </c>
      <c r="N127" s="317" t="s">
        <v>235</v>
      </c>
      <c r="O127" s="317">
        <v>13.69</v>
      </c>
      <c r="P127" s="44" t="s">
        <v>230</v>
      </c>
      <c r="Q127" s="107" t="s">
        <v>1</v>
      </c>
      <c r="R127" s="45" t="s">
        <v>39</v>
      </c>
      <c r="S127" s="51"/>
      <c r="T127" s="106">
        <v>6142104941045</v>
      </c>
    </row>
    <row r="128" spans="1:20" ht="185.25" x14ac:dyDescent="0.2">
      <c r="A128" s="55" t="s">
        <v>627</v>
      </c>
      <c r="B128" s="313">
        <v>587.28</v>
      </c>
      <c r="C128" s="107" t="s">
        <v>54</v>
      </c>
      <c r="D128" s="263">
        <v>199</v>
      </c>
      <c r="E128" s="264">
        <v>42249</v>
      </c>
      <c r="F128" s="93">
        <v>42256</v>
      </c>
      <c r="G128" s="108">
        <f t="shared" si="4"/>
        <v>7</v>
      </c>
      <c r="H128" s="41" t="s">
        <v>10</v>
      </c>
      <c r="I128" s="51">
        <v>22</v>
      </c>
      <c r="J128" s="116" t="s">
        <v>220</v>
      </c>
      <c r="K128" s="51">
        <v>13</v>
      </c>
      <c r="L128" s="57">
        <v>42062</v>
      </c>
      <c r="M128" s="47" t="s">
        <v>222</v>
      </c>
      <c r="N128" s="189" t="s">
        <v>223</v>
      </c>
      <c r="O128" s="190" t="s">
        <v>224</v>
      </c>
      <c r="P128" s="291" t="s">
        <v>636</v>
      </c>
      <c r="Q128" s="107" t="s">
        <v>120</v>
      </c>
      <c r="R128" s="45" t="s">
        <v>39</v>
      </c>
      <c r="S128" s="47" t="s">
        <v>641</v>
      </c>
      <c r="T128" s="106">
        <v>6142105941014</v>
      </c>
    </row>
    <row r="129" spans="1:28" ht="63.75" x14ac:dyDescent="0.2">
      <c r="A129" s="55" t="s">
        <v>628</v>
      </c>
      <c r="B129" s="313">
        <v>470.1</v>
      </c>
      <c r="C129" s="107" t="s">
        <v>387</v>
      </c>
      <c r="D129" s="263">
        <v>200</v>
      </c>
      <c r="E129" s="264">
        <v>42249</v>
      </c>
      <c r="F129" s="93">
        <v>42264</v>
      </c>
      <c r="G129" s="108">
        <f t="shared" si="4"/>
        <v>15</v>
      </c>
      <c r="H129" s="41" t="s">
        <v>10</v>
      </c>
      <c r="I129" s="51">
        <v>41</v>
      </c>
      <c r="J129" s="116" t="s">
        <v>392</v>
      </c>
      <c r="K129" s="51">
        <v>15</v>
      </c>
      <c r="L129" s="117">
        <v>42137</v>
      </c>
      <c r="M129" s="40" t="s">
        <v>389</v>
      </c>
      <c r="N129" s="190" t="s">
        <v>390</v>
      </c>
      <c r="O129" s="190">
        <v>282.06</v>
      </c>
      <c r="P129" s="291" t="s">
        <v>568</v>
      </c>
      <c r="Q129" s="107" t="s">
        <v>1</v>
      </c>
      <c r="R129" s="45" t="s">
        <v>39</v>
      </c>
      <c r="S129" s="51"/>
      <c r="T129" s="106">
        <v>5012601851012</v>
      </c>
    </row>
    <row r="130" spans="1:28" ht="63.75" x14ac:dyDescent="0.2">
      <c r="A130" s="55" t="s">
        <v>629</v>
      </c>
      <c r="B130" s="313">
        <v>180</v>
      </c>
      <c r="C130" s="107" t="s">
        <v>11</v>
      </c>
      <c r="D130" s="263">
        <v>201</v>
      </c>
      <c r="E130" s="264">
        <v>42249</v>
      </c>
      <c r="F130" s="93">
        <v>42263</v>
      </c>
      <c r="G130" s="108">
        <f t="shared" si="4"/>
        <v>14</v>
      </c>
      <c r="H130" s="41" t="s">
        <v>10</v>
      </c>
      <c r="I130" s="314">
        <v>6</v>
      </c>
      <c r="J130" s="315" t="s">
        <v>195</v>
      </c>
      <c r="K130" s="314">
        <v>18</v>
      </c>
      <c r="L130" s="316">
        <v>42069</v>
      </c>
      <c r="M130" s="45" t="s">
        <v>209</v>
      </c>
      <c r="N130" s="317" t="s">
        <v>210</v>
      </c>
      <c r="O130" s="317" t="s">
        <v>211</v>
      </c>
      <c r="P130" s="295" t="s">
        <v>640</v>
      </c>
      <c r="Q130" s="318" t="s">
        <v>12</v>
      </c>
      <c r="R130" s="45" t="s">
        <v>39</v>
      </c>
      <c r="S130" s="314"/>
      <c r="T130" s="319">
        <v>6142108840013</v>
      </c>
    </row>
    <row r="131" spans="1:28" ht="45" x14ac:dyDescent="0.2">
      <c r="A131" s="55" t="s">
        <v>630</v>
      </c>
      <c r="B131" s="313">
        <v>87.63</v>
      </c>
      <c r="C131" s="107" t="s">
        <v>92</v>
      </c>
      <c r="D131" s="263">
        <v>203</v>
      </c>
      <c r="E131" s="264">
        <v>42250</v>
      </c>
      <c r="F131" s="93">
        <v>42251</v>
      </c>
      <c r="G131" s="108">
        <f>E131-F131</f>
        <v>-1</v>
      </c>
      <c r="H131" s="71" t="s">
        <v>10</v>
      </c>
      <c r="I131" s="70">
        <v>156</v>
      </c>
      <c r="J131" s="224" t="s">
        <v>236</v>
      </c>
      <c r="K131" s="58">
        <v>12</v>
      </c>
      <c r="L131" s="57">
        <v>42062</v>
      </c>
      <c r="M131" s="40" t="s">
        <v>237</v>
      </c>
      <c r="N131" s="189" t="s">
        <v>238</v>
      </c>
      <c r="O131" s="189" t="s">
        <v>239</v>
      </c>
      <c r="P131" s="40" t="s">
        <v>240</v>
      </c>
      <c r="Q131" s="107" t="s">
        <v>1</v>
      </c>
      <c r="R131" s="45" t="s">
        <v>39</v>
      </c>
      <c r="S131" s="51"/>
      <c r="T131" s="106">
        <v>6142203101024</v>
      </c>
    </row>
    <row r="132" spans="1:28" ht="45" x14ac:dyDescent="0.2">
      <c r="A132" s="55" t="s">
        <v>631</v>
      </c>
      <c r="B132" s="313">
        <v>89.26</v>
      </c>
      <c r="C132" s="107" t="s">
        <v>92</v>
      </c>
      <c r="D132" s="263">
        <v>204</v>
      </c>
      <c r="E132" s="264">
        <v>42251</v>
      </c>
      <c r="F132" s="93">
        <v>42255</v>
      </c>
      <c r="G132" s="108">
        <f t="shared" si="4"/>
        <v>4</v>
      </c>
      <c r="H132" s="71" t="s">
        <v>10</v>
      </c>
      <c r="I132" s="70">
        <v>156</v>
      </c>
      <c r="J132" s="224" t="s">
        <v>236</v>
      </c>
      <c r="K132" s="58">
        <v>12</v>
      </c>
      <c r="L132" s="57">
        <v>42062</v>
      </c>
      <c r="M132" s="40" t="s">
        <v>237</v>
      </c>
      <c r="N132" s="189" t="s">
        <v>238</v>
      </c>
      <c r="O132" s="189" t="s">
        <v>239</v>
      </c>
      <c r="P132" s="40" t="s">
        <v>240</v>
      </c>
      <c r="Q132" s="107" t="s">
        <v>1</v>
      </c>
      <c r="R132" s="45" t="s">
        <v>39</v>
      </c>
      <c r="S132" s="51"/>
      <c r="T132" s="106">
        <v>6142203101024</v>
      </c>
    </row>
    <row r="133" spans="1:28" ht="45" x14ac:dyDescent="0.2">
      <c r="A133" s="55" t="s">
        <v>633</v>
      </c>
      <c r="B133" s="313">
        <v>67.8</v>
      </c>
      <c r="C133" s="107" t="s">
        <v>92</v>
      </c>
      <c r="D133" s="263">
        <v>205</v>
      </c>
      <c r="E133" s="264">
        <v>42251</v>
      </c>
      <c r="F133" s="264">
        <v>42338</v>
      </c>
      <c r="G133" s="140">
        <f t="shared" si="4"/>
        <v>87</v>
      </c>
      <c r="H133" s="71" t="s">
        <v>10</v>
      </c>
      <c r="I133" s="70">
        <v>156</v>
      </c>
      <c r="J133" s="224" t="s">
        <v>236</v>
      </c>
      <c r="K133" s="58">
        <v>12</v>
      </c>
      <c r="L133" s="57">
        <v>42062</v>
      </c>
      <c r="M133" s="40" t="s">
        <v>237</v>
      </c>
      <c r="N133" s="189" t="s">
        <v>238</v>
      </c>
      <c r="O133" s="189" t="s">
        <v>239</v>
      </c>
      <c r="P133" s="40" t="s">
        <v>240</v>
      </c>
      <c r="Q133" s="107" t="s">
        <v>1</v>
      </c>
      <c r="R133" s="45" t="s">
        <v>39</v>
      </c>
      <c r="S133" s="51"/>
      <c r="T133" s="106">
        <v>6142203101024</v>
      </c>
    </row>
    <row r="134" spans="1:28" ht="45" x14ac:dyDescent="0.2">
      <c r="A134" s="55" t="s">
        <v>632</v>
      </c>
      <c r="B134" s="313">
        <v>89.26</v>
      </c>
      <c r="C134" s="107" t="s">
        <v>92</v>
      </c>
      <c r="D134" s="263">
        <v>206</v>
      </c>
      <c r="E134" s="264">
        <v>42251</v>
      </c>
      <c r="F134" s="93">
        <v>42254</v>
      </c>
      <c r="G134" s="108">
        <f t="shared" si="4"/>
        <v>3</v>
      </c>
      <c r="H134" s="71" t="s">
        <v>10</v>
      </c>
      <c r="I134" s="70">
        <v>156</v>
      </c>
      <c r="J134" s="224" t="s">
        <v>236</v>
      </c>
      <c r="K134" s="58">
        <v>12</v>
      </c>
      <c r="L134" s="57">
        <v>42062</v>
      </c>
      <c r="M134" s="40" t="s">
        <v>237</v>
      </c>
      <c r="N134" s="189" t="s">
        <v>238</v>
      </c>
      <c r="O134" s="189" t="s">
        <v>239</v>
      </c>
      <c r="P134" s="40" t="s">
        <v>240</v>
      </c>
      <c r="Q134" s="107" t="s">
        <v>1</v>
      </c>
      <c r="R134" s="45" t="s">
        <v>39</v>
      </c>
      <c r="S134" s="51"/>
      <c r="T134" s="106">
        <v>6142203101024</v>
      </c>
    </row>
    <row r="135" spans="1:28" ht="15" x14ac:dyDescent="0.2">
      <c r="B135" s="339">
        <f>SUM(B95:B134)</f>
        <v>40765.24</v>
      </c>
      <c r="C135" s="99" t="s">
        <v>9</v>
      </c>
      <c r="D135" s="312"/>
      <c r="E135" s="312"/>
      <c r="Q135" s="312"/>
      <c r="T135" s="312"/>
    </row>
    <row r="136" spans="1:28" ht="15" x14ac:dyDescent="0.25">
      <c r="B136" s="1"/>
      <c r="C136" s="1"/>
    </row>
    <row r="137" spans="1:28" x14ac:dyDescent="0.2">
      <c r="B137" s="127">
        <v>6185.04</v>
      </c>
    </row>
    <row r="138" spans="1:28" x14ac:dyDescent="0.2">
      <c r="V138" s="359"/>
      <c r="W138" s="359"/>
      <c r="X138" s="359"/>
      <c r="Y138" s="359"/>
      <c r="Z138" s="359"/>
      <c r="AA138" s="363"/>
      <c r="AB138" s="14"/>
    </row>
    <row r="139" spans="1:28" ht="54.75" customHeight="1" x14ac:dyDescent="0.25">
      <c r="A139" s="42" t="s">
        <v>551</v>
      </c>
      <c r="B139" s="347">
        <v>5467</v>
      </c>
      <c r="C139" s="344" t="s">
        <v>16</v>
      </c>
      <c r="D139" s="345">
        <v>213</v>
      </c>
      <c r="E139" s="346">
        <v>42282</v>
      </c>
      <c r="F139" s="346">
        <v>42354</v>
      </c>
      <c r="G139" s="140">
        <f>E139-F139</f>
        <v>-72</v>
      </c>
      <c r="H139" s="41" t="s">
        <v>10</v>
      </c>
      <c r="I139" s="45">
        <v>149</v>
      </c>
      <c r="J139" s="115" t="s">
        <v>136</v>
      </c>
      <c r="K139" s="45">
        <v>2</v>
      </c>
      <c r="L139" s="44">
        <v>42032</v>
      </c>
      <c r="M139" s="44" t="s">
        <v>138</v>
      </c>
      <c r="N139" s="192" t="s">
        <v>139</v>
      </c>
      <c r="O139" s="193" t="s">
        <v>140</v>
      </c>
      <c r="P139" s="45" t="s">
        <v>141</v>
      </c>
      <c r="Q139" s="344" t="s">
        <v>617</v>
      </c>
      <c r="R139" s="45" t="s">
        <v>39</v>
      </c>
      <c r="S139" s="6" t="s">
        <v>676</v>
      </c>
      <c r="T139" s="350">
        <v>6141906971075</v>
      </c>
    </row>
    <row r="140" spans="1:28" ht="62.25" customHeight="1" x14ac:dyDescent="0.25">
      <c r="A140" s="55" t="s">
        <v>622</v>
      </c>
      <c r="B140" s="347">
        <v>3114.6</v>
      </c>
      <c r="C140" s="344" t="s">
        <v>3</v>
      </c>
      <c r="D140" s="345">
        <v>214</v>
      </c>
      <c r="E140" s="346">
        <v>42282</v>
      </c>
      <c r="F140" s="346">
        <v>42312</v>
      </c>
      <c r="G140" s="140">
        <f>E140-F140</f>
        <v>-30</v>
      </c>
      <c r="H140" s="41" t="s">
        <v>10</v>
      </c>
      <c r="I140" s="58">
        <v>155</v>
      </c>
      <c r="J140" s="116" t="s">
        <v>169</v>
      </c>
      <c r="K140" s="51">
        <v>3</v>
      </c>
      <c r="L140" s="57">
        <v>42034</v>
      </c>
      <c r="M140" s="40" t="s">
        <v>156</v>
      </c>
      <c r="N140" s="189" t="s">
        <v>168</v>
      </c>
      <c r="O140" s="189" t="s">
        <v>167</v>
      </c>
      <c r="P140" s="40" t="s">
        <v>166</v>
      </c>
      <c r="Q140" s="344" t="s">
        <v>1</v>
      </c>
      <c r="R140" s="45" t="s">
        <v>39</v>
      </c>
      <c r="S140" s="6" t="s">
        <v>676</v>
      </c>
      <c r="T140" s="350">
        <v>6140801991031</v>
      </c>
    </row>
    <row r="141" spans="1:28" ht="72.75" customHeight="1" x14ac:dyDescent="0.25">
      <c r="A141" s="10" t="s">
        <v>659</v>
      </c>
      <c r="B141" s="347">
        <v>508</v>
      </c>
      <c r="C141" s="344" t="s">
        <v>109</v>
      </c>
      <c r="D141" s="345">
        <v>215</v>
      </c>
      <c r="E141" s="346">
        <v>42282</v>
      </c>
      <c r="F141" s="91">
        <v>42284</v>
      </c>
      <c r="G141" s="140">
        <f>E141-F141</f>
        <v>-2</v>
      </c>
      <c r="H141" s="41" t="s">
        <v>10</v>
      </c>
      <c r="I141" s="48">
        <v>1</v>
      </c>
      <c r="J141" s="115" t="s">
        <v>154</v>
      </c>
      <c r="K141" s="314">
        <v>4</v>
      </c>
      <c r="L141" s="325">
        <v>42034</v>
      </c>
      <c r="M141" s="44" t="s">
        <v>156</v>
      </c>
      <c r="N141" s="317" t="s">
        <v>157</v>
      </c>
      <c r="O141" s="317" t="s">
        <v>158</v>
      </c>
      <c r="P141" s="45" t="s">
        <v>159</v>
      </c>
      <c r="Q141" s="344" t="s">
        <v>617</v>
      </c>
      <c r="R141" s="45" t="s">
        <v>39</v>
      </c>
      <c r="S141" s="6" t="s">
        <v>676</v>
      </c>
      <c r="T141" s="350">
        <v>10061206540014</v>
      </c>
    </row>
    <row r="142" spans="1:28" ht="58.5" customHeight="1" x14ac:dyDescent="0.25">
      <c r="A142" s="55" t="s">
        <v>660</v>
      </c>
      <c r="B142" s="347">
        <v>58.8</v>
      </c>
      <c r="C142" s="344" t="s">
        <v>24</v>
      </c>
      <c r="D142" s="345">
        <v>216</v>
      </c>
      <c r="E142" s="346">
        <v>42282</v>
      </c>
      <c r="F142" s="91">
        <v>42326</v>
      </c>
      <c r="G142" s="140">
        <f>E142-F142</f>
        <v>-44</v>
      </c>
      <c r="H142" s="41" t="s">
        <v>10</v>
      </c>
      <c r="I142" s="48">
        <v>3</v>
      </c>
      <c r="J142" s="115" t="s">
        <v>154</v>
      </c>
      <c r="K142" s="314">
        <v>5</v>
      </c>
      <c r="L142" s="325">
        <v>42059</v>
      </c>
      <c r="M142" s="45" t="s">
        <v>190</v>
      </c>
      <c r="N142" s="317" t="s">
        <v>188</v>
      </c>
      <c r="O142" s="317" t="s">
        <v>187</v>
      </c>
      <c r="P142" s="326" t="s">
        <v>559</v>
      </c>
      <c r="Q142" s="344" t="s">
        <v>1</v>
      </c>
      <c r="R142" s="45" t="s">
        <v>39</v>
      </c>
      <c r="S142" s="6" t="s">
        <v>676</v>
      </c>
      <c r="T142" s="350">
        <v>6142502781139</v>
      </c>
    </row>
    <row r="143" spans="1:28" ht="63.75" x14ac:dyDescent="0.25">
      <c r="A143" s="42" t="s">
        <v>661</v>
      </c>
      <c r="B143" s="347">
        <v>270.41000000000003</v>
      </c>
      <c r="C143" s="344" t="s">
        <v>109</v>
      </c>
      <c r="D143" s="345">
        <v>217</v>
      </c>
      <c r="E143" s="346">
        <v>42282</v>
      </c>
      <c r="F143" s="91">
        <v>42313</v>
      </c>
      <c r="G143" s="140">
        <f>E143-F143</f>
        <v>-31</v>
      </c>
      <c r="H143" s="41" t="s">
        <v>10</v>
      </c>
      <c r="I143" s="314">
        <v>2</v>
      </c>
      <c r="J143" s="115" t="s">
        <v>258</v>
      </c>
      <c r="K143" s="314">
        <v>6</v>
      </c>
      <c r="L143" s="316">
        <v>42054</v>
      </c>
      <c r="M143" s="41" t="s">
        <v>634</v>
      </c>
      <c r="N143" s="327" t="s">
        <v>218</v>
      </c>
      <c r="O143" s="327">
        <v>113</v>
      </c>
      <c r="P143" s="41" t="s">
        <v>164</v>
      </c>
      <c r="Q143" s="344" t="s">
        <v>1</v>
      </c>
      <c r="R143" s="45" t="s">
        <v>39</v>
      </c>
      <c r="S143" s="6" t="s">
        <v>676</v>
      </c>
      <c r="T143" s="350">
        <v>10061206540014</v>
      </c>
    </row>
    <row r="144" spans="1:28" ht="109.5" customHeight="1" x14ac:dyDescent="0.25">
      <c r="A144" s="55" t="s">
        <v>662</v>
      </c>
      <c r="B144" s="347">
        <v>315.35000000000002</v>
      </c>
      <c r="C144" s="344" t="s">
        <v>7</v>
      </c>
      <c r="D144" s="345">
        <v>218</v>
      </c>
      <c r="E144" s="355">
        <v>42282</v>
      </c>
      <c r="F144" s="93">
        <v>42311</v>
      </c>
      <c r="G144" s="361">
        <v>2</v>
      </c>
      <c r="H144" s="41" t="s">
        <v>10</v>
      </c>
      <c r="I144" s="58">
        <v>148</v>
      </c>
      <c r="J144" s="116" t="s">
        <v>148</v>
      </c>
      <c r="K144" s="51">
        <v>7</v>
      </c>
      <c r="L144" s="57">
        <v>42037</v>
      </c>
      <c r="M144" s="40" t="s">
        <v>150</v>
      </c>
      <c r="N144" s="189" t="s">
        <v>151</v>
      </c>
      <c r="O144" s="189" t="s">
        <v>152</v>
      </c>
      <c r="P144" s="40" t="s">
        <v>153</v>
      </c>
      <c r="Q144" s="344" t="s">
        <v>1</v>
      </c>
      <c r="R144" s="45" t="s">
        <v>39</v>
      </c>
      <c r="S144" s="51"/>
      <c r="T144" s="356">
        <v>6141412921024</v>
      </c>
    </row>
    <row r="145" spans="1:29" ht="45.75" customHeight="1" x14ac:dyDescent="0.25">
      <c r="A145" s="42" t="s">
        <v>670</v>
      </c>
      <c r="B145" s="347">
        <v>143.03</v>
      </c>
      <c r="C145" s="344" t="s">
        <v>24</v>
      </c>
      <c r="D145" s="345">
        <v>219</v>
      </c>
      <c r="E145" s="346">
        <v>42282</v>
      </c>
      <c r="F145" s="91">
        <v>42326</v>
      </c>
      <c r="G145" s="39">
        <f>E145-F145</f>
        <v>-44</v>
      </c>
      <c r="H145" s="41" t="s">
        <v>10</v>
      </c>
      <c r="I145" s="48">
        <v>2</v>
      </c>
      <c r="J145" s="115" t="s">
        <v>160</v>
      </c>
      <c r="K145" s="314">
        <v>8</v>
      </c>
      <c r="L145" s="325">
        <v>42054</v>
      </c>
      <c r="M145" s="45" t="s">
        <v>164</v>
      </c>
      <c r="N145" s="317" t="s">
        <v>162</v>
      </c>
      <c r="O145" s="317" t="s">
        <v>163</v>
      </c>
      <c r="P145" s="326" t="s">
        <v>560</v>
      </c>
      <c r="Q145" s="344" t="s">
        <v>617</v>
      </c>
      <c r="R145" s="45" t="s">
        <v>39</v>
      </c>
      <c r="S145" s="51"/>
      <c r="T145" s="356">
        <v>6142502781139</v>
      </c>
    </row>
    <row r="146" spans="1:29" ht="66.75" customHeight="1" x14ac:dyDescent="0.25">
      <c r="A146" s="55" t="s">
        <v>669</v>
      </c>
      <c r="B146" s="347">
        <v>887.15</v>
      </c>
      <c r="C146" s="344" t="s">
        <v>5</v>
      </c>
      <c r="D146" s="345">
        <v>220</v>
      </c>
      <c r="E146" s="355">
        <v>42282</v>
      </c>
      <c r="F146" s="93">
        <v>42292</v>
      </c>
      <c r="G146" s="7">
        <f>E146-F146</f>
        <v>-10</v>
      </c>
      <c r="H146" s="41" t="s">
        <v>10</v>
      </c>
      <c r="I146" s="58">
        <v>138</v>
      </c>
      <c r="J146" s="116" t="s">
        <v>142</v>
      </c>
      <c r="K146" s="51">
        <v>9</v>
      </c>
      <c r="L146" s="57">
        <v>42031</v>
      </c>
      <c r="M146" s="40" t="s">
        <v>144</v>
      </c>
      <c r="N146" s="189" t="s">
        <v>145</v>
      </c>
      <c r="O146" s="189" t="s">
        <v>146</v>
      </c>
      <c r="P146" s="40" t="s">
        <v>147</v>
      </c>
      <c r="Q146" s="344" t="s">
        <v>657</v>
      </c>
      <c r="R146" s="45" t="s">
        <v>39</v>
      </c>
      <c r="S146" s="51"/>
      <c r="T146" s="356">
        <v>6141202991038</v>
      </c>
    </row>
    <row r="147" spans="1:29" ht="72" customHeight="1" x14ac:dyDescent="0.25">
      <c r="A147" s="55" t="s">
        <v>668</v>
      </c>
      <c r="B147" s="347">
        <v>32.61</v>
      </c>
      <c r="C147" s="344" t="s">
        <v>6</v>
      </c>
      <c r="D147" s="345">
        <v>221</v>
      </c>
      <c r="E147" s="355">
        <v>42283</v>
      </c>
      <c r="F147" s="93">
        <v>42290</v>
      </c>
      <c r="G147" s="39">
        <f>E147-F147</f>
        <v>-7</v>
      </c>
      <c r="H147" s="41" t="s">
        <v>10</v>
      </c>
      <c r="I147" s="48">
        <v>156</v>
      </c>
      <c r="J147" s="115" t="s">
        <v>170</v>
      </c>
      <c r="K147" s="314">
        <v>10</v>
      </c>
      <c r="L147" s="325">
        <v>42053</v>
      </c>
      <c r="M147" s="45" t="s">
        <v>172</v>
      </c>
      <c r="N147" s="317" t="s">
        <v>173</v>
      </c>
      <c r="O147" s="317" t="s">
        <v>174</v>
      </c>
      <c r="P147" s="45" t="s">
        <v>175</v>
      </c>
      <c r="Q147" s="344" t="s">
        <v>617</v>
      </c>
      <c r="R147" s="45" t="s">
        <v>39</v>
      </c>
      <c r="S147" s="51"/>
      <c r="T147" s="356">
        <v>6141111931016</v>
      </c>
    </row>
    <row r="148" spans="1:29" ht="200.25" x14ac:dyDescent="0.25">
      <c r="A148" s="55" t="s">
        <v>666</v>
      </c>
      <c r="B148" s="347">
        <v>264</v>
      </c>
      <c r="C148" s="344" t="s">
        <v>93</v>
      </c>
      <c r="D148" s="345">
        <v>222</v>
      </c>
      <c r="E148" s="346">
        <v>42283</v>
      </c>
      <c r="F148" s="91">
        <v>42319</v>
      </c>
      <c r="G148" s="140">
        <f>E148-F148</f>
        <v>-36</v>
      </c>
      <c r="H148" s="41" t="s">
        <v>10</v>
      </c>
      <c r="I148" s="48">
        <v>147</v>
      </c>
      <c r="J148" s="115" t="s">
        <v>148</v>
      </c>
      <c r="K148" s="314">
        <v>11</v>
      </c>
      <c r="L148" s="325">
        <v>42052</v>
      </c>
      <c r="M148" s="45" t="s">
        <v>177</v>
      </c>
      <c r="N148" s="317" t="s">
        <v>178</v>
      </c>
      <c r="O148" s="317" t="s">
        <v>179</v>
      </c>
      <c r="P148" s="45" t="s">
        <v>180</v>
      </c>
      <c r="Q148" s="265" t="s">
        <v>68</v>
      </c>
      <c r="R148" s="45" t="s">
        <v>39</v>
      </c>
      <c r="S148" s="47" t="s">
        <v>687</v>
      </c>
      <c r="T148" s="356">
        <v>6142104941045</v>
      </c>
    </row>
    <row r="149" spans="1:29" ht="182.25" customHeight="1" x14ac:dyDescent="0.25">
      <c r="A149" s="55" t="s">
        <v>667</v>
      </c>
      <c r="B149" s="347">
        <v>587.28</v>
      </c>
      <c r="C149" s="344" t="s">
        <v>54</v>
      </c>
      <c r="D149" s="345">
        <v>223</v>
      </c>
      <c r="E149" s="355">
        <v>42283</v>
      </c>
      <c r="F149" s="355">
        <v>42299</v>
      </c>
      <c r="G149" s="108">
        <f t="shared" ref="G149" si="5">+F149-E149</f>
        <v>16</v>
      </c>
      <c r="H149" s="41" t="s">
        <v>10</v>
      </c>
      <c r="I149" s="51">
        <v>22</v>
      </c>
      <c r="J149" s="116" t="s">
        <v>220</v>
      </c>
      <c r="K149" s="51">
        <v>13</v>
      </c>
      <c r="L149" s="57">
        <v>42062</v>
      </c>
      <c r="M149" s="47" t="s">
        <v>222</v>
      </c>
      <c r="N149" s="189" t="s">
        <v>223</v>
      </c>
      <c r="O149" s="190" t="s">
        <v>224</v>
      </c>
      <c r="P149" s="291" t="s">
        <v>636</v>
      </c>
      <c r="Q149" s="344" t="s">
        <v>658</v>
      </c>
      <c r="R149" s="45" t="s">
        <v>39</v>
      </c>
      <c r="T149" s="350">
        <v>6142105941014</v>
      </c>
    </row>
    <row r="150" spans="1:29" ht="66" customHeight="1" x14ac:dyDescent="0.25">
      <c r="A150" s="55" t="s">
        <v>665</v>
      </c>
      <c r="B150" s="347">
        <v>180</v>
      </c>
      <c r="C150" s="344" t="s">
        <v>11</v>
      </c>
      <c r="D150" s="345">
        <v>224</v>
      </c>
      <c r="E150" s="346">
        <v>42283</v>
      </c>
      <c r="F150" s="91">
        <v>42297</v>
      </c>
      <c r="G150" s="39">
        <f>E150-F150</f>
        <v>-14</v>
      </c>
      <c r="H150" s="41" t="s">
        <v>10</v>
      </c>
      <c r="I150" s="51">
        <v>6</v>
      </c>
      <c r="J150" s="118" t="s">
        <v>195</v>
      </c>
      <c r="K150" s="51">
        <v>18</v>
      </c>
      <c r="L150" s="117">
        <v>42069</v>
      </c>
      <c r="M150" s="40" t="s">
        <v>209</v>
      </c>
      <c r="N150" s="189" t="s">
        <v>210</v>
      </c>
      <c r="O150" s="189" t="s">
        <v>211</v>
      </c>
      <c r="P150" s="295" t="s">
        <v>569</v>
      </c>
      <c r="Q150" s="344" t="s">
        <v>617</v>
      </c>
      <c r="R150" s="45" t="s">
        <v>39</v>
      </c>
      <c r="S150" s="51"/>
      <c r="T150" s="356">
        <v>6142108840013</v>
      </c>
    </row>
    <row r="151" spans="1:29" ht="99" customHeight="1" x14ac:dyDescent="0.25">
      <c r="A151" s="55" t="s">
        <v>664</v>
      </c>
      <c r="B151" s="347">
        <v>3530.08</v>
      </c>
      <c r="C151" s="344" t="s">
        <v>57</v>
      </c>
      <c r="D151" s="345">
        <v>225</v>
      </c>
      <c r="E151" s="355">
        <v>42283</v>
      </c>
      <c r="F151" s="93" t="s">
        <v>673</v>
      </c>
      <c r="G151" s="39"/>
      <c r="H151" s="41" t="s">
        <v>10</v>
      </c>
      <c r="I151" s="58">
        <v>158</v>
      </c>
      <c r="J151" s="116" t="s">
        <v>233</v>
      </c>
      <c r="K151" s="58">
        <v>20</v>
      </c>
      <c r="L151" s="57">
        <v>42086</v>
      </c>
      <c r="M151" s="40" t="s">
        <v>227</v>
      </c>
      <c r="N151" s="189" t="s">
        <v>228</v>
      </c>
      <c r="O151" s="189" t="s">
        <v>229</v>
      </c>
      <c r="P151" s="40" t="s">
        <v>230</v>
      </c>
      <c r="Q151" s="344" t="s">
        <v>1</v>
      </c>
      <c r="R151" s="45" t="s">
        <v>39</v>
      </c>
      <c r="S151" s="51" t="s">
        <v>676</v>
      </c>
      <c r="T151" s="356">
        <v>6140902941060</v>
      </c>
      <c r="V151" s="347">
        <v>4224.08</v>
      </c>
    </row>
    <row r="152" spans="1:29" ht="102" x14ac:dyDescent="0.25">
      <c r="A152" s="42" t="s">
        <v>671</v>
      </c>
      <c r="B152" s="347">
        <v>83</v>
      </c>
      <c r="C152" s="344" t="s">
        <v>14</v>
      </c>
      <c r="D152" s="345">
        <v>226</v>
      </c>
      <c r="E152" s="355">
        <v>42283</v>
      </c>
      <c r="F152" s="93">
        <v>42326</v>
      </c>
      <c r="G152" s="39">
        <f>E152-F152</f>
        <v>-43</v>
      </c>
      <c r="H152" s="41" t="s">
        <v>10</v>
      </c>
      <c r="I152" s="314">
        <v>158</v>
      </c>
      <c r="J152" s="115" t="s">
        <v>233</v>
      </c>
      <c r="K152" s="48">
        <v>21</v>
      </c>
      <c r="L152" s="325">
        <v>42086</v>
      </c>
      <c r="M152" s="45" t="s">
        <v>227</v>
      </c>
      <c r="N152" s="317">
        <v>881.17</v>
      </c>
      <c r="O152" s="317">
        <v>88.12</v>
      </c>
      <c r="P152" s="44" t="s">
        <v>230</v>
      </c>
      <c r="Q152" s="344" t="s">
        <v>617</v>
      </c>
      <c r="R152" s="45" t="s">
        <v>39</v>
      </c>
      <c r="S152" s="357" t="s">
        <v>677</v>
      </c>
      <c r="T152" s="356">
        <v>9040412560016</v>
      </c>
      <c r="U152" s="6" t="s">
        <v>663</v>
      </c>
    </row>
    <row r="153" spans="1:29" ht="29.25" x14ac:dyDescent="0.25">
      <c r="A153" s="42" t="s">
        <v>672</v>
      </c>
      <c r="B153" s="347">
        <v>328.5</v>
      </c>
      <c r="C153" s="344" t="s">
        <v>58</v>
      </c>
      <c r="D153" s="345">
        <v>227</v>
      </c>
      <c r="E153" s="355">
        <v>42283</v>
      </c>
      <c r="F153" s="93">
        <v>42325</v>
      </c>
      <c r="G153" s="39">
        <f>E153-F153</f>
        <v>-42</v>
      </c>
      <c r="H153" s="41" t="s">
        <v>10</v>
      </c>
      <c r="I153" s="314">
        <v>158</v>
      </c>
      <c r="J153" s="115" t="s">
        <v>233</v>
      </c>
      <c r="K153" s="48">
        <v>22</v>
      </c>
      <c r="L153" s="325">
        <v>42086</v>
      </c>
      <c r="M153" s="45" t="s">
        <v>227</v>
      </c>
      <c r="N153" s="317" t="s">
        <v>235</v>
      </c>
      <c r="O153" s="317">
        <v>13.69</v>
      </c>
      <c r="P153" s="44" t="s">
        <v>230</v>
      </c>
      <c r="Q153" s="344" t="s">
        <v>617</v>
      </c>
      <c r="R153" s="45" t="s">
        <v>39</v>
      </c>
      <c r="S153" s="50" t="s">
        <v>676</v>
      </c>
      <c r="T153" s="356">
        <v>6142203101024</v>
      </c>
    </row>
    <row r="154" spans="1:29" ht="15" x14ac:dyDescent="0.25">
      <c r="V154" s="358"/>
      <c r="W154" s="358"/>
      <c r="X154" s="358"/>
      <c r="Y154" s="358"/>
      <c r="Z154" s="359"/>
      <c r="AA154" s="360"/>
    </row>
    <row r="155" spans="1:29" ht="15" x14ac:dyDescent="0.25">
      <c r="B155" s="127">
        <f>SUM(B139:B154)</f>
        <v>15769.810000000001</v>
      </c>
      <c r="V155" s="80"/>
      <c r="W155"/>
      <c r="X155"/>
      <c r="Y155"/>
      <c r="Z155"/>
      <c r="AA155"/>
    </row>
    <row r="158" spans="1:29" ht="38.25" x14ac:dyDescent="0.25">
      <c r="A158" s="55" t="s">
        <v>674</v>
      </c>
      <c r="B158" s="347">
        <v>3619.43</v>
      </c>
      <c r="C158" s="344" t="s">
        <v>92</v>
      </c>
      <c r="D158" s="345">
        <v>231</v>
      </c>
      <c r="E158" s="355">
        <v>42299</v>
      </c>
      <c r="F158" s="93">
        <v>42328</v>
      </c>
      <c r="G158" s="39">
        <f>E158-F158</f>
        <v>-29</v>
      </c>
      <c r="H158" s="41" t="s">
        <v>10</v>
      </c>
      <c r="K158" s="48">
        <v>12</v>
      </c>
      <c r="Q158" s="344" t="s">
        <v>617</v>
      </c>
      <c r="R158" s="45" t="s">
        <v>39</v>
      </c>
      <c r="S158" s="6" t="s">
        <v>678</v>
      </c>
      <c r="T158" s="350">
        <v>6140102941061</v>
      </c>
      <c r="V158" s="63"/>
      <c r="AC158" s="63"/>
    </row>
    <row r="159" spans="1:29" ht="42.75" customHeight="1" x14ac:dyDescent="0.25">
      <c r="A159" s="136"/>
      <c r="B159" s="347"/>
      <c r="C159" s="344"/>
      <c r="D159" s="345"/>
      <c r="E159" s="346"/>
      <c r="G159" s="108"/>
      <c r="H159" s="41"/>
      <c r="K159" s="48"/>
      <c r="Q159" s="344"/>
      <c r="R159" s="45"/>
      <c r="T159" s="350"/>
      <c r="V159" s="63"/>
    </row>
    <row r="161" spans="1:27" ht="15" x14ac:dyDescent="0.25">
      <c r="V161" s="79" t="s">
        <v>679</v>
      </c>
      <c r="W161"/>
      <c r="X161"/>
      <c r="Y161"/>
      <c r="Z161"/>
      <c r="AA161"/>
    </row>
    <row r="162" spans="1:27" ht="25.5" x14ac:dyDescent="0.2">
      <c r="V162" s="344" t="s">
        <v>73</v>
      </c>
      <c r="W162" s="344" t="s">
        <v>74</v>
      </c>
      <c r="X162" s="344" t="s">
        <v>75</v>
      </c>
      <c r="Y162" s="344" t="s">
        <v>0</v>
      </c>
      <c r="Z162" s="344" t="s">
        <v>76</v>
      </c>
      <c r="AA162" s="349" t="s">
        <v>77</v>
      </c>
    </row>
    <row r="163" spans="1:27" ht="76.5" x14ac:dyDescent="0.25">
      <c r="A163" s="55" t="s">
        <v>681</v>
      </c>
      <c r="B163" s="347">
        <v>3114.6</v>
      </c>
      <c r="C163" s="344" t="s">
        <v>3</v>
      </c>
      <c r="D163" s="345">
        <v>233</v>
      </c>
      <c r="E163" s="346">
        <v>42311</v>
      </c>
      <c r="F163" s="91">
        <v>42338</v>
      </c>
      <c r="G163" s="7">
        <f t="shared" ref="G163:G174" si="6">E163-F163</f>
        <v>-27</v>
      </c>
      <c r="H163" s="6" t="s">
        <v>10</v>
      </c>
      <c r="Q163" s="344" t="s">
        <v>617</v>
      </c>
      <c r="R163" s="6" t="s">
        <v>39</v>
      </c>
      <c r="T163" s="350">
        <v>6140801991031</v>
      </c>
    </row>
    <row r="164" spans="1:27" ht="102" x14ac:dyDescent="0.25">
      <c r="A164" s="55" t="s">
        <v>682</v>
      </c>
      <c r="B164" s="347">
        <v>315.35000000000002</v>
      </c>
      <c r="C164" s="344" t="s">
        <v>7</v>
      </c>
      <c r="D164" s="345">
        <v>234</v>
      </c>
      <c r="E164" s="346">
        <v>42311</v>
      </c>
      <c r="F164" s="91">
        <v>42339</v>
      </c>
      <c r="G164" s="7">
        <f t="shared" si="6"/>
        <v>-28</v>
      </c>
      <c r="H164" s="6" t="s">
        <v>10</v>
      </c>
      <c r="Q164" s="344" t="s">
        <v>617</v>
      </c>
      <c r="R164" s="6" t="s">
        <v>39</v>
      </c>
      <c r="T164" s="350">
        <v>6141412921024</v>
      </c>
    </row>
    <row r="165" spans="1:27" ht="63.75" x14ac:dyDescent="0.25">
      <c r="A165" s="55" t="s">
        <v>683</v>
      </c>
      <c r="B165" s="347">
        <v>887.15</v>
      </c>
      <c r="C165" s="344" t="s">
        <v>5</v>
      </c>
      <c r="D165" s="345">
        <v>235</v>
      </c>
      <c r="E165" s="346">
        <v>42311</v>
      </c>
      <c r="F165" s="91">
        <v>42325</v>
      </c>
      <c r="G165" s="7">
        <f t="shared" si="6"/>
        <v>-14</v>
      </c>
      <c r="H165" s="41" t="s">
        <v>10</v>
      </c>
      <c r="I165" s="58">
        <v>138</v>
      </c>
      <c r="J165" s="116" t="s">
        <v>142</v>
      </c>
      <c r="K165" s="51">
        <v>9</v>
      </c>
      <c r="L165" s="57">
        <v>42031</v>
      </c>
      <c r="M165" s="40" t="s">
        <v>144</v>
      </c>
      <c r="N165" s="189" t="s">
        <v>145</v>
      </c>
      <c r="O165" s="189" t="s">
        <v>146</v>
      </c>
      <c r="P165" s="40" t="s">
        <v>147</v>
      </c>
      <c r="Q165" s="107" t="s">
        <v>119</v>
      </c>
      <c r="R165" s="45" t="s">
        <v>39</v>
      </c>
      <c r="T165" s="350">
        <v>6141202991038</v>
      </c>
      <c r="W165" s="346"/>
    </row>
    <row r="166" spans="1:27" ht="76.5" x14ac:dyDescent="0.25">
      <c r="A166" s="55" t="s">
        <v>684</v>
      </c>
      <c r="B166" s="347">
        <v>32.61</v>
      </c>
      <c r="C166" s="344" t="s">
        <v>6</v>
      </c>
      <c r="D166" s="345">
        <v>236</v>
      </c>
      <c r="E166" s="346">
        <v>42311</v>
      </c>
      <c r="F166" s="91">
        <v>42318</v>
      </c>
      <c r="G166" s="7">
        <f t="shared" si="6"/>
        <v>-7</v>
      </c>
      <c r="H166" s="41" t="s">
        <v>10</v>
      </c>
      <c r="I166" s="58">
        <v>156</v>
      </c>
      <c r="J166" s="116" t="s">
        <v>170</v>
      </c>
      <c r="K166" s="51">
        <v>10</v>
      </c>
      <c r="L166" s="57">
        <v>42053</v>
      </c>
      <c r="M166" s="40" t="s">
        <v>172</v>
      </c>
      <c r="N166" s="189" t="s">
        <v>173</v>
      </c>
      <c r="O166" s="189" t="s">
        <v>174</v>
      </c>
      <c r="P166" s="40" t="s">
        <v>175</v>
      </c>
      <c r="Q166" s="107" t="s">
        <v>12</v>
      </c>
      <c r="R166" s="45" t="s">
        <v>39</v>
      </c>
      <c r="T166" s="350">
        <v>6141111931016</v>
      </c>
      <c r="W166" s="346"/>
      <c r="X166" s="344"/>
    </row>
    <row r="167" spans="1:27" ht="63.75" x14ac:dyDescent="0.25">
      <c r="A167" s="55" t="s">
        <v>685</v>
      </c>
      <c r="B167" s="347">
        <v>264</v>
      </c>
      <c r="C167" s="344" t="s">
        <v>93</v>
      </c>
      <c r="D167" s="345">
        <v>237</v>
      </c>
      <c r="E167" s="91">
        <v>42311</v>
      </c>
      <c r="F167" s="91">
        <v>42320</v>
      </c>
      <c r="G167" s="7">
        <f t="shared" si="6"/>
        <v>-9</v>
      </c>
      <c r="H167" s="41" t="s">
        <v>10</v>
      </c>
      <c r="I167" s="314">
        <v>159</v>
      </c>
      <c r="J167" s="115" t="s">
        <v>233</v>
      </c>
      <c r="K167" s="48">
        <v>22</v>
      </c>
      <c r="L167" s="325">
        <v>42086</v>
      </c>
      <c r="M167" s="45" t="s">
        <v>227</v>
      </c>
      <c r="N167" s="317" t="s">
        <v>235</v>
      </c>
      <c r="O167" s="317">
        <v>13.69</v>
      </c>
      <c r="P167" s="44" t="s">
        <v>230</v>
      </c>
      <c r="Q167" s="107" t="s">
        <v>1</v>
      </c>
      <c r="R167" s="45" t="s">
        <v>39</v>
      </c>
      <c r="T167" s="350">
        <v>6142104941045</v>
      </c>
      <c r="W167" s="346"/>
    </row>
    <row r="168" spans="1:27" ht="186" x14ac:dyDescent="0.25">
      <c r="A168" s="55" t="s">
        <v>686</v>
      </c>
      <c r="B168" s="347">
        <v>587.28</v>
      </c>
      <c r="C168" s="344" t="s">
        <v>54</v>
      </c>
      <c r="D168" s="345">
        <v>238</v>
      </c>
      <c r="E168" s="91">
        <v>42311</v>
      </c>
      <c r="F168" s="91">
        <v>42319</v>
      </c>
      <c r="G168" s="7">
        <f t="shared" si="6"/>
        <v>-8</v>
      </c>
      <c r="H168" s="41" t="s">
        <v>10</v>
      </c>
      <c r="I168" s="314">
        <v>22</v>
      </c>
      <c r="J168" s="115" t="s">
        <v>220</v>
      </c>
      <c r="K168" s="314">
        <v>13</v>
      </c>
      <c r="L168" s="325">
        <v>42062</v>
      </c>
      <c r="M168" s="41" t="s">
        <v>222</v>
      </c>
      <c r="N168" s="317" t="s">
        <v>223</v>
      </c>
      <c r="O168" s="327" t="s">
        <v>224</v>
      </c>
      <c r="P168" s="291" t="s">
        <v>636</v>
      </c>
      <c r="Q168" s="265" t="s">
        <v>635</v>
      </c>
      <c r="R168" s="45" t="s">
        <v>39</v>
      </c>
      <c r="S168" s="47" t="s">
        <v>641</v>
      </c>
      <c r="T168" s="296">
        <v>6142105941014</v>
      </c>
      <c r="W168" s="346"/>
    </row>
    <row r="169" spans="1:27" ht="89.25" x14ac:dyDescent="0.25">
      <c r="A169" s="55" t="s">
        <v>688</v>
      </c>
      <c r="B169" s="347">
        <v>1600</v>
      </c>
      <c r="C169" s="344" t="s">
        <v>72</v>
      </c>
      <c r="D169" s="345">
        <v>239</v>
      </c>
      <c r="E169" s="91">
        <v>42311</v>
      </c>
      <c r="F169" s="91">
        <v>42319</v>
      </c>
      <c r="G169" s="7">
        <f t="shared" si="6"/>
        <v>-8</v>
      </c>
      <c r="H169" s="6" t="s">
        <v>10</v>
      </c>
      <c r="Q169" s="344" t="s">
        <v>91</v>
      </c>
      <c r="R169" s="6" t="s">
        <v>39</v>
      </c>
      <c r="T169" s="350">
        <v>6141612961080</v>
      </c>
      <c r="W169" s="346"/>
    </row>
    <row r="170" spans="1:27" ht="63.75" x14ac:dyDescent="0.25">
      <c r="A170" s="55" t="s">
        <v>628</v>
      </c>
      <c r="B170" s="347">
        <v>470.1</v>
      </c>
      <c r="C170" s="344" t="s">
        <v>387</v>
      </c>
      <c r="D170" s="345">
        <v>240</v>
      </c>
      <c r="E170" s="346">
        <v>42311</v>
      </c>
      <c r="F170" s="367">
        <v>42314</v>
      </c>
      <c r="G170" s="7">
        <f t="shared" si="6"/>
        <v>-3</v>
      </c>
      <c r="H170" s="41" t="s">
        <v>10</v>
      </c>
      <c r="I170" s="51">
        <v>41</v>
      </c>
      <c r="J170" s="116" t="s">
        <v>392</v>
      </c>
      <c r="K170" s="51">
        <v>15</v>
      </c>
      <c r="L170" s="117">
        <v>42137</v>
      </c>
      <c r="M170" s="40" t="s">
        <v>389</v>
      </c>
      <c r="N170" s="190" t="s">
        <v>390</v>
      </c>
      <c r="O170" s="190">
        <v>282.06</v>
      </c>
      <c r="P170" s="291" t="s">
        <v>568</v>
      </c>
      <c r="Q170" s="107" t="s">
        <v>1</v>
      </c>
      <c r="R170" s="45" t="s">
        <v>39</v>
      </c>
      <c r="T170" s="350">
        <v>5012601851012</v>
      </c>
      <c r="X170" s="344"/>
    </row>
    <row r="171" spans="1:27" ht="26.25" x14ac:dyDescent="0.25">
      <c r="A171" s="55"/>
      <c r="B171" s="366">
        <v>260</v>
      </c>
      <c r="C171" s="344" t="s">
        <v>72</v>
      </c>
      <c r="D171" s="345">
        <v>241</v>
      </c>
      <c r="E171" s="355">
        <v>42311</v>
      </c>
      <c r="F171" s="351">
        <v>42319</v>
      </c>
      <c r="G171" s="39">
        <f t="shared" si="6"/>
        <v>-8</v>
      </c>
      <c r="H171" s="6" t="s">
        <v>10</v>
      </c>
      <c r="Q171" s="344" t="s">
        <v>4</v>
      </c>
      <c r="R171" s="6" t="s">
        <v>39</v>
      </c>
      <c r="T171" s="350">
        <v>6141612961080</v>
      </c>
      <c r="W171" s="346"/>
    </row>
    <row r="172" spans="1:27" ht="51" x14ac:dyDescent="0.25">
      <c r="A172" s="55" t="s">
        <v>694</v>
      </c>
      <c r="B172" s="366">
        <v>150</v>
      </c>
      <c r="C172" s="344" t="s">
        <v>98</v>
      </c>
      <c r="D172" s="345">
        <v>242</v>
      </c>
      <c r="E172" s="355">
        <v>42311</v>
      </c>
      <c r="F172" s="351">
        <v>42320</v>
      </c>
      <c r="G172" s="39">
        <f t="shared" si="6"/>
        <v>-9</v>
      </c>
      <c r="H172" s="6" t="s">
        <v>10</v>
      </c>
      <c r="Q172" s="344" t="s">
        <v>617</v>
      </c>
      <c r="R172" s="6" t="s">
        <v>39</v>
      </c>
      <c r="T172" s="350">
        <v>6140109001021</v>
      </c>
    </row>
    <row r="173" spans="1:27" ht="72" x14ac:dyDescent="0.25">
      <c r="A173" s="55" t="s">
        <v>695</v>
      </c>
      <c r="B173" s="366">
        <v>180</v>
      </c>
      <c r="C173" s="344" t="s">
        <v>11</v>
      </c>
      <c r="D173" s="345">
        <v>243</v>
      </c>
      <c r="E173" s="355">
        <v>42311</v>
      </c>
      <c r="F173" s="351">
        <v>42320</v>
      </c>
      <c r="G173" s="39">
        <f t="shared" si="6"/>
        <v>-9</v>
      </c>
      <c r="H173" s="41" t="s">
        <v>10</v>
      </c>
      <c r="I173" s="51">
        <v>6</v>
      </c>
      <c r="J173" s="118" t="s">
        <v>195</v>
      </c>
      <c r="K173" s="51">
        <v>18</v>
      </c>
      <c r="L173" s="117">
        <v>42069</v>
      </c>
      <c r="M173" s="40" t="s">
        <v>209</v>
      </c>
      <c r="N173" s="189" t="s">
        <v>210</v>
      </c>
      <c r="O173" s="189" t="s">
        <v>211</v>
      </c>
      <c r="P173" s="295" t="s">
        <v>569</v>
      </c>
      <c r="Q173" s="344" t="s">
        <v>617</v>
      </c>
      <c r="R173" s="45" t="s">
        <v>39</v>
      </c>
      <c r="T173" s="350">
        <v>6142108840013</v>
      </c>
      <c r="W173" s="346"/>
    </row>
    <row r="174" spans="1:27" ht="51" x14ac:dyDescent="0.25">
      <c r="A174" s="42" t="s">
        <v>689</v>
      </c>
      <c r="B174" s="366">
        <v>188</v>
      </c>
      <c r="C174" s="344" t="s">
        <v>13</v>
      </c>
      <c r="D174" s="345">
        <v>244</v>
      </c>
      <c r="E174" s="355">
        <v>42311</v>
      </c>
      <c r="F174" s="351">
        <v>42326</v>
      </c>
      <c r="G174" s="39">
        <f t="shared" si="6"/>
        <v>-15</v>
      </c>
      <c r="H174" s="6" t="s">
        <v>10</v>
      </c>
      <c r="Q174" s="344" t="s">
        <v>617</v>
      </c>
      <c r="R174" s="6" t="s">
        <v>39</v>
      </c>
      <c r="T174" s="350">
        <v>6141705901028</v>
      </c>
    </row>
    <row r="175" spans="1:27" ht="38.25" x14ac:dyDescent="0.25">
      <c r="A175" s="55" t="s">
        <v>691</v>
      </c>
      <c r="B175" s="366">
        <v>87.63</v>
      </c>
      <c r="C175" s="344" t="s">
        <v>92</v>
      </c>
      <c r="D175" s="345">
        <v>245</v>
      </c>
      <c r="E175" s="355">
        <v>42311</v>
      </c>
      <c r="F175" s="351">
        <v>42317</v>
      </c>
      <c r="G175" s="39">
        <f t="shared" ref="G175:G178" si="7">E175-F175</f>
        <v>-6</v>
      </c>
      <c r="H175" s="6" t="s">
        <v>10</v>
      </c>
      <c r="Q175" s="344" t="s">
        <v>617</v>
      </c>
      <c r="R175" s="6" t="s">
        <v>39</v>
      </c>
      <c r="T175" s="350">
        <v>6140102941061</v>
      </c>
    </row>
    <row r="176" spans="1:27" ht="38.25" x14ac:dyDescent="0.25">
      <c r="A176" s="55" t="s">
        <v>690</v>
      </c>
      <c r="B176" s="366">
        <v>89.26</v>
      </c>
      <c r="C176" s="344" t="s">
        <v>92</v>
      </c>
      <c r="D176" s="345">
        <v>246</v>
      </c>
      <c r="E176" s="355">
        <v>42312</v>
      </c>
      <c r="F176" s="351">
        <v>42334</v>
      </c>
      <c r="G176" s="39">
        <f t="shared" si="7"/>
        <v>-22</v>
      </c>
      <c r="H176" s="6" t="s">
        <v>10</v>
      </c>
      <c r="Q176" s="344" t="s">
        <v>617</v>
      </c>
      <c r="R176" s="6" t="s">
        <v>39</v>
      </c>
      <c r="T176" s="350">
        <v>6140102941061</v>
      </c>
    </row>
    <row r="177" spans="1:28" ht="38.25" x14ac:dyDescent="0.25">
      <c r="A177" s="55" t="s">
        <v>692</v>
      </c>
      <c r="B177" s="366">
        <v>67.8</v>
      </c>
      <c r="C177" s="344" t="s">
        <v>92</v>
      </c>
      <c r="D177" s="345">
        <v>247</v>
      </c>
      <c r="E177" s="355">
        <v>42312</v>
      </c>
      <c r="F177" s="351">
        <v>42330</v>
      </c>
      <c r="G177" s="39">
        <f t="shared" si="7"/>
        <v>-18</v>
      </c>
      <c r="H177" s="6" t="s">
        <v>10</v>
      </c>
      <c r="Q177" s="344" t="s">
        <v>617</v>
      </c>
      <c r="R177" s="6" t="s">
        <v>39</v>
      </c>
      <c r="T177" s="350">
        <v>6140102941061</v>
      </c>
    </row>
    <row r="178" spans="1:28" ht="38.25" x14ac:dyDescent="0.25">
      <c r="A178" s="55" t="s">
        <v>693</v>
      </c>
      <c r="B178" s="366">
        <v>89.47</v>
      </c>
      <c r="C178" s="344" t="s">
        <v>92</v>
      </c>
      <c r="D178" s="345">
        <v>248</v>
      </c>
      <c r="E178" s="355">
        <v>42312</v>
      </c>
      <c r="F178" s="351">
        <v>42340</v>
      </c>
      <c r="G178" s="39">
        <f t="shared" si="7"/>
        <v>-28</v>
      </c>
      <c r="H178" s="6" t="s">
        <v>10</v>
      </c>
      <c r="Q178" s="344" t="s">
        <v>617</v>
      </c>
      <c r="R178" s="6" t="s">
        <v>39</v>
      </c>
      <c r="T178" s="350">
        <v>6140102941061</v>
      </c>
    </row>
    <row r="179" spans="1:28" ht="15" x14ac:dyDescent="0.2">
      <c r="V179" s="63"/>
    </row>
    <row r="180" spans="1:28" ht="15.75" x14ac:dyDescent="0.25">
      <c r="A180" s="55"/>
      <c r="B180" s="366">
        <v>1028.56</v>
      </c>
      <c r="C180" s="344" t="s">
        <v>92</v>
      </c>
      <c r="D180" s="345">
        <v>257</v>
      </c>
      <c r="E180" s="355">
        <v>42332</v>
      </c>
      <c r="F180" s="93"/>
      <c r="G180" s="39"/>
      <c r="H180" s="6" t="s">
        <v>10</v>
      </c>
      <c r="R180" s="6" t="s">
        <v>39</v>
      </c>
      <c r="T180" s="350">
        <v>6140102941061</v>
      </c>
      <c r="V180" s="63"/>
    </row>
    <row r="181" spans="1:28" ht="15" x14ac:dyDescent="0.2">
      <c r="V181" s="63"/>
    </row>
    <row r="182" spans="1:28" ht="15.75" x14ac:dyDescent="0.25">
      <c r="V182" s="63"/>
      <c r="W182" s="348"/>
      <c r="X182" s="348"/>
      <c r="Y182" s="348"/>
      <c r="Z182" s="348"/>
      <c r="AA182" s="344" t="s">
        <v>9</v>
      </c>
      <c r="AB182" s="347">
        <v>3483.02</v>
      </c>
    </row>
    <row r="183" spans="1:28" ht="15.75" x14ac:dyDescent="0.25">
      <c r="V183" s="63"/>
      <c r="W183" s="80" t="s">
        <v>56</v>
      </c>
      <c r="X183"/>
      <c r="Y183"/>
      <c r="Z183"/>
      <c r="AA183"/>
      <c r="AB183"/>
    </row>
  </sheetData>
  <sortState ref="A94:T124">
    <sortCondition ref="K94:K124"/>
  </sortState>
  <mergeCells count="5">
    <mergeCell ref="A2:T2"/>
    <mergeCell ref="A3:T3"/>
    <mergeCell ref="A4:T4"/>
    <mergeCell ref="D11:G11"/>
    <mergeCell ref="K11:P11"/>
  </mergeCells>
  <hyperlinks>
    <hyperlink ref="D13" r:id="rId1" display="http://www.mh.gob.sv/jcompras/detalleorden?mcor_ord_com_con=12&amp;mejercicio=2015&amp;mcod_uaci=1039&amp;minstitucion=3301&amp;mfec_ord_com_con=&amp;mnit_person=06141906971075&amp;mnit_person=12&amp;mcorre_contrato=2"/>
    <hyperlink ref="D33" r:id="rId2" display="http://www.mh.gob.sv/jcompras/detalleorden?mcor_ord_com_con=13&amp;mejercicio=2015&amp;mcod_uaci=1039&amp;minstitucion=3301&amp;mfec_ord_com_con=&amp;mnit_person=06141202991038&amp;mnit_person=13&amp;mcorre_contrato=9"/>
    <hyperlink ref="D26" r:id="rId3" display="http://www.mh.gob.sv/jcompras/detalleorden?mcor_ord_com_con=14&amp;mejercicio=2015&amp;mcod_uaci=1039&amp;minstitucion=3301&amp;mfec_ord_com_con=&amp;mnit_person=06141412921024&amp;mnit_person=14&amp;mcorre_contrato=7"/>
    <hyperlink ref="D20" r:id="rId4" display="http://www.mh.gob.sv/jcompras/detalleorden?mcor_ord_com_con=15&amp;mejercicio=2015&amp;mcod_uaci=1039&amp;minstitucion=3301&amp;mfec_ord_com_con=&amp;mnit_person=10061206540014&amp;mnit_person=15&amp;mcorre_contrato=4"/>
    <hyperlink ref="D15" r:id="rId5" display="http://www.mh.gob.sv/jcompras/detalleorden?mcor_ord_com_con=16&amp;mejercicio=2015&amp;mcod_uaci=1039&amp;minstitucion=3301&amp;mfec_ord_com_con=&amp;mnit_person=06140801991031&amp;mnit_person=16&amp;mcorre_contrato=3"/>
    <hyperlink ref="D38" r:id="rId6" display="http://www.mh.gob.sv/jcompras/detalleorden?mcor_ord_com_con=19&amp;mejercicio=2015&amp;mcod_uaci=1039&amp;minstitucion=3301&amp;mfec_ord_com_con=&amp;mnit_person=06141111931016&amp;mnit_person=19&amp;mcorre_contrato=10"/>
    <hyperlink ref="D43" r:id="rId7" display="http://www.mh.gob.sv/jcompras/detalleorden?mcor_ord_com_con=20&amp;mejercicio=2015&amp;mcod_uaci=1039&amp;minstitucion=3301&amp;mfec_ord_com_con=&amp;mnit_person=06142104941045&amp;mnit_person=20&amp;mcorre_contrato=11"/>
    <hyperlink ref="D24" r:id="rId8" display="http://www.mh.gob.sv/jcompras/detalleorden?mcor_ord_com_con=21&amp;mejercicio=2015&amp;mcod_uaci=1039&amp;minstitucion=3301&amp;mfec_ord_com_con=&amp;mnit_person=10061206540014&amp;mnit_person=21&amp;mcorre_contrato=6"/>
    <hyperlink ref="D31" r:id="rId9" display="http://www.mh.gob.sv/jcompras/detalleorden?mcor_ord_com_con=22&amp;mejercicio=2015&amp;mcod_uaci=1039&amp;minstitucion=3301&amp;mfec_ord_com_con=&amp;mnit_person=06142502781139&amp;mnit_person=22&amp;mcorre_contrato=8"/>
    <hyperlink ref="D73" r:id="rId10" display="http://www.mh.gob.sv/jcompras/detalleorden?mcor_ord_com_con=23&amp;mejercicio=2015&amp;mcod_uaci=1039&amp;minstitucion=3301&amp;mfec_ord_com_con=&amp;mnit_person=06141612961080&amp;mnit_person=23&amp;mcorre_contrato=14"/>
    <hyperlink ref="D22" r:id="rId11" display="http://www.mh.gob.sv/jcompras/detalleorden?mcor_ord_com_con=24&amp;mejercicio=2015&amp;mcod_uaci=1039&amp;minstitucion=3301&amp;mfec_ord_com_con=&amp;mnit_person=06142502781139&amp;mnit_person=24&amp;mcorre_contrato=5"/>
    <hyperlink ref="D77" r:id="rId12" display="http://www.mh.gob.sv/jcompras/detalleorden?mcor_ord_com_con=25&amp;mejercicio=2015&amp;mcod_uaci=1039&amp;minstitucion=3301&amp;mfec_ord_com_con=&amp;mnit_person=06141612961080&amp;mnit_person=25&amp;mcorre_contrato=16"/>
    <hyperlink ref="D85" r:id="rId13" display="http://www.mh.gob.sv/jcompras/detalleorden?mcor_ord_com_con=27&amp;mejercicio=2015&amp;mcod_uaci=1039&amp;minstitucion=3301&amp;mfec_ord_com_con=&amp;mnit_person=06141705901028&amp;mnit_person=27&amp;mcorre_contrato=19"/>
    <hyperlink ref="D34" r:id="rId14" display="http://www.mh.gob.sv/jcompras/detalleorden?mcor_ord_com_con=28&amp;mejercicio=2015&amp;mcod_uaci=1039&amp;minstitucion=3301&amp;mfec_ord_com_con=&amp;mnit_person=06141202991038&amp;mnit_person=28&amp;mcorre_contrato=9"/>
    <hyperlink ref="D27" r:id="rId15" display="http://www.mh.gob.sv/jcompras/detalleorden?mcor_ord_com_con=29&amp;mejercicio=2015&amp;mcod_uaci=1039&amp;minstitucion=3301&amp;mfec_ord_com_con=&amp;mnit_person=06141412921024&amp;mnit_person=29&amp;mcorre_contrato=7"/>
    <hyperlink ref="D16" r:id="rId16" display="http://www.mh.gob.sv/jcompras/detalleorden?mcor_ord_com_con=30&amp;mejercicio=2015&amp;mcod_uaci=1039&amp;minstitucion=3301&amp;mfec_ord_com_con=&amp;mnit_person=06140801991031&amp;mnit_person=30&amp;mcorre_contrato=3"/>
    <hyperlink ref="D39" r:id="rId17" display="http://www.mh.gob.sv/jcompras/detalleorden?mcor_ord_com_con=31&amp;mejercicio=2015&amp;mcod_uaci=1039&amp;minstitucion=3301&amp;mfec_ord_com_con=&amp;mnit_person=06141111931016&amp;mnit_person=31&amp;mcorre_contrato=10"/>
    <hyperlink ref="D44" r:id="rId18" display="http://www.mh.gob.sv/jcompras/detalleorden?mcor_ord_com_con=32&amp;mejercicio=2015&amp;mcod_uaci=1039&amp;minstitucion=3301&amp;mfec_ord_com_con=&amp;mnit_person=06142104941045&amp;mnit_person=32&amp;mcorre_contrato=11"/>
    <hyperlink ref="D68" r:id="rId19" display="http://www.mh.gob.sv/jcompras/detalleorden?mcor_ord_com_con=33&amp;mejercicio=2015&amp;mcod_uaci=1039&amp;minstitucion=3301&amp;mfec_ord_com_con=&amp;mnit_person=06142105941014&amp;mnit_person=33&amp;mcorre_contrato=13"/>
    <hyperlink ref="D81" r:id="rId20" display="http://www.mh.gob.sv/jcompras/detalleorden?mcor_ord_com_con=34&amp;mejercicio=2015&amp;mcod_uaci=1039&amp;minstitucion=3301&amp;mfec_ord_com_con=&amp;mnit_person=06142108840013&amp;mnit_person=34&amp;mcorre_contrato=18"/>
    <hyperlink ref="D79" r:id="rId21" display="http://www.mh.gob.sv/jcompras/detalleorden?mcor_ord_com_con=36&amp;mejercicio=2015&amp;mcod_uaci=1039&amp;minstitucion=3301&amp;mfec_ord_com_con=&amp;mnit_person=06140109001021&amp;mnit_person=36&amp;mcorre_contrato=17"/>
    <hyperlink ref="D48" r:id="rId22" display="http://www.mh.gob.sv/jcompras/detalleorden?mcor_ord_com_con=37&amp;mejercicio=2015&amp;mcod_uaci=1039&amp;minstitucion=3301&amp;mfec_ord_com_con=&amp;mnit_person=06140102941061&amp;mnit_person=37&amp;mcorre_contrato=12"/>
    <hyperlink ref="D49" r:id="rId23" display="http://www.mh.gob.sv/jcompras/detalleorden?mcor_ord_com_con=38&amp;mejercicio=2015&amp;mcod_uaci=1039&amp;minstitucion=3301&amp;mfec_ord_com_con=&amp;mnit_person=06140102941061&amp;mnit_person=38&amp;mcorre_contrato=12"/>
    <hyperlink ref="D50" r:id="rId24" display="http://www.mh.gob.sv/jcompras/detalleorden?mcor_ord_com_con=41&amp;mejercicio=2015&amp;mcod_uaci=1039&amp;minstitucion=3301&amp;mfec_ord_com_con=&amp;mnit_person=06140102941061&amp;mnit_person=41&amp;mcorre_contrato=12"/>
    <hyperlink ref="D51" r:id="rId25" display="http://www.mh.gob.sv/jcompras/detalleorden?mcor_ord_com_con=42&amp;mejercicio=2015&amp;mcod_uaci=1039&amp;minstitucion=3301&amp;mfec_ord_com_con=&amp;mnit_person=06140102941061&amp;mnit_person=42&amp;mcorre_contrato=12"/>
    <hyperlink ref="D52" r:id="rId26" display="http://www.mh.gob.sv/jcompras/detalleorden?mcor_ord_com_con=43&amp;mejercicio=2015&amp;mcod_uaci=1039&amp;minstitucion=3301&amp;mfec_ord_com_con=&amp;mnit_person=06140102941061&amp;mnit_person=43&amp;mcorre_contrato=12"/>
    <hyperlink ref="D53" r:id="rId27" display="http://www.mh.gob.sv/jcompras/detalleorden?mcor_ord_com_con=44&amp;mejercicio=2015&amp;mcod_uaci=1039&amp;minstitucion=3301&amp;mfec_ord_com_con=&amp;mnit_person=06140102941061&amp;mnit_person=44&amp;mcorre_contrato=12"/>
    <hyperlink ref="D54" r:id="rId28" display="http://www.mh.gob.sv/jcompras/detalleorden?mcor_ord_com_con=45&amp;mejercicio=2015&amp;mcod_uaci=1039&amp;minstitucion=3301&amp;mfec_ord_com_con=&amp;mnit_person=06140102941061&amp;mnit_person=45&amp;mcorre_contrato=12"/>
    <hyperlink ref="D87" r:id="rId29" display="http://www.mh.gob.sv/jcompras/detalleorden?mcor_ord_com_con=53&amp;mejercicio=2015&amp;mcod_uaci=1039&amp;minstitucion=3301&amp;mfec_ord_com_con=&amp;mnit_person=06140902941060&amp;mnit_person=53&amp;mcorre_contrato=20"/>
    <hyperlink ref="D89" r:id="rId30" display="http://www.mh.gob.sv/jcompras/detalleorden?mcor_ord_com_con=54&amp;mejercicio=2015&amp;mcod_uaci=1039&amp;minstitucion=3301&amp;mfec_ord_com_con=&amp;mnit_person=09040412560016&amp;mnit_person=54&amp;mcorre_contrato=21"/>
    <hyperlink ref="D91" r:id="rId31" display="http://www.mh.gob.sv/jcompras/detalleorden?mcor_ord_com_con=55&amp;mejercicio=2015&amp;mcod_uaci=1039&amp;minstitucion=3301&amp;mfec_ord_com_con=&amp;mnit_person=06142203101024&amp;mnit_person=55&amp;mcorre_contrato=22"/>
    <hyperlink ref="D35" r:id="rId32" display="http://www.mh.gob.sv/jcompras/detalleorden?mcor_ord_com_con=57&amp;mejercicio=2015&amp;mcod_uaci=1039&amp;minstitucion=3301&amp;mfec_ord_com_con=&amp;mnit_person=06141202991038&amp;mnit_person=57&amp;mcorre_contrato=9"/>
    <hyperlink ref="D82" r:id="rId33" display="http://www.mh.gob.sv/jcompras/detalleorden?mcor_ord_com_con=58&amp;mejercicio=2015&amp;mcod_uaci=1039&amp;minstitucion=3301&amp;mfec_ord_com_con=&amp;mnit_person=06142108840013&amp;mnit_person=58&amp;mcorre_contrato=18"/>
    <hyperlink ref="D14" r:id="rId34" display="http://www.mh.gob.sv/jcompras/detalleorden?mcor_ord_com_con=59&amp;mejercicio=2015&amp;mcod_uaci=1039&amp;minstitucion=3301&amp;mfec_ord_com_con=&amp;mnit_person=06141906971075&amp;mnit_person=59&amp;mcorre_contrato=2"/>
    <hyperlink ref="D17" r:id="rId35" display="http://www.mh.gob.sv/jcompras/detalleorden?mcor_ord_com_con=60&amp;mejercicio=2015&amp;mcod_uaci=1039&amp;minstitucion=3301&amp;mfec_ord_com_con=&amp;mnit_person=06140801991031&amp;mnit_person=60&amp;mcorre_contrato=3"/>
    <hyperlink ref="D28" r:id="rId36" display="http://www.mh.gob.sv/jcompras/detalleorden?mcor_ord_com_con=61&amp;mejercicio=2015&amp;mcod_uaci=1039&amp;minstitucion=3301&amp;mfec_ord_com_con=&amp;mnit_person=06141412921024&amp;mnit_person=61&amp;mcorre_contrato=7"/>
    <hyperlink ref="D45" r:id="rId37" display="http://www.mh.gob.sv/jcompras/detalleorden?mcor_ord_com_con=62&amp;mejercicio=2015&amp;mcod_uaci=1039&amp;minstitucion=3301&amp;mfec_ord_com_con=&amp;mnit_person=06142104941045&amp;mnit_person=62&amp;mcorre_contrato=11"/>
    <hyperlink ref="D40" r:id="rId38" display="http://www.mh.gob.sv/jcompras/detalleorden?mcor_ord_com_con=63&amp;mejercicio=2015&amp;mcod_uaci=1039&amp;minstitucion=3301&amp;mfec_ord_com_con=&amp;mnit_person=06141111931016&amp;mnit_person=63&amp;mcorre_contrato=10"/>
    <hyperlink ref="D21" r:id="rId39" display="http://www.mh.gob.sv/jcompras/detalleorden?mcor_ord_com_con=64&amp;mejercicio=2015&amp;mcod_uaci=1039&amp;minstitucion=3301&amp;mfec_ord_com_con=&amp;mnit_person=10061206540014&amp;mnit_person=64&amp;mcorre_contrato=4"/>
    <hyperlink ref="D25" r:id="rId40" display="http://www.mh.gob.sv/jcompras/detalleorden?mcor_ord_com_con=65&amp;mejercicio=2015&amp;mcod_uaci=1039&amp;minstitucion=3301&amp;mfec_ord_com_con=&amp;mnit_person=10061206540014&amp;mnit_person=65&amp;mcorre_contrato=6"/>
    <hyperlink ref="D32" r:id="rId41" display="http://www.mh.gob.sv/jcompras/detalleorden?mcor_ord_com_con=66&amp;mejercicio=2015&amp;mcod_uaci=1039&amp;minstitucion=3301&amp;mfec_ord_com_con=&amp;mnit_person=06142502781139&amp;mnit_person=66&amp;mcorre_contrato=8"/>
    <hyperlink ref="D23" r:id="rId42" display="http://www.mh.gob.sv/jcompras/detalleorden?mcor_ord_com_con=67&amp;mejercicio=2015&amp;mcod_uaci=1039&amp;minstitucion=3301&amp;mfec_ord_com_con=&amp;mnit_person=06142502781139&amp;mnit_person=67&amp;mcorre_contrato=5"/>
    <hyperlink ref="D69" r:id="rId43" display="http://www.mh.gob.sv/jcompras/detalleorden?mcor_ord_com_con=68&amp;mejercicio=2015&amp;mcod_uaci=1039&amp;minstitucion=3301&amp;mfec_ord_com_con=&amp;mnit_person=06142105941014&amp;mnit_person=68&amp;mcorre_contrato=13"/>
    <hyperlink ref="D36" r:id="rId44" display="http://www.mh.gob.sv/jcompras/detalleorden?mcor_ord_com_con=88&amp;mejercicio=2015&amp;mcod_uaci=1039&amp;minstitucion=3301&amp;mfec_ord_com_con=&amp;mnit_person=06141202991038&amp;mnit_person=88&amp;mcorre_contrato=9"/>
    <hyperlink ref="D83" r:id="rId45" display="http://www.mh.gob.sv/jcompras/detalleorden?mcor_ord_com_con=89&amp;mejercicio=2015&amp;mcod_uaci=1039&amp;minstitucion=3301&amp;mfec_ord_com_con=&amp;mnit_person=06142108840013&amp;mnit_person=89&amp;mcorre_contrato=18"/>
    <hyperlink ref="D86" r:id="rId46" display="http://www.mh.gob.sv/jcompras/detalleorden?mcor_ord_com_con=90&amp;mejercicio=2015&amp;mcod_uaci=1039&amp;minstitucion=3301&amp;mfec_ord_com_con=&amp;mnit_person=06141705901028&amp;mnit_person=90&amp;mcorre_contrato=19"/>
    <hyperlink ref="D80" r:id="rId47" display="http://www.mh.gob.sv/jcompras/detalleorden?mcor_ord_com_con=91&amp;mejercicio=2015&amp;mcod_uaci=1039&amp;minstitucion=3301&amp;mfec_ord_com_con=&amp;mnit_person=06140109001021&amp;mnit_person=91&amp;mcorre_contrato=17"/>
    <hyperlink ref="D18" r:id="rId48" display="http://www.mh.gob.sv/jcompras/detalleorden?mcor_ord_com_con=92&amp;mejercicio=2015&amp;mcod_uaci=1039&amp;minstitucion=3301&amp;mfec_ord_com_con=&amp;mnit_person=06140801991031&amp;mnit_person=92&amp;mcorre_contrato=3"/>
    <hyperlink ref="D88" r:id="rId49" display="http://www.mh.gob.sv/jcompras/detalleorden?mcor_ord_com_con=93&amp;mejercicio=2015&amp;mcod_uaci=1039&amp;minstitucion=3301&amp;mfec_ord_com_con=&amp;mnit_person=06140902941060&amp;mnit_person=93&amp;mcorre_contrato=20"/>
    <hyperlink ref="D90" r:id="rId50" display="http://www.mh.gob.sv/jcompras/detalleorden?mcor_ord_com_con=94&amp;mejercicio=2015&amp;mcod_uaci=1039&amp;minstitucion=3301&amp;mfec_ord_com_con=&amp;mnit_person=09040412560016&amp;mnit_person=94&amp;mcorre_contrato=21"/>
    <hyperlink ref="D92" r:id="rId51" display="http://www.mh.gob.sv/jcompras/detalleorden?mcor_ord_com_con=95&amp;mejercicio=2015&amp;mcod_uaci=1039&amp;minstitucion=3301&amp;mfec_ord_com_con=&amp;mnit_person=06142203101024&amp;mnit_person=95&amp;mcorre_contrato=22"/>
    <hyperlink ref="D71" r:id="rId52" display="http://www.mh.gob.sv/jcompras/detalleorden?mcor_ord_com_con=96&amp;mejercicio=2015&amp;mcod_uaci=1039&amp;minstitucion=3301&amp;mfec_ord_com_con=&amp;mnit_person=06142105941014&amp;mnit_person=96&amp;mcorre_contrato=13"/>
    <hyperlink ref="D29" r:id="rId53" display="http://www.mh.gob.sv/jcompras/detalleorden?mcor_ord_com_con=97&amp;mejercicio=2015&amp;mcod_uaci=1039&amp;minstitucion=3301&amp;mfec_ord_com_con=&amp;mnit_person=06141412921024&amp;mnit_person=97&amp;mcorre_contrato=7"/>
    <hyperlink ref="D46" r:id="rId54" display="http://www.mh.gob.sv/jcompras/detalleorden?mcor_ord_com_con=98&amp;mejercicio=2015&amp;mcod_uaci=1039&amp;minstitucion=3301&amp;mfec_ord_com_con=&amp;mnit_person=06142104941045&amp;mnit_person=98&amp;mcorre_contrato=11"/>
    <hyperlink ref="D41" r:id="rId55" display="http://www.mh.gob.sv/jcompras/detalleorden?mcor_ord_com_con=100&amp;mejercicio=2015&amp;mcod_uaci=1039&amp;minstitucion=3301&amp;mfec_ord_com_con=&amp;mnit_person=06141111931016&amp;mnit_person=100&amp;mcorre_contrato=10"/>
    <hyperlink ref="D74" r:id="rId56" display="http://www.mh.gob.sv/jcompras/detalleorden?mcor_ord_com_con=104&amp;mejercicio=2015&amp;mcod_uaci=1039&amp;minstitucion=3301&amp;mfec_ord_com_con=&amp;mnit_person=06141612961080&amp;mnit_person=104&amp;mcorre_contrato=14"/>
    <hyperlink ref="D78" r:id="rId57" display="http://www.mh.gob.sv/jcompras/detalleorden?mcor_ord_com_con=105&amp;mejercicio=2015&amp;mcod_uaci=1039&amp;minstitucion=3301&amp;mfec_ord_com_con=&amp;mnit_person=06141612961080&amp;mnit_person=105&amp;mcorre_contrato=16"/>
    <hyperlink ref="D75" r:id="rId58" display="http://www.mh.gob.sv/jcompras/detalleorden?mcor_ord_com_con=113&amp;mejercicio=2015&amp;mcod_uaci=1039&amp;minstitucion=3301&amp;mfec_ord_com_con=&amp;mnit_person=05012601851012&amp;mnit_person=113&amp;mcorre_contrato=15"/>
    <hyperlink ref="D37" r:id="rId59" display="http://www.mh.gob.sv/jcompras/detalleorden?mcor_ord_com_con=117&amp;mejercicio=2015&amp;mcod_uaci=1039&amp;minstitucion=3301&amp;mfec_ord_com_con=&amp;mnit_person=06141202991038&amp;mnit_person=117&amp;mcorre_contrato=9"/>
    <hyperlink ref="D84" r:id="rId60" display="http://www.mh.gob.sv/jcompras/detalleorden?mcor_ord_com_con=118&amp;mejercicio=2015&amp;mcod_uaci=1039&amp;minstitucion=3301&amp;mfec_ord_com_con=&amp;mnit_person=06142108840013&amp;mnit_person=118&amp;mcorre_contrato=18"/>
    <hyperlink ref="D76" r:id="rId61" display="http://www.mh.gob.sv/jcompras/detalleorden?mcor_ord_com_con=119&amp;mejercicio=2015&amp;mcod_uaci=1039&amp;minstitucion=3301&amp;mfec_ord_com_con=&amp;mnit_person=05012601851012&amp;mnit_person=119&amp;mcorre_contrato=15"/>
    <hyperlink ref="D19" r:id="rId62" display="http://www.mh.gob.sv/jcompras/detalleorden?mcor_ord_com_con=120&amp;mejercicio=2015&amp;mcod_uaci=1039&amp;minstitucion=3301&amp;mfec_ord_com_con=&amp;mnit_person=06140801991031&amp;mnit_person=120&amp;mcorre_contrato=3"/>
    <hyperlink ref="D72" r:id="rId63" display="http://www.mh.gob.sv/jcompras/detalleorden?mcor_ord_com_con=121&amp;mejercicio=2015&amp;mcod_uaci=1039&amp;minstitucion=3301&amp;mfec_ord_com_con=&amp;mnit_person=06142105941014&amp;mnit_person=121&amp;mcorre_contrato=13"/>
    <hyperlink ref="D30" r:id="rId64" display="http://www.mh.gob.sv/jcompras/detalleorden?mcor_ord_com_con=122&amp;mejercicio=2015&amp;mcod_uaci=1039&amp;minstitucion=3301&amp;mfec_ord_com_con=&amp;mnit_person=06141412921024&amp;mnit_person=122&amp;mcorre_contrato=7"/>
    <hyperlink ref="D47" r:id="rId65" display="http://www.mh.gob.sv/jcompras/detalleorden?mcor_ord_com_con=123&amp;mejercicio=2015&amp;mcod_uaci=1039&amp;minstitucion=3301&amp;mfec_ord_com_con=&amp;mnit_person=06142104941045&amp;mnit_person=123&amp;mcorre_contrato=11"/>
    <hyperlink ref="D42" r:id="rId66" display="http://www.mh.gob.sv/jcompras/detalleorden?mcor_ord_com_con=124&amp;mejercicio=2015&amp;mcod_uaci=1039&amp;minstitucion=3301&amp;mfec_ord_com_con=&amp;mnit_person=06141111931016&amp;mnit_person=124&amp;mcorre_contrato=10"/>
    <hyperlink ref="D62" r:id="rId67" display="http://www.mh.gob.sv/jcompras/detalleorden?mcor_ord_com_con=129&amp;mejercicio=2015&amp;mcod_uaci=1039&amp;minstitucion=3301&amp;mfec_ord_com_con=&amp;mnit_person=06140102941061&amp;mnit_person=129&amp;mcorre_contrato=12"/>
    <hyperlink ref="D63" r:id="rId68" display="http://www.mh.gob.sv/jcompras/detalleorden?mcor_ord_com_con=131&amp;mejercicio=2015&amp;mcod_uaci=1039&amp;minstitucion=3301&amp;mfec_ord_com_con=&amp;mnit_person=06140102941061&amp;mnit_person=131&amp;mcorre_contrato=12"/>
    <hyperlink ref="D64" r:id="rId69" display="http://www.mh.gob.sv/jcompras/detalleorden?mcor_ord_com_con=133&amp;mejercicio=2015&amp;mcod_uaci=1039&amp;minstitucion=3301&amp;mfec_ord_com_con=&amp;mnit_person=06140102941061&amp;mnit_person=133&amp;mcorre_contrato=12"/>
    <hyperlink ref="D65" r:id="rId70" display="http://www.mh.gob.sv/jcompras/detalleorden?mcor_ord_com_con=134&amp;mejercicio=2015&amp;mcod_uaci=1039&amp;minstitucion=3301&amp;mfec_ord_com_con=&amp;mnit_person=06140102941061&amp;mnit_person=134&amp;mcorre_contrato=12"/>
    <hyperlink ref="D66" r:id="rId71" display="http://www.mh.gob.sv/jcompras/detalleorden?mcor_ord_com_con=135&amp;mejercicio=2015&amp;mcod_uaci=1039&amp;minstitucion=3301&amp;mfec_ord_com_con=&amp;mnit_person=06140102941061&amp;mnit_person=135&amp;mcorre_contrato=12"/>
    <hyperlink ref="D67" r:id="rId72" display="http://www.mh.gob.sv/jcompras/detalleorden?mcor_ord_com_con=140&amp;mejercicio=2015&amp;mcod_uaci=1039&amp;minstitucion=3301&amp;mfec_ord_com_con=&amp;mnit_person=06140102941061&amp;mnit_person=140&amp;mcorre_contrato=12"/>
    <hyperlink ref="D55" r:id="rId73" display="http://www.mh.gob.sv/compras/scom_detalle2.php?mcor_ord_com_con=71&amp;mejercicio=2015&amp;mcod_uaci=1039&amp;minstitucion=3301&amp;mfec_ord_com_con=&amp;mnit_person=06140102941061"/>
    <hyperlink ref="D56" r:id="rId74" display="http://www.mh.gob.sv/compras/scom_detalle2.php?mcor_ord_com_con=72&amp;mejercicio=2015&amp;mcod_uaci=1039&amp;minstitucion=3301&amp;mfec_ord_com_con=&amp;mnit_person=06140102941061"/>
    <hyperlink ref="D57" r:id="rId75" display="http://www.mh.gob.sv/compras/scom_detalle2.php?mcor_ord_com_con=73&amp;mejercicio=2015&amp;mcod_uaci=1039&amp;minstitucion=3301&amp;mfec_ord_com_con=&amp;mnit_person=06140102941061"/>
    <hyperlink ref="D58" r:id="rId76" display="http://www.mh.gob.sv/compras/scom_detalle2.php?mcor_ord_com_con=82&amp;mejercicio=2015&amp;mcod_uaci=1039&amp;minstitucion=3301&amp;mfec_ord_com_con=&amp;mnit_person=06140102941061"/>
    <hyperlink ref="D59" r:id="rId77" display="http://www.mh.gob.sv/compras/scom_detalle2.php?mcor_ord_com_con=99&amp;mejercicio=2015&amp;mcod_uaci=1039&amp;minstitucion=3301&amp;mfec_ord_com_con=&amp;mnit_person=06140102941061"/>
    <hyperlink ref="D60" r:id="rId78" display="http://www.mh.gob.sv/compras/scom_detalle2.php?mcor_ord_com_con=111&amp;mejercicio=2015&amp;mcod_uaci=1039&amp;minstitucion=3301&amp;mfec_ord_com_con=&amp;mnit_person=06140102941061"/>
    <hyperlink ref="D61" r:id="rId79" display="http://www.mh.gob.sv/compras/scom_detalle2.php?mcor_ord_com_con=128&amp;mejercicio=2015&amp;mcod_uaci=1039&amp;minstitucion=3301&amp;mfec_ord_com_con=&amp;mnit_person=06140102941061"/>
    <hyperlink ref="D104" r:id="rId80" display="http://www.mh.gob.sv/jcompras/detalleorden?mcor_ord_com_con=147&amp;mejercicio=2015&amp;mcod_uaci=1039&amp;minstitucion=3301&amp;mfec_ord_com_con=&amp;mnit_person=06141202991038&amp;mnit_person=147&amp;mcorre_contrato=9"/>
    <hyperlink ref="D96" r:id="rId81" display="http://www.mh.gob.sv/jcompras/detalleorden?mcor_ord_com_con=148&amp;mejercicio=2015&amp;mcod_uaci=1039&amp;minstitucion=3301&amp;mfec_ord_com_con=&amp;mnit_person=06140801991031&amp;mnit_person=148&amp;mcorre_contrato=3"/>
    <hyperlink ref="D110" r:id="rId82" display="http://www.mh.gob.sv/jcompras/detalleorden?mcor_ord_com_con=149&amp;mejercicio=2015&amp;mcod_uaci=1039&amp;minstitucion=3301&amp;mfec_ord_com_con=&amp;mnit_person=06142105941014&amp;mnit_person=149&amp;mcorre_contrato=13"/>
    <hyperlink ref="D101" r:id="rId83" display="http://www.mh.gob.sv/jcompras/detalleorden?mcor_ord_com_con=150&amp;mejercicio=2015&amp;mcod_uaci=1039&amp;minstitucion=3301&amp;mfec_ord_com_con=&amp;mnit_person=06141412921024&amp;mnit_person=150&amp;mcorre_contrato=7"/>
    <hyperlink ref="D108" r:id="rId84" display="http://www.mh.gob.sv/jcompras/detalleorden?mcor_ord_com_con=151&amp;mejercicio=2015&amp;mcod_uaci=1039&amp;minstitucion=3301&amp;mfec_ord_com_con=&amp;mnit_person=06142104941045&amp;mnit_person=151&amp;mcorre_contrato=11"/>
    <hyperlink ref="D100" r:id="rId85" display="http://www.mh.gob.sv/jcompras/detalleorden?mcor_ord_com_con=152&amp;mejercicio=2015&amp;mcod_uaci=1039&amp;minstitucion=3301&amp;mfec_ord_com_con=&amp;mnit_person=10061206540014&amp;mnit_person=152&amp;mcorre_contrato=6"/>
    <hyperlink ref="D98" r:id="rId86" display="http://www.mh.gob.sv/jcompras/detalleorden?mcor_ord_com_con=153&amp;mejercicio=2015&amp;mcod_uaci=1039&amp;minstitucion=3301&amp;mfec_ord_com_con=&amp;mnit_person=10061206540014&amp;mnit_person=153&amp;mcorre_contrato=4"/>
    <hyperlink ref="D99" r:id="rId87" display="http://www.mh.gob.sv/jcompras/detalleorden?mcor_ord_com_con=154&amp;mejercicio=2015&amp;mcod_uaci=1039&amp;minstitucion=3301&amp;mfec_ord_com_con=&amp;mnit_person=06142502781139&amp;mnit_person=154&amp;mcorre_contrato=5"/>
    <hyperlink ref="D103" r:id="rId88" display="http://www.mh.gob.sv/jcompras/detalleorden?mcor_ord_com_con=155&amp;mejercicio=2015&amp;mcod_uaci=1039&amp;minstitucion=3301&amp;mfec_ord_com_con=&amp;mnit_person=06142502781139&amp;mnit_person=155&amp;mcorre_contrato=8"/>
    <hyperlink ref="D95" r:id="rId89" display="http://www.mh.gob.sv/jcompras/detalleorden?mcor_ord_com_con=156&amp;mejercicio=2015&amp;mcod_uaci=1039&amp;minstitucion=3301&amp;mfec_ord_com_con=&amp;mnit_person=06141906971075&amp;mnit_person=156&amp;mcorre_contrato=2"/>
    <hyperlink ref="D116" r:id="rId90" display="http://www.mh.gob.sv/jcompras/detalleorden?mcor_ord_com_con=157&amp;mejercicio=2015&amp;mcod_uaci=1039&amp;minstitucion=3301&amp;mfec_ord_com_con=&amp;mnit_person=06142108840013&amp;mnit_person=157&amp;mcorre_contrato=18"/>
    <hyperlink ref="D106" r:id="rId91" display="http://www.mh.gob.sv/jcompras/detalleorden?mcor_ord_com_con=158&amp;mejercicio=2015&amp;mcod_uaci=1039&amp;minstitucion=3301&amp;mfec_ord_com_con=&amp;mnit_person=06141111931016&amp;mnit_person=158&amp;mcorre_contrato=10"/>
    <hyperlink ref="D105" r:id="rId92" display="http://www.mh.gob.sv/jcompras/detalleorden?mcor_ord_com_con=170&amp;mejercicio=2015&amp;mcod_uaci=1039&amp;minstitucion=3301&amp;mfec_ord_com_con=&amp;mnit_person=06141202991038&amp;mnit_person=170&amp;mcorre_contrato=9"/>
    <hyperlink ref="D112" r:id="rId93" display="http://www.mh.gob.sv/jcompras/detalleorden?mcor_ord_com_con=171&amp;mejercicio=2015&amp;mcod_uaci=1039&amp;minstitucion=3301&amp;mfec_ord_com_con=&amp;mnit_person=06141612961080&amp;mnit_person=171&amp;mcorre_contrato=14"/>
    <hyperlink ref="D114" r:id="rId94" display="http://www.mh.gob.sv/jcompras/detalleorden?mcor_ord_com_con=172&amp;mejercicio=2015&amp;mcod_uaci=1039&amp;minstitucion=3301&amp;mfec_ord_com_con=&amp;mnit_person=06141612961080&amp;mnit_person=172&amp;mcorre_contrato=16"/>
    <hyperlink ref="D117" r:id="rId95" display="http://www.mh.gob.sv/jcompras/detalleorden?mcor_ord_com_con=173&amp;mejercicio=2015&amp;mcod_uaci=1039&amp;minstitucion=3301&amp;mfec_ord_com_con=&amp;mnit_person=06142108840013&amp;mnit_person=173&amp;mcorre_contrato=18"/>
    <hyperlink ref="D118" r:id="rId96" display="http://www.mh.gob.sv/jcompras/detalleorden?mcor_ord_com_con=174&amp;mejercicio=2015&amp;mcod_uaci=1039&amp;minstitucion=3301&amp;mfec_ord_com_con=&amp;mnit_person=06141705901028&amp;mnit_person=174&amp;mcorre_contrato=19"/>
    <hyperlink ref="D113" r:id="rId97" display="http://www.mh.gob.sv/jcompras/detalleorden?mcor_ord_com_con=175&amp;mejercicio=2015&amp;mcod_uaci=1039&amp;minstitucion=3301&amp;mfec_ord_com_con=&amp;mnit_person=05012601851012&amp;mnit_person=175&amp;mcorre_contrato=15"/>
    <hyperlink ref="D115" r:id="rId98" display="http://www.mh.gob.sv/jcompras/detalleorden?mcor_ord_com_con=176&amp;mejercicio=2015&amp;mcod_uaci=1039&amp;minstitucion=3301&amp;mfec_ord_com_con=&amp;mnit_person=06140109001021&amp;mnit_person=176&amp;mcorre_contrato=17"/>
    <hyperlink ref="D97" r:id="rId99" display="http://www.mh.gob.sv/jcompras/detalleorden?mcor_ord_com_con=177&amp;mejercicio=2015&amp;mcod_uaci=1039&amp;minstitucion=3301&amp;mfec_ord_com_con=&amp;mnit_person=06140801991031&amp;mnit_person=177&amp;mcorre_contrato=3"/>
    <hyperlink ref="D119" r:id="rId100" display="http://www.mh.gob.sv/jcompras/detalleorden?mcor_ord_com_con=178&amp;mejercicio=2015&amp;mcod_uaci=1039&amp;minstitucion=3301&amp;mfec_ord_com_con=&amp;mnit_person=06140902941060&amp;mnit_person=178&amp;mcorre_contrato=20"/>
    <hyperlink ref="D120" r:id="rId101" display="http://www.mh.gob.sv/jcompras/detalleorden?mcor_ord_com_con=179&amp;mejercicio=2015&amp;mcod_uaci=1039&amp;minstitucion=3301&amp;mfec_ord_com_con=&amp;mnit_person=09040412560016&amp;mnit_person=179&amp;mcorre_contrato=21"/>
    <hyperlink ref="D121" r:id="rId102" display="http://www.mh.gob.sv/jcompras/detalleorden?mcor_ord_com_con=180&amp;mejercicio=2015&amp;mcod_uaci=1039&amp;minstitucion=3301&amp;mfec_ord_com_con=&amp;mnit_person=06142203101024&amp;mnit_person=180&amp;mcorre_contrato=22"/>
    <hyperlink ref="D111" r:id="rId103" display="http://www.mh.gob.sv/jcompras/detalleorden?mcor_ord_com_con=181&amp;mejercicio=2015&amp;mcod_uaci=1039&amp;minstitucion=3301&amp;mfec_ord_com_con=&amp;mnit_person=06142105941014&amp;mnit_person=181&amp;mcorre_contrato=13"/>
    <hyperlink ref="D102" r:id="rId104" display="http://www.mh.gob.sv/jcompras/detalleorden?mcor_ord_com_con=182&amp;mejercicio=2015&amp;mcod_uaci=1039&amp;minstitucion=3301&amp;mfec_ord_com_con=&amp;mnit_person=06141412921024&amp;mnit_person=182&amp;mcorre_contrato=7"/>
    <hyperlink ref="D109" r:id="rId105" display="http://www.mh.gob.sv/jcompras/detalleorden?mcor_ord_com_con=183&amp;mejercicio=2015&amp;mcod_uaci=1039&amp;minstitucion=3301&amp;mfec_ord_com_con=&amp;mnit_person=06142104941045&amp;mnit_person=183&amp;mcorre_contrato=11"/>
    <hyperlink ref="D107" r:id="rId106" display="http://www.mh.gob.sv/jcompras/detalleorden?mcor_ord_com_con=184&amp;mejercicio=2015&amp;mcod_uaci=1039&amp;minstitucion=3301&amp;mfec_ord_com_con=&amp;mnit_person=06141111931016&amp;mnit_person=184&amp;mcorre_contrato=10"/>
    <hyperlink ref="D122" r:id="rId107" display="http://www.mh.gob.sv/jcompras/detalleorden?mcor_ord_com_con=168&amp;mejercicio=2015&amp;mcod_uaci=1039&amp;minstitucion=3301&amp;mfec_ord_com_con=&amp;mnit_person=04250209601010&amp;mnit_person=168&amp;mcorre_contrato=23"/>
    <hyperlink ref="D123" r:id="rId108" display="http://www.mh.gob.sv/jcompras/detalleorden?mcor_ord_com_con=194&amp;mejercicio=2015&amp;mcod_uaci=1039&amp;minstitucion=3301&amp;mfec_ord_com_con=&amp;mnit_person=06140801991031&amp;mnit_person=194&amp;mcorre_contrato=3"/>
    <hyperlink ref="D124" r:id="rId109" display="http://www.mh.gob.sv/jcompras/detalleorden?mcor_ord_com_con=195&amp;mejercicio=2015&amp;mcod_uaci=1039&amp;minstitucion=3301&amp;mfec_ord_com_con=&amp;mnit_person=06141412921024&amp;mnit_person=195&amp;mcorre_contrato=7"/>
    <hyperlink ref="D125" r:id="rId110" display="http://www.mh.gob.sv/jcompras/detalleorden?mcor_ord_com_con=196&amp;mejercicio=2015&amp;mcod_uaci=1039&amp;minstitucion=3301&amp;mfec_ord_com_con=&amp;mnit_person=06141202991038&amp;mnit_person=196&amp;mcorre_contrato=9"/>
    <hyperlink ref="D126" r:id="rId111" display="http://www.mh.gob.sv/jcompras/detalleorden?mcor_ord_com_con=197&amp;mejercicio=2015&amp;mcod_uaci=1039&amp;minstitucion=3301&amp;mfec_ord_com_con=&amp;mnit_person=06141111931016&amp;mnit_person=197&amp;mcorre_contrato=10"/>
    <hyperlink ref="D127" r:id="rId112" display="http://www.mh.gob.sv/jcompras/detalleorden?mcor_ord_com_con=198&amp;mejercicio=2015&amp;mcod_uaci=1039&amp;minstitucion=3301&amp;mfec_ord_com_con=&amp;mnit_person=06142104941045&amp;mnit_person=198&amp;mcorre_contrato=11"/>
    <hyperlink ref="D128" r:id="rId113" display="http://www.mh.gob.sv/jcompras/detalleorden?mcor_ord_com_con=199&amp;mejercicio=2015&amp;mcod_uaci=1039&amp;minstitucion=3301&amp;mfec_ord_com_con=&amp;mnit_person=06142105941014&amp;mnit_person=199&amp;mcorre_contrato=13"/>
    <hyperlink ref="D129" r:id="rId114" display="http://www.mh.gob.sv/jcompras/detalleorden?mcor_ord_com_con=200&amp;mejercicio=2015&amp;mcod_uaci=1039&amp;minstitucion=3301&amp;mfec_ord_com_con=&amp;mnit_person=05012601851012&amp;mnit_person=200&amp;mcorre_contrato=15"/>
    <hyperlink ref="D130" r:id="rId115" display="http://www.mh.gob.sv/jcompras/detalleorden?mcor_ord_com_con=201&amp;mejercicio=2015&amp;mcod_uaci=1039&amp;minstitucion=3301&amp;mfec_ord_com_con=&amp;mnit_person=06142108840013&amp;mnit_person=201&amp;mcorre_contrato=18"/>
    <hyperlink ref="D131" r:id="rId116" display="http://www.mh.gob.sv/jcompras/detalleorden?mcor_ord_com_con=202&amp;mejercicio=2015&amp;mcod_uaci=1039&amp;minstitucion=3301&amp;mfec_ord_com_con=&amp;mnit_person=06140102941061&amp;mnit_person=202&amp;mcorre_contrato=12"/>
    <hyperlink ref="D132" r:id="rId117" display="http://www.mh.gob.sv/jcompras/detalleorden?mcor_ord_com_con=204&amp;mejercicio=2015&amp;mcod_uaci=1039&amp;minstitucion=3301&amp;mfec_ord_com_con=&amp;mnit_person=06140102941061&amp;mnit_person=204&amp;mcorre_contrato=12"/>
    <hyperlink ref="D133" r:id="rId118" display="http://www.mh.gob.sv/jcompras/detalleorden?mcor_ord_com_con=205&amp;mejercicio=2015&amp;mcod_uaci=1039&amp;minstitucion=3301&amp;mfec_ord_com_con=&amp;mnit_person=06140102941061&amp;mnit_person=205&amp;mcorre_contrato=12"/>
    <hyperlink ref="D134" r:id="rId119" display="http://www.mh.gob.sv/jcompras/detalleorden?mcor_ord_com_con=206&amp;mejercicio=2015&amp;mcod_uaci=1039&amp;minstitucion=3301&amp;mfec_ord_com_con=&amp;mnit_person=06140102941061&amp;mnit_person=206&amp;mcorre_contrato=12"/>
    <hyperlink ref="D139" r:id="rId120" display="http://www.mh.gob.sv/jcompras/detalleorden?mcor_ord_com_con=213&amp;mejercicio=2015&amp;mcod_uaci=1039&amp;minstitucion=3301&amp;mfec_ord_com_con=&amp;mnit_person=06141906971075&amp;mnit_person=213&amp;mcorre_contrato=2"/>
    <hyperlink ref="D140" r:id="rId121" display="http://www.mh.gob.sv/jcompras/detalleorden?mcor_ord_com_con=214&amp;mejercicio=2015&amp;mcod_uaci=1039&amp;minstitucion=3301&amp;mfec_ord_com_con=&amp;mnit_person=06140801991031&amp;mnit_person=214&amp;mcorre_contrato=3"/>
    <hyperlink ref="D141" r:id="rId122" display="http://www.mh.gob.sv/jcompras/detalleorden?mcor_ord_com_con=215&amp;mejercicio=2015&amp;mcod_uaci=1039&amp;minstitucion=3301&amp;mfec_ord_com_con=&amp;mnit_person=10061206540014&amp;mnit_person=215&amp;mcorre_contrato=4"/>
    <hyperlink ref="D142" r:id="rId123" display="http://www.mh.gob.sv/jcompras/detalleorden?mcor_ord_com_con=216&amp;mejercicio=2015&amp;mcod_uaci=1039&amp;minstitucion=3301&amp;mfec_ord_com_con=&amp;mnit_person=06142502781139&amp;mnit_person=216&amp;mcorre_contrato=5"/>
    <hyperlink ref="D143" r:id="rId124" display="http://www.mh.gob.sv/jcompras/detalleorden?mcor_ord_com_con=217&amp;mejercicio=2015&amp;mcod_uaci=1039&amp;minstitucion=3301&amp;mfec_ord_com_con=&amp;mnit_person=10061206540014&amp;mnit_person=217&amp;mcorre_contrato=6"/>
    <hyperlink ref="D144" r:id="rId125" display="http://www.mh.gob.sv/jcompras/detalleorden?mcor_ord_com_con=218&amp;mejercicio=2015&amp;mcod_uaci=1039&amp;minstitucion=3301&amp;mfec_ord_com_con=&amp;mnit_person=06141412921024&amp;mnit_person=218&amp;mcorre_contrato=7"/>
    <hyperlink ref="D145" r:id="rId126" display="http://www.mh.gob.sv/jcompras/detalleorden?mcor_ord_com_con=219&amp;mejercicio=2015&amp;mcod_uaci=1039&amp;minstitucion=3301&amp;mfec_ord_com_con=&amp;mnit_person=06142502781139&amp;mnit_person=219&amp;mcorre_contrato=8"/>
    <hyperlink ref="D146" r:id="rId127" display="http://www.mh.gob.sv/jcompras/detalleorden?mcor_ord_com_con=220&amp;mejercicio=2015&amp;mcod_uaci=1039&amp;minstitucion=3301&amp;mfec_ord_com_con=&amp;mnit_person=06141202991038&amp;mnit_person=220&amp;mcorre_contrato=9"/>
    <hyperlink ref="D147" r:id="rId128" display="http://www.mh.gob.sv/jcompras/detalleorden?mcor_ord_com_con=221&amp;mejercicio=2015&amp;mcod_uaci=1039&amp;minstitucion=3301&amp;mfec_ord_com_con=&amp;mnit_person=06141111931016&amp;mnit_person=221&amp;mcorre_contrato=10"/>
    <hyperlink ref="D148" r:id="rId129" display="http://www.mh.gob.sv/jcompras/detalleorden?mcor_ord_com_con=222&amp;mejercicio=2015&amp;mcod_uaci=1039&amp;minstitucion=3301&amp;mfec_ord_com_con=&amp;mnit_person=06142104941045&amp;mnit_person=222&amp;mcorre_contrato=11"/>
    <hyperlink ref="D149" r:id="rId130" display="http://www.mh.gob.sv/jcompras/detalleorden?mcor_ord_com_con=223&amp;mejercicio=2015&amp;mcod_uaci=1039&amp;minstitucion=3301&amp;mfec_ord_com_con=&amp;mnit_person=06142105941014&amp;mnit_person=223&amp;mcorre_contrato=13"/>
    <hyperlink ref="D150" r:id="rId131" display="http://www.mh.gob.sv/jcompras/detalleorden?mcor_ord_com_con=224&amp;mejercicio=2015&amp;mcod_uaci=1039&amp;minstitucion=3301&amp;mfec_ord_com_con=&amp;mnit_person=06142108840013&amp;mnit_person=224&amp;mcorre_contrato=18"/>
    <hyperlink ref="D151" r:id="rId132" display="http://www.mh.gob.sv/jcompras/detalleorden?mcor_ord_com_con=225&amp;mejercicio=2015&amp;mcod_uaci=1039&amp;minstitucion=3301&amp;mfec_ord_com_con=&amp;mnit_person=06140902941060&amp;mnit_person=225&amp;mcorre_contrato=20"/>
    <hyperlink ref="D152" r:id="rId133" display="http://www.mh.gob.sv/jcompras/detalleorden?mcor_ord_com_con=226&amp;mejercicio=2015&amp;mcod_uaci=1039&amp;minstitucion=3301&amp;mfec_ord_com_con=&amp;mnit_person=09040412560016&amp;mnit_person=226&amp;mcorre_contrato=21"/>
    <hyperlink ref="D153" r:id="rId134" display="http://www.mh.gob.sv/jcompras/detalleorden?mcor_ord_com_con=227&amp;mejercicio=2015&amp;mcod_uaci=1039&amp;minstitucion=3301&amp;mfec_ord_com_con=&amp;mnit_person=06142203101024&amp;mnit_person=227&amp;mcorre_contrato=22"/>
    <hyperlink ref="D158" r:id="rId135" display="http://www.mh.gob.sv/compras/scom_detalle2.php?mcor_ord_com_con=231&amp;mejercicio=2015&amp;mcod_uaci=1039&amp;minstitucion=3301&amp;mfec_ord_com_con=&amp;mnit_person=06140102941061"/>
    <hyperlink ref="D163" r:id="rId136" display="http://www.mh.gob.sv/jcompras/detalleorden?mcor_ord_com_con=233&amp;mejercicio=2015&amp;mcod_uaci=1039&amp;minstitucion=3301&amp;mfec_ord_com_con=&amp;mnit_person=06140801991031&amp;mnit_person=233&amp;mcorre_contrato=3"/>
    <hyperlink ref="D164" r:id="rId137" display="http://www.mh.gob.sv/jcompras/detalleorden?mcor_ord_com_con=234&amp;mejercicio=2015&amp;mcod_uaci=1039&amp;minstitucion=3301&amp;mfec_ord_com_con=&amp;mnit_person=06141412921024&amp;mnit_person=234&amp;mcorre_contrato=7"/>
    <hyperlink ref="D165" r:id="rId138" display="http://www.mh.gob.sv/jcompras/detalleorden?mcor_ord_com_con=235&amp;mejercicio=2015&amp;mcod_uaci=1039&amp;minstitucion=3301&amp;mfec_ord_com_con=&amp;mnit_person=06141202991038&amp;mnit_person=235&amp;mcorre_contrato=9"/>
    <hyperlink ref="D166" r:id="rId139" display="http://www.mh.gob.sv/jcompras/detalleorden?mcor_ord_com_con=236&amp;mejercicio=2015&amp;mcod_uaci=1039&amp;minstitucion=3301&amp;mfec_ord_com_con=&amp;mnit_person=06141111931016&amp;mnit_person=236&amp;mcorre_contrato=10"/>
    <hyperlink ref="D167" r:id="rId140" display="http://www.mh.gob.sv/jcompras/detalleorden?mcor_ord_com_con=237&amp;mejercicio=2015&amp;mcod_uaci=1039&amp;minstitucion=3301&amp;mfec_ord_com_con=&amp;mnit_person=06142104941045&amp;mnit_person=237&amp;mcorre_contrato=11"/>
    <hyperlink ref="D168" r:id="rId141" display="http://www.mh.gob.sv/jcompras/detalleorden?mcor_ord_com_con=238&amp;mejercicio=2015&amp;mcod_uaci=1039&amp;minstitucion=3301&amp;mfec_ord_com_con=&amp;mnit_person=06142105941014&amp;mnit_person=238&amp;mcorre_contrato=13"/>
    <hyperlink ref="D169" r:id="rId142" display="http://www.mh.gob.sv/jcompras/detalleorden?mcor_ord_com_con=239&amp;mejercicio=2015&amp;mcod_uaci=1039&amp;minstitucion=3301&amp;mfec_ord_com_con=&amp;mnit_person=06141612961080&amp;mnit_person=239&amp;mcorre_contrato=14"/>
    <hyperlink ref="D170" r:id="rId143" display="http://www.mh.gob.sv/jcompras/detalleorden?mcor_ord_com_con=240&amp;mejercicio=2015&amp;mcod_uaci=1039&amp;minstitucion=3301&amp;mfec_ord_com_con=&amp;mnit_person=05012601851012&amp;mnit_person=240&amp;mcorre_contrato=15"/>
    <hyperlink ref="D171" r:id="rId144" display="http://www.mh.gob.sv/jcompras/detalleorden?mcor_ord_com_con=241&amp;mejercicio=2015&amp;mcod_uaci=1039&amp;minstitucion=3301&amp;mfec_ord_com_con=&amp;mnit_person=06141612961080&amp;mnit_person=241&amp;mcorre_contrato=16"/>
    <hyperlink ref="D172" r:id="rId145" display="http://www.mh.gob.sv/jcompras/detalleorden?mcor_ord_com_con=242&amp;mejercicio=2015&amp;mcod_uaci=1039&amp;minstitucion=3301&amp;mfec_ord_com_con=&amp;mnit_person=06140109001021&amp;mnit_person=242&amp;mcorre_contrato=17"/>
    <hyperlink ref="D173" r:id="rId146" display="http://www.mh.gob.sv/jcompras/detalleorden?mcor_ord_com_con=243&amp;mejercicio=2015&amp;mcod_uaci=1039&amp;minstitucion=3301&amp;mfec_ord_com_con=&amp;mnit_person=06142108840013&amp;mnit_person=243&amp;mcorre_contrato=18"/>
    <hyperlink ref="D174" r:id="rId147" display="http://www.mh.gob.sv/jcompras/detalleorden?mcor_ord_com_con=244&amp;mejercicio=2015&amp;mcod_uaci=1039&amp;minstitucion=3301&amp;mfec_ord_com_con=&amp;mnit_person=06141705901028&amp;mnit_person=244&amp;mcorre_contrato=19"/>
    <hyperlink ref="D175" r:id="rId148" display="http://www.mh.gob.sv/jcompras/detalleorden?mcor_ord_com_con=245&amp;mejercicio=2015&amp;mcod_uaci=1039&amp;minstitucion=3301&amp;mfec_ord_com_con=&amp;mnit_person=06140102941061&amp;mnit_person=245&amp;mcorre_contrato=12"/>
    <hyperlink ref="D176" r:id="rId149" display="http://www.mh.gob.sv/jcompras/detalleorden?mcor_ord_com_con=246&amp;mejercicio=2015&amp;mcod_uaci=1039&amp;minstitucion=3301&amp;mfec_ord_com_con=&amp;mnit_person=06140102941061&amp;mnit_person=246&amp;mcorre_contrato=12"/>
    <hyperlink ref="D177" r:id="rId150" display="http://www.mh.gob.sv/jcompras/detalleorden?mcor_ord_com_con=247&amp;mejercicio=2015&amp;mcod_uaci=1039&amp;minstitucion=3301&amp;mfec_ord_com_con=&amp;mnit_person=06140102941061&amp;mnit_person=247&amp;mcorre_contrato=12"/>
    <hyperlink ref="D178" r:id="rId151" display="http://www.mh.gob.sv/jcompras/detalleorden?mcor_ord_com_con=248&amp;mejercicio=2015&amp;mcod_uaci=1039&amp;minstitucion=3301&amp;mfec_ord_com_con=&amp;mnit_person=06140102941061&amp;mnit_person=248&amp;mcorre_contrato=12"/>
    <hyperlink ref="D180" r:id="rId152" display="http://www.mh.gob.sv/compras/scom_detalle2.php?mcor_ord_com_con=257&amp;mejercicio=2015&amp;mcod_uaci=1039&amp;minstitucion=3301&amp;mfec_ord_com_con=&amp;mnit_person=06140102941061"/>
  </hyperlinks>
  <pageMargins left="0.70866141732283472" right="0.70866141732283472" top="0.74803149606299213" bottom="0.74803149606299213" header="0.31496062992125984" footer="0.31496062992125984"/>
  <pageSetup paperSize="5" scale="55" orientation="landscape" r:id="rId153"/>
  <drawing r:id="rId15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28" workbookViewId="0">
      <selection activeCell="B2" sqref="B2:B48"/>
    </sheetView>
  </sheetViews>
  <sheetFormatPr baseColWidth="10" defaultRowHeight="15" x14ac:dyDescent="0.25"/>
  <cols>
    <col min="2" max="2" width="39.42578125" customWidth="1"/>
    <col min="3" max="3" width="39.140625" customWidth="1"/>
  </cols>
  <sheetData>
    <row r="1" spans="1:3" s="1" customFormat="1" ht="15.75" thickBot="1" x14ac:dyDescent="0.3"/>
    <row r="2" spans="1:3" ht="16.5" thickTop="1" thickBot="1" x14ac:dyDescent="0.3">
      <c r="A2" s="381" t="s">
        <v>843</v>
      </c>
      <c r="B2" s="382" t="s">
        <v>844</v>
      </c>
      <c r="C2" s="383" t="s">
        <v>845</v>
      </c>
    </row>
    <row r="3" spans="1:3" s="1" customFormat="1" ht="16.5" thickTop="1" thickBot="1" x14ac:dyDescent="0.3">
      <c r="A3" s="385">
        <v>6142806710019</v>
      </c>
      <c r="B3" s="384" t="s">
        <v>864</v>
      </c>
      <c r="C3" s="386">
        <v>1500.5</v>
      </c>
    </row>
    <row r="4" spans="1:3" ht="21" thickTop="1" thickBot="1" x14ac:dyDescent="0.3">
      <c r="A4" s="385">
        <v>6142105941014</v>
      </c>
      <c r="B4" s="384" t="s">
        <v>868</v>
      </c>
      <c r="C4" s="386">
        <v>1066.06</v>
      </c>
    </row>
    <row r="5" spans="1:3" ht="16.5" thickTop="1" thickBot="1" x14ac:dyDescent="0.3">
      <c r="A5" s="385">
        <v>5012601851012</v>
      </c>
      <c r="B5" s="384" t="s">
        <v>855</v>
      </c>
      <c r="C5" s="386">
        <v>3289</v>
      </c>
    </row>
    <row r="6" spans="1:3" ht="16.5" thickTop="1" thickBot="1" x14ac:dyDescent="0.3">
      <c r="A6" s="385">
        <v>6143011921016</v>
      </c>
      <c r="B6" s="384" t="s">
        <v>888</v>
      </c>
      <c r="C6" s="386">
        <v>90</v>
      </c>
    </row>
    <row r="7" spans="1:3" ht="21" thickTop="1" thickBot="1" x14ac:dyDescent="0.3">
      <c r="A7" s="385">
        <v>6141202991038</v>
      </c>
      <c r="B7" s="384" t="s">
        <v>847</v>
      </c>
      <c r="C7" s="386">
        <v>6916.55</v>
      </c>
    </row>
    <row r="8" spans="1:3" ht="16.5" thickTop="1" thickBot="1" x14ac:dyDescent="0.3">
      <c r="A8" s="385">
        <v>6142108840013</v>
      </c>
      <c r="B8" s="384" t="s">
        <v>867</v>
      </c>
      <c r="C8" s="386">
        <v>1193.8</v>
      </c>
    </row>
    <row r="9" spans="1:3" ht="16.5" thickTop="1" thickBot="1" x14ac:dyDescent="0.3">
      <c r="A9" s="385">
        <v>6140902941060</v>
      </c>
      <c r="B9" s="384" t="s">
        <v>850</v>
      </c>
      <c r="C9" s="386">
        <v>4965.04</v>
      </c>
    </row>
    <row r="10" spans="1:3" ht="21" thickTop="1" thickBot="1" x14ac:dyDescent="0.3">
      <c r="A10" s="385">
        <v>6141507091010</v>
      </c>
      <c r="B10" s="384" t="s">
        <v>877</v>
      </c>
      <c r="C10" s="386">
        <v>298</v>
      </c>
    </row>
    <row r="11" spans="1:3" ht="16.5" thickTop="1" thickBot="1" x14ac:dyDescent="0.3">
      <c r="A11" s="385">
        <v>6143010121016</v>
      </c>
      <c r="B11" s="384" t="s">
        <v>870</v>
      </c>
      <c r="C11" s="386">
        <v>710</v>
      </c>
    </row>
    <row r="12" spans="1:3" ht="16.5" thickTop="1" thickBot="1" x14ac:dyDescent="0.3">
      <c r="A12" s="385">
        <v>6140310350015</v>
      </c>
      <c r="B12" s="384" t="s">
        <v>881</v>
      </c>
      <c r="C12" s="386">
        <v>180</v>
      </c>
    </row>
    <row r="13" spans="1:3" ht="21" thickTop="1" thickBot="1" x14ac:dyDescent="0.3">
      <c r="A13" s="385">
        <v>6140109001021</v>
      </c>
      <c r="B13" s="384" t="s">
        <v>875</v>
      </c>
      <c r="C13" s="386">
        <v>362.8</v>
      </c>
    </row>
    <row r="14" spans="1:3" ht="16.5" thickTop="1" thickBot="1" x14ac:dyDescent="0.3">
      <c r="A14" s="385">
        <v>6141511670024</v>
      </c>
      <c r="B14" s="384" t="s">
        <v>885</v>
      </c>
      <c r="C14" s="386">
        <v>140</v>
      </c>
    </row>
    <row r="15" spans="1:3" ht="16.5" thickTop="1" thickBot="1" x14ac:dyDescent="0.3">
      <c r="A15" s="385">
        <v>6142311570010</v>
      </c>
      <c r="B15" s="384" t="s">
        <v>882</v>
      </c>
      <c r="C15" s="386">
        <v>180</v>
      </c>
    </row>
    <row r="16" spans="1:3" ht="16.5" thickTop="1" thickBot="1" x14ac:dyDescent="0.3">
      <c r="A16" s="385">
        <v>6141612961080</v>
      </c>
      <c r="B16" s="384" t="s">
        <v>851</v>
      </c>
      <c r="C16" s="386">
        <v>4108</v>
      </c>
    </row>
    <row r="17" spans="1:3" ht="16.5" thickTop="1" thickBot="1" x14ac:dyDescent="0.3">
      <c r="A17" s="385">
        <v>6141111931016</v>
      </c>
      <c r="B17" s="384" t="s">
        <v>887</v>
      </c>
      <c r="C17" s="386">
        <v>97.83</v>
      </c>
    </row>
    <row r="18" spans="1:3" ht="21" thickTop="1" thickBot="1" x14ac:dyDescent="0.3">
      <c r="A18" s="385">
        <v>6141503901034</v>
      </c>
      <c r="B18" s="384" t="s">
        <v>880</v>
      </c>
      <c r="C18" s="386">
        <v>196</v>
      </c>
    </row>
    <row r="19" spans="1:3" ht="21" thickTop="1" thickBot="1" x14ac:dyDescent="0.3">
      <c r="A19" s="385">
        <v>6140602031037</v>
      </c>
      <c r="B19" s="384" t="s">
        <v>886</v>
      </c>
      <c r="C19" s="386">
        <v>110</v>
      </c>
    </row>
    <row r="20" spans="1:3" ht="21" thickTop="1" thickBot="1" x14ac:dyDescent="0.3">
      <c r="A20" s="385">
        <v>6142106001066</v>
      </c>
      <c r="B20" s="384" t="s">
        <v>878</v>
      </c>
      <c r="C20" s="386">
        <v>295</v>
      </c>
    </row>
    <row r="21" spans="1:3" ht="16.5" thickTop="1" thickBot="1" x14ac:dyDescent="0.3">
      <c r="A21" s="385">
        <v>12171306680010</v>
      </c>
      <c r="B21" s="384" t="s">
        <v>863</v>
      </c>
      <c r="C21" s="386">
        <v>1552.34</v>
      </c>
    </row>
    <row r="22" spans="1:3" ht="16.5" thickTop="1" thickBot="1" x14ac:dyDescent="0.3">
      <c r="A22" s="385">
        <v>4041312590011</v>
      </c>
      <c r="B22" s="384" t="s">
        <v>697</v>
      </c>
      <c r="C22" s="386">
        <v>12655.4</v>
      </c>
    </row>
    <row r="23" spans="1:3" ht="16.5" thickTop="1" thickBot="1" x14ac:dyDescent="0.3">
      <c r="A23" s="385">
        <v>6141511051074</v>
      </c>
      <c r="B23" s="384" t="s">
        <v>854</v>
      </c>
      <c r="C23" s="386">
        <v>3955</v>
      </c>
    </row>
    <row r="24" spans="1:3" ht="21" thickTop="1" thickBot="1" x14ac:dyDescent="0.3">
      <c r="A24" s="385">
        <v>6142103390066</v>
      </c>
      <c r="B24" s="384" t="s">
        <v>869</v>
      </c>
      <c r="C24" s="386">
        <v>797.5</v>
      </c>
    </row>
    <row r="25" spans="1:3" ht="16.5" thickTop="1" thickBot="1" x14ac:dyDescent="0.3">
      <c r="A25" s="385">
        <v>6141412921024</v>
      </c>
      <c r="B25" s="384" t="s">
        <v>861</v>
      </c>
      <c r="C25" s="386">
        <v>1855.6</v>
      </c>
    </row>
    <row r="26" spans="1:3" ht="16.5" thickTop="1" thickBot="1" x14ac:dyDescent="0.3">
      <c r="A26" s="385">
        <v>7151801791011</v>
      </c>
      <c r="B26" s="384" t="s">
        <v>884</v>
      </c>
      <c r="C26" s="386">
        <v>162</v>
      </c>
    </row>
    <row r="27" spans="1:3" ht="16.5" thickTop="1" thickBot="1" x14ac:dyDescent="0.3">
      <c r="A27" s="385">
        <v>6142502781139</v>
      </c>
      <c r="B27" s="384" t="s">
        <v>871</v>
      </c>
      <c r="C27" s="386">
        <v>675.93</v>
      </c>
    </row>
    <row r="28" spans="1:3" ht="16.5" thickTop="1" thickBot="1" x14ac:dyDescent="0.3">
      <c r="A28" s="385">
        <v>1031610580013</v>
      </c>
      <c r="B28" s="384" t="s">
        <v>858</v>
      </c>
      <c r="C28" s="386">
        <v>2396</v>
      </c>
    </row>
    <row r="29" spans="1:3" ht="16.5" thickTop="1" thickBot="1" x14ac:dyDescent="0.3">
      <c r="A29" s="385">
        <v>10061206540014</v>
      </c>
      <c r="B29" s="384" t="s">
        <v>862</v>
      </c>
      <c r="C29" s="386">
        <v>1573.3</v>
      </c>
    </row>
    <row r="30" spans="1:3" ht="21" thickTop="1" thickBot="1" x14ac:dyDescent="0.3">
      <c r="A30" s="385">
        <v>6142211991063</v>
      </c>
      <c r="B30" s="384" t="s">
        <v>848</v>
      </c>
      <c r="C30" s="386">
        <v>6621.9</v>
      </c>
    </row>
    <row r="31" spans="1:3" ht="16.5" thickTop="1" thickBot="1" x14ac:dyDescent="0.3">
      <c r="A31" s="385">
        <v>11100209671014</v>
      </c>
      <c r="B31" s="384" t="s">
        <v>857</v>
      </c>
      <c r="C31" s="386">
        <v>2492</v>
      </c>
    </row>
    <row r="32" spans="1:3" ht="16.5" thickTop="1" thickBot="1" x14ac:dyDescent="0.3">
      <c r="A32" s="385">
        <v>6140906051034</v>
      </c>
      <c r="B32" s="384" t="s">
        <v>849</v>
      </c>
      <c r="C32" s="386">
        <v>6515.48</v>
      </c>
    </row>
    <row r="33" spans="1:3" ht="16.5" thickTop="1" thickBot="1" x14ac:dyDescent="0.3">
      <c r="A33" s="385">
        <v>6142203101024</v>
      </c>
      <c r="B33" s="384" t="s">
        <v>860</v>
      </c>
      <c r="C33" s="386">
        <v>1932</v>
      </c>
    </row>
    <row r="34" spans="1:3" ht="16.5" thickTop="1" thickBot="1" x14ac:dyDescent="0.3">
      <c r="A34" s="385">
        <v>6140801991031</v>
      </c>
      <c r="B34" s="384" t="s">
        <v>846</v>
      </c>
      <c r="C34" s="386">
        <v>12458.4</v>
      </c>
    </row>
    <row r="35" spans="1:3" ht="16.5" thickTop="1" thickBot="1" x14ac:dyDescent="0.3">
      <c r="A35" s="385">
        <v>9093003841023</v>
      </c>
      <c r="B35" s="384" t="s">
        <v>876</v>
      </c>
      <c r="C35" s="386">
        <v>355</v>
      </c>
    </row>
    <row r="36" spans="1:3" ht="16.5" thickTop="1" thickBot="1" x14ac:dyDescent="0.3">
      <c r="A36" s="385">
        <v>6142309881010</v>
      </c>
      <c r="B36" s="384" t="s">
        <v>866</v>
      </c>
      <c r="C36" s="386">
        <v>1252</v>
      </c>
    </row>
    <row r="37" spans="1:3" ht="16.5" thickTop="1" thickBot="1" x14ac:dyDescent="0.3">
      <c r="A37" s="385">
        <v>6143012971017</v>
      </c>
      <c r="B37" s="384" t="s">
        <v>852</v>
      </c>
      <c r="C37" s="386">
        <v>3990.5</v>
      </c>
    </row>
    <row r="38" spans="1:3" ht="16.5" thickTop="1" thickBot="1" x14ac:dyDescent="0.3">
      <c r="A38" s="385">
        <v>6142204041017</v>
      </c>
      <c r="B38" s="384" t="s">
        <v>859</v>
      </c>
      <c r="C38" s="386">
        <v>2341.5</v>
      </c>
    </row>
    <row r="39" spans="1:3" ht="16.5" thickTop="1" thickBot="1" x14ac:dyDescent="0.3">
      <c r="A39" s="385">
        <v>6141202620014</v>
      </c>
      <c r="B39" s="384" t="s">
        <v>856</v>
      </c>
      <c r="C39" s="386">
        <v>2531.9899999999998</v>
      </c>
    </row>
    <row r="40" spans="1:3" ht="16.5" thickTop="1" thickBot="1" x14ac:dyDescent="0.3">
      <c r="A40" s="385">
        <v>6142909941068</v>
      </c>
      <c r="B40" s="384" t="s">
        <v>883</v>
      </c>
      <c r="C40" s="386">
        <v>174.38</v>
      </c>
    </row>
    <row r="41" spans="1:3" ht="16.5" thickTop="1" thickBot="1" x14ac:dyDescent="0.3">
      <c r="A41" s="385">
        <v>6142610921044</v>
      </c>
      <c r="B41" s="384" t="s">
        <v>853</v>
      </c>
      <c r="C41" s="386">
        <v>3964</v>
      </c>
    </row>
    <row r="42" spans="1:3" ht="16.5" thickTop="1" thickBot="1" x14ac:dyDescent="0.3">
      <c r="A42" s="385">
        <v>6142802141042</v>
      </c>
      <c r="B42" s="384" t="s">
        <v>889</v>
      </c>
      <c r="C42" s="386">
        <v>72</v>
      </c>
    </row>
    <row r="43" spans="1:3" ht="16.5" thickTop="1" thickBot="1" x14ac:dyDescent="0.3">
      <c r="A43" s="385">
        <v>6141010071059</v>
      </c>
      <c r="B43" s="384" t="s">
        <v>879</v>
      </c>
      <c r="C43" s="386">
        <v>281.04000000000002</v>
      </c>
    </row>
    <row r="44" spans="1:3" ht="16.5" thickTop="1" thickBot="1" x14ac:dyDescent="0.3">
      <c r="A44" s="385">
        <v>6142911991021</v>
      </c>
      <c r="B44" s="384" t="s">
        <v>865</v>
      </c>
      <c r="C44" s="386">
        <v>1388.09</v>
      </c>
    </row>
    <row r="45" spans="1:3" ht="21" thickTop="1" thickBot="1" x14ac:dyDescent="0.3">
      <c r="A45" s="385">
        <v>6142303911015</v>
      </c>
      <c r="B45" s="384" t="s">
        <v>874</v>
      </c>
      <c r="C45" s="386">
        <v>419.28</v>
      </c>
    </row>
    <row r="46" spans="1:3" ht="21" thickTop="1" thickBot="1" x14ac:dyDescent="0.3">
      <c r="A46" s="385">
        <v>6142306101022</v>
      </c>
      <c r="B46" s="384" t="s">
        <v>873</v>
      </c>
      <c r="C46" s="386">
        <v>441.74</v>
      </c>
    </row>
    <row r="47" spans="1:3" ht="16.5" thickTop="1" thickBot="1" x14ac:dyDescent="0.3">
      <c r="A47" s="385">
        <v>2020509701022</v>
      </c>
      <c r="B47" s="384" t="s">
        <v>872</v>
      </c>
      <c r="C47" s="386">
        <v>575</v>
      </c>
    </row>
    <row r="48" spans="1:3" ht="16.5" thickTop="1" thickBot="1" x14ac:dyDescent="0.3">
      <c r="A48" s="381"/>
      <c r="B48" s="382"/>
      <c r="C48" s="383"/>
    </row>
    <row r="49" spans="1:3" ht="16.5" thickTop="1" thickBot="1" x14ac:dyDescent="0.3">
      <c r="A49" s="384"/>
      <c r="B49" s="384" t="s">
        <v>890</v>
      </c>
      <c r="C49" s="387">
        <v>99127.95</v>
      </c>
    </row>
    <row r="50" spans="1:3" ht="15.75" thickTop="1" x14ac:dyDescent="0.25">
      <c r="A50" s="388" t="s">
        <v>891</v>
      </c>
    </row>
  </sheetData>
  <sortState ref="A3:C48">
    <sortCondition ref="B3:B48"/>
  </sortState>
  <hyperlinks>
    <hyperlink ref="A22" r:id="rId1" display="http://www.mh.gob.sv/jcompras/detallecomprasxprov?mnit_person=04041312590011&amp;mfecha_inicio=01/01/2016&amp;mfecha_final=30/06/2016&amp;musuario=alrodrig"/>
    <hyperlink ref="A34" r:id="rId2" display="http://www.mh.gob.sv/jcompras/detallecomprasxprov?mnit_person=06140801991031&amp;mfecha_inicio=01/01/2016&amp;mfecha_final=30/06/2016&amp;musuario=alrodrig"/>
    <hyperlink ref="A7" r:id="rId3" display="http://www.mh.gob.sv/jcompras/detallecomprasxprov?mnit_person=06141202991038&amp;mfecha_inicio=01/01/2016&amp;mfecha_final=30/06/2016&amp;musuario=alrodrig"/>
    <hyperlink ref="A30" r:id="rId4" display="http://www.mh.gob.sv/jcompras/detallecomprasxprov?mnit_person=06142211991063&amp;mfecha_inicio=01/01/2016&amp;mfecha_final=30/06/2016&amp;musuario=alrodrig"/>
    <hyperlink ref="A32" r:id="rId5" display="http://www.mh.gob.sv/jcompras/detallecomprasxprov?mnit_person=06140906051034&amp;mfecha_inicio=01/01/2016&amp;mfecha_final=30/06/2016&amp;musuario=alrodrig"/>
    <hyperlink ref="A9" r:id="rId6" display="http://www.mh.gob.sv/jcompras/detallecomprasxprov?mnit_person=06140902941060&amp;mfecha_inicio=01/01/2016&amp;mfecha_final=30/06/2016&amp;musuario=alrodrig"/>
    <hyperlink ref="A16" r:id="rId7" display="http://www.mh.gob.sv/jcompras/detallecomprasxprov?mnit_person=06141612961080&amp;mfecha_inicio=01/01/2016&amp;mfecha_final=30/06/2016&amp;musuario=alrodrig"/>
    <hyperlink ref="A37" r:id="rId8" display="http://www.mh.gob.sv/jcompras/detallecomprasxprov?mnit_person=06143012971017&amp;mfecha_inicio=01/01/2016&amp;mfecha_final=30/06/2016&amp;musuario=alrodrig"/>
    <hyperlink ref="A41" r:id="rId9" display="http://www.mh.gob.sv/jcompras/detallecomprasxprov?mnit_person=06142610921044&amp;mfecha_inicio=01/01/2016&amp;mfecha_final=30/06/2016&amp;musuario=alrodrig"/>
    <hyperlink ref="A23" r:id="rId10" display="http://www.mh.gob.sv/jcompras/detallecomprasxprov?mnit_person=06141511051074&amp;mfecha_inicio=01/01/2016&amp;mfecha_final=30/06/2016&amp;musuario=alrodrig"/>
    <hyperlink ref="A5" r:id="rId11" display="http://www.mh.gob.sv/jcompras/detallecomprasxprov?mnit_person=05012601851012&amp;mfecha_inicio=01/01/2016&amp;mfecha_final=30/06/2016&amp;musuario=alrodrig"/>
    <hyperlink ref="A39" r:id="rId12" display="http://www.mh.gob.sv/jcompras/detallecomprasxprov?mnit_person=06141202620014&amp;mfecha_inicio=01/01/2016&amp;mfecha_final=30/06/2016&amp;musuario=alrodrig"/>
    <hyperlink ref="A31" r:id="rId13" display="http://www.mh.gob.sv/jcompras/detallecomprasxprov?mnit_person=11100209671014&amp;mfecha_inicio=01/01/2016&amp;mfecha_final=30/06/2016&amp;musuario=alrodrig"/>
    <hyperlink ref="A28" r:id="rId14" display="http://www.mh.gob.sv/jcompras/detallecomprasxprov?mnit_person=01031610580013&amp;mfecha_inicio=01/01/2016&amp;mfecha_final=30/06/2016&amp;musuario=alrodrig"/>
    <hyperlink ref="A38" r:id="rId15" display="http://www.mh.gob.sv/jcompras/detallecomprasxprov?mnit_person=06142204041017&amp;mfecha_inicio=01/01/2016&amp;mfecha_final=30/06/2016&amp;musuario=alrodrig"/>
    <hyperlink ref="A33" r:id="rId16" display="http://www.mh.gob.sv/jcompras/detallecomprasxprov?mnit_person=06142203101024&amp;mfecha_inicio=01/01/2016&amp;mfecha_final=30/06/2016&amp;musuario=alrodrig"/>
    <hyperlink ref="A25" r:id="rId17" display="http://www.mh.gob.sv/jcompras/detallecomprasxprov?mnit_person=06141412921024&amp;mfecha_inicio=01/01/2016&amp;mfecha_final=30/06/2016&amp;musuario=alrodrig"/>
    <hyperlink ref="A29" r:id="rId18" display="http://www.mh.gob.sv/jcompras/detallecomprasxprov?mnit_person=10061206540014&amp;mfecha_inicio=01/01/2016&amp;mfecha_final=30/06/2016&amp;musuario=alrodrig"/>
    <hyperlink ref="A21" r:id="rId19" display="http://www.mh.gob.sv/jcompras/detallecomprasxprov?mnit_person=12171306680010&amp;mfecha_inicio=01/01/2016&amp;mfecha_final=30/06/2016&amp;musuario=alrodrig"/>
    <hyperlink ref="A3" r:id="rId20" display="http://www.mh.gob.sv/jcompras/detallecomprasxprov?mnit_person=06142806710019&amp;mfecha_inicio=01/01/2016&amp;mfecha_final=30/06/2016&amp;musuario=alrodrig"/>
    <hyperlink ref="A44" r:id="rId21" display="http://www.mh.gob.sv/jcompras/detallecomprasxprov?mnit_person=06142911991021&amp;mfecha_inicio=01/01/2016&amp;mfecha_final=30/06/2016&amp;musuario=alrodrig"/>
    <hyperlink ref="A36" r:id="rId22" display="http://www.mh.gob.sv/jcompras/detallecomprasxprov?mnit_person=06142309881010&amp;mfecha_inicio=01/01/2016&amp;mfecha_final=30/06/2016&amp;musuario=alrodrig"/>
    <hyperlink ref="A8" r:id="rId23" display="http://www.mh.gob.sv/jcompras/detallecomprasxprov?mnit_person=06142108840013&amp;mfecha_inicio=01/01/2016&amp;mfecha_final=30/06/2016&amp;musuario=alrodrig"/>
    <hyperlink ref="A4" r:id="rId24" display="http://www.mh.gob.sv/jcompras/detallecomprasxprov?mnit_person=06142105941014&amp;mfecha_inicio=01/01/2016&amp;mfecha_final=30/06/2016&amp;musuario=alrodrig"/>
    <hyperlink ref="A24" r:id="rId25" display="http://www.mh.gob.sv/jcompras/detallecomprasxprov?mnit_person=06142103390066&amp;mfecha_inicio=01/01/2016&amp;mfecha_final=30/06/2016&amp;musuario=alrodrig"/>
    <hyperlink ref="A11" r:id="rId26" display="http://www.mh.gob.sv/jcompras/detallecomprasxprov?mnit_person=06143010121016&amp;mfecha_inicio=01/01/2016&amp;mfecha_final=30/06/2016&amp;musuario=alrodrig"/>
    <hyperlink ref="A27" r:id="rId27" display="http://www.mh.gob.sv/jcompras/detallecomprasxprov?mnit_person=06142502781139&amp;mfecha_inicio=01/01/2016&amp;mfecha_final=30/06/2016&amp;musuario=alrodrig"/>
    <hyperlink ref="A47" r:id="rId28" display="http://www.mh.gob.sv/jcompras/detallecomprasxprov?mnit_person=02020509701022&amp;mfecha_inicio=01/01/2016&amp;mfecha_final=30/06/2016&amp;musuario=alrodrig"/>
    <hyperlink ref="A46" r:id="rId29" display="http://www.mh.gob.sv/jcompras/detallecomprasxprov?mnit_person=06142306101022&amp;mfecha_inicio=01/01/2016&amp;mfecha_final=30/06/2016&amp;musuario=alrodrig"/>
    <hyperlink ref="A45" r:id="rId30" display="http://www.mh.gob.sv/jcompras/detallecomprasxprov?mnit_person=06142303911015&amp;mfecha_inicio=01/01/2016&amp;mfecha_final=30/06/2016&amp;musuario=alrodrig"/>
    <hyperlink ref="A13" r:id="rId31" display="http://www.mh.gob.sv/jcompras/detallecomprasxprov?mnit_person=06140109001021&amp;mfecha_inicio=01/01/2016&amp;mfecha_final=30/06/2016&amp;musuario=alrodrig"/>
    <hyperlink ref="A35" r:id="rId32" display="http://www.mh.gob.sv/jcompras/detallecomprasxprov?mnit_person=09093003841023&amp;mfecha_inicio=01/01/2016&amp;mfecha_final=30/06/2016&amp;musuario=alrodrig"/>
    <hyperlink ref="A10" r:id="rId33" display="http://www.mh.gob.sv/jcompras/detallecomprasxprov?mnit_person=06141507091010&amp;mfecha_inicio=01/01/2016&amp;mfecha_final=30/06/2016&amp;musuario=alrodrig"/>
    <hyperlink ref="A20" r:id="rId34" display="http://www.mh.gob.sv/jcompras/detallecomprasxprov?mnit_person=06142106001066&amp;mfecha_inicio=01/01/2016&amp;mfecha_final=30/06/2016&amp;musuario=alrodrig"/>
    <hyperlink ref="A43" r:id="rId35" display="http://www.mh.gob.sv/jcompras/detallecomprasxprov?mnit_person=06141010071059&amp;mfecha_inicio=01/01/2016&amp;mfecha_final=30/06/2016&amp;musuario=alrodrig"/>
    <hyperlink ref="A18" r:id="rId36" display="http://www.mh.gob.sv/jcompras/detallecomprasxprov?mnit_person=06141503901034&amp;mfecha_inicio=01/01/2016&amp;mfecha_final=30/06/2016&amp;musuario=alrodrig"/>
    <hyperlink ref="A12" r:id="rId37" display="http://www.mh.gob.sv/jcompras/detallecomprasxprov?mnit_person=06140310350015&amp;mfecha_inicio=01/01/2016&amp;mfecha_final=30/06/2016&amp;musuario=alrodrig"/>
    <hyperlink ref="A15" r:id="rId38" display="http://www.mh.gob.sv/jcompras/detallecomprasxprov?mnit_person=06142311570010&amp;mfecha_inicio=01/01/2016&amp;mfecha_final=30/06/2016&amp;musuario=alrodrig"/>
    <hyperlink ref="A40" r:id="rId39" display="http://www.mh.gob.sv/jcompras/detallecomprasxprov?mnit_person=06142909941068&amp;mfecha_inicio=01/01/2016&amp;mfecha_final=30/06/2016&amp;musuario=alrodrig"/>
    <hyperlink ref="A26" r:id="rId40" display="http://www.mh.gob.sv/jcompras/detallecomprasxprov?mnit_person=07151801791011&amp;mfecha_inicio=01/01/2016&amp;mfecha_final=30/06/2016&amp;musuario=alrodrig"/>
    <hyperlink ref="A14" r:id="rId41" display="http://www.mh.gob.sv/jcompras/detallecomprasxprov?mnit_person=06141511670024&amp;mfecha_inicio=01/01/2016&amp;mfecha_final=30/06/2016&amp;musuario=alrodrig"/>
    <hyperlink ref="A19" r:id="rId42" display="http://www.mh.gob.sv/jcompras/detallecomprasxprov?mnit_person=06140602031037&amp;mfecha_inicio=01/01/2016&amp;mfecha_final=30/06/2016&amp;musuario=alrodrig"/>
    <hyperlink ref="A17" r:id="rId43" display="http://www.mh.gob.sv/jcompras/detallecomprasxprov?mnit_person=06141111931016&amp;mfecha_inicio=01/01/2016&amp;mfecha_final=30/06/2016&amp;musuario=alrodrig"/>
    <hyperlink ref="A6" r:id="rId44" display="http://www.mh.gob.sv/jcompras/detallecomprasxprov?mnit_person=06143011921016&amp;mfecha_inicio=01/01/2016&amp;mfecha_final=30/06/2016&amp;musuario=alrodrig"/>
    <hyperlink ref="A42" r:id="rId45" display="http://www.mh.gob.sv/jcompras/detallecomprasxprov?mnit_person=06142802141042&amp;mfecha_inicio=01/01/2016&amp;mfecha_final=30/06/2016&amp;musuario=alrodrig"/>
  </hyperlinks>
  <pageMargins left="0.7" right="0.7" top="0.75" bottom="0.75" header="0.3" footer="0.3"/>
  <pageSetup paperSize="9" orientation="portrait"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5"/>
  <sheetViews>
    <sheetView workbookViewId="0">
      <selection sqref="A1:XFD1048576"/>
    </sheetView>
  </sheetViews>
  <sheetFormatPr baseColWidth="10" defaultRowHeight="15" x14ac:dyDescent="0.25"/>
  <cols>
    <col min="1" max="1" width="14" style="436" customWidth="1"/>
    <col min="2" max="2" width="22.140625" style="436" bestFit="1" customWidth="1"/>
    <col min="3" max="3" width="73.42578125" style="436" customWidth="1"/>
    <col min="4" max="4" width="17.140625" style="436" bestFit="1" customWidth="1"/>
    <col min="5" max="5" width="21.7109375" style="436" customWidth="1"/>
    <col min="6" max="6" width="11.42578125" style="457"/>
    <col min="7" max="7" width="15.140625" style="457" customWidth="1"/>
    <col min="8" max="8" width="11.42578125" style="457"/>
    <col min="9" max="9" width="13.140625" style="457" customWidth="1"/>
    <col min="10" max="11" width="11.42578125" style="457"/>
    <col min="12" max="12" width="13.140625" style="457" customWidth="1"/>
    <col min="13" max="13" width="12.7109375" style="457" customWidth="1"/>
    <col min="14" max="14" width="39.85546875" style="389" customWidth="1"/>
    <col min="15" max="15" width="13.85546875" style="389" customWidth="1"/>
    <col min="16" max="18" width="11.42578125" style="389"/>
    <col min="19" max="19" width="15.28515625" style="389" customWidth="1"/>
    <col min="20" max="16384" width="11.42578125" style="389"/>
  </cols>
  <sheetData>
    <row r="1" spans="1:15" ht="21" x14ac:dyDescent="0.35">
      <c r="A1" s="484" t="s">
        <v>949</v>
      </c>
      <c r="B1" s="484"/>
      <c r="C1" s="484"/>
      <c r="D1" s="484"/>
      <c r="E1" s="484"/>
      <c r="F1" s="484"/>
      <c r="G1" s="484"/>
      <c r="H1" s="484"/>
      <c r="I1" s="484"/>
      <c r="J1" s="484"/>
      <c r="K1" s="484"/>
      <c r="L1" s="484"/>
      <c r="M1" s="484"/>
      <c r="N1" s="484"/>
    </row>
    <row r="2" spans="1:15" x14ac:dyDescent="0.25">
      <c r="A2" s="473" t="s">
        <v>950</v>
      </c>
      <c r="B2" s="473"/>
      <c r="C2" s="473"/>
      <c r="D2" s="473"/>
      <c r="E2" s="473"/>
      <c r="F2" s="473"/>
      <c r="G2" s="473"/>
      <c r="H2" s="473"/>
      <c r="I2" s="473"/>
      <c r="J2" s="473"/>
      <c r="K2" s="473"/>
      <c r="L2" s="473"/>
      <c r="M2" s="473"/>
      <c r="N2" s="473"/>
    </row>
    <row r="3" spans="1:15" ht="15" customHeight="1" x14ac:dyDescent="0.25">
      <c r="O3" s="401"/>
    </row>
    <row r="4" spans="1:15" ht="83.25" customHeight="1" x14ac:dyDescent="0.25">
      <c r="A4" s="485" t="s">
        <v>951</v>
      </c>
      <c r="B4" s="487" t="s">
        <v>41</v>
      </c>
      <c r="C4" s="487" t="s">
        <v>952</v>
      </c>
      <c r="D4" s="489" t="s">
        <v>953</v>
      </c>
      <c r="E4" s="487" t="s">
        <v>954</v>
      </c>
      <c r="F4" s="491" t="s">
        <v>955</v>
      </c>
      <c r="G4" s="492"/>
      <c r="H4" s="491" t="s">
        <v>956</v>
      </c>
      <c r="I4" s="492"/>
      <c r="J4" s="491" t="s">
        <v>957</v>
      </c>
      <c r="K4" s="493"/>
      <c r="L4" s="493"/>
      <c r="M4" s="492"/>
      <c r="N4" s="482" t="s">
        <v>958</v>
      </c>
    </row>
    <row r="5" spans="1:15" ht="18.75" customHeight="1" x14ac:dyDescent="0.25">
      <c r="A5" s="486"/>
      <c r="B5" s="488"/>
      <c r="C5" s="488"/>
      <c r="D5" s="490"/>
      <c r="E5" s="488"/>
      <c r="F5" s="458" t="s">
        <v>959</v>
      </c>
      <c r="G5" s="458" t="s">
        <v>960</v>
      </c>
      <c r="H5" s="458" t="s">
        <v>959</v>
      </c>
      <c r="I5" s="458" t="s">
        <v>960</v>
      </c>
      <c r="J5" s="459" t="s">
        <v>961</v>
      </c>
      <c r="K5" s="459" t="s">
        <v>962</v>
      </c>
      <c r="L5" s="459" t="s">
        <v>680</v>
      </c>
      <c r="M5" s="459" t="s">
        <v>963</v>
      </c>
      <c r="N5" s="483"/>
    </row>
    <row r="6" spans="1:15" ht="133.5" customHeight="1" x14ac:dyDescent="0.3">
      <c r="A6" s="437">
        <v>20150103</v>
      </c>
      <c r="B6" s="438" t="s">
        <v>964</v>
      </c>
      <c r="C6" s="407" t="s">
        <v>965</v>
      </c>
      <c r="D6" s="439">
        <v>5835.24</v>
      </c>
      <c r="E6" s="440" t="s">
        <v>966</v>
      </c>
      <c r="F6" s="460" t="s">
        <v>967</v>
      </c>
      <c r="G6" s="460"/>
      <c r="H6" s="460" t="s">
        <v>967</v>
      </c>
      <c r="I6" s="460"/>
      <c r="J6" s="460" t="s">
        <v>967</v>
      </c>
      <c r="K6" s="461"/>
      <c r="L6" s="461"/>
      <c r="M6" s="461"/>
      <c r="N6" s="415" t="s">
        <v>1124</v>
      </c>
    </row>
    <row r="7" spans="1:15" ht="49.5" x14ac:dyDescent="0.3">
      <c r="A7" s="437">
        <v>20150110</v>
      </c>
      <c r="B7" s="438" t="s">
        <v>109</v>
      </c>
      <c r="C7" s="409" t="s">
        <v>968</v>
      </c>
      <c r="D7" s="439">
        <v>1166.3</v>
      </c>
      <c r="E7" s="440" t="s">
        <v>969</v>
      </c>
      <c r="F7" s="460" t="s">
        <v>967</v>
      </c>
      <c r="G7" s="460"/>
      <c r="H7" s="460" t="s">
        <v>967</v>
      </c>
      <c r="I7" s="460"/>
      <c r="J7" s="460" t="s">
        <v>967</v>
      </c>
      <c r="K7" s="461"/>
      <c r="L7" s="461"/>
      <c r="M7" s="461"/>
      <c r="N7" s="416" t="s">
        <v>1126</v>
      </c>
    </row>
    <row r="8" spans="1:15" ht="49.5" x14ac:dyDescent="0.3">
      <c r="A8" s="437">
        <v>20160009</v>
      </c>
      <c r="B8" s="438" t="s">
        <v>3</v>
      </c>
      <c r="C8" s="409" t="s">
        <v>970</v>
      </c>
      <c r="D8" s="439">
        <v>28031.4</v>
      </c>
      <c r="E8" s="440" t="s">
        <v>971</v>
      </c>
      <c r="F8" s="460" t="s">
        <v>967</v>
      </c>
      <c r="G8" s="460"/>
      <c r="H8" s="460" t="s">
        <v>967</v>
      </c>
      <c r="I8" s="460"/>
      <c r="J8" s="460" t="s">
        <v>967</v>
      </c>
      <c r="K8" s="461"/>
      <c r="L8" s="461"/>
      <c r="M8" s="461"/>
      <c r="N8" s="413" t="s">
        <v>1125</v>
      </c>
    </row>
    <row r="9" spans="1:15" ht="49.5" x14ac:dyDescent="0.3">
      <c r="A9" s="437">
        <v>20150111</v>
      </c>
      <c r="B9" s="438" t="s">
        <v>7</v>
      </c>
      <c r="C9" s="409" t="s">
        <v>972</v>
      </c>
      <c r="D9" s="439">
        <v>3388.55</v>
      </c>
      <c r="E9" s="441" t="s">
        <v>973</v>
      </c>
      <c r="F9" s="460" t="s">
        <v>967</v>
      </c>
      <c r="G9" s="460"/>
      <c r="H9" s="460" t="s">
        <v>967</v>
      </c>
      <c r="I9" s="460"/>
      <c r="J9" s="460" t="s">
        <v>967</v>
      </c>
      <c r="K9" s="461"/>
      <c r="L9" s="461"/>
      <c r="M9" s="461"/>
      <c r="N9" s="416" t="s">
        <v>1127</v>
      </c>
      <c r="O9" s="63"/>
    </row>
    <row r="10" spans="1:15" ht="33" x14ac:dyDescent="0.3">
      <c r="A10" s="437">
        <v>20160001</v>
      </c>
      <c r="B10" s="438" t="s">
        <v>24</v>
      </c>
      <c r="C10" s="410" t="s">
        <v>974</v>
      </c>
      <c r="D10" s="442">
        <v>969.88</v>
      </c>
      <c r="E10" s="440" t="s">
        <v>969</v>
      </c>
      <c r="F10" s="460" t="s">
        <v>967</v>
      </c>
      <c r="G10" s="461"/>
      <c r="H10" s="460" t="s">
        <v>967</v>
      </c>
      <c r="I10" s="460"/>
      <c r="J10" s="460" t="s">
        <v>967</v>
      </c>
      <c r="K10" s="461"/>
      <c r="L10" s="461"/>
      <c r="M10" s="461"/>
      <c r="N10" s="408" t="s">
        <v>975</v>
      </c>
      <c r="O10" s="63"/>
    </row>
    <row r="11" spans="1:15" ht="77.25" customHeight="1" x14ac:dyDescent="0.3">
      <c r="A11" s="437">
        <v>20150107</v>
      </c>
      <c r="B11" s="438" t="s">
        <v>5</v>
      </c>
      <c r="C11" s="410" t="s">
        <v>976</v>
      </c>
      <c r="D11" s="442">
        <v>9968.64</v>
      </c>
      <c r="E11" s="440" t="s">
        <v>973</v>
      </c>
      <c r="F11" s="460" t="s">
        <v>967</v>
      </c>
      <c r="G11" s="460"/>
      <c r="H11" s="460" t="s">
        <v>967</v>
      </c>
      <c r="I11" s="460"/>
      <c r="J11" s="460" t="s">
        <v>967</v>
      </c>
      <c r="K11" s="461"/>
      <c r="L11" s="461"/>
      <c r="M11" s="461"/>
      <c r="N11" s="408" t="s">
        <v>977</v>
      </c>
      <c r="O11" s="63"/>
    </row>
    <row r="12" spans="1:15" ht="66" x14ac:dyDescent="0.3">
      <c r="A12" s="437">
        <v>20150112</v>
      </c>
      <c r="B12" s="443" t="s">
        <v>6</v>
      </c>
      <c r="C12" s="410" t="s">
        <v>978</v>
      </c>
      <c r="D12" s="444">
        <v>293.49</v>
      </c>
      <c r="E12" s="445" t="s">
        <v>971</v>
      </c>
      <c r="F12" s="460" t="s">
        <v>967</v>
      </c>
      <c r="G12" s="460"/>
      <c r="H12" s="460" t="s">
        <v>967</v>
      </c>
      <c r="I12" s="460"/>
      <c r="J12" s="460" t="s">
        <v>967</v>
      </c>
      <c r="K12" s="461"/>
      <c r="L12" s="461"/>
      <c r="M12" s="461"/>
      <c r="N12" s="408" t="s">
        <v>979</v>
      </c>
      <c r="O12" s="63"/>
    </row>
    <row r="13" spans="1:15" ht="49.5" x14ac:dyDescent="0.3">
      <c r="A13" s="437">
        <v>20160045</v>
      </c>
      <c r="B13" s="438" t="s">
        <v>697</v>
      </c>
      <c r="C13" s="409" t="s">
        <v>980</v>
      </c>
      <c r="D13" s="439">
        <v>12045.2</v>
      </c>
      <c r="E13" s="440" t="s">
        <v>981</v>
      </c>
      <c r="F13" s="461" t="s">
        <v>967</v>
      </c>
      <c r="G13" s="461"/>
      <c r="H13" s="461" t="s">
        <v>967</v>
      </c>
      <c r="I13" s="461"/>
      <c r="J13" s="460" t="s">
        <v>967</v>
      </c>
      <c r="K13" s="461"/>
      <c r="L13" s="461"/>
      <c r="M13" s="461"/>
      <c r="N13" s="415" t="s">
        <v>1128</v>
      </c>
      <c r="O13" s="63"/>
    </row>
    <row r="14" spans="1:15" ht="66" x14ac:dyDescent="0.3">
      <c r="A14" s="437">
        <v>20160004</v>
      </c>
      <c r="B14" s="438" t="s">
        <v>982</v>
      </c>
      <c r="C14" s="409" t="s">
        <v>983</v>
      </c>
      <c r="D14" s="439">
        <v>11400</v>
      </c>
      <c r="E14" s="440" t="s">
        <v>984</v>
      </c>
      <c r="F14" s="460" t="s">
        <v>967</v>
      </c>
      <c r="G14" s="460"/>
      <c r="H14" s="460" t="s">
        <v>967</v>
      </c>
      <c r="I14" s="460"/>
      <c r="J14" s="460" t="s">
        <v>967</v>
      </c>
      <c r="K14" s="461"/>
      <c r="L14" s="461"/>
      <c r="M14" s="461"/>
      <c r="N14" s="415" t="s">
        <v>1159</v>
      </c>
      <c r="O14" s="63"/>
    </row>
    <row r="15" spans="1:15" ht="49.5" x14ac:dyDescent="0.3">
      <c r="A15" s="437">
        <v>201500104</v>
      </c>
      <c r="B15" s="438" t="s">
        <v>109</v>
      </c>
      <c r="C15" s="410" t="s">
        <v>985</v>
      </c>
      <c r="D15" s="439">
        <v>1881.4</v>
      </c>
      <c r="E15" s="440" t="s">
        <v>986</v>
      </c>
      <c r="F15" s="460" t="s">
        <v>967</v>
      </c>
      <c r="G15" s="460"/>
      <c r="H15" s="460" t="s">
        <v>967</v>
      </c>
      <c r="I15" s="460"/>
      <c r="J15" s="460" t="s">
        <v>967</v>
      </c>
      <c r="K15" s="461"/>
      <c r="L15" s="411"/>
      <c r="M15" s="461"/>
      <c r="N15" s="408" t="s">
        <v>987</v>
      </c>
      <c r="O15" s="63"/>
    </row>
    <row r="16" spans="1:15" ht="49.5" x14ac:dyDescent="0.3">
      <c r="A16" s="437">
        <v>20150108</v>
      </c>
      <c r="B16" s="438" t="s">
        <v>72</v>
      </c>
      <c r="C16" s="409" t="s">
        <v>988</v>
      </c>
      <c r="D16" s="446">
        <v>6568</v>
      </c>
      <c r="E16" s="440" t="s">
        <v>989</v>
      </c>
      <c r="F16" s="460" t="s">
        <v>967</v>
      </c>
      <c r="G16" s="460"/>
      <c r="H16" s="460" t="s">
        <v>967</v>
      </c>
      <c r="I16" s="460"/>
      <c r="J16" s="460" t="s">
        <v>967</v>
      </c>
      <c r="K16" s="461"/>
      <c r="L16" s="461"/>
      <c r="M16" s="461"/>
      <c r="N16" s="408" t="s">
        <v>990</v>
      </c>
      <c r="O16" s="63"/>
    </row>
    <row r="17" spans="1:15" ht="49.5" x14ac:dyDescent="0.3">
      <c r="A17" s="437">
        <v>20160005</v>
      </c>
      <c r="B17" s="438" t="s">
        <v>387</v>
      </c>
      <c r="C17" s="410" t="s">
        <v>991</v>
      </c>
      <c r="D17" s="446">
        <v>3141</v>
      </c>
      <c r="E17" s="440" t="s">
        <v>992</v>
      </c>
      <c r="F17" s="460" t="s">
        <v>967</v>
      </c>
      <c r="G17" s="460"/>
      <c r="H17" s="460" t="s">
        <v>967</v>
      </c>
      <c r="I17" s="460"/>
      <c r="J17" s="460" t="s">
        <v>967</v>
      </c>
      <c r="K17" s="461"/>
      <c r="L17" s="461"/>
      <c r="M17" s="461"/>
      <c r="N17" s="408" t="s">
        <v>993</v>
      </c>
      <c r="O17" s="63"/>
    </row>
    <row r="18" spans="1:15" ht="61.5" customHeight="1" x14ac:dyDescent="0.3">
      <c r="A18" s="437">
        <v>20160006</v>
      </c>
      <c r="B18" s="438" t="s">
        <v>72</v>
      </c>
      <c r="C18" s="410" t="s">
        <v>994</v>
      </c>
      <c r="D18" s="442">
        <v>780</v>
      </c>
      <c r="E18" s="440" t="s">
        <v>995</v>
      </c>
      <c r="F18" s="460" t="s">
        <v>967</v>
      </c>
      <c r="G18" s="460"/>
      <c r="H18" s="460" t="s">
        <v>967</v>
      </c>
      <c r="I18" s="460"/>
      <c r="J18" s="460" t="s">
        <v>967</v>
      </c>
      <c r="K18" s="461"/>
      <c r="L18" s="461"/>
      <c r="M18" s="461"/>
      <c r="N18" s="408" t="s">
        <v>996</v>
      </c>
      <c r="O18" s="63"/>
    </row>
    <row r="19" spans="1:15" ht="66" x14ac:dyDescent="0.3">
      <c r="A19" s="437">
        <v>20160007</v>
      </c>
      <c r="B19" s="438" t="s">
        <v>997</v>
      </c>
      <c r="C19" s="410" t="s">
        <v>998</v>
      </c>
      <c r="D19" s="439">
        <v>894</v>
      </c>
      <c r="E19" s="440" t="s">
        <v>971</v>
      </c>
      <c r="F19" s="460" t="s">
        <v>967</v>
      </c>
      <c r="G19" s="460"/>
      <c r="H19" s="460" t="s">
        <v>967</v>
      </c>
      <c r="I19" s="460"/>
      <c r="J19" s="460" t="s">
        <v>967</v>
      </c>
      <c r="K19" s="461"/>
      <c r="L19" s="461"/>
      <c r="M19" s="461"/>
      <c r="N19" s="408" t="s">
        <v>999</v>
      </c>
      <c r="O19" s="63"/>
    </row>
    <row r="20" spans="1:15" ht="49.5" x14ac:dyDescent="0.3">
      <c r="A20" s="437">
        <v>20160008</v>
      </c>
      <c r="B20" s="438" t="s">
        <v>11</v>
      </c>
      <c r="C20" s="410" t="s">
        <v>1000</v>
      </c>
      <c r="D20" s="446">
        <v>2025</v>
      </c>
      <c r="E20" s="441" t="s">
        <v>1001</v>
      </c>
      <c r="F20" s="460" t="s">
        <v>967</v>
      </c>
      <c r="G20" s="460"/>
      <c r="H20" s="460" t="s">
        <v>967</v>
      </c>
      <c r="I20" s="460"/>
      <c r="J20" s="460" t="s">
        <v>967</v>
      </c>
      <c r="K20" s="461"/>
      <c r="L20" s="461"/>
      <c r="M20" s="461"/>
      <c r="N20" s="408" t="s">
        <v>1002</v>
      </c>
      <c r="O20" s="63"/>
    </row>
    <row r="21" spans="1:15" ht="132" x14ac:dyDescent="0.3">
      <c r="A21" s="437">
        <v>20160010</v>
      </c>
      <c r="B21" s="438" t="s">
        <v>1003</v>
      </c>
      <c r="C21" s="410" t="s">
        <v>1004</v>
      </c>
      <c r="D21" s="446">
        <v>6267.32</v>
      </c>
      <c r="E21" s="440" t="s">
        <v>1005</v>
      </c>
      <c r="F21" s="460" t="s">
        <v>967</v>
      </c>
      <c r="G21" s="460"/>
      <c r="H21" s="460" t="s">
        <v>967</v>
      </c>
      <c r="I21" s="460"/>
      <c r="J21" s="460" t="s">
        <v>967</v>
      </c>
      <c r="K21" s="461"/>
      <c r="L21" s="461"/>
      <c r="M21" s="461"/>
      <c r="N21" s="408" t="s">
        <v>1006</v>
      </c>
      <c r="O21" s="63"/>
    </row>
    <row r="22" spans="1:15" ht="49.5" x14ac:dyDescent="0.3">
      <c r="A22" s="437">
        <v>20150106</v>
      </c>
      <c r="B22" s="443" t="s">
        <v>58</v>
      </c>
      <c r="C22" s="410" t="s">
        <v>1007</v>
      </c>
      <c r="D22" s="444">
        <v>2941.5</v>
      </c>
      <c r="E22" s="445" t="s">
        <v>1008</v>
      </c>
      <c r="F22" s="460" t="s">
        <v>967</v>
      </c>
      <c r="G22" s="460"/>
      <c r="H22" s="460" t="s">
        <v>967</v>
      </c>
      <c r="I22" s="460"/>
      <c r="J22" s="460" t="s">
        <v>967</v>
      </c>
      <c r="K22" s="461"/>
      <c r="L22" s="461"/>
      <c r="M22" s="461"/>
      <c r="N22" s="408" t="s">
        <v>1009</v>
      </c>
      <c r="O22" s="63"/>
    </row>
    <row r="23" spans="1:15" ht="33" x14ac:dyDescent="0.3">
      <c r="A23" s="437">
        <v>20150106</v>
      </c>
      <c r="B23" s="443" t="s">
        <v>1010</v>
      </c>
      <c r="C23" s="410" t="s">
        <v>1007</v>
      </c>
      <c r="D23" s="444">
        <v>3001</v>
      </c>
      <c r="E23" s="445" t="s">
        <v>1011</v>
      </c>
      <c r="F23" s="460" t="s">
        <v>967</v>
      </c>
      <c r="G23" s="460"/>
      <c r="H23" s="460" t="s">
        <v>967</v>
      </c>
      <c r="I23" s="460"/>
      <c r="J23" s="460" t="s">
        <v>967</v>
      </c>
      <c r="K23" s="461"/>
      <c r="L23" s="461"/>
      <c r="M23" s="461"/>
      <c r="N23" s="408" t="s">
        <v>1012</v>
      </c>
      <c r="O23" s="63"/>
    </row>
    <row r="24" spans="1:15" ht="33" x14ac:dyDescent="0.3">
      <c r="A24" s="437">
        <v>20150106</v>
      </c>
      <c r="B24" s="438" t="s">
        <v>57</v>
      </c>
      <c r="C24" s="410" t="s">
        <v>1007</v>
      </c>
      <c r="D24" s="442">
        <v>8978.09</v>
      </c>
      <c r="E24" s="445" t="s">
        <v>1011</v>
      </c>
      <c r="F24" s="460" t="s">
        <v>967</v>
      </c>
      <c r="G24" s="460"/>
      <c r="H24" s="460" t="s">
        <v>967</v>
      </c>
      <c r="I24" s="460"/>
      <c r="J24" s="460" t="s">
        <v>967</v>
      </c>
      <c r="K24" s="461"/>
      <c r="L24" s="461"/>
      <c r="M24" s="461"/>
      <c r="N24" s="408" t="s">
        <v>1013</v>
      </c>
      <c r="O24" s="63"/>
    </row>
    <row r="25" spans="1:15" ht="82.5" x14ac:dyDescent="0.3">
      <c r="A25" s="447">
        <v>20140155</v>
      </c>
      <c r="B25" s="417" t="s">
        <v>3</v>
      </c>
      <c r="C25" s="409" t="s">
        <v>1014</v>
      </c>
      <c r="D25" s="421">
        <v>3114.6</v>
      </c>
      <c r="E25" s="422">
        <v>42377</v>
      </c>
      <c r="F25" s="460" t="s">
        <v>967</v>
      </c>
      <c r="G25" s="460"/>
      <c r="H25" s="460" t="s">
        <v>967</v>
      </c>
      <c r="I25" s="460"/>
      <c r="J25" s="460" t="s">
        <v>967</v>
      </c>
      <c r="K25" s="461"/>
      <c r="L25" s="461"/>
      <c r="M25" s="461"/>
      <c r="N25" s="412" t="s">
        <v>1015</v>
      </c>
      <c r="O25" s="63"/>
    </row>
    <row r="26" spans="1:15" ht="109.5" customHeight="1" x14ac:dyDescent="0.3">
      <c r="A26" s="447">
        <v>20140138</v>
      </c>
      <c r="B26" s="417" t="s">
        <v>5</v>
      </c>
      <c r="C26" s="410" t="s">
        <v>1016</v>
      </c>
      <c r="D26" s="421">
        <v>887.15</v>
      </c>
      <c r="E26" s="422">
        <v>42377</v>
      </c>
      <c r="F26" s="460" t="s">
        <v>967</v>
      </c>
      <c r="G26" s="460"/>
      <c r="H26" s="460" t="s">
        <v>967</v>
      </c>
      <c r="I26" s="460"/>
      <c r="J26" s="460" t="s">
        <v>967</v>
      </c>
      <c r="K26" s="461"/>
      <c r="L26" s="461"/>
      <c r="M26" s="461"/>
      <c r="N26" s="412" t="s">
        <v>1017</v>
      </c>
      <c r="O26" s="63"/>
    </row>
    <row r="27" spans="1:15" ht="99" x14ac:dyDescent="0.3">
      <c r="A27" s="447">
        <v>20140148</v>
      </c>
      <c r="B27" s="417" t="s">
        <v>7</v>
      </c>
      <c r="C27" s="409" t="s">
        <v>1018</v>
      </c>
      <c r="D27" s="421">
        <v>315.35000000000002</v>
      </c>
      <c r="E27" s="422">
        <v>42377</v>
      </c>
      <c r="F27" s="460" t="s">
        <v>967</v>
      </c>
      <c r="G27" s="460"/>
      <c r="H27" s="460" t="s">
        <v>967</v>
      </c>
      <c r="I27" s="460"/>
      <c r="J27" s="460" t="s">
        <v>967</v>
      </c>
      <c r="K27" s="461"/>
      <c r="L27" s="461"/>
      <c r="M27" s="461"/>
      <c r="N27" s="412" t="s">
        <v>1019</v>
      </c>
      <c r="O27" s="63"/>
    </row>
    <row r="28" spans="1:15" ht="109.5" customHeight="1" x14ac:dyDescent="0.3">
      <c r="A28" s="448">
        <v>20150022</v>
      </c>
      <c r="B28" s="438" t="s">
        <v>54</v>
      </c>
      <c r="C28" s="410" t="s">
        <v>1020</v>
      </c>
      <c r="D28" s="449">
        <v>533.03</v>
      </c>
      <c r="E28" s="440">
        <v>42380</v>
      </c>
      <c r="F28" s="461" t="s">
        <v>967</v>
      </c>
      <c r="G28" s="461"/>
      <c r="H28" s="461" t="s">
        <v>967</v>
      </c>
      <c r="I28" s="461"/>
      <c r="J28" s="461" t="s">
        <v>967</v>
      </c>
      <c r="K28" s="461"/>
      <c r="L28" s="461"/>
      <c r="M28" s="461"/>
      <c r="N28" s="412" t="s">
        <v>1021</v>
      </c>
      <c r="O28" s="63"/>
    </row>
    <row r="29" spans="1:15" ht="99" x14ac:dyDescent="0.3">
      <c r="A29" s="448">
        <v>20150022</v>
      </c>
      <c r="B29" s="438" t="s">
        <v>54</v>
      </c>
      <c r="C29" s="410" t="s">
        <v>1020</v>
      </c>
      <c r="D29" s="449">
        <v>533.03</v>
      </c>
      <c r="E29" s="440">
        <v>42411</v>
      </c>
      <c r="F29" s="461" t="s">
        <v>967</v>
      </c>
      <c r="G29" s="461"/>
      <c r="H29" s="461" t="s">
        <v>967</v>
      </c>
      <c r="I29" s="461"/>
      <c r="J29" s="461" t="s">
        <v>967</v>
      </c>
      <c r="K29" s="461"/>
      <c r="L29" s="461"/>
      <c r="M29" s="461"/>
      <c r="N29" s="412" t="s">
        <v>1021</v>
      </c>
      <c r="O29" s="63"/>
    </row>
    <row r="30" spans="1:15" ht="49.5" x14ac:dyDescent="0.3">
      <c r="A30" s="437">
        <v>20160019</v>
      </c>
      <c r="B30" s="438" t="s">
        <v>387</v>
      </c>
      <c r="C30" s="409" t="s">
        <v>1022</v>
      </c>
      <c r="D30" s="449">
        <v>1262</v>
      </c>
      <c r="E30" s="440">
        <v>42438</v>
      </c>
      <c r="F30" s="461" t="s">
        <v>967</v>
      </c>
      <c r="G30" s="461"/>
      <c r="H30" s="461" t="s">
        <v>967</v>
      </c>
      <c r="I30" s="461"/>
      <c r="J30" s="461" t="s">
        <v>967</v>
      </c>
      <c r="K30" s="461"/>
      <c r="L30" s="461"/>
      <c r="M30" s="461"/>
      <c r="N30" s="408" t="s">
        <v>1023</v>
      </c>
      <c r="O30" s="63"/>
    </row>
    <row r="31" spans="1:15" ht="64.5" customHeight="1" x14ac:dyDescent="0.3">
      <c r="A31" s="437">
        <v>20160036</v>
      </c>
      <c r="B31" s="450" t="s">
        <v>387</v>
      </c>
      <c r="C31" s="414" t="s">
        <v>1024</v>
      </c>
      <c r="D31" s="451">
        <v>595</v>
      </c>
      <c r="E31" s="441">
        <v>42520</v>
      </c>
      <c r="F31" s="460" t="s">
        <v>967</v>
      </c>
      <c r="G31" s="460"/>
      <c r="H31" s="460" t="s">
        <v>967</v>
      </c>
      <c r="I31" s="460"/>
      <c r="J31" s="460" t="s">
        <v>967</v>
      </c>
      <c r="K31" s="461"/>
      <c r="L31" s="461"/>
      <c r="M31" s="461"/>
      <c r="N31" s="408" t="s">
        <v>1023</v>
      </c>
      <c r="O31" s="63"/>
    </row>
    <row r="32" spans="1:15" ht="60" customHeight="1" x14ac:dyDescent="0.3">
      <c r="A32" s="437">
        <v>20160026</v>
      </c>
      <c r="B32" s="438" t="s">
        <v>387</v>
      </c>
      <c r="C32" s="452" t="s">
        <v>1025</v>
      </c>
      <c r="D32" s="449">
        <v>385</v>
      </c>
      <c r="E32" s="440">
        <v>42529</v>
      </c>
      <c r="F32" s="460" t="s">
        <v>967</v>
      </c>
      <c r="G32" s="460"/>
      <c r="H32" s="460" t="s">
        <v>967</v>
      </c>
      <c r="I32" s="460"/>
      <c r="J32" s="460" t="s">
        <v>967</v>
      </c>
      <c r="K32" s="461"/>
      <c r="L32" s="461"/>
      <c r="M32" s="461"/>
      <c r="N32" s="408" t="s">
        <v>1023</v>
      </c>
      <c r="O32" s="63"/>
    </row>
    <row r="33" spans="1:15" ht="102.75" customHeight="1" x14ac:dyDescent="0.3">
      <c r="A33" s="437">
        <v>20160055</v>
      </c>
      <c r="B33" s="438" t="s">
        <v>1026</v>
      </c>
      <c r="C33" s="410" t="s">
        <v>1027</v>
      </c>
      <c r="D33" s="451">
        <v>797.5</v>
      </c>
      <c r="E33" s="440">
        <v>42551</v>
      </c>
      <c r="F33" s="461" t="s">
        <v>967</v>
      </c>
      <c r="G33" s="461"/>
      <c r="H33" s="460" t="s">
        <v>967</v>
      </c>
      <c r="I33" s="460"/>
      <c r="J33" s="460" t="s">
        <v>967</v>
      </c>
      <c r="K33" s="461"/>
      <c r="L33" s="461"/>
      <c r="M33" s="461"/>
      <c r="N33" s="408"/>
      <c r="O33" s="63"/>
    </row>
    <row r="34" spans="1:15" ht="16.5" x14ac:dyDescent="0.3">
      <c r="A34" s="437">
        <v>20160003</v>
      </c>
      <c r="B34" s="438" t="s">
        <v>22</v>
      </c>
      <c r="C34" s="409" t="s">
        <v>1028</v>
      </c>
      <c r="D34" s="449">
        <v>90</v>
      </c>
      <c r="E34" s="440">
        <v>42383</v>
      </c>
      <c r="F34" s="460" t="s">
        <v>967</v>
      </c>
      <c r="G34" s="460"/>
      <c r="H34" s="460" t="s">
        <v>967</v>
      </c>
      <c r="I34" s="460"/>
      <c r="J34" s="460" t="s">
        <v>967</v>
      </c>
      <c r="K34" s="461"/>
      <c r="L34" s="461"/>
      <c r="M34" s="461"/>
      <c r="N34" s="408"/>
      <c r="O34" s="63"/>
    </row>
    <row r="35" spans="1:15" ht="49.5" x14ac:dyDescent="0.3">
      <c r="A35" s="437">
        <v>20160016</v>
      </c>
      <c r="B35" s="438" t="s">
        <v>5</v>
      </c>
      <c r="C35" s="409" t="s">
        <v>1029</v>
      </c>
      <c r="D35" s="449">
        <v>1498.2</v>
      </c>
      <c r="E35" s="440">
        <v>42436</v>
      </c>
      <c r="F35" s="461" t="s">
        <v>967</v>
      </c>
      <c r="G35" s="461"/>
      <c r="H35" s="461" t="s">
        <v>967</v>
      </c>
      <c r="I35" s="461"/>
      <c r="J35" s="461" t="s">
        <v>967</v>
      </c>
      <c r="K35" s="461"/>
      <c r="L35" s="461"/>
      <c r="M35" s="461"/>
      <c r="N35" s="408" t="s">
        <v>1023</v>
      </c>
      <c r="O35" s="63"/>
    </row>
    <row r="36" spans="1:15" ht="49.5" x14ac:dyDescent="0.3">
      <c r="A36" s="437">
        <v>20160038</v>
      </c>
      <c r="B36" s="438" t="s">
        <v>11</v>
      </c>
      <c r="C36" s="409" t="s">
        <v>1030</v>
      </c>
      <c r="D36" s="449">
        <v>225</v>
      </c>
      <c r="E36" s="440"/>
      <c r="F36" s="461" t="s">
        <v>967</v>
      </c>
      <c r="G36" s="461"/>
      <c r="H36" s="461" t="s">
        <v>967</v>
      </c>
      <c r="I36" s="461"/>
      <c r="J36" s="461" t="s">
        <v>967</v>
      </c>
      <c r="K36" s="461"/>
      <c r="L36" s="461"/>
      <c r="M36" s="461"/>
      <c r="N36" s="408" t="s">
        <v>1023</v>
      </c>
      <c r="O36" s="63"/>
    </row>
    <row r="37" spans="1:15" ht="49.5" x14ac:dyDescent="0.3">
      <c r="A37" s="437">
        <v>20160054</v>
      </c>
      <c r="B37" s="438" t="s">
        <v>11</v>
      </c>
      <c r="C37" s="410" t="s">
        <v>1031</v>
      </c>
      <c r="D37" s="449">
        <v>293.8</v>
      </c>
      <c r="E37" s="440">
        <v>42551</v>
      </c>
      <c r="F37" s="461" t="s">
        <v>967</v>
      </c>
      <c r="G37" s="461"/>
      <c r="H37" s="460" t="s">
        <v>967</v>
      </c>
      <c r="I37" s="460"/>
      <c r="J37" s="460" t="s">
        <v>967</v>
      </c>
      <c r="K37" s="461"/>
      <c r="L37" s="461"/>
      <c r="M37" s="461"/>
      <c r="N37" s="408" t="s">
        <v>1023</v>
      </c>
      <c r="O37" s="63"/>
    </row>
    <row r="38" spans="1:15" ht="33" x14ac:dyDescent="0.3">
      <c r="A38" s="437">
        <v>20160015</v>
      </c>
      <c r="B38" s="438" t="s">
        <v>1032</v>
      </c>
      <c r="C38" s="409" t="s">
        <v>1033</v>
      </c>
      <c r="D38" s="449">
        <v>135</v>
      </c>
      <c r="E38" s="440">
        <v>42432</v>
      </c>
      <c r="F38" s="461" t="s">
        <v>967</v>
      </c>
      <c r="G38" s="461"/>
      <c r="H38" s="461" t="s">
        <v>967</v>
      </c>
      <c r="I38" s="461"/>
      <c r="J38" s="461" t="s">
        <v>967</v>
      </c>
      <c r="K38" s="461"/>
      <c r="L38" s="461"/>
      <c r="M38" s="461"/>
      <c r="N38" s="408"/>
      <c r="O38" s="63"/>
    </row>
    <row r="39" spans="1:15" ht="70.5" customHeight="1" x14ac:dyDescent="0.3">
      <c r="A39" s="437">
        <v>20160020</v>
      </c>
      <c r="B39" s="438" t="s">
        <v>1032</v>
      </c>
      <c r="C39" s="409" t="s">
        <v>1034</v>
      </c>
      <c r="D39" s="449">
        <v>225</v>
      </c>
      <c r="E39" s="440">
        <v>42445</v>
      </c>
      <c r="F39" s="461" t="s">
        <v>967</v>
      </c>
      <c r="G39" s="461"/>
      <c r="H39" s="461" t="s">
        <v>967</v>
      </c>
      <c r="I39" s="461"/>
      <c r="J39" s="461" t="s">
        <v>967</v>
      </c>
      <c r="K39" s="461"/>
      <c r="L39" s="461"/>
      <c r="M39" s="461"/>
      <c r="N39" s="408"/>
      <c r="O39" s="63"/>
    </row>
    <row r="40" spans="1:15" ht="33" x14ac:dyDescent="0.3">
      <c r="A40" s="437">
        <v>20160022</v>
      </c>
      <c r="B40" s="438" t="s">
        <v>1032</v>
      </c>
      <c r="C40" s="409" t="s">
        <v>1035</v>
      </c>
      <c r="D40" s="449">
        <v>350</v>
      </c>
      <c r="E40" s="440">
        <v>42472</v>
      </c>
      <c r="F40" s="461" t="s">
        <v>967</v>
      </c>
      <c r="G40" s="461"/>
      <c r="H40" s="461" t="s">
        <v>967</v>
      </c>
      <c r="I40" s="461"/>
      <c r="J40" s="461" t="s">
        <v>967</v>
      </c>
      <c r="K40" s="461"/>
      <c r="L40" s="461"/>
      <c r="M40" s="461"/>
      <c r="N40" s="408"/>
      <c r="O40" s="63"/>
    </row>
    <row r="41" spans="1:15" ht="33" x14ac:dyDescent="0.3">
      <c r="A41" s="437">
        <v>20160003</v>
      </c>
      <c r="B41" s="438" t="s">
        <v>23</v>
      </c>
      <c r="C41" s="409" t="s">
        <v>1036</v>
      </c>
      <c r="D41" s="449">
        <v>90</v>
      </c>
      <c r="E41" s="440">
        <v>42383</v>
      </c>
      <c r="F41" s="460" t="s">
        <v>967</v>
      </c>
      <c r="G41" s="460"/>
      <c r="H41" s="460" t="s">
        <v>967</v>
      </c>
      <c r="I41" s="460"/>
      <c r="J41" s="460" t="s">
        <v>967</v>
      </c>
      <c r="K41" s="461"/>
      <c r="L41" s="461"/>
      <c r="M41" s="461"/>
      <c r="N41" s="408"/>
      <c r="O41" s="63"/>
    </row>
    <row r="42" spans="1:15" ht="33" x14ac:dyDescent="0.3">
      <c r="A42" s="453">
        <v>20160018</v>
      </c>
      <c r="B42" s="438" t="s">
        <v>23</v>
      </c>
      <c r="C42" s="409" t="s">
        <v>1037</v>
      </c>
      <c r="D42" s="451">
        <v>90</v>
      </c>
      <c r="E42" s="440">
        <v>42412</v>
      </c>
      <c r="F42" s="460"/>
      <c r="G42" s="460"/>
      <c r="H42" s="460"/>
      <c r="I42" s="460"/>
      <c r="J42" s="460"/>
      <c r="K42" s="461"/>
      <c r="L42" s="461"/>
      <c r="M42" s="461"/>
      <c r="N42" s="408"/>
      <c r="O42" s="63"/>
    </row>
    <row r="43" spans="1:15" ht="66" x14ac:dyDescent="0.3">
      <c r="A43" s="437">
        <v>20160013</v>
      </c>
      <c r="B43" s="438" t="s">
        <v>98</v>
      </c>
      <c r="C43" s="409" t="s">
        <v>1038</v>
      </c>
      <c r="D43" s="449">
        <v>362.8</v>
      </c>
      <c r="E43" s="440">
        <v>42433</v>
      </c>
      <c r="F43" s="461" t="s">
        <v>967</v>
      </c>
      <c r="G43" s="461"/>
      <c r="H43" s="461" t="s">
        <v>967</v>
      </c>
      <c r="I43" s="461"/>
      <c r="J43" s="461" t="s">
        <v>967</v>
      </c>
      <c r="K43" s="461"/>
      <c r="L43" s="461"/>
      <c r="M43" s="461"/>
      <c r="N43" s="408"/>
      <c r="O43" s="63"/>
    </row>
    <row r="44" spans="1:15" ht="89.25" customHeight="1" x14ac:dyDescent="0.3">
      <c r="A44" s="437">
        <v>20160003</v>
      </c>
      <c r="B44" s="438" t="s">
        <v>21</v>
      </c>
      <c r="C44" s="409" t="s">
        <v>1039</v>
      </c>
      <c r="D44" s="449">
        <v>140</v>
      </c>
      <c r="E44" s="440">
        <v>42383</v>
      </c>
      <c r="F44" s="460" t="s">
        <v>967</v>
      </c>
      <c r="G44" s="460"/>
      <c r="H44" s="460" t="s">
        <v>967</v>
      </c>
      <c r="I44" s="460"/>
      <c r="J44" s="460" t="s">
        <v>967</v>
      </c>
      <c r="K44" s="461"/>
      <c r="L44" s="461"/>
      <c r="M44" s="461"/>
      <c r="N44" s="408"/>
      <c r="O44" s="63"/>
    </row>
    <row r="45" spans="1:15" ht="49.5" x14ac:dyDescent="0.3">
      <c r="A45" s="437">
        <v>20160003</v>
      </c>
      <c r="B45" s="438" t="s">
        <v>20</v>
      </c>
      <c r="C45" s="409" t="s">
        <v>1040</v>
      </c>
      <c r="D45" s="449">
        <v>180</v>
      </c>
      <c r="E45" s="440">
        <v>42383</v>
      </c>
      <c r="F45" s="461" t="s">
        <v>967</v>
      </c>
      <c r="G45" s="461"/>
      <c r="H45" s="461" t="s">
        <v>967</v>
      </c>
      <c r="I45" s="461"/>
      <c r="J45" s="461" t="s">
        <v>967</v>
      </c>
      <c r="K45" s="461"/>
      <c r="L45" s="461"/>
      <c r="M45" s="461"/>
      <c r="N45" s="408"/>
      <c r="O45" s="63"/>
    </row>
    <row r="46" spans="1:15" ht="49.5" x14ac:dyDescent="0.3">
      <c r="A46" s="437">
        <v>20160032</v>
      </c>
      <c r="B46" s="438" t="s">
        <v>72</v>
      </c>
      <c r="C46" s="409" t="s">
        <v>1041</v>
      </c>
      <c r="D46" s="449">
        <v>95</v>
      </c>
      <c r="E46" s="440">
        <v>42472</v>
      </c>
      <c r="F46" s="461" t="s">
        <v>967</v>
      </c>
      <c r="G46" s="461"/>
      <c r="H46" s="461" t="s">
        <v>967</v>
      </c>
      <c r="I46" s="461"/>
      <c r="J46" s="461" t="s">
        <v>698</v>
      </c>
      <c r="K46" s="461"/>
      <c r="L46" s="461"/>
      <c r="M46" s="461"/>
      <c r="N46" s="408" t="s">
        <v>1023</v>
      </c>
      <c r="O46" s="63"/>
    </row>
    <row r="47" spans="1:15" ht="49.5" x14ac:dyDescent="0.3">
      <c r="A47" s="437">
        <v>20160044</v>
      </c>
      <c r="B47" s="438" t="s">
        <v>72</v>
      </c>
      <c r="C47" s="410" t="s">
        <v>1042</v>
      </c>
      <c r="D47" s="449">
        <v>469</v>
      </c>
      <c r="E47" s="440">
        <v>42524</v>
      </c>
      <c r="F47" s="460"/>
      <c r="G47" s="460"/>
      <c r="H47" s="460"/>
      <c r="I47" s="460"/>
      <c r="J47" s="460"/>
      <c r="K47" s="461"/>
      <c r="L47" s="461"/>
      <c r="M47" s="461"/>
      <c r="N47" s="408" t="s">
        <v>1023</v>
      </c>
      <c r="O47" s="63"/>
    </row>
    <row r="48" spans="1:15" ht="66" x14ac:dyDescent="0.3">
      <c r="A48" s="437">
        <v>20160012</v>
      </c>
      <c r="B48" s="438" t="s">
        <v>1043</v>
      </c>
      <c r="C48" s="409" t="s">
        <v>1044</v>
      </c>
      <c r="D48" s="449">
        <v>196</v>
      </c>
      <c r="E48" s="440">
        <v>42419</v>
      </c>
      <c r="F48" s="460" t="s">
        <v>967</v>
      </c>
      <c r="G48" s="460"/>
      <c r="H48" s="460" t="s">
        <v>967</v>
      </c>
      <c r="I48" s="460"/>
      <c r="J48" s="460" t="s">
        <v>967</v>
      </c>
      <c r="K48" s="461"/>
      <c r="L48" s="461"/>
      <c r="M48" s="461"/>
      <c r="N48" s="408"/>
      <c r="O48" s="63"/>
    </row>
    <row r="49" spans="1:15" ht="82.5" x14ac:dyDescent="0.3">
      <c r="A49" s="437">
        <v>20160002</v>
      </c>
      <c r="B49" s="438" t="s">
        <v>25</v>
      </c>
      <c r="C49" s="409" t="s">
        <v>1045</v>
      </c>
      <c r="D49" s="449">
        <v>110</v>
      </c>
      <c r="E49" s="440">
        <v>42377</v>
      </c>
      <c r="F49" s="461" t="s">
        <v>967</v>
      </c>
      <c r="G49" s="461"/>
      <c r="H49" s="461" t="s">
        <v>967</v>
      </c>
      <c r="I49" s="461"/>
      <c r="J49" s="461" t="s">
        <v>967</v>
      </c>
      <c r="K49" s="461"/>
      <c r="L49" s="461"/>
      <c r="M49" s="461"/>
      <c r="N49" s="408"/>
      <c r="O49" s="63"/>
    </row>
    <row r="50" spans="1:15" ht="66" x14ac:dyDescent="0.3">
      <c r="A50" s="437">
        <v>20160031</v>
      </c>
      <c r="B50" s="438" t="s">
        <v>65</v>
      </c>
      <c r="C50" s="409" t="s">
        <v>1046</v>
      </c>
      <c r="D50" s="449">
        <v>295</v>
      </c>
      <c r="E50" s="440">
        <v>42478</v>
      </c>
      <c r="F50" s="461" t="s">
        <v>967</v>
      </c>
      <c r="G50" s="461"/>
      <c r="H50" s="461" t="s">
        <v>967</v>
      </c>
      <c r="I50" s="461"/>
      <c r="J50" s="461" t="s">
        <v>967</v>
      </c>
      <c r="K50" s="461"/>
      <c r="L50" s="461"/>
      <c r="M50" s="461"/>
      <c r="N50" s="408"/>
      <c r="O50" s="63"/>
    </row>
    <row r="51" spans="1:15" ht="49.5" x14ac:dyDescent="0.3">
      <c r="A51" s="437">
        <v>20160023</v>
      </c>
      <c r="B51" s="438" t="s">
        <v>70</v>
      </c>
      <c r="C51" s="409" t="s">
        <v>1047</v>
      </c>
      <c r="D51" s="449">
        <v>214.09</v>
      </c>
      <c r="E51" s="440">
        <v>42439</v>
      </c>
      <c r="F51" s="461" t="s">
        <v>967</v>
      </c>
      <c r="G51" s="461"/>
      <c r="H51" s="461" t="s">
        <v>967</v>
      </c>
      <c r="I51" s="461"/>
      <c r="J51" s="461" t="s">
        <v>967</v>
      </c>
      <c r="K51" s="461"/>
      <c r="L51" s="461"/>
      <c r="M51" s="461"/>
      <c r="N51" s="408"/>
      <c r="O51" s="63"/>
    </row>
    <row r="52" spans="1:15" ht="49.5" x14ac:dyDescent="0.3">
      <c r="A52" s="437">
        <v>20160023</v>
      </c>
      <c r="B52" s="438" t="s">
        <v>70</v>
      </c>
      <c r="C52" s="409" t="s">
        <v>1048</v>
      </c>
      <c r="D52" s="449">
        <v>258.08</v>
      </c>
      <c r="E52" s="440">
        <v>42439</v>
      </c>
      <c r="F52" s="461" t="s">
        <v>967</v>
      </c>
      <c r="G52" s="461"/>
      <c r="H52" s="461" t="s">
        <v>967</v>
      </c>
      <c r="I52" s="461"/>
      <c r="J52" s="461" t="s">
        <v>967</v>
      </c>
      <c r="K52" s="461"/>
      <c r="L52" s="461"/>
      <c r="M52" s="461"/>
      <c r="N52" s="408"/>
      <c r="O52" s="63"/>
    </row>
    <row r="53" spans="1:15" ht="49.5" x14ac:dyDescent="0.3">
      <c r="A53" s="437">
        <v>20160039</v>
      </c>
      <c r="B53" s="438" t="s">
        <v>70</v>
      </c>
      <c r="C53" s="409" t="s">
        <v>1047</v>
      </c>
      <c r="D53" s="449">
        <v>473.16</v>
      </c>
      <c r="E53" s="440">
        <v>42502</v>
      </c>
      <c r="F53" s="461" t="s">
        <v>967</v>
      </c>
      <c r="G53" s="461"/>
      <c r="H53" s="461" t="s">
        <v>967</v>
      </c>
      <c r="I53" s="461"/>
      <c r="J53" s="461" t="s">
        <v>967</v>
      </c>
      <c r="K53" s="461"/>
      <c r="L53" s="461"/>
      <c r="M53" s="461"/>
      <c r="N53" s="408"/>
      <c r="O53" s="63"/>
    </row>
    <row r="54" spans="1:15" ht="49.5" x14ac:dyDescent="0.3">
      <c r="A54" s="437"/>
      <c r="B54" s="438" t="s">
        <v>70</v>
      </c>
      <c r="C54" s="409" t="s">
        <v>1047</v>
      </c>
      <c r="D54" s="449">
        <v>419.74</v>
      </c>
      <c r="E54" s="440">
        <v>42502</v>
      </c>
      <c r="F54" s="460" t="s">
        <v>967</v>
      </c>
      <c r="G54" s="460"/>
      <c r="H54" s="460" t="s">
        <v>967</v>
      </c>
      <c r="I54" s="460"/>
      <c r="J54" s="460" t="s">
        <v>967</v>
      </c>
      <c r="K54" s="461"/>
      <c r="L54" s="461"/>
      <c r="M54" s="461"/>
      <c r="N54" s="408"/>
      <c r="O54" s="63"/>
    </row>
    <row r="55" spans="1:15" ht="49.5" x14ac:dyDescent="0.3">
      <c r="A55" s="437">
        <v>20160053</v>
      </c>
      <c r="B55" s="438" t="s">
        <v>70</v>
      </c>
      <c r="C55" s="410" t="s">
        <v>1049</v>
      </c>
      <c r="D55" s="449">
        <v>187.27</v>
      </c>
      <c r="E55" s="440">
        <v>42551</v>
      </c>
      <c r="F55" s="460" t="s">
        <v>967</v>
      </c>
      <c r="G55" s="460"/>
      <c r="H55" s="460" t="s">
        <v>967</v>
      </c>
      <c r="I55" s="460"/>
      <c r="J55" s="460" t="s">
        <v>967</v>
      </c>
      <c r="K55" s="461"/>
      <c r="L55" s="461"/>
      <c r="M55" s="461"/>
      <c r="N55" s="408"/>
      <c r="O55" s="63"/>
    </row>
    <row r="56" spans="1:15" ht="49.5" x14ac:dyDescent="0.3">
      <c r="A56" s="437">
        <v>20160046</v>
      </c>
      <c r="B56" s="438" t="s">
        <v>697</v>
      </c>
      <c r="C56" s="452" t="s">
        <v>1050</v>
      </c>
      <c r="D56" s="449">
        <v>610.20000000000005</v>
      </c>
      <c r="E56" s="440">
        <v>42548</v>
      </c>
      <c r="F56" s="461" t="s">
        <v>967</v>
      </c>
      <c r="G56" s="461"/>
      <c r="H56" s="460" t="s">
        <v>967</v>
      </c>
      <c r="I56" s="460"/>
      <c r="J56" s="460" t="s">
        <v>967</v>
      </c>
      <c r="K56" s="461"/>
      <c r="L56" s="461"/>
      <c r="M56" s="461"/>
      <c r="N56" s="408" t="s">
        <v>1023</v>
      </c>
      <c r="O56" s="63"/>
    </row>
    <row r="57" spans="1:15" ht="49.5" x14ac:dyDescent="0.3">
      <c r="A57" s="437">
        <v>20160042</v>
      </c>
      <c r="B57" s="438" t="s">
        <v>519</v>
      </c>
      <c r="C57" s="409" t="s">
        <v>1051</v>
      </c>
      <c r="D57" s="449">
        <v>3955</v>
      </c>
      <c r="E57" s="440">
        <v>42517</v>
      </c>
      <c r="F57" s="460" t="s">
        <v>967</v>
      </c>
      <c r="G57" s="460"/>
      <c r="H57" s="460" t="s">
        <v>967</v>
      </c>
      <c r="I57" s="460"/>
      <c r="J57" s="460" t="s">
        <v>967</v>
      </c>
      <c r="K57" s="461"/>
      <c r="L57" s="461"/>
      <c r="M57" s="461"/>
      <c r="N57" s="408"/>
      <c r="O57" s="63"/>
    </row>
    <row r="58" spans="1:15" ht="57.75" customHeight="1" x14ac:dyDescent="0.3">
      <c r="A58" s="437">
        <v>20160021</v>
      </c>
      <c r="B58" s="438" t="s">
        <v>696</v>
      </c>
      <c r="C58" s="409" t="s">
        <v>1052</v>
      </c>
      <c r="D58" s="451">
        <v>162</v>
      </c>
      <c r="E58" s="440">
        <v>42437</v>
      </c>
      <c r="F58" s="461" t="s">
        <v>967</v>
      </c>
      <c r="G58" s="461"/>
      <c r="H58" s="461" t="s">
        <v>967</v>
      </c>
      <c r="I58" s="461"/>
      <c r="J58" s="461" t="s">
        <v>967</v>
      </c>
      <c r="K58" s="461"/>
      <c r="L58" s="461"/>
      <c r="M58" s="461"/>
      <c r="N58" s="408"/>
      <c r="O58" s="63"/>
    </row>
    <row r="59" spans="1:15" ht="33" x14ac:dyDescent="0.3">
      <c r="A59" s="437">
        <v>20160011</v>
      </c>
      <c r="B59" s="438" t="s">
        <v>24</v>
      </c>
      <c r="C59" s="409" t="s">
        <v>1053</v>
      </c>
      <c r="D59" s="449">
        <v>97.94</v>
      </c>
      <c r="E59" s="440">
        <v>42436</v>
      </c>
      <c r="F59" s="461" t="s">
        <v>967</v>
      </c>
      <c r="G59" s="461"/>
      <c r="H59" s="461" t="s">
        <v>967</v>
      </c>
      <c r="I59" s="461"/>
      <c r="J59" s="461" t="s">
        <v>967</v>
      </c>
      <c r="K59" s="461"/>
      <c r="L59" s="461"/>
      <c r="M59" s="461"/>
      <c r="N59" s="408" t="s">
        <v>1023</v>
      </c>
      <c r="O59" s="63"/>
    </row>
    <row r="60" spans="1:15" ht="33" x14ac:dyDescent="0.3">
      <c r="A60" s="437">
        <v>20160034</v>
      </c>
      <c r="B60" s="438" t="s">
        <v>24</v>
      </c>
      <c r="C60" s="409" t="s">
        <v>1053</v>
      </c>
      <c r="D60" s="449">
        <v>80.430000000000007</v>
      </c>
      <c r="E60" s="440">
        <v>42496</v>
      </c>
      <c r="F60" s="461" t="s">
        <v>967</v>
      </c>
      <c r="G60" s="461"/>
      <c r="H60" s="461" t="s">
        <v>967</v>
      </c>
      <c r="I60" s="461"/>
      <c r="J60" s="461" t="s">
        <v>967</v>
      </c>
      <c r="K60" s="461"/>
      <c r="L60" s="461"/>
      <c r="M60" s="461"/>
      <c r="N60" s="408" t="s">
        <v>1023</v>
      </c>
      <c r="O60" s="63"/>
    </row>
    <row r="61" spans="1:15" ht="65.25" customHeight="1" x14ac:dyDescent="0.3">
      <c r="A61" s="437">
        <v>20160037</v>
      </c>
      <c r="B61" s="438" t="s">
        <v>1054</v>
      </c>
      <c r="C61" s="454" t="s">
        <v>1055</v>
      </c>
      <c r="D61" s="455">
        <v>480</v>
      </c>
      <c r="E61" s="440">
        <v>42515</v>
      </c>
      <c r="F61" s="460" t="s">
        <v>967</v>
      </c>
      <c r="G61" s="460"/>
      <c r="H61" s="460" t="s">
        <v>967</v>
      </c>
      <c r="I61" s="460"/>
      <c r="J61" s="460" t="s">
        <v>967</v>
      </c>
      <c r="K61" s="461"/>
      <c r="L61" s="461"/>
      <c r="M61" s="461"/>
      <c r="N61" s="408"/>
      <c r="O61" s="63"/>
    </row>
    <row r="62" spans="1:15" ht="147.75" customHeight="1" x14ac:dyDescent="0.3">
      <c r="A62" s="437">
        <v>20160048</v>
      </c>
      <c r="B62" s="438" t="s">
        <v>1054</v>
      </c>
      <c r="C62" s="452" t="s">
        <v>1056</v>
      </c>
      <c r="D62" s="449">
        <v>1916</v>
      </c>
      <c r="E62" s="440">
        <v>42549</v>
      </c>
      <c r="F62" s="460" t="s">
        <v>967</v>
      </c>
      <c r="G62" s="460"/>
      <c r="H62" s="460" t="s">
        <v>967</v>
      </c>
      <c r="I62" s="460"/>
      <c r="J62" s="460" t="s">
        <v>967</v>
      </c>
      <c r="K62" s="461"/>
      <c r="L62" s="461"/>
      <c r="M62" s="461"/>
      <c r="N62" s="408"/>
      <c r="O62" s="63"/>
    </row>
    <row r="63" spans="1:15" ht="49.5" x14ac:dyDescent="0.3">
      <c r="A63" s="437">
        <v>20160016</v>
      </c>
      <c r="B63" s="438" t="s">
        <v>99</v>
      </c>
      <c r="C63" s="454" t="s">
        <v>1057</v>
      </c>
      <c r="D63" s="449">
        <v>2492</v>
      </c>
      <c r="E63" s="440">
        <v>42436</v>
      </c>
      <c r="F63" s="460" t="s">
        <v>967</v>
      </c>
      <c r="G63" s="460"/>
      <c r="H63" s="460" t="s">
        <v>967</v>
      </c>
      <c r="I63" s="460"/>
      <c r="J63" s="460" t="s">
        <v>967</v>
      </c>
      <c r="K63" s="461"/>
      <c r="L63" s="461"/>
      <c r="M63" s="461"/>
      <c r="N63" s="408"/>
      <c r="O63" s="63"/>
    </row>
    <row r="64" spans="1:15" ht="33" x14ac:dyDescent="0.3">
      <c r="A64" s="437">
        <v>20160043</v>
      </c>
      <c r="B64" s="438" t="s">
        <v>135</v>
      </c>
      <c r="C64" s="409" t="s">
        <v>1058</v>
      </c>
      <c r="D64" s="449">
        <v>4790.92</v>
      </c>
      <c r="E64" s="440">
        <v>42515</v>
      </c>
      <c r="F64" s="460" t="s">
        <v>967</v>
      </c>
      <c r="G64" s="460"/>
      <c r="H64" s="460" t="s">
        <v>967</v>
      </c>
      <c r="I64" s="460"/>
      <c r="J64" s="460" t="s">
        <v>967</v>
      </c>
      <c r="K64" s="461"/>
      <c r="L64" s="461"/>
      <c r="M64" s="461"/>
      <c r="N64" s="408"/>
      <c r="O64" s="63"/>
    </row>
    <row r="65" spans="1:19" ht="51" customHeight="1" x14ac:dyDescent="0.3">
      <c r="A65" s="437">
        <v>20160049</v>
      </c>
      <c r="B65" s="438" t="s">
        <v>135</v>
      </c>
      <c r="C65" s="452" t="s">
        <v>1059</v>
      </c>
      <c r="D65" s="449">
        <v>1220.75</v>
      </c>
      <c r="E65" s="440">
        <v>42531</v>
      </c>
      <c r="F65" s="460" t="s">
        <v>967</v>
      </c>
      <c r="G65" s="460"/>
      <c r="H65" s="460" t="s">
        <v>967</v>
      </c>
      <c r="I65" s="460"/>
      <c r="J65" s="460" t="s">
        <v>967</v>
      </c>
      <c r="K65" s="461"/>
      <c r="L65" s="461"/>
      <c r="M65" s="461"/>
      <c r="N65" s="408"/>
      <c r="O65" s="63"/>
    </row>
    <row r="66" spans="1:19" ht="33" x14ac:dyDescent="0.3">
      <c r="A66" s="437">
        <v>20160052</v>
      </c>
      <c r="B66" s="438" t="s">
        <v>135</v>
      </c>
      <c r="C66" s="452" t="s">
        <v>1060</v>
      </c>
      <c r="D66" s="449">
        <v>503.81</v>
      </c>
      <c r="E66" s="440">
        <v>42551</v>
      </c>
      <c r="F66" s="461" t="s">
        <v>967</v>
      </c>
      <c r="G66" s="461"/>
      <c r="H66" s="460" t="s">
        <v>967</v>
      </c>
      <c r="I66" s="460"/>
      <c r="J66" s="460" t="s">
        <v>967</v>
      </c>
      <c r="K66" s="461"/>
      <c r="L66" s="461"/>
      <c r="M66" s="461"/>
      <c r="N66" s="408"/>
    </row>
    <row r="67" spans="1:19" ht="49.5" x14ac:dyDescent="0.3">
      <c r="A67" s="437">
        <v>20160025</v>
      </c>
      <c r="B67" s="438" t="s">
        <v>1061</v>
      </c>
      <c r="C67" s="409" t="s">
        <v>1062</v>
      </c>
      <c r="D67" s="451">
        <v>355</v>
      </c>
      <c r="E67" s="440">
        <v>42447</v>
      </c>
      <c r="F67" s="461" t="s">
        <v>967</v>
      </c>
      <c r="G67" s="461"/>
      <c r="H67" s="461" t="s">
        <v>967</v>
      </c>
      <c r="I67" s="461"/>
      <c r="J67" s="461" t="s">
        <v>967</v>
      </c>
      <c r="K67" s="461"/>
      <c r="L67" s="461"/>
      <c r="M67" s="461"/>
      <c r="N67" s="408"/>
    </row>
    <row r="68" spans="1:19" ht="62.25" customHeight="1" x14ac:dyDescent="0.3">
      <c r="A68" s="437">
        <v>20160014</v>
      </c>
      <c r="B68" s="438" t="s">
        <v>1063</v>
      </c>
      <c r="C68" s="452" t="s">
        <v>1064</v>
      </c>
      <c r="D68" s="449">
        <v>1028</v>
      </c>
      <c r="E68" s="440">
        <v>42433</v>
      </c>
      <c r="F68" s="461" t="s">
        <v>967</v>
      </c>
      <c r="G68" s="461"/>
      <c r="H68" s="461" t="s">
        <v>967</v>
      </c>
      <c r="I68" s="461"/>
      <c r="J68" s="461" t="s">
        <v>967</v>
      </c>
      <c r="K68" s="461"/>
      <c r="L68" s="461"/>
      <c r="M68" s="461"/>
      <c r="N68" s="408"/>
    </row>
    <row r="69" spans="1:19" ht="33" x14ac:dyDescent="0.3">
      <c r="A69" s="437">
        <v>20160051</v>
      </c>
      <c r="B69" s="438" t="s">
        <v>1063</v>
      </c>
      <c r="C69" s="410" t="s">
        <v>1065</v>
      </c>
      <c r="D69" s="449">
        <v>224</v>
      </c>
      <c r="E69" s="440">
        <v>42544</v>
      </c>
      <c r="F69" s="461" t="s">
        <v>967</v>
      </c>
      <c r="G69" s="461"/>
      <c r="H69" s="460" t="s">
        <v>967</v>
      </c>
      <c r="I69" s="460"/>
      <c r="J69" s="460" t="s">
        <v>967</v>
      </c>
      <c r="K69" s="461"/>
      <c r="L69" s="461"/>
      <c r="M69" s="461"/>
      <c r="N69" s="408"/>
    </row>
    <row r="70" spans="1:19" ht="64.5" customHeight="1" x14ac:dyDescent="0.3">
      <c r="A70" s="437">
        <v>20160017</v>
      </c>
      <c r="B70" s="438" t="s">
        <v>1066</v>
      </c>
      <c r="C70" s="409" t="s">
        <v>1067</v>
      </c>
      <c r="D70" s="449">
        <v>3990.5</v>
      </c>
      <c r="E70" s="440">
        <v>42446</v>
      </c>
      <c r="F70" s="461" t="s">
        <v>967</v>
      </c>
      <c r="G70" s="461"/>
      <c r="H70" s="461" t="s">
        <v>967</v>
      </c>
      <c r="I70" s="461"/>
      <c r="J70" s="461"/>
      <c r="K70" s="461"/>
      <c r="L70" s="461" t="s">
        <v>698</v>
      </c>
      <c r="M70" s="461"/>
      <c r="N70" s="408"/>
    </row>
    <row r="71" spans="1:19" ht="82.5" x14ac:dyDescent="0.3">
      <c r="A71" s="437">
        <v>20160016</v>
      </c>
      <c r="B71" s="438" t="s">
        <v>61</v>
      </c>
      <c r="C71" s="452" t="s">
        <v>1068</v>
      </c>
      <c r="D71" s="451">
        <v>2341.5</v>
      </c>
      <c r="E71" s="440">
        <v>42436</v>
      </c>
      <c r="F71" s="460" t="s">
        <v>967</v>
      </c>
      <c r="G71" s="460"/>
      <c r="H71" s="460" t="s">
        <v>967</v>
      </c>
      <c r="I71" s="460"/>
      <c r="J71" s="460" t="s">
        <v>967</v>
      </c>
      <c r="K71" s="461"/>
      <c r="L71" s="461"/>
      <c r="M71" s="461"/>
      <c r="N71" s="408"/>
    </row>
    <row r="72" spans="1:19" ht="33" x14ac:dyDescent="0.3">
      <c r="A72" s="437">
        <v>20160029</v>
      </c>
      <c r="B72" s="438" t="s">
        <v>96</v>
      </c>
      <c r="C72" s="409" t="s">
        <v>1069</v>
      </c>
      <c r="D72" s="449">
        <v>29.38</v>
      </c>
      <c r="E72" s="440">
        <v>42472</v>
      </c>
      <c r="F72" s="461" t="s">
        <v>967</v>
      </c>
      <c r="G72" s="461"/>
      <c r="H72" s="461" t="s">
        <v>967</v>
      </c>
      <c r="I72" s="461"/>
      <c r="J72" s="461" t="s">
        <v>967</v>
      </c>
      <c r="K72" s="461"/>
      <c r="L72" s="461"/>
      <c r="M72" s="461"/>
      <c r="N72" s="408"/>
    </row>
    <row r="73" spans="1:19" ht="33" x14ac:dyDescent="0.3">
      <c r="A73" s="437">
        <v>20160035</v>
      </c>
      <c r="B73" s="438" t="s">
        <v>96</v>
      </c>
      <c r="C73" s="410" t="s">
        <v>1070</v>
      </c>
      <c r="D73" s="449">
        <v>145</v>
      </c>
      <c r="E73" s="440">
        <v>42531</v>
      </c>
      <c r="F73" s="460" t="s">
        <v>967</v>
      </c>
      <c r="G73" s="460"/>
      <c r="H73" s="460" t="s">
        <v>967</v>
      </c>
      <c r="I73" s="460"/>
      <c r="J73" s="460" t="s">
        <v>967</v>
      </c>
      <c r="K73" s="461"/>
      <c r="L73" s="461"/>
      <c r="M73" s="461"/>
      <c r="N73" s="408"/>
    </row>
    <row r="74" spans="1:19" ht="90" customHeight="1" x14ac:dyDescent="0.3">
      <c r="A74" s="437">
        <v>20160010</v>
      </c>
      <c r="B74" s="438" t="s">
        <v>1003</v>
      </c>
      <c r="C74" s="410" t="s">
        <v>1071</v>
      </c>
      <c r="D74" s="451">
        <v>25.22</v>
      </c>
      <c r="E74" s="440">
        <v>42541</v>
      </c>
      <c r="F74" s="460"/>
      <c r="G74" s="460"/>
      <c r="H74" s="460"/>
      <c r="I74" s="460"/>
      <c r="J74" s="460"/>
      <c r="K74" s="461"/>
      <c r="L74" s="461"/>
      <c r="M74" s="461"/>
      <c r="N74" s="415" t="s">
        <v>1072</v>
      </c>
    </row>
    <row r="75" spans="1:19" ht="119.25" customHeight="1" x14ac:dyDescent="0.3">
      <c r="A75" s="437">
        <v>20160017</v>
      </c>
      <c r="B75" s="438" t="s">
        <v>1073</v>
      </c>
      <c r="C75" s="452" t="s">
        <v>1074</v>
      </c>
      <c r="D75" s="449">
        <v>3964</v>
      </c>
      <c r="E75" s="440">
        <v>42440</v>
      </c>
      <c r="F75" s="461" t="s">
        <v>967</v>
      </c>
      <c r="G75" s="461"/>
      <c r="H75" s="461" t="s">
        <v>967</v>
      </c>
      <c r="I75" s="461"/>
      <c r="J75" s="461" t="s">
        <v>967</v>
      </c>
      <c r="K75" s="461"/>
      <c r="L75" s="461"/>
      <c r="M75" s="461"/>
      <c r="N75" s="408"/>
      <c r="O75" s="402"/>
      <c r="P75" s="403"/>
      <c r="Q75" s="275"/>
      <c r="R75" s="404"/>
      <c r="S75" s="405"/>
    </row>
    <row r="76" spans="1:19" ht="52.5" customHeight="1" x14ac:dyDescent="0.3">
      <c r="A76" s="437">
        <v>20160033</v>
      </c>
      <c r="B76" s="438" t="s">
        <v>1075</v>
      </c>
      <c r="C76" s="409" t="s">
        <v>1076</v>
      </c>
      <c r="D76" s="449">
        <v>72</v>
      </c>
      <c r="E76" s="440">
        <v>42506</v>
      </c>
      <c r="F76" s="460" t="s">
        <v>967</v>
      </c>
      <c r="G76" s="460"/>
      <c r="H76" s="460" t="s">
        <v>967</v>
      </c>
      <c r="I76" s="460"/>
      <c r="J76" s="460" t="s">
        <v>967</v>
      </c>
      <c r="K76" s="461"/>
      <c r="L76" s="461"/>
      <c r="M76" s="461"/>
      <c r="N76" s="408"/>
      <c r="O76" s="402"/>
      <c r="P76" s="403"/>
      <c r="Q76" s="275"/>
      <c r="R76" s="404"/>
      <c r="S76" s="405"/>
    </row>
    <row r="77" spans="1:19" ht="48" customHeight="1" x14ac:dyDescent="0.3">
      <c r="A77" s="437">
        <v>20160024</v>
      </c>
      <c r="B77" s="438" t="s">
        <v>63</v>
      </c>
      <c r="C77" s="409" t="s">
        <v>1077</v>
      </c>
      <c r="D77" s="449">
        <v>281.04000000000002</v>
      </c>
      <c r="E77" s="440">
        <v>42465</v>
      </c>
      <c r="F77" s="461" t="s">
        <v>967</v>
      </c>
      <c r="G77" s="461"/>
      <c r="H77" s="461" t="s">
        <v>967</v>
      </c>
      <c r="I77" s="461"/>
      <c r="J77" s="461"/>
      <c r="K77" s="461"/>
      <c r="L77" s="461" t="s">
        <v>698</v>
      </c>
      <c r="M77" s="461"/>
      <c r="N77" s="408"/>
      <c r="O77" s="406"/>
      <c r="P77" s="403"/>
      <c r="Q77" s="275"/>
      <c r="R77" s="14"/>
      <c r="S77" s="405"/>
    </row>
    <row r="78" spans="1:19" ht="82.5" x14ac:dyDescent="0.3">
      <c r="A78" s="437">
        <v>2016046</v>
      </c>
      <c r="B78" s="438" t="s">
        <v>1078</v>
      </c>
      <c r="C78" s="410" t="s">
        <v>1079</v>
      </c>
      <c r="D78" s="449">
        <v>441.74</v>
      </c>
      <c r="E78" s="440">
        <v>42548</v>
      </c>
      <c r="F78" s="460" t="s">
        <v>967</v>
      </c>
      <c r="G78" s="460"/>
      <c r="H78" s="460" t="s">
        <v>967</v>
      </c>
      <c r="I78" s="460"/>
      <c r="J78" s="460" t="s">
        <v>967</v>
      </c>
      <c r="K78" s="461"/>
      <c r="L78" s="461"/>
      <c r="M78" s="461"/>
      <c r="N78" s="408"/>
      <c r="O78" s="406"/>
      <c r="P78" s="403"/>
      <c r="Q78" s="275"/>
      <c r="R78" s="14"/>
      <c r="S78" s="405"/>
    </row>
    <row r="79" spans="1:19" ht="75.75" customHeight="1" x14ac:dyDescent="0.3">
      <c r="A79" s="437">
        <v>20160041</v>
      </c>
      <c r="B79" s="438" t="s">
        <v>1080</v>
      </c>
      <c r="C79" s="452" t="s">
        <v>1081</v>
      </c>
      <c r="D79" s="449">
        <v>575</v>
      </c>
      <c r="E79" s="440">
        <v>42514</v>
      </c>
      <c r="F79" s="460" t="s">
        <v>967</v>
      </c>
      <c r="G79" s="460"/>
      <c r="H79" s="460" t="s">
        <v>967</v>
      </c>
      <c r="I79" s="460"/>
      <c r="J79" s="460" t="s">
        <v>967</v>
      </c>
      <c r="K79" s="461"/>
      <c r="L79" s="461"/>
      <c r="M79" s="461"/>
      <c r="N79" s="408"/>
      <c r="O79" s="406"/>
      <c r="P79" s="403"/>
      <c r="Q79" s="275"/>
      <c r="R79" s="14"/>
      <c r="S79" s="405"/>
    </row>
    <row r="80" spans="1:19" ht="49.5" x14ac:dyDescent="0.3">
      <c r="A80" s="417">
        <v>20160047</v>
      </c>
      <c r="B80" s="418" t="s">
        <v>63</v>
      </c>
      <c r="C80" s="417" t="s">
        <v>1082</v>
      </c>
      <c r="D80" s="419">
        <v>158.69999999999999</v>
      </c>
      <c r="E80" s="420">
        <v>42559</v>
      </c>
      <c r="F80" s="460" t="s">
        <v>967</v>
      </c>
      <c r="G80" s="460"/>
      <c r="H80" s="460" t="s">
        <v>967</v>
      </c>
      <c r="I80" s="460"/>
      <c r="J80" s="460" t="s">
        <v>967</v>
      </c>
      <c r="K80" s="461"/>
      <c r="L80" s="461"/>
      <c r="M80" s="461"/>
      <c r="N80" s="408"/>
    </row>
    <row r="81" spans="1:14" ht="33" x14ac:dyDescent="0.3">
      <c r="A81" s="417">
        <v>20160047</v>
      </c>
      <c r="B81" s="417" t="s">
        <v>133</v>
      </c>
      <c r="C81" s="417" t="s">
        <v>1083</v>
      </c>
      <c r="D81" s="421">
        <v>161.5</v>
      </c>
      <c r="E81" s="422">
        <v>42562</v>
      </c>
      <c r="F81" s="460" t="s">
        <v>967</v>
      </c>
      <c r="G81" s="460"/>
      <c r="H81" s="460" t="s">
        <v>967</v>
      </c>
      <c r="I81" s="460"/>
      <c r="J81" s="460" t="s">
        <v>967</v>
      </c>
      <c r="K81" s="461"/>
      <c r="L81" s="461"/>
      <c r="M81" s="461"/>
      <c r="N81" s="408"/>
    </row>
    <row r="82" spans="1:14" ht="49.5" x14ac:dyDescent="0.3">
      <c r="A82" s="417">
        <v>20160057</v>
      </c>
      <c r="B82" s="418" t="s">
        <v>71</v>
      </c>
      <c r="C82" s="417" t="s">
        <v>1084</v>
      </c>
      <c r="D82" s="419">
        <v>57.23</v>
      </c>
      <c r="E82" s="420">
        <v>42566</v>
      </c>
      <c r="F82" s="460" t="s">
        <v>967</v>
      </c>
      <c r="G82" s="460"/>
      <c r="H82" s="460" t="s">
        <v>967</v>
      </c>
      <c r="I82" s="460"/>
      <c r="J82" s="460" t="s">
        <v>967</v>
      </c>
      <c r="K82" s="461"/>
      <c r="L82" s="461"/>
      <c r="M82" s="461"/>
      <c r="N82" s="408"/>
    </row>
    <row r="83" spans="1:14" ht="99" x14ac:dyDescent="0.3">
      <c r="A83" s="417">
        <v>20160058</v>
      </c>
      <c r="B83" s="418" t="s">
        <v>1116</v>
      </c>
      <c r="C83" s="423" t="s">
        <v>1085</v>
      </c>
      <c r="D83" s="419">
        <v>78.75</v>
      </c>
      <c r="E83" s="420">
        <v>42571</v>
      </c>
      <c r="F83" s="460" t="s">
        <v>967</v>
      </c>
      <c r="G83" s="460"/>
      <c r="H83" s="460" t="s">
        <v>967</v>
      </c>
      <c r="I83" s="460"/>
      <c r="J83" s="460" t="s">
        <v>967</v>
      </c>
      <c r="K83" s="461"/>
      <c r="L83" s="461"/>
      <c r="M83" s="461"/>
      <c r="N83" s="408"/>
    </row>
    <row r="84" spans="1:14" ht="49.5" x14ac:dyDescent="0.3">
      <c r="A84" s="417">
        <v>20160060</v>
      </c>
      <c r="B84" s="418" t="s">
        <v>1117</v>
      </c>
      <c r="C84" s="417" t="s">
        <v>1086</v>
      </c>
      <c r="D84" s="419">
        <v>58.75</v>
      </c>
      <c r="E84" s="420">
        <v>42572</v>
      </c>
      <c r="F84" s="460" t="s">
        <v>967</v>
      </c>
      <c r="G84" s="460"/>
      <c r="H84" s="460" t="s">
        <v>967</v>
      </c>
      <c r="I84" s="460"/>
      <c r="J84" s="460" t="s">
        <v>967</v>
      </c>
      <c r="K84" s="461"/>
      <c r="L84" s="461"/>
      <c r="M84" s="461"/>
      <c r="N84" s="408"/>
    </row>
    <row r="85" spans="1:14" ht="49.5" x14ac:dyDescent="0.3">
      <c r="A85" s="417">
        <v>20160059</v>
      </c>
      <c r="B85" s="418" t="s">
        <v>1117</v>
      </c>
      <c r="C85" s="423" t="s">
        <v>1087</v>
      </c>
      <c r="D85" s="419">
        <v>270</v>
      </c>
      <c r="E85" s="420">
        <v>42572</v>
      </c>
      <c r="F85" s="460" t="s">
        <v>967</v>
      </c>
      <c r="G85" s="460"/>
      <c r="H85" s="460" t="s">
        <v>967</v>
      </c>
      <c r="I85" s="460"/>
      <c r="J85" s="460" t="s">
        <v>967</v>
      </c>
      <c r="K85" s="461"/>
      <c r="L85" s="461"/>
      <c r="M85" s="461"/>
      <c r="N85" s="408"/>
    </row>
    <row r="86" spans="1:14" ht="33" x14ac:dyDescent="0.3">
      <c r="A86" s="417">
        <v>20160062</v>
      </c>
      <c r="B86" s="418" t="s">
        <v>7</v>
      </c>
      <c r="C86" s="417" t="s">
        <v>1088</v>
      </c>
      <c r="D86" s="419">
        <v>30</v>
      </c>
      <c r="E86" s="420">
        <v>42578</v>
      </c>
      <c r="F86" s="460" t="s">
        <v>967</v>
      </c>
      <c r="G86" s="460"/>
      <c r="H86" s="460" t="s">
        <v>967</v>
      </c>
      <c r="I86" s="460"/>
      <c r="J86" s="460" t="s">
        <v>967</v>
      </c>
      <c r="K86" s="461"/>
      <c r="L86" s="461"/>
      <c r="M86" s="461"/>
      <c r="N86" s="408"/>
    </row>
    <row r="87" spans="1:14" ht="49.5" x14ac:dyDescent="0.3">
      <c r="A87" s="417">
        <v>20160056</v>
      </c>
      <c r="B87" s="418" t="s">
        <v>1118</v>
      </c>
      <c r="C87" s="417" t="s">
        <v>1089</v>
      </c>
      <c r="D87" s="419">
        <v>807</v>
      </c>
      <c r="E87" s="420">
        <v>42578</v>
      </c>
      <c r="F87" s="460" t="s">
        <v>967</v>
      </c>
      <c r="G87" s="460"/>
      <c r="H87" s="460" t="s">
        <v>967</v>
      </c>
      <c r="I87" s="460"/>
      <c r="J87" s="460" t="s">
        <v>967</v>
      </c>
      <c r="K87" s="461"/>
      <c r="L87" s="461"/>
      <c r="M87" s="461"/>
      <c r="N87" s="408"/>
    </row>
    <row r="88" spans="1:14" ht="49.5" x14ac:dyDescent="0.3">
      <c r="A88" s="424">
        <v>20160064</v>
      </c>
      <c r="B88" s="425" t="s">
        <v>11</v>
      </c>
      <c r="C88" s="426" t="s">
        <v>1090</v>
      </c>
      <c r="D88" s="427">
        <v>113</v>
      </c>
      <c r="E88" s="428">
        <v>42600</v>
      </c>
      <c r="F88" s="460" t="s">
        <v>967</v>
      </c>
      <c r="G88" s="460"/>
      <c r="H88" s="460" t="s">
        <v>967</v>
      </c>
      <c r="I88" s="460"/>
      <c r="J88" s="460" t="s">
        <v>967</v>
      </c>
      <c r="K88" s="461"/>
      <c r="L88" s="461"/>
      <c r="M88" s="461"/>
      <c r="N88" s="408" t="s">
        <v>1129</v>
      </c>
    </row>
    <row r="89" spans="1:14" ht="49.5" x14ac:dyDescent="0.3">
      <c r="A89" s="417">
        <v>20160063</v>
      </c>
      <c r="B89" s="418" t="s">
        <v>1063</v>
      </c>
      <c r="C89" s="429" t="s">
        <v>1091</v>
      </c>
      <c r="D89" s="430">
        <v>420</v>
      </c>
      <c r="E89" s="420">
        <v>42607</v>
      </c>
      <c r="F89" s="460" t="s">
        <v>967</v>
      </c>
      <c r="G89" s="460"/>
      <c r="H89" s="460" t="s">
        <v>967</v>
      </c>
      <c r="I89" s="460"/>
      <c r="J89" s="460" t="s">
        <v>967</v>
      </c>
      <c r="K89" s="461"/>
      <c r="L89" s="461"/>
      <c r="M89" s="461"/>
      <c r="N89" s="408"/>
    </row>
    <row r="90" spans="1:14" ht="49.5" x14ac:dyDescent="0.3">
      <c r="A90" s="431">
        <v>20160065</v>
      </c>
      <c r="B90" s="418" t="s">
        <v>135</v>
      </c>
      <c r="C90" s="432" t="s">
        <v>1092</v>
      </c>
      <c r="D90" s="419">
        <v>1879.15</v>
      </c>
      <c r="E90" s="420">
        <v>42629</v>
      </c>
      <c r="F90" s="460" t="s">
        <v>967</v>
      </c>
      <c r="G90" s="460"/>
      <c r="H90" s="460" t="s">
        <v>967</v>
      </c>
      <c r="I90" s="460"/>
      <c r="J90" s="460" t="s">
        <v>967</v>
      </c>
      <c r="K90" s="461"/>
      <c r="L90" s="461"/>
      <c r="M90" s="461"/>
      <c r="N90" s="408"/>
    </row>
    <row r="91" spans="1:14" ht="66" x14ac:dyDescent="0.3">
      <c r="A91" s="431">
        <v>20160066</v>
      </c>
      <c r="B91" s="418" t="s">
        <v>1119</v>
      </c>
      <c r="C91" s="432" t="s">
        <v>1158</v>
      </c>
      <c r="D91" s="419">
        <v>813</v>
      </c>
      <c r="E91" s="420">
        <v>42632</v>
      </c>
      <c r="F91" s="460" t="s">
        <v>967</v>
      </c>
      <c r="G91" s="460"/>
      <c r="H91" s="460" t="s">
        <v>967</v>
      </c>
      <c r="I91" s="460"/>
      <c r="J91" s="460" t="s">
        <v>967</v>
      </c>
      <c r="K91" s="461"/>
      <c r="L91" s="461"/>
      <c r="M91" s="461"/>
      <c r="N91" s="408"/>
    </row>
    <row r="92" spans="1:14" ht="82.5" x14ac:dyDescent="0.3">
      <c r="A92" s="417">
        <v>20160068</v>
      </c>
      <c r="B92" s="418" t="s">
        <v>133</v>
      </c>
      <c r="C92" s="432" t="s">
        <v>1093</v>
      </c>
      <c r="D92" s="419">
        <v>342.05</v>
      </c>
      <c r="E92" s="420">
        <v>42648</v>
      </c>
      <c r="F92" s="460" t="s">
        <v>967</v>
      </c>
      <c r="G92" s="460"/>
      <c r="H92" s="460" t="s">
        <v>967</v>
      </c>
      <c r="I92" s="460"/>
      <c r="J92" s="460" t="s">
        <v>967</v>
      </c>
      <c r="K92" s="461"/>
      <c r="L92" s="461"/>
      <c r="M92" s="461"/>
      <c r="N92" s="408"/>
    </row>
    <row r="93" spans="1:14" ht="49.5" x14ac:dyDescent="0.3">
      <c r="A93" s="417">
        <v>20160069</v>
      </c>
      <c r="B93" s="418" t="s">
        <v>24</v>
      </c>
      <c r="C93" s="433" t="s">
        <v>1094</v>
      </c>
      <c r="D93" s="419">
        <v>101.26</v>
      </c>
      <c r="E93" s="420">
        <v>42653</v>
      </c>
      <c r="F93" s="460" t="s">
        <v>967</v>
      </c>
      <c r="G93" s="460"/>
      <c r="H93" s="460" t="s">
        <v>967</v>
      </c>
      <c r="I93" s="460"/>
      <c r="J93" s="460" t="s">
        <v>967</v>
      </c>
      <c r="K93" s="461"/>
      <c r="L93" s="461"/>
      <c r="M93" s="461"/>
      <c r="N93" s="408"/>
    </row>
    <row r="94" spans="1:14" ht="49.5" x14ac:dyDescent="0.3">
      <c r="A94" s="417">
        <v>20160072</v>
      </c>
      <c r="B94" s="418" t="s">
        <v>387</v>
      </c>
      <c r="C94" s="423" t="s">
        <v>1095</v>
      </c>
      <c r="D94" s="419">
        <v>125</v>
      </c>
      <c r="E94" s="420">
        <v>42661</v>
      </c>
      <c r="F94" s="460" t="s">
        <v>967</v>
      </c>
      <c r="G94" s="460"/>
      <c r="H94" s="460" t="s">
        <v>967</v>
      </c>
      <c r="I94" s="460"/>
      <c r="J94" s="460" t="s">
        <v>967</v>
      </c>
      <c r="K94" s="461"/>
      <c r="L94" s="461"/>
      <c r="M94" s="461"/>
      <c r="N94" s="408" t="s">
        <v>1129</v>
      </c>
    </row>
    <row r="95" spans="1:14" ht="66" x14ac:dyDescent="0.3">
      <c r="A95" s="431">
        <v>20160070</v>
      </c>
      <c r="B95" s="418" t="s">
        <v>69</v>
      </c>
      <c r="C95" s="429" t="s">
        <v>1096</v>
      </c>
      <c r="D95" s="419">
        <v>339.72</v>
      </c>
      <c r="E95" s="420">
        <v>42662</v>
      </c>
      <c r="F95" s="460" t="s">
        <v>967</v>
      </c>
      <c r="G95" s="460"/>
      <c r="H95" s="460" t="s">
        <v>967</v>
      </c>
      <c r="I95" s="460"/>
      <c r="J95" s="460" t="s">
        <v>967</v>
      </c>
      <c r="K95" s="461"/>
      <c r="L95" s="461"/>
      <c r="M95" s="461"/>
      <c r="N95" s="408"/>
    </row>
    <row r="96" spans="1:14" ht="33" x14ac:dyDescent="0.3">
      <c r="A96" s="431">
        <v>20160074</v>
      </c>
      <c r="B96" s="418" t="s">
        <v>23</v>
      </c>
      <c r="C96" s="432" t="s">
        <v>1097</v>
      </c>
      <c r="D96" s="419">
        <v>493.58</v>
      </c>
      <c r="E96" s="420">
        <v>42667</v>
      </c>
      <c r="F96" s="460" t="s">
        <v>967</v>
      </c>
      <c r="G96" s="460"/>
      <c r="H96" s="460" t="s">
        <v>967</v>
      </c>
      <c r="I96" s="460"/>
      <c r="J96" s="460" t="s">
        <v>967</v>
      </c>
      <c r="K96" s="461"/>
      <c r="L96" s="461"/>
      <c r="M96" s="461"/>
      <c r="N96" s="408"/>
    </row>
    <row r="97" spans="1:14" ht="33" x14ac:dyDescent="0.3">
      <c r="A97" s="417">
        <v>20160074</v>
      </c>
      <c r="B97" s="418" t="s">
        <v>21</v>
      </c>
      <c r="C97" s="434" t="s">
        <v>1098</v>
      </c>
      <c r="D97" s="419">
        <v>395.5</v>
      </c>
      <c r="E97" s="420">
        <v>42667</v>
      </c>
      <c r="F97" s="460" t="s">
        <v>967</v>
      </c>
      <c r="G97" s="460"/>
      <c r="H97" s="460" t="s">
        <v>967</v>
      </c>
      <c r="I97" s="460"/>
      <c r="J97" s="460" t="s">
        <v>967</v>
      </c>
      <c r="K97" s="461"/>
      <c r="L97" s="461"/>
      <c r="M97" s="461"/>
      <c r="N97" s="408"/>
    </row>
    <row r="98" spans="1:14" ht="33" x14ac:dyDescent="0.3">
      <c r="A98" s="431">
        <v>20160075</v>
      </c>
      <c r="B98" s="418" t="s">
        <v>696</v>
      </c>
      <c r="C98" s="432" t="s">
        <v>1099</v>
      </c>
      <c r="D98" s="419">
        <v>1074</v>
      </c>
      <c r="E98" s="420">
        <v>42667</v>
      </c>
      <c r="F98" s="460" t="s">
        <v>967</v>
      </c>
      <c r="G98" s="460"/>
      <c r="H98" s="460" t="s">
        <v>967</v>
      </c>
      <c r="I98" s="460"/>
      <c r="J98" s="460" t="s">
        <v>967</v>
      </c>
      <c r="K98" s="461"/>
      <c r="L98" s="461"/>
      <c r="M98" s="461"/>
      <c r="N98" s="408"/>
    </row>
    <row r="99" spans="1:14" ht="33" x14ac:dyDescent="0.3">
      <c r="A99" s="431">
        <v>20160071</v>
      </c>
      <c r="B99" s="418" t="s">
        <v>135</v>
      </c>
      <c r="C99" s="433" t="s">
        <v>1100</v>
      </c>
      <c r="D99" s="419">
        <v>877.78</v>
      </c>
      <c r="E99" s="420">
        <v>42671</v>
      </c>
      <c r="F99" s="460" t="s">
        <v>967</v>
      </c>
      <c r="G99" s="460"/>
      <c r="H99" s="460" t="s">
        <v>967</v>
      </c>
      <c r="I99" s="460"/>
      <c r="J99" s="460" t="s">
        <v>967</v>
      </c>
      <c r="K99" s="461"/>
      <c r="L99" s="461"/>
      <c r="M99" s="461"/>
      <c r="N99" s="408"/>
    </row>
    <row r="100" spans="1:14" ht="33" x14ac:dyDescent="0.3">
      <c r="A100" s="435">
        <v>20160073</v>
      </c>
      <c r="B100" s="418" t="s">
        <v>135</v>
      </c>
      <c r="C100" s="423" t="s">
        <v>1101</v>
      </c>
      <c r="D100" s="419">
        <v>727.58</v>
      </c>
      <c r="E100" s="420">
        <v>42671</v>
      </c>
      <c r="F100" s="460" t="s">
        <v>967</v>
      </c>
      <c r="G100" s="460"/>
      <c r="H100" s="460" t="s">
        <v>967</v>
      </c>
      <c r="I100" s="460"/>
      <c r="J100" s="460" t="s">
        <v>967</v>
      </c>
      <c r="K100" s="461"/>
      <c r="L100" s="461"/>
      <c r="M100" s="461"/>
      <c r="N100" s="408"/>
    </row>
    <row r="101" spans="1:14" ht="33" x14ac:dyDescent="0.3">
      <c r="A101" s="417">
        <v>20160079</v>
      </c>
      <c r="B101" s="418" t="s">
        <v>1120</v>
      </c>
      <c r="C101" s="417" t="s">
        <v>1102</v>
      </c>
      <c r="D101" s="430">
        <v>67</v>
      </c>
      <c r="E101" s="420">
        <v>42691</v>
      </c>
      <c r="F101" s="460" t="s">
        <v>967</v>
      </c>
      <c r="G101" s="460"/>
      <c r="H101" s="460" t="s">
        <v>967</v>
      </c>
      <c r="I101" s="460"/>
      <c r="J101" s="460" t="s">
        <v>967</v>
      </c>
      <c r="K101" s="461"/>
      <c r="L101" s="461"/>
      <c r="M101" s="461"/>
      <c r="N101" s="408"/>
    </row>
    <row r="102" spans="1:14" ht="49.5" x14ac:dyDescent="0.3">
      <c r="A102" s="417">
        <v>20160082</v>
      </c>
      <c r="B102" s="418" t="s">
        <v>1117</v>
      </c>
      <c r="C102" s="417" t="s">
        <v>1103</v>
      </c>
      <c r="D102" s="430">
        <v>367.5</v>
      </c>
      <c r="E102" s="420">
        <v>42691</v>
      </c>
      <c r="F102" s="460" t="s">
        <v>967</v>
      </c>
      <c r="G102" s="460"/>
      <c r="H102" s="460" t="s">
        <v>967</v>
      </c>
      <c r="I102" s="460"/>
      <c r="J102" s="460" t="s">
        <v>967</v>
      </c>
      <c r="K102" s="461"/>
      <c r="L102" s="461"/>
      <c r="M102" s="461"/>
      <c r="N102" s="408"/>
    </row>
    <row r="103" spans="1:14" ht="16.5" x14ac:dyDescent="0.3">
      <c r="A103" s="417">
        <v>20160080</v>
      </c>
      <c r="B103" s="418" t="s">
        <v>1120</v>
      </c>
      <c r="C103" s="417" t="s">
        <v>1104</v>
      </c>
      <c r="D103" s="430">
        <v>145.6</v>
      </c>
      <c r="E103" s="420">
        <v>42695</v>
      </c>
      <c r="F103" s="460" t="s">
        <v>967</v>
      </c>
      <c r="G103" s="460"/>
      <c r="H103" s="460" t="s">
        <v>967</v>
      </c>
      <c r="I103" s="460"/>
      <c r="J103" s="460" t="s">
        <v>967</v>
      </c>
      <c r="K103" s="461"/>
      <c r="L103" s="461"/>
      <c r="M103" s="461"/>
      <c r="N103" s="408"/>
    </row>
    <row r="104" spans="1:14" ht="33" x14ac:dyDescent="0.3">
      <c r="A104" s="417">
        <v>20160083</v>
      </c>
      <c r="B104" s="418" t="s">
        <v>133</v>
      </c>
      <c r="C104" s="423" t="s">
        <v>1105</v>
      </c>
      <c r="D104" s="419">
        <v>431.7</v>
      </c>
      <c r="E104" s="420">
        <v>42696</v>
      </c>
      <c r="F104" s="460" t="s">
        <v>967</v>
      </c>
      <c r="G104" s="460"/>
      <c r="H104" s="460" t="s">
        <v>967</v>
      </c>
      <c r="I104" s="460"/>
      <c r="J104" s="460" t="s">
        <v>967</v>
      </c>
      <c r="K104" s="461"/>
      <c r="L104" s="461"/>
      <c r="M104" s="461"/>
      <c r="N104" s="408"/>
    </row>
    <row r="105" spans="1:14" ht="33" x14ac:dyDescent="0.3">
      <c r="A105" s="417">
        <v>20160077</v>
      </c>
      <c r="B105" s="418" t="s">
        <v>1120</v>
      </c>
      <c r="C105" s="417" t="s">
        <v>1106</v>
      </c>
      <c r="D105" s="419">
        <v>531.15</v>
      </c>
      <c r="E105" s="420">
        <v>42697</v>
      </c>
      <c r="F105" s="460" t="s">
        <v>967</v>
      </c>
      <c r="G105" s="460"/>
      <c r="H105" s="460" t="s">
        <v>967</v>
      </c>
      <c r="I105" s="460"/>
      <c r="J105" s="460" t="s">
        <v>967</v>
      </c>
      <c r="K105" s="461"/>
      <c r="L105" s="461"/>
      <c r="M105" s="461"/>
      <c r="N105" s="408"/>
    </row>
    <row r="106" spans="1:14" ht="49.5" x14ac:dyDescent="0.3">
      <c r="A106" s="417">
        <v>20160090</v>
      </c>
      <c r="B106" s="418" t="s">
        <v>135</v>
      </c>
      <c r="C106" s="417" t="s">
        <v>1107</v>
      </c>
      <c r="D106" s="419">
        <v>1954.55</v>
      </c>
      <c r="E106" s="420">
        <v>42703</v>
      </c>
      <c r="F106" s="460" t="s">
        <v>967</v>
      </c>
      <c r="G106" s="460"/>
      <c r="H106" s="460" t="s">
        <v>967</v>
      </c>
      <c r="I106" s="460"/>
      <c r="J106" s="460" t="s">
        <v>967</v>
      </c>
      <c r="K106" s="461"/>
      <c r="L106" s="461"/>
      <c r="M106" s="461"/>
      <c r="N106" s="408"/>
    </row>
    <row r="107" spans="1:14" ht="49.5" x14ac:dyDescent="0.3">
      <c r="A107" s="417">
        <v>20160081</v>
      </c>
      <c r="B107" s="418" t="s">
        <v>1121</v>
      </c>
      <c r="C107" s="417" t="s">
        <v>1108</v>
      </c>
      <c r="D107" s="419">
        <v>272.14999999999998</v>
      </c>
      <c r="E107" s="420">
        <v>42703</v>
      </c>
      <c r="F107" s="460" t="s">
        <v>967</v>
      </c>
      <c r="G107" s="460"/>
      <c r="H107" s="460" t="s">
        <v>967</v>
      </c>
      <c r="I107" s="460"/>
      <c r="J107" s="460" t="s">
        <v>967</v>
      </c>
      <c r="K107" s="461"/>
      <c r="L107" s="461"/>
      <c r="M107" s="461"/>
      <c r="N107" s="408"/>
    </row>
    <row r="108" spans="1:14" ht="49.5" x14ac:dyDescent="0.3">
      <c r="A108" s="417">
        <v>20160091</v>
      </c>
      <c r="B108" s="418" t="s">
        <v>135</v>
      </c>
      <c r="C108" s="417" t="s">
        <v>1109</v>
      </c>
      <c r="D108" s="419">
        <v>2690.34</v>
      </c>
      <c r="E108" s="420">
        <v>42704</v>
      </c>
      <c r="F108" s="460" t="s">
        <v>967</v>
      </c>
      <c r="G108" s="460"/>
      <c r="H108" s="460" t="s">
        <v>967</v>
      </c>
      <c r="I108" s="460"/>
      <c r="J108" s="460" t="s">
        <v>967</v>
      </c>
      <c r="K108" s="461"/>
      <c r="L108" s="461"/>
      <c r="M108" s="461"/>
      <c r="N108" s="408"/>
    </row>
    <row r="109" spans="1:14" ht="33" x14ac:dyDescent="0.3">
      <c r="A109" s="417">
        <v>20160098</v>
      </c>
      <c r="B109" s="418" t="s">
        <v>135</v>
      </c>
      <c r="C109" s="417" t="s">
        <v>1110</v>
      </c>
      <c r="D109" s="419">
        <v>442.2</v>
      </c>
      <c r="E109" s="420">
        <v>42709</v>
      </c>
      <c r="F109" s="460" t="s">
        <v>967</v>
      </c>
      <c r="G109" s="460"/>
      <c r="H109" s="460" t="s">
        <v>967</v>
      </c>
      <c r="I109" s="460"/>
      <c r="J109" s="460" t="s">
        <v>967</v>
      </c>
      <c r="K109" s="461"/>
      <c r="L109" s="461"/>
      <c r="M109" s="461"/>
      <c r="N109" s="408"/>
    </row>
    <row r="110" spans="1:14" ht="49.5" x14ac:dyDescent="0.3">
      <c r="A110" s="417">
        <v>20160105</v>
      </c>
      <c r="B110" s="418" t="s">
        <v>11</v>
      </c>
      <c r="C110" s="417" t="s">
        <v>1111</v>
      </c>
      <c r="D110" s="419">
        <v>261.67</v>
      </c>
      <c r="E110" s="420">
        <v>42709</v>
      </c>
      <c r="F110" s="460" t="s">
        <v>967</v>
      </c>
      <c r="G110" s="460"/>
      <c r="H110" s="460" t="s">
        <v>967</v>
      </c>
      <c r="I110" s="460"/>
      <c r="J110" s="460" t="s">
        <v>967</v>
      </c>
      <c r="K110" s="461"/>
      <c r="L110" s="461"/>
      <c r="M110" s="461"/>
      <c r="N110" s="408" t="s">
        <v>1023</v>
      </c>
    </row>
    <row r="111" spans="1:14" ht="33" x14ac:dyDescent="0.3">
      <c r="A111" s="417">
        <v>20160101</v>
      </c>
      <c r="B111" s="418" t="s">
        <v>135</v>
      </c>
      <c r="C111" s="417" t="s">
        <v>1112</v>
      </c>
      <c r="D111" s="419">
        <v>991</v>
      </c>
      <c r="E111" s="420">
        <v>42710</v>
      </c>
      <c r="F111" s="460" t="s">
        <v>967</v>
      </c>
      <c r="G111" s="460"/>
      <c r="H111" s="460" t="s">
        <v>967</v>
      </c>
      <c r="I111" s="460"/>
      <c r="J111" s="460" t="s">
        <v>967</v>
      </c>
      <c r="K111" s="461"/>
      <c r="L111" s="461"/>
      <c r="M111" s="461"/>
      <c r="N111" s="408"/>
    </row>
    <row r="112" spans="1:14" ht="49.5" x14ac:dyDescent="0.3">
      <c r="A112" s="417">
        <v>20160106</v>
      </c>
      <c r="B112" s="418" t="s">
        <v>72</v>
      </c>
      <c r="C112" s="417" t="s">
        <v>1113</v>
      </c>
      <c r="D112" s="419">
        <v>169.5</v>
      </c>
      <c r="E112" s="420">
        <v>42710</v>
      </c>
      <c r="F112" s="460" t="s">
        <v>967</v>
      </c>
      <c r="G112" s="460"/>
      <c r="H112" s="460" t="s">
        <v>967</v>
      </c>
      <c r="I112" s="460"/>
      <c r="J112" s="460" t="s">
        <v>967</v>
      </c>
      <c r="K112" s="461"/>
      <c r="L112" s="461"/>
      <c r="M112" s="461"/>
      <c r="N112" s="408" t="s">
        <v>1023</v>
      </c>
    </row>
    <row r="113" spans="1:14" ht="49.5" x14ac:dyDescent="0.3">
      <c r="A113" s="417">
        <v>20160097</v>
      </c>
      <c r="B113" s="418" t="s">
        <v>1122</v>
      </c>
      <c r="C113" s="423" t="s">
        <v>1114</v>
      </c>
      <c r="D113" s="419">
        <v>452</v>
      </c>
      <c r="E113" s="420">
        <v>42711</v>
      </c>
      <c r="F113" s="460" t="s">
        <v>967</v>
      </c>
      <c r="G113" s="460"/>
      <c r="H113" s="460" t="s">
        <v>967</v>
      </c>
      <c r="I113" s="460"/>
      <c r="J113" s="460" t="s">
        <v>967</v>
      </c>
      <c r="K113" s="461"/>
      <c r="L113" s="461"/>
      <c r="M113" s="461"/>
      <c r="N113" s="408"/>
    </row>
    <row r="114" spans="1:14" ht="33" x14ac:dyDescent="0.3">
      <c r="A114" s="417">
        <v>20160110</v>
      </c>
      <c r="B114" s="418" t="s">
        <v>1123</v>
      </c>
      <c r="C114" s="417" t="s">
        <v>1115</v>
      </c>
      <c r="D114" s="419">
        <v>4900</v>
      </c>
      <c r="E114" s="420">
        <v>42716</v>
      </c>
      <c r="F114" s="460" t="s">
        <v>967</v>
      </c>
      <c r="G114" s="460"/>
      <c r="H114" s="460" t="s">
        <v>967</v>
      </c>
      <c r="I114" s="460"/>
      <c r="J114" s="460" t="s">
        <v>967</v>
      </c>
      <c r="K114" s="461"/>
      <c r="L114" s="461"/>
      <c r="M114" s="461"/>
      <c r="N114" s="408"/>
    </row>
    <row r="115" spans="1:14" x14ac:dyDescent="0.25">
      <c r="D115" s="456">
        <f>SUM(D6:D114)</f>
        <v>177177.15000000002</v>
      </c>
    </row>
  </sheetData>
  <sheetProtection algorithmName="SHA-512" hashValue="x3h0hyBImeNuqyUgUQ3Eb60h4InzRh/NR+KILPfEjUIkhSdNSlxuhGMdJPHC9moawJJ2Ckrw/e2yrI3vtBMR0Q==" saltValue="EHaVIALvThRTJv0HHa7VDw==" spinCount="100000" sheet="1" objects="1" scenarios="1"/>
  <mergeCells count="11">
    <mergeCell ref="N4:N5"/>
    <mergeCell ref="A1:N1"/>
    <mergeCell ref="A2:N2"/>
    <mergeCell ref="A4:A5"/>
    <mergeCell ref="B4:B5"/>
    <mergeCell ref="C4:C5"/>
    <mergeCell ref="D4:D5"/>
    <mergeCell ref="E4:E5"/>
    <mergeCell ref="F4:G4"/>
    <mergeCell ref="H4:I4"/>
    <mergeCell ref="J4:M4"/>
  </mergeCells>
  <pageMargins left="0.35" right="0.11811023622047245" top="0.35433070866141736" bottom="0.55118110236220474" header="0.31496062992125984" footer="0.31496062992125984"/>
  <pageSetup scale="45" orientation="landscape" r:id="rId1"/>
  <headerFooter>
    <oddFooter>Página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workbookViewId="0">
      <selection activeCell="E15" sqref="E15"/>
    </sheetView>
  </sheetViews>
  <sheetFormatPr baseColWidth="10" defaultRowHeight="15" x14ac:dyDescent="0.25"/>
  <cols>
    <col min="1" max="1" width="4.7109375" style="1" customWidth="1"/>
    <col min="2" max="2" width="36.28515625" style="1" customWidth="1"/>
    <col min="3" max="3" width="14.85546875" style="1" customWidth="1"/>
    <col min="4" max="4" width="9.42578125" style="1" customWidth="1"/>
    <col min="5" max="5" width="40.7109375" style="1" customWidth="1"/>
    <col min="6" max="6" width="49.28515625" style="1" customWidth="1"/>
    <col min="7" max="8" width="15.42578125" style="1" customWidth="1"/>
    <col min="9" max="9" width="13.28515625" style="1" customWidth="1"/>
    <col min="10" max="10" width="13.42578125" style="397" customWidth="1"/>
    <col min="11" max="11" width="11.42578125" style="397"/>
    <col min="12" max="12" width="11.42578125" style="1"/>
    <col min="13" max="16" width="4.7109375" style="1" hidden="1" customWidth="1"/>
    <col min="17" max="256" width="11.42578125" style="1"/>
    <col min="257" max="257" width="4.7109375" style="1" customWidth="1"/>
    <col min="258" max="258" width="36.28515625" style="1" customWidth="1"/>
    <col min="259" max="259" width="9.28515625" style="1" customWidth="1"/>
    <col min="260" max="260" width="9.42578125" style="1" customWidth="1"/>
    <col min="261" max="261" width="15.7109375" style="1" customWidth="1"/>
    <col min="262" max="262" width="31.28515625" style="1" customWidth="1"/>
    <col min="263" max="264" width="15.42578125" style="1" customWidth="1"/>
    <col min="265" max="265" width="13.28515625" style="1" customWidth="1"/>
    <col min="266" max="266" width="13.42578125" style="1" customWidth="1"/>
    <col min="267" max="268" width="11.42578125" style="1"/>
    <col min="269" max="272" width="0" style="1" hidden="1" customWidth="1"/>
    <col min="273" max="512" width="11.42578125" style="1"/>
    <col min="513" max="513" width="4.7109375" style="1" customWidth="1"/>
    <col min="514" max="514" width="36.28515625" style="1" customWidth="1"/>
    <col min="515" max="515" width="9.28515625" style="1" customWidth="1"/>
    <col min="516" max="516" width="9.42578125" style="1" customWidth="1"/>
    <col min="517" max="517" width="15.7109375" style="1" customWidth="1"/>
    <col min="518" max="518" width="31.28515625" style="1" customWidth="1"/>
    <col min="519" max="520" width="15.42578125" style="1" customWidth="1"/>
    <col min="521" max="521" width="13.28515625" style="1" customWidth="1"/>
    <col min="522" max="522" width="13.42578125" style="1" customWidth="1"/>
    <col min="523" max="524" width="11.42578125" style="1"/>
    <col min="525" max="528" width="0" style="1" hidden="1" customWidth="1"/>
    <col min="529" max="768" width="11.42578125" style="1"/>
    <col min="769" max="769" width="4.7109375" style="1" customWidth="1"/>
    <col min="770" max="770" width="36.28515625" style="1" customWidth="1"/>
    <col min="771" max="771" width="9.28515625" style="1" customWidth="1"/>
    <col min="772" max="772" width="9.42578125" style="1" customWidth="1"/>
    <col min="773" max="773" width="15.7109375" style="1" customWidth="1"/>
    <col min="774" max="774" width="31.28515625" style="1" customWidth="1"/>
    <col min="775" max="776" width="15.42578125" style="1" customWidth="1"/>
    <col min="777" max="777" width="13.28515625" style="1" customWidth="1"/>
    <col min="778" max="778" width="13.42578125" style="1" customWidth="1"/>
    <col min="779" max="780" width="11.42578125" style="1"/>
    <col min="781" max="784" width="0" style="1" hidden="1" customWidth="1"/>
    <col min="785" max="1024" width="11.42578125" style="1"/>
    <col min="1025" max="1025" width="4.7109375" style="1" customWidth="1"/>
    <col min="1026" max="1026" width="36.28515625" style="1" customWidth="1"/>
    <col min="1027" max="1027" width="9.28515625" style="1" customWidth="1"/>
    <col min="1028" max="1028" width="9.42578125" style="1" customWidth="1"/>
    <col min="1029" max="1029" width="15.7109375" style="1" customWidth="1"/>
    <col min="1030" max="1030" width="31.28515625" style="1" customWidth="1"/>
    <col min="1031" max="1032" width="15.42578125" style="1" customWidth="1"/>
    <col min="1033" max="1033" width="13.28515625" style="1" customWidth="1"/>
    <col min="1034" max="1034" width="13.42578125" style="1" customWidth="1"/>
    <col min="1035" max="1036" width="11.42578125" style="1"/>
    <col min="1037" max="1040" width="0" style="1" hidden="1" customWidth="1"/>
    <col min="1041" max="1280" width="11.42578125" style="1"/>
    <col min="1281" max="1281" width="4.7109375" style="1" customWidth="1"/>
    <col min="1282" max="1282" width="36.28515625" style="1" customWidth="1"/>
    <col min="1283" max="1283" width="9.28515625" style="1" customWidth="1"/>
    <col min="1284" max="1284" width="9.42578125" style="1" customWidth="1"/>
    <col min="1285" max="1285" width="15.7109375" style="1" customWidth="1"/>
    <col min="1286" max="1286" width="31.28515625" style="1" customWidth="1"/>
    <col min="1287" max="1288" width="15.42578125" style="1" customWidth="1"/>
    <col min="1289" max="1289" width="13.28515625" style="1" customWidth="1"/>
    <col min="1290" max="1290" width="13.42578125" style="1" customWidth="1"/>
    <col min="1291" max="1292" width="11.42578125" style="1"/>
    <col min="1293" max="1296" width="0" style="1" hidden="1" customWidth="1"/>
    <col min="1297" max="1536" width="11.42578125" style="1"/>
    <col min="1537" max="1537" width="4.7109375" style="1" customWidth="1"/>
    <col min="1538" max="1538" width="36.28515625" style="1" customWidth="1"/>
    <col min="1539" max="1539" width="9.28515625" style="1" customWidth="1"/>
    <col min="1540" max="1540" width="9.42578125" style="1" customWidth="1"/>
    <col min="1541" max="1541" width="15.7109375" style="1" customWidth="1"/>
    <col min="1542" max="1542" width="31.28515625" style="1" customWidth="1"/>
    <col min="1543" max="1544" width="15.42578125" style="1" customWidth="1"/>
    <col min="1545" max="1545" width="13.28515625" style="1" customWidth="1"/>
    <col min="1546" max="1546" width="13.42578125" style="1" customWidth="1"/>
    <col min="1547" max="1548" width="11.42578125" style="1"/>
    <col min="1549" max="1552" width="0" style="1" hidden="1" customWidth="1"/>
    <col min="1553" max="1792" width="11.42578125" style="1"/>
    <col min="1793" max="1793" width="4.7109375" style="1" customWidth="1"/>
    <col min="1794" max="1794" width="36.28515625" style="1" customWidth="1"/>
    <col min="1795" max="1795" width="9.28515625" style="1" customWidth="1"/>
    <col min="1796" max="1796" width="9.42578125" style="1" customWidth="1"/>
    <col min="1797" max="1797" width="15.7109375" style="1" customWidth="1"/>
    <col min="1798" max="1798" width="31.28515625" style="1" customWidth="1"/>
    <col min="1799" max="1800" width="15.42578125" style="1" customWidth="1"/>
    <col min="1801" max="1801" width="13.28515625" style="1" customWidth="1"/>
    <col min="1802" max="1802" width="13.42578125" style="1" customWidth="1"/>
    <col min="1803" max="1804" width="11.42578125" style="1"/>
    <col min="1805" max="1808" width="0" style="1" hidden="1" customWidth="1"/>
    <col min="1809" max="2048" width="11.42578125" style="1"/>
    <col min="2049" max="2049" width="4.7109375" style="1" customWidth="1"/>
    <col min="2050" max="2050" width="36.28515625" style="1" customWidth="1"/>
    <col min="2051" max="2051" width="9.28515625" style="1" customWidth="1"/>
    <col min="2052" max="2052" width="9.42578125" style="1" customWidth="1"/>
    <col min="2053" max="2053" width="15.7109375" style="1" customWidth="1"/>
    <col min="2054" max="2054" width="31.28515625" style="1" customWidth="1"/>
    <col min="2055" max="2056" width="15.42578125" style="1" customWidth="1"/>
    <col min="2057" max="2057" width="13.28515625" style="1" customWidth="1"/>
    <col min="2058" max="2058" width="13.42578125" style="1" customWidth="1"/>
    <col min="2059" max="2060" width="11.42578125" style="1"/>
    <col min="2061" max="2064" width="0" style="1" hidden="1" customWidth="1"/>
    <col min="2065" max="2304" width="11.42578125" style="1"/>
    <col min="2305" max="2305" width="4.7109375" style="1" customWidth="1"/>
    <col min="2306" max="2306" width="36.28515625" style="1" customWidth="1"/>
    <col min="2307" max="2307" width="9.28515625" style="1" customWidth="1"/>
    <col min="2308" max="2308" width="9.42578125" style="1" customWidth="1"/>
    <col min="2309" max="2309" width="15.7109375" style="1" customWidth="1"/>
    <col min="2310" max="2310" width="31.28515625" style="1" customWidth="1"/>
    <col min="2311" max="2312" width="15.42578125" style="1" customWidth="1"/>
    <col min="2313" max="2313" width="13.28515625" style="1" customWidth="1"/>
    <col min="2314" max="2314" width="13.42578125" style="1" customWidth="1"/>
    <col min="2315" max="2316" width="11.42578125" style="1"/>
    <col min="2317" max="2320" width="0" style="1" hidden="1" customWidth="1"/>
    <col min="2321" max="2560" width="11.42578125" style="1"/>
    <col min="2561" max="2561" width="4.7109375" style="1" customWidth="1"/>
    <col min="2562" max="2562" width="36.28515625" style="1" customWidth="1"/>
    <col min="2563" max="2563" width="9.28515625" style="1" customWidth="1"/>
    <col min="2564" max="2564" width="9.42578125" style="1" customWidth="1"/>
    <col min="2565" max="2565" width="15.7109375" style="1" customWidth="1"/>
    <col min="2566" max="2566" width="31.28515625" style="1" customWidth="1"/>
    <col min="2567" max="2568" width="15.42578125" style="1" customWidth="1"/>
    <col min="2569" max="2569" width="13.28515625" style="1" customWidth="1"/>
    <col min="2570" max="2570" width="13.42578125" style="1" customWidth="1"/>
    <col min="2571" max="2572" width="11.42578125" style="1"/>
    <col min="2573" max="2576" width="0" style="1" hidden="1" customWidth="1"/>
    <col min="2577" max="2816" width="11.42578125" style="1"/>
    <col min="2817" max="2817" width="4.7109375" style="1" customWidth="1"/>
    <col min="2818" max="2818" width="36.28515625" style="1" customWidth="1"/>
    <col min="2819" max="2819" width="9.28515625" style="1" customWidth="1"/>
    <col min="2820" max="2820" width="9.42578125" style="1" customWidth="1"/>
    <col min="2821" max="2821" width="15.7109375" style="1" customWidth="1"/>
    <col min="2822" max="2822" width="31.28515625" style="1" customWidth="1"/>
    <col min="2823" max="2824" width="15.42578125" style="1" customWidth="1"/>
    <col min="2825" max="2825" width="13.28515625" style="1" customWidth="1"/>
    <col min="2826" max="2826" width="13.42578125" style="1" customWidth="1"/>
    <col min="2827" max="2828" width="11.42578125" style="1"/>
    <col min="2829" max="2832" width="0" style="1" hidden="1" customWidth="1"/>
    <col min="2833" max="3072" width="11.42578125" style="1"/>
    <col min="3073" max="3073" width="4.7109375" style="1" customWidth="1"/>
    <col min="3074" max="3074" width="36.28515625" style="1" customWidth="1"/>
    <col min="3075" max="3075" width="9.28515625" style="1" customWidth="1"/>
    <col min="3076" max="3076" width="9.42578125" style="1" customWidth="1"/>
    <col min="3077" max="3077" width="15.7109375" style="1" customWidth="1"/>
    <col min="3078" max="3078" width="31.28515625" style="1" customWidth="1"/>
    <col min="3079" max="3080" width="15.42578125" style="1" customWidth="1"/>
    <col min="3081" max="3081" width="13.28515625" style="1" customWidth="1"/>
    <col min="3082" max="3082" width="13.42578125" style="1" customWidth="1"/>
    <col min="3083" max="3084" width="11.42578125" style="1"/>
    <col min="3085" max="3088" width="0" style="1" hidden="1" customWidth="1"/>
    <col min="3089" max="3328" width="11.42578125" style="1"/>
    <col min="3329" max="3329" width="4.7109375" style="1" customWidth="1"/>
    <col min="3330" max="3330" width="36.28515625" style="1" customWidth="1"/>
    <col min="3331" max="3331" width="9.28515625" style="1" customWidth="1"/>
    <col min="3332" max="3332" width="9.42578125" style="1" customWidth="1"/>
    <col min="3333" max="3333" width="15.7109375" style="1" customWidth="1"/>
    <col min="3334" max="3334" width="31.28515625" style="1" customWidth="1"/>
    <col min="3335" max="3336" width="15.42578125" style="1" customWidth="1"/>
    <col min="3337" max="3337" width="13.28515625" style="1" customWidth="1"/>
    <col min="3338" max="3338" width="13.42578125" style="1" customWidth="1"/>
    <col min="3339" max="3340" width="11.42578125" style="1"/>
    <col min="3341" max="3344" width="0" style="1" hidden="1" customWidth="1"/>
    <col min="3345" max="3584" width="11.42578125" style="1"/>
    <col min="3585" max="3585" width="4.7109375" style="1" customWidth="1"/>
    <col min="3586" max="3586" width="36.28515625" style="1" customWidth="1"/>
    <col min="3587" max="3587" width="9.28515625" style="1" customWidth="1"/>
    <col min="3588" max="3588" width="9.42578125" style="1" customWidth="1"/>
    <col min="3589" max="3589" width="15.7109375" style="1" customWidth="1"/>
    <col min="3590" max="3590" width="31.28515625" style="1" customWidth="1"/>
    <col min="3591" max="3592" width="15.42578125" style="1" customWidth="1"/>
    <col min="3593" max="3593" width="13.28515625" style="1" customWidth="1"/>
    <col min="3594" max="3594" width="13.42578125" style="1" customWidth="1"/>
    <col min="3595" max="3596" width="11.42578125" style="1"/>
    <col min="3597" max="3600" width="0" style="1" hidden="1" customWidth="1"/>
    <col min="3601" max="3840" width="11.42578125" style="1"/>
    <col min="3841" max="3841" width="4.7109375" style="1" customWidth="1"/>
    <col min="3842" max="3842" width="36.28515625" style="1" customWidth="1"/>
    <col min="3843" max="3843" width="9.28515625" style="1" customWidth="1"/>
    <col min="3844" max="3844" width="9.42578125" style="1" customWidth="1"/>
    <col min="3845" max="3845" width="15.7109375" style="1" customWidth="1"/>
    <col min="3846" max="3846" width="31.28515625" style="1" customWidth="1"/>
    <col min="3847" max="3848" width="15.42578125" style="1" customWidth="1"/>
    <col min="3849" max="3849" width="13.28515625" style="1" customWidth="1"/>
    <col min="3850" max="3850" width="13.42578125" style="1" customWidth="1"/>
    <col min="3851" max="3852" width="11.42578125" style="1"/>
    <col min="3853" max="3856" width="0" style="1" hidden="1" customWidth="1"/>
    <col min="3857" max="4096" width="11.42578125" style="1"/>
    <col min="4097" max="4097" width="4.7109375" style="1" customWidth="1"/>
    <col min="4098" max="4098" width="36.28515625" style="1" customWidth="1"/>
    <col min="4099" max="4099" width="9.28515625" style="1" customWidth="1"/>
    <col min="4100" max="4100" width="9.42578125" style="1" customWidth="1"/>
    <col min="4101" max="4101" width="15.7109375" style="1" customWidth="1"/>
    <col min="4102" max="4102" width="31.28515625" style="1" customWidth="1"/>
    <col min="4103" max="4104" width="15.42578125" style="1" customWidth="1"/>
    <col min="4105" max="4105" width="13.28515625" style="1" customWidth="1"/>
    <col min="4106" max="4106" width="13.42578125" style="1" customWidth="1"/>
    <col min="4107" max="4108" width="11.42578125" style="1"/>
    <col min="4109" max="4112" width="0" style="1" hidden="1" customWidth="1"/>
    <col min="4113" max="4352" width="11.42578125" style="1"/>
    <col min="4353" max="4353" width="4.7109375" style="1" customWidth="1"/>
    <col min="4354" max="4354" width="36.28515625" style="1" customWidth="1"/>
    <col min="4355" max="4355" width="9.28515625" style="1" customWidth="1"/>
    <col min="4356" max="4356" width="9.42578125" style="1" customWidth="1"/>
    <col min="4357" max="4357" width="15.7109375" style="1" customWidth="1"/>
    <col min="4358" max="4358" width="31.28515625" style="1" customWidth="1"/>
    <col min="4359" max="4360" width="15.42578125" style="1" customWidth="1"/>
    <col min="4361" max="4361" width="13.28515625" style="1" customWidth="1"/>
    <col min="4362" max="4362" width="13.42578125" style="1" customWidth="1"/>
    <col min="4363" max="4364" width="11.42578125" style="1"/>
    <col min="4365" max="4368" width="0" style="1" hidden="1" customWidth="1"/>
    <col min="4369" max="4608" width="11.42578125" style="1"/>
    <col min="4609" max="4609" width="4.7109375" style="1" customWidth="1"/>
    <col min="4610" max="4610" width="36.28515625" style="1" customWidth="1"/>
    <col min="4611" max="4611" width="9.28515625" style="1" customWidth="1"/>
    <col min="4612" max="4612" width="9.42578125" style="1" customWidth="1"/>
    <col min="4613" max="4613" width="15.7109375" style="1" customWidth="1"/>
    <col min="4614" max="4614" width="31.28515625" style="1" customWidth="1"/>
    <col min="4615" max="4616" width="15.42578125" style="1" customWidth="1"/>
    <col min="4617" max="4617" width="13.28515625" style="1" customWidth="1"/>
    <col min="4618" max="4618" width="13.42578125" style="1" customWidth="1"/>
    <col min="4619" max="4620" width="11.42578125" style="1"/>
    <col min="4621" max="4624" width="0" style="1" hidden="1" customWidth="1"/>
    <col min="4625" max="4864" width="11.42578125" style="1"/>
    <col min="4865" max="4865" width="4.7109375" style="1" customWidth="1"/>
    <col min="4866" max="4866" width="36.28515625" style="1" customWidth="1"/>
    <col min="4867" max="4867" width="9.28515625" style="1" customWidth="1"/>
    <col min="4868" max="4868" width="9.42578125" style="1" customWidth="1"/>
    <col min="4869" max="4869" width="15.7109375" style="1" customWidth="1"/>
    <col min="4870" max="4870" width="31.28515625" style="1" customWidth="1"/>
    <col min="4871" max="4872" width="15.42578125" style="1" customWidth="1"/>
    <col min="4873" max="4873" width="13.28515625" style="1" customWidth="1"/>
    <col min="4874" max="4874" width="13.42578125" style="1" customWidth="1"/>
    <col min="4875" max="4876" width="11.42578125" style="1"/>
    <col min="4877" max="4880" width="0" style="1" hidden="1" customWidth="1"/>
    <col min="4881" max="5120" width="11.42578125" style="1"/>
    <col min="5121" max="5121" width="4.7109375" style="1" customWidth="1"/>
    <col min="5122" max="5122" width="36.28515625" style="1" customWidth="1"/>
    <col min="5123" max="5123" width="9.28515625" style="1" customWidth="1"/>
    <col min="5124" max="5124" width="9.42578125" style="1" customWidth="1"/>
    <col min="5125" max="5125" width="15.7109375" style="1" customWidth="1"/>
    <col min="5126" max="5126" width="31.28515625" style="1" customWidth="1"/>
    <col min="5127" max="5128" width="15.42578125" style="1" customWidth="1"/>
    <col min="5129" max="5129" width="13.28515625" style="1" customWidth="1"/>
    <col min="5130" max="5130" width="13.42578125" style="1" customWidth="1"/>
    <col min="5131" max="5132" width="11.42578125" style="1"/>
    <col min="5133" max="5136" width="0" style="1" hidden="1" customWidth="1"/>
    <col min="5137" max="5376" width="11.42578125" style="1"/>
    <col min="5377" max="5377" width="4.7109375" style="1" customWidth="1"/>
    <col min="5378" max="5378" width="36.28515625" style="1" customWidth="1"/>
    <col min="5379" max="5379" width="9.28515625" style="1" customWidth="1"/>
    <col min="5380" max="5380" width="9.42578125" style="1" customWidth="1"/>
    <col min="5381" max="5381" width="15.7109375" style="1" customWidth="1"/>
    <col min="5382" max="5382" width="31.28515625" style="1" customWidth="1"/>
    <col min="5383" max="5384" width="15.42578125" style="1" customWidth="1"/>
    <col min="5385" max="5385" width="13.28515625" style="1" customWidth="1"/>
    <col min="5386" max="5386" width="13.42578125" style="1" customWidth="1"/>
    <col min="5387" max="5388" width="11.42578125" style="1"/>
    <col min="5389" max="5392" width="0" style="1" hidden="1" customWidth="1"/>
    <col min="5393" max="5632" width="11.42578125" style="1"/>
    <col min="5633" max="5633" width="4.7109375" style="1" customWidth="1"/>
    <col min="5634" max="5634" width="36.28515625" style="1" customWidth="1"/>
    <col min="5635" max="5635" width="9.28515625" style="1" customWidth="1"/>
    <col min="5636" max="5636" width="9.42578125" style="1" customWidth="1"/>
    <col min="5637" max="5637" width="15.7109375" style="1" customWidth="1"/>
    <col min="5638" max="5638" width="31.28515625" style="1" customWidth="1"/>
    <col min="5639" max="5640" width="15.42578125" style="1" customWidth="1"/>
    <col min="5641" max="5641" width="13.28515625" style="1" customWidth="1"/>
    <col min="5642" max="5642" width="13.42578125" style="1" customWidth="1"/>
    <col min="5643" max="5644" width="11.42578125" style="1"/>
    <col min="5645" max="5648" width="0" style="1" hidden="1" customWidth="1"/>
    <col min="5649" max="5888" width="11.42578125" style="1"/>
    <col min="5889" max="5889" width="4.7109375" style="1" customWidth="1"/>
    <col min="5890" max="5890" width="36.28515625" style="1" customWidth="1"/>
    <col min="5891" max="5891" width="9.28515625" style="1" customWidth="1"/>
    <col min="5892" max="5892" width="9.42578125" style="1" customWidth="1"/>
    <col min="5893" max="5893" width="15.7109375" style="1" customWidth="1"/>
    <col min="5894" max="5894" width="31.28515625" style="1" customWidth="1"/>
    <col min="5895" max="5896" width="15.42578125" style="1" customWidth="1"/>
    <col min="5897" max="5897" width="13.28515625" style="1" customWidth="1"/>
    <col min="5898" max="5898" width="13.42578125" style="1" customWidth="1"/>
    <col min="5899" max="5900" width="11.42578125" style="1"/>
    <col min="5901" max="5904" width="0" style="1" hidden="1" customWidth="1"/>
    <col min="5905" max="6144" width="11.42578125" style="1"/>
    <col min="6145" max="6145" width="4.7109375" style="1" customWidth="1"/>
    <col min="6146" max="6146" width="36.28515625" style="1" customWidth="1"/>
    <col min="6147" max="6147" width="9.28515625" style="1" customWidth="1"/>
    <col min="6148" max="6148" width="9.42578125" style="1" customWidth="1"/>
    <col min="6149" max="6149" width="15.7109375" style="1" customWidth="1"/>
    <col min="6150" max="6150" width="31.28515625" style="1" customWidth="1"/>
    <col min="6151" max="6152" width="15.42578125" style="1" customWidth="1"/>
    <col min="6153" max="6153" width="13.28515625" style="1" customWidth="1"/>
    <col min="6154" max="6154" width="13.42578125" style="1" customWidth="1"/>
    <col min="6155" max="6156" width="11.42578125" style="1"/>
    <col min="6157" max="6160" width="0" style="1" hidden="1" customWidth="1"/>
    <col min="6161" max="6400" width="11.42578125" style="1"/>
    <col min="6401" max="6401" width="4.7109375" style="1" customWidth="1"/>
    <col min="6402" max="6402" width="36.28515625" style="1" customWidth="1"/>
    <col min="6403" max="6403" width="9.28515625" style="1" customWidth="1"/>
    <col min="6404" max="6404" width="9.42578125" style="1" customWidth="1"/>
    <col min="6405" max="6405" width="15.7109375" style="1" customWidth="1"/>
    <col min="6406" max="6406" width="31.28515625" style="1" customWidth="1"/>
    <col min="6407" max="6408" width="15.42578125" style="1" customWidth="1"/>
    <col min="6409" max="6409" width="13.28515625" style="1" customWidth="1"/>
    <col min="6410" max="6410" width="13.42578125" style="1" customWidth="1"/>
    <col min="6411" max="6412" width="11.42578125" style="1"/>
    <col min="6413" max="6416" width="0" style="1" hidden="1" customWidth="1"/>
    <col min="6417" max="6656" width="11.42578125" style="1"/>
    <col min="6657" max="6657" width="4.7109375" style="1" customWidth="1"/>
    <col min="6658" max="6658" width="36.28515625" style="1" customWidth="1"/>
    <col min="6659" max="6659" width="9.28515625" style="1" customWidth="1"/>
    <col min="6660" max="6660" width="9.42578125" style="1" customWidth="1"/>
    <col min="6661" max="6661" width="15.7109375" style="1" customWidth="1"/>
    <col min="6662" max="6662" width="31.28515625" style="1" customWidth="1"/>
    <col min="6663" max="6664" width="15.42578125" style="1" customWidth="1"/>
    <col min="6665" max="6665" width="13.28515625" style="1" customWidth="1"/>
    <col min="6666" max="6666" width="13.42578125" style="1" customWidth="1"/>
    <col min="6667" max="6668" width="11.42578125" style="1"/>
    <col min="6669" max="6672" width="0" style="1" hidden="1" customWidth="1"/>
    <col min="6673" max="6912" width="11.42578125" style="1"/>
    <col min="6913" max="6913" width="4.7109375" style="1" customWidth="1"/>
    <col min="6914" max="6914" width="36.28515625" style="1" customWidth="1"/>
    <col min="6915" max="6915" width="9.28515625" style="1" customWidth="1"/>
    <col min="6916" max="6916" width="9.42578125" style="1" customWidth="1"/>
    <col min="6917" max="6917" width="15.7109375" style="1" customWidth="1"/>
    <col min="6918" max="6918" width="31.28515625" style="1" customWidth="1"/>
    <col min="6919" max="6920" width="15.42578125" style="1" customWidth="1"/>
    <col min="6921" max="6921" width="13.28515625" style="1" customWidth="1"/>
    <col min="6922" max="6922" width="13.42578125" style="1" customWidth="1"/>
    <col min="6923" max="6924" width="11.42578125" style="1"/>
    <col min="6925" max="6928" width="0" style="1" hidden="1" customWidth="1"/>
    <col min="6929" max="7168" width="11.42578125" style="1"/>
    <col min="7169" max="7169" width="4.7109375" style="1" customWidth="1"/>
    <col min="7170" max="7170" width="36.28515625" style="1" customWidth="1"/>
    <col min="7171" max="7171" width="9.28515625" style="1" customWidth="1"/>
    <col min="7172" max="7172" width="9.42578125" style="1" customWidth="1"/>
    <col min="7173" max="7173" width="15.7109375" style="1" customWidth="1"/>
    <col min="7174" max="7174" width="31.28515625" style="1" customWidth="1"/>
    <col min="7175" max="7176" width="15.42578125" style="1" customWidth="1"/>
    <col min="7177" max="7177" width="13.28515625" style="1" customWidth="1"/>
    <col min="7178" max="7178" width="13.42578125" style="1" customWidth="1"/>
    <col min="7179" max="7180" width="11.42578125" style="1"/>
    <col min="7181" max="7184" width="0" style="1" hidden="1" customWidth="1"/>
    <col min="7185" max="7424" width="11.42578125" style="1"/>
    <col min="7425" max="7425" width="4.7109375" style="1" customWidth="1"/>
    <col min="7426" max="7426" width="36.28515625" style="1" customWidth="1"/>
    <col min="7427" max="7427" width="9.28515625" style="1" customWidth="1"/>
    <col min="7428" max="7428" width="9.42578125" style="1" customWidth="1"/>
    <col min="7429" max="7429" width="15.7109375" style="1" customWidth="1"/>
    <col min="7430" max="7430" width="31.28515625" style="1" customWidth="1"/>
    <col min="7431" max="7432" width="15.42578125" style="1" customWidth="1"/>
    <col min="7433" max="7433" width="13.28515625" style="1" customWidth="1"/>
    <col min="7434" max="7434" width="13.42578125" style="1" customWidth="1"/>
    <col min="7435" max="7436" width="11.42578125" style="1"/>
    <col min="7437" max="7440" width="0" style="1" hidden="1" customWidth="1"/>
    <col min="7441" max="7680" width="11.42578125" style="1"/>
    <col min="7681" max="7681" width="4.7109375" style="1" customWidth="1"/>
    <col min="7682" max="7682" width="36.28515625" style="1" customWidth="1"/>
    <col min="7683" max="7683" width="9.28515625" style="1" customWidth="1"/>
    <col min="7684" max="7684" width="9.42578125" style="1" customWidth="1"/>
    <col min="7685" max="7685" width="15.7109375" style="1" customWidth="1"/>
    <col min="7686" max="7686" width="31.28515625" style="1" customWidth="1"/>
    <col min="7687" max="7688" width="15.42578125" style="1" customWidth="1"/>
    <col min="7689" max="7689" width="13.28515625" style="1" customWidth="1"/>
    <col min="7690" max="7690" width="13.42578125" style="1" customWidth="1"/>
    <col min="7691" max="7692" width="11.42578125" style="1"/>
    <col min="7693" max="7696" width="0" style="1" hidden="1" customWidth="1"/>
    <col min="7697" max="7936" width="11.42578125" style="1"/>
    <col min="7937" max="7937" width="4.7109375" style="1" customWidth="1"/>
    <col min="7938" max="7938" width="36.28515625" style="1" customWidth="1"/>
    <col min="7939" max="7939" width="9.28515625" style="1" customWidth="1"/>
    <col min="7940" max="7940" width="9.42578125" style="1" customWidth="1"/>
    <col min="7941" max="7941" width="15.7109375" style="1" customWidth="1"/>
    <col min="7942" max="7942" width="31.28515625" style="1" customWidth="1"/>
    <col min="7943" max="7944" width="15.42578125" style="1" customWidth="1"/>
    <col min="7945" max="7945" width="13.28515625" style="1" customWidth="1"/>
    <col min="7946" max="7946" width="13.42578125" style="1" customWidth="1"/>
    <col min="7947" max="7948" width="11.42578125" style="1"/>
    <col min="7949" max="7952" width="0" style="1" hidden="1" customWidth="1"/>
    <col min="7953" max="8192" width="11.42578125" style="1"/>
    <col min="8193" max="8193" width="4.7109375" style="1" customWidth="1"/>
    <col min="8194" max="8194" width="36.28515625" style="1" customWidth="1"/>
    <col min="8195" max="8195" width="9.28515625" style="1" customWidth="1"/>
    <col min="8196" max="8196" width="9.42578125" style="1" customWidth="1"/>
    <col min="8197" max="8197" width="15.7109375" style="1" customWidth="1"/>
    <col min="8198" max="8198" width="31.28515625" style="1" customWidth="1"/>
    <col min="8199" max="8200" width="15.42578125" style="1" customWidth="1"/>
    <col min="8201" max="8201" width="13.28515625" style="1" customWidth="1"/>
    <col min="8202" max="8202" width="13.42578125" style="1" customWidth="1"/>
    <col min="8203" max="8204" width="11.42578125" style="1"/>
    <col min="8205" max="8208" width="0" style="1" hidden="1" customWidth="1"/>
    <col min="8209" max="8448" width="11.42578125" style="1"/>
    <col min="8449" max="8449" width="4.7109375" style="1" customWidth="1"/>
    <col min="8450" max="8450" width="36.28515625" style="1" customWidth="1"/>
    <col min="8451" max="8451" width="9.28515625" style="1" customWidth="1"/>
    <col min="8452" max="8452" width="9.42578125" style="1" customWidth="1"/>
    <col min="8453" max="8453" width="15.7109375" style="1" customWidth="1"/>
    <col min="8454" max="8454" width="31.28515625" style="1" customWidth="1"/>
    <col min="8455" max="8456" width="15.42578125" style="1" customWidth="1"/>
    <col min="8457" max="8457" width="13.28515625" style="1" customWidth="1"/>
    <col min="8458" max="8458" width="13.42578125" style="1" customWidth="1"/>
    <col min="8459" max="8460" width="11.42578125" style="1"/>
    <col min="8461" max="8464" width="0" style="1" hidden="1" customWidth="1"/>
    <col min="8465" max="8704" width="11.42578125" style="1"/>
    <col min="8705" max="8705" width="4.7109375" style="1" customWidth="1"/>
    <col min="8706" max="8706" width="36.28515625" style="1" customWidth="1"/>
    <col min="8707" max="8707" width="9.28515625" style="1" customWidth="1"/>
    <col min="8708" max="8708" width="9.42578125" style="1" customWidth="1"/>
    <col min="8709" max="8709" width="15.7109375" style="1" customWidth="1"/>
    <col min="8710" max="8710" width="31.28515625" style="1" customWidth="1"/>
    <col min="8711" max="8712" width="15.42578125" style="1" customWidth="1"/>
    <col min="8713" max="8713" width="13.28515625" style="1" customWidth="1"/>
    <col min="8714" max="8714" width="13.42578125" style="1" customWidth="1"/>
    <col min="8715" max="8716" width="11.42578125" style="1"/>
    <col min="8717" max="8720" width="0" style="1" hidden="1" customWidth="1"/>
    <col min="8721" max="8960" width="11.42578125" style="1"/>
    <col min="8961" max="8961" width="4.7109375" style="1" customWidth="1"/>
    <col min="8962" max="8962" width="36.28515625" style="1" customWidth="1"/>
    <col min="8963" max="8963" width="9.28515625" style="1" customWidth="1"/>
    <col min="8964" max="8964" width="9.42578125" style="1" customWidth="1"/>
    <col min="8965" max="8965" width="15.7109375" style="1" customWidth="1"/>
    <col min="8966" max="8966" width="31.28515625" style="1" customWidth="1"/>
    <col min="8967" max="8968" width="15.42578125" style="1" customWidth="1"/>
    <col min="8969" max="8969" width="13.28515625" style="1" customWidth="1"/>
    <col min="8970" max="8970" width="13.42578125" style="1" customWidth="1"/>
    <col min="8971" max="8972" width="11.42578125" style="1"/>
    <col min="8973" max="8976" width="0" style="1" hidden="1" customWidth="1"/>
    <col min="8977" max="9216" width="11.42578125" style="1"/>
    <col min="9217" max="9217" width="4.7109375" style="1" customWidth="1"/>
    <col min="9218" max="9218" width="36.28515625" style="1" customWidth="1"/>
    <col min="9219" max="9219" width="9.28515625" style="1" customWidth="1"/>
    <col min="9220" max="9220" width="9.42578125" style="1" customWidth="1"/>
    <col min="9221" max="9221" width="15.7109375" style="1" customWidth="1"/>
    <col min="9222" max="9222" width="31.28515625" style="1" customWidth="1"/>
    <col min="9223" max="9224" width="15.42578125" style="1" customWidth="1"/>
    <col min="9225" max="9225" width="13.28515625" style="1" customWidth="1"/>
    <col min="9226" max="9226" width="13.42578125" style="1" customWidth="1"/>
    <col min="9227" max="9228" width="11.42578125" style="1"/>
    <col min="9229" max="9232" width="0" style="1" hidden="1" customWidth="1"/>
    <col min="9233" max="9472" width="11.42578125" style="1"/>
    <col min="9473" max="9473" width="4.7109375" style="1" customWidth="1"/>
    <col min="9474" max="9474" width="36.28515625" style="1" customWidth="1"/>
    <col min="9475" max="9475" width="9.28515625" style="1" customWidth="1"/>
    <col min="9476" max="9476" width="9.42578125" style="1" customWidth="1"/>
    <col min="9477" max="9477" width="15.7109375" style="1" customWidth="1"/>
    <col min="9478" max="9478" width="31.28515625" style="1" customWidth="1"/>
    <col min="9479" max="9480" width="15.42578125" style="1" customWidth="1"/>
    <col min="9481" max="9481" width="13.28515625" style="1" customWidth="1"/>
    <col min="9482" max="9482" width="13.42578125" style="1" customWidth="1"/>
    <col min="9483" max="9484" width="11.42578125" style="1"/>
    <col min="9485" max="9488" width="0" style="1" hidden="1" customWidth="1"/>
    <col min="9489" max="9728" width="11.42578125" style="1"/>
    <col min="9729" max="9729" width="4.7109375" style="1" customWidth="1"/>
    <col min="9730" max="9730" width="36.28515625" style="1" customWidth="1"/>
    <col min="9731" max="9731" width="9.28515625" style="1" customWidth="1"/>
    <col min="9732" max="9732" width="9.42578125" style="1" customWidth="1"/>
    <col min="9733" max="9733" width="15.7109375" style="1" customWidth="1"/>
    <col min="9734" max="9734" width="31.28515625" style="1" customWidth="1"/>
    <col min="9735" max="9736" width="15.42578125" style="1" customWidth="1"/>
    <col min="9737" max="9737" width="13.28515625" style="1" customWidth="1"/>
    <col min="9738" max="9738" width="13.42578125" style="1" customWidth="1"/>
    <col min="9739" max="9740" width="11.42578125" style="1"/>
    <col min="9741" max="9744" width="0" style="1" hidden="1" customWidth="1"/>
    <col min="9745" max="9984" width="11.42578125" style="1"/>
    <col min="9985" max="9985" width="4.7109375" style="1" customWidth="1"/>
    <col min="9986" max="9986" width="36.28515625" style="1" customWidth="1"/>
    <col min="9987" max="9987" width="9.28515625" style="1" customWidth="1"/>
    <col min="9988" max="9988" width="9.42578125" style="1" customWidth="1"/>
    <col min="9989" max="9989" width="15.7109375" style="1" customWidth="1"/>
    <col min="9990" max="9990" width="31.28515625" style="1" customWidth="1"/>
    <col min="9991" max="9992" width="15.42578125" style="1" customWidth="1"/>
    <col min="9993" max="9993" width="13.28515625" style="1" customWidth="1"/>
    <col min="9994" max="9994" width="13.42578125" style="1" customWidth="1"/>
    <col min="9995" max="9996" width="11.42578125" style="1"/>
    <col min="9997" max="10000" width="0" style="1" hidden="1" customWidth="1"/>
    <col min="10001" max="10240" width="11.42578125" style="1"/>
    <col min="10241" max="10241" width="4.7109375" style="1" customWidth="1"/>
    <col min="10242" max="10242" width="36.28515625" style="1" customWidth="1"/>
    <col min="10243" max="10243" width="9.28515625" style="1" customWidth="1"/>
    <col min="10244" max="10244" width="9.42578125" style="1" customWidth="1"/>
    <col min="10245" max="10245" width="15.7109375" style="1" customWidth="1"/>
    <col min="10246" max="10246" width="31.28515625" style="1" customWidth="1"/>
    <col min="10247" max="10248" width="15.42578125" style="1" customWidth="1"/>
    <col min="10249" max="10249" width="13.28515625" style="1" customWidth="1"/>
    <col min="10250" max="10250" width="13.42578125" style="1" customWidth="1"/>
    <col min="10251" max="10252" width="11.42578125" style="1"/>
    <col min="10253" max="10256" width="0" style="1" hidden="1" customWidth="1"/>
    <col min="10257" max="10496" width="11.42578125" style="1"/>
    <col min="10497" max="10497" width="4.7109375" style="1" customWidth="1"/>
    <col min="10498" max="10498" width="36.28515625" style="1" customWidth="1"/>
    <col min="10499" max="10499" width="9.28515625" style="1" customWidth="1"/>
    <col min="10500" max="10500" width="9.42578125" style="1" customWidth="1"/>
    <col min="10501" max="10501" width="15.7109375" style="1" customWidth="1"/>
    <col min="10502" max="10502" width="31.28515625" style="1" customWidth="1"/>
    <col min="10503" max="10504" width="15.42578125" style="1" customWidth="1"/>
    <col min="10505" max="10505" width="13.28515625" style="1" customWidth="1"/>
    <col min="10506" max="10506" width="13.42578125" style="1" customWidth="1"/>
    <col min="10507" max="10508" width="11.42578125" style="1"/>
    <col min="10509" max="10512" width="0" style="1" hidden="1" customWidth="1"/>
    <col min="10513" max="10752" width="11.42578125" style="1"/>
    <col min="10753" max="10753" width="4.7109375" style="1" customWidth="1"/>
    <col min="10754" max="10754" width="36.28515625" style="1" customWidth="1"/>
    <col min="10755" max="10755" width="9.28515625" style="1" customWidth="1"/>
    <col min="10756" max="10756" width="9.42578125" style="1" customWidth="1"/>
    <col min="10757" max="10757" width="15.7109375" style="1" customWidth="1"/>
    <col min="10758" max="10758" width="31.28515625" style="1" customWidth="1"/>
    <col min="10759" max="10760" width="15.42578125" style="1" customWidth="1"/>
    <col min="10761" max="10761" width="13.28515625" style="1" customWidth="1"/>
    <col min="10762" max="10762" width="13.42578125" style="1" customWidth="1"/>
    <col min="10763" max="10764" width="11.42578125" style="1"/>
    <col min="10765" max="10768" width="0" style="1" hidden="1" customWidth="1"/>
    <col min="10769" max="11008" width="11.42578125" style="1"/>
    <col min="11009" max="11009" width="4.7109375" style="1" customWidth="1"/>
    <col min="11010" max="11010" width="36.28515625" style="1" customWidth="1"/>
    <col min="11011" max="11011" width="9.28515625" style="1" customWidth="1"/>
    <col min="11012" max="11012" width="9.42578125" style="1" customWidth="1"/>
    <col min="11013" max="11013" width="15.7109375" style="1" customWidth="1"/>
    <col min="11014" max="11014" width="31.28515625" style="1" customWidth="1"/>
    <col min="11015" max="11016" width="15.42578125" style="1" customWidth="1"/>
    <col min="11017" max="11017" width="13.28515625" style="1" customWidth="1"/>
    <col min="11018" max="11018" width="13.42578125" style="1" customWidth="1"/>
    <col min="11019" max="11020" width="11.42578125" style="1"/>
    <col min="11021" max="11024" width="0" style="1" hidden="1" customWidth="1"/>
    <col min="11025" max="11264" width="11.42578125" style="1"/>
    <col min="11265" max="11265" width="4.7109375" style="1" customWidth="1"/>
    <col min="11266" max="11266" width="36.28515625" style="1" customWidth="1"/>
    <col min="11267" max="11267" width="9.28515625" style="1" customWidth="1"/>
    <col min="11268" max="11268" width="9.42578125" style="1" customWidth="1"/>
    <col min="11269" max="11269" width="15.7109375" style="1" customWidth="1"/>
    <col min="11270" max="11270" width="31.28515625" style="1" customWidth="1"/>
    <col min="11271" max="11272" width="15.42578125" style="1" customWidth="1"/>
    <col min="11273" max="11273" width="13.28515625" style="1" customWidth="1"/>
    <col min="11274" max="11274" width="13.42578125" style="1" customWidth="1"/>
    <col min="11275" max="11276" width="11.42578125" style="1"/>
    <col min="11277" max="11280" width="0" style="1" hidden="1" customWidth="1"/>
    <col min="11281" max="11520" width="11.42578125" style="1"/>
    <col min="11521" max="11521" width="4.7109375" style="1" customWidth="1"/>
    <col min="11522" max="11522" width="36.28515625" style="1" customWidth="1"/>
    <col min="11523" max="11523" width="9.28515625" style="1" customWidth="1"/>
    <col min="11524" max="11524" width="9.42578125" style="1" customWidth="1"/>
    <col min="11525" max="11525" width="15.7109375" style="1" customWidth="1"/>
    <col min="11526" max="11526" width="31.28515625" style="1" customWidth="1"/>
    <col min="11527" max="11528" width="15.42578125" style="1" customWidth="1"/>
    <col min="11529" max="11529" width="13.28515625" style="1" customWidth="1"/>
    <col min="11530" max="11530" width="13.42578125" style="1" customWidth="1"/>
    <col min="11531" max="11532" width="11.42578125" style="1"/>
    <col min="11533" max="11536" width="0" style="1" hidden="1" customWidth="1"/>
    <col min="11537" max="11776" width="11.42578125" style="1"/>
    <col min="11777" max="11777" width="4.7109375" style="1" customWidth="1"/>
    <col min="11778" max="11778" width="36.28515625" style="1" customWidth="1"/>
    <col min="11779" max="11779" width="9.28515625" style="1" customWidth="1"/>
    <col min="11780" max="11780" width="9.42578125" style="1" customWidth="1"/>
    <col min="11781" max="11781" width="15.7109375" style="1" customWidth="1"/>
    <col min="11782" max="11782" width="31.28515625" style="1" customWidth="1"/>
    <col min="11783" max="11784" width="15.42578125" style="1" customWidth="1"/>
    <col min="11785" max="11785" width="13.28515625" style="1" customWidth="1"/>
    <col min="11786" max="11786" width="13.42578125" style="1" customWidth="1"/>
    <col min="11787" max="11788" width="11.42578125" style="1"/>
    <col min="11789" max="11792" width="0" style="1" hidden="1" customWidth="1"/>
    <col min="11793" max="12032" width="11.42578125" style="1"/>
    <col min="12033" max="12033" width="4.7109375" style="1" customWidth="1"/>
    <col min="12034" max="12034" width="36.28515625" style="1" customWidth="1"/>
    <col min="12035" max="12035" width="9.28515625" style="1" customWidth="1"/>
    <col min="12036" max="12036" width="9.42578125" style="1" customWidth="1"/>
    <col min="12037" max="12037" width="15.7109375" style="1" customWidth="1"/>
    <col min="12038" max="12038" width="31.28515625" style="1" customWidth="1"/>
    <col min="12039" max="12040" width="15.42578125" style="1" customWidth="1"/>
    <col min="12041" max="12041" width="13.28515625" style="1" customWidth="1"/>
    <col min="12042" max="12042" width="13.42578125" style="1" customWidth="1"/>
    <col min="12043" max="12044" width="11.42578125" style="1"/>
    <col min="12045" max="12048" width="0" style="1" hidden="1" customWidth="1"/>
    <col min="12049" max="12288" width="11.42578125" style="1"/>
    <col min="12289" max="12289" width="4.7109375" style="1" customWidth="1"/>
    <col min="12290" max="12290" width="36.28515625" style="1" customWidth="1"/>
    <col min="12291" max="12291" width="9.28515625" style="1" customWidth="1"/>
    <col min="12292" max="12292" width="9.42578125" style="1" customWidth="1"/>
    <col min="12293" max="12293" width="15.7109375" style="1" customWidth="1"/>
    <col min="12294" max="12294" width="31.28515625" style="1" customWidth="1"/>
    <col min="12295" max="12296" width="15.42578125" style="1" customWidth="1"/>
    <col min="12297" max="12297" width="13.28515625" style="1" customWidth="1"/>
    <col min="12298" max="12298" width="13.42578125" style="1" customWidth="1"/>
    <col min="12299" max="12300" width="11.42578125" style="1"/>
    <col min="12301" max="12304" width="0" style="1" hidden="1" customWidth="1"/>
    <col min="12305" max="12544" width="11.42578125" style="1"/>
    <col min="12545" max="12545" width="4.7109375" style="1" customWidth="1"/>
    <col min="12546" max="12546" width="36.28515625" style="1" customWidth="1"/>
    <col min="12547" max="12547" width="9.28515625" style="1" customWidth="1"/>
    <col min="12548" max="12548" width="9.42578125" style="1" customWidth="1"/>
    <col min="12549" max="12549" width="15.7109375" style="1" customWidth="1"/>
    <col min="12550" max="12550" width="31.28515625" style="1" customWidth="1"/>
    <col min="12551" max="12552" width="15.42578125" style="1" customWidth="1"/>
    <col min="12553" max="12553" width="13.28515625" style="1" customWidth="1"/>
    <col min="12554" max="12554" width="13.42578125" style="1" customWidth="1"/>
    <col min="12555" max="12556" width="11.42578125" style="1"/>
    <col min="12557" max="12560" width="0" style="1" hidden="1" customWidth="1"/>
    <col min="12561" max="12800" width="11.42578125" style="1"/>
    <col min="12801" max="12801" width="4.7109375" style="1" customWidth="1"/>
    <col min="12802" max="12802" width="36.28515625" style="1" customWidth="1"/>
    <col min="12803" max="12803" width="9.28515625" style="1" customWidth="1"/>
    <col min="12804" max="12804" width="9.42578125" style="1" customWidth="1"/>
    <col min="12805" max="12805" width="15.7109375" style="1" customWidth="1"/>
    <col min="12806" max="12806" width="31.28515625" style="1" customWidth="1"/>
    <col min="12807" max="12808" width="15.42578125" style="1" customWidth="1"/>
    <col min="12809" max="12809" width="13.28515625" style="1" customWidth="1"/>
    <col min="12810" max="12810" width="13.42578125" style="1" customWidth="1"/>
    <col min="12811" max="12812" width="11.42578125" style="1"/>
    <col min="12813" max="12816" width="0" style="1" hidden="1" customWidth="1"/>
    <col min="12817" max="13056" width="11.42578125" style="1"/>
    <col min="13057" max="13057" width="4.7109375" style="1" customWidth="1"/>
    <col min="13058" max="13058" width="36.28515625" style="1" customWidth="1"/>
    <col min="13059" max="13059" width="9.28515625" style="1" customWidth="1"/>
    <col min="13060" max="13060" width="9.42578125" style="1" customWidth="1"/>
    <col min="13061" max="13061" width="15.7109375" style="1" customWidth="1"/>
    <col min="13062" max="13062" width="31.28515625" style="1" customWidth="1"/>
    <col min="13063" max="13064" width="15.42578125" style="1" customWidth="1"/>
    <col min="13065" max="13065" width="13.28515625" style="1" customWidth="1"/>
    <col min="13066" max="13066" width="13.42578125" style="1" customWidth="1"/>
    <col min="13067" max="13068" width="11.42578125" style="1"/>
    <col min="13069" max="13072" width="0" style="1" hidden="1" customWidth="1"/>
    <col min="13073" max="13312" width="11.42578125" style="1"/>
    <col min="13313" max="13313" width="4.7109375" style="1" customWidth="1"/>
    <col min="13314" max="13314" width="36.28515625" style="1" customWidth="1"/>
    <col min="13315" max="13315" width="9.28515625" style="1" customWidth="1"/>
    <col min="13316" max="13316" width="9.42578125" style="1" customWidth="1"/>
    <col min="13317" max="13317" width="15.7109375" style="1" customWidth="1"/>
    <col min="13318" max="13318" width="31.28515625" style="1" customWidth="1"/>
    <col min="13319" max="13320" width="15.42578125" style="1" customWidth="1"/>
    <col min="13321" max="13321" width="13.28515625" style="1" customWidth="1"/>
    <col min="13322" max="13322" width="13.42578125" style="1" customWidth="1"/>
    <col min="13323" max="13324" width="11.42578125" style="1"/>
    <col min="13325" max="13328" width="0" style="1" hidden="1" customWidth="1"/>
    <col min="13329" max="13568" width="11.42578125" style="1"/>
    <col min="13569" max="13569" width="4.7109375" style="1" customWidth="1"/>
    <col min="13570" max="13570" width="36.28515625" style="1" customWidth="1"/>
    <col min="13571" max="13571" width="9.28515625" style="1" customWidth="1"/>
    <col min="13572" max="13572" width="9.42578125" style="1" customWidth="1"/>
    <col min="13573" max="13573" width="15.7109375" style="1" customWidth="1"/>
    <col min="13574" max="13574" width="31.28515625" style="1" customWidth="1"/>
    <col min="13575" max="13576" width="15.42578125" style="1" customWidth="1"/>
    <col min="13577" max="13577" width="13.28515625" style="1" customWidth="1"/>
    <col min="13578" max="13578" width="13.42578125" style="1" customWidth="1"/>
    <col min="13579" max="13580" width="11.42578125" style="1"/>
    <col min="13581" max="13584" width="0" style="1" hidden="1" customWidth="1"/>
    <col min="13585" max="13824" width="11.42578125" style="1"/>
    <col min="13825" max="13825" width="4.7109375" style="1" customWidth="1"/>
    <col min="13826" max="13826" width="36.28515625" style="1" customWidth="1"/>
    <col min="13827" max="13827" width="9.28515625" style="1" customWidth="1"/>
    <col min="13828" max="13828" width="9.42578125" style="1" customWidth="1"/>
    <col min="13829" max="13829" width="15.7109375" style="1" customWidth="1"/>
    <col min="13830" max="13830" width="31.28515625" style="1" customWidth="1"/>
    <col min="13831" max="13832" width="15.42578125" style="1" customWidth="1"/>
    <col min="13833" max="13833" width="13.28515625" style="1" customWidth="1"/>
    <col min="13834" max="13834" width="13.42578125" style="1" customWidth="1"/>
    <col min="13835" max="13836" width="11.42578125" style="1"/>
    <col min="13837" max="13840" width="0" style="1" hidden="1" customWidth="1"/>
    <col min="13841" max="14080" width="11.42578125" style="1"/>
    <col min="14081" max="14081" width="4.7109375" style="1" customWidth="1"/>
    <col min="14082" max="14082" width="36.28515625" style="1" customWidth="1"/>
    <col min="14083" max="14083" width="9.28515625" style="1" customWidth="1"/>
    <col min="14084" max="14084" width="9.42578125" style="1" customWidth="1"/>
    <col min="14085" max="14085" width="15.7109375" style="1" customWidth="1"/>
    <col min="14086" max="14086" width="31.28515625" style="1" customWidth="1"/>
    <col min="14087" max="14088" width="15.42578125" style="1" customWidth="1"/>
    <col min="14089" max="14089" width="13.28515625" style="1" customWidth="1"/>
    <col min="14090" max="14090" width="13.42578125" style="1" customWidth="1"/>
    <col min="14091" max="14092" width="11.42578125" style="1"/>
    <col min="14093" max="14096" width="0" style="1" hidden="1" customWidth="1"/>
    <col min="14097" max="14336" width="11.42578125" style="1"/>
    <col min="14337" max="14337" width="4.7109375" style="1" customWidth="1"/>
    <col min="14338" max="14338" width="36.28515625" style="1" customWidth="1"/>
    <col min="14339" max="14339" width="9.28515625" style="1" customWidth="1"/>
    <col min="14340" max="14340" width="9.42578125" style="1" customWidth="1"/>
    <col min="14341" max="14341" width="15.7109375" style="1" customWidth="1"/>
    <col min="14342" max="14342" width="31.28515625" style="1" customWidth="1"/>
    <col min="14343" max="14344" width="15.42578125" style="1" customWidth="1"/>
    <col min="14345" max="14345" width="13.28515625" style="1" customWidth="1"/>
    <col min="14346" max="14346" width="13.42578125" style="1" customWidth="1"/>
    <col min="14347" max="14348" width="11.42578125" style="1"/>
    <col min="14349" max="14352" width="0" style="1" hidden="1" customWidth="1"/>
    <col min="14353" max="14592" width="11.42578125" style="1"/>
    <col min="14593" max="14593" width="4.7109375" style="1" customWidth="1"/>
    <col min="14594" max="14594" width="36.28515625" style="1" customWidth="1"/>
    <col min="14595" max="14595" width="9.28515625" style="1" customWidth="1"/>
    <col min="14596" max="14596" width="9.42578125" style="1" customWidth="1"/>
    <col min="14597" max="14597" width="15.7109375" style="1" customWidth="1"/>
    <col min="14598" max="14598" width="31.28515625" style="1" customWidth="1"/>
    <col min="14599" max="14600" width="15.42578125" style="1" customWidth="1"/>
    <col min="14601" max="14601" width="13.28515625" style="1" customWidth="1"/>
    <col min="14602" max="14602" width="13.42578125" style="1" customWidth="1"/>
    <col min="14603" max="14604" width="11.42578125" style="1"/>
    <col min="14605" max="14608" width="0" style="1" hidden="1" customWidth="1"/>
    <col min="14609" max="14848" width="11.42578125" style="1"/>
    <col min="14849" max="14849" width="4.7109375" style="1" customWidth="1"/>
    <col min="14850" max="14850" width="36.28515625" style="1" customWidth="1"/>
    <col min="14851" max="14851" width="9.28515625" style="1" customWidth="1"/>
    <col min="14852" max="14852" width="9.42578125" style="1" customWidth="1"/>
    <col min="14853" max="14853" width="15.7109375" style="1" customWidth="1"/>
    <col min="14854" max="14854" width="31.28515625" style="1" customWidth="1"/>
    <col min="14855" max="14856" width="15.42578125" style="1" customWidth="1"/>
    <col min="14857" max="14857" width="13.28515625" style="1" customWidth="1"/>
    <col min="14858" max="14858" width="13.42578125" style="1" customWidth="1"/>
    <col min="14859" max="14860" width="11.42578125" style="1"/>
    <col min="14861" max="14864" width="0" style="1" hidden="1" customWidth="1"/>
    <col min="14865" max="15104" width="11.42578125" style="1"/>
    <col min="15105" max="15105" width="4.7109375" style="1" customWidth="1"/>
    <col min="15106" max="15106" width="36.28515625" style="1" customWidth="1"/>
    <col min="15107" max="15107" width="9.28515625" style="1" customWidth="1"/>
    <col min="15108" max="15108" width="9.42578125" style="1" customWidth="1"/>
    <col min="15109" max="15109" width="15.7109375" style="1" customWidth="1"/>
    <col min="15110" max="15110" width="31.28515625" style="1" customWidth="1"/>
    <col min="15111" max="15112" width="15.42578125" style="1" customWidth="1"/>
    <col min="15113" max="15113" width="13.28515625" style="1" customWidth="1"/>
    <col min="15114" max="15114" width="13.42578125" style="1" customWidth="1"/>
    <col min="15115" max="15116" width="11.42578125" style="1"/>
    <col min="15117" max="15120" width="0" style="1" hidden="1" customWidth="1"/>
    <col min="15121" max="15360" width="11.42578125" style="1"/>
    <col min="15361" max="15361" width="4.7109375" style="1" customWidth="1"/>
    <col min="15362" max="15362" width="36.28515625" style="1" customWidth="1"/>
    <col min="15363" max="15363" width="9.28515625" style="1" customWidth="1"/>
    <col min="15364" max="15364" width="9.42578125" style="1" customWidth="1"/>
    <col min="15365" max="15365" width="15.7109375" style="1" customWidth="1"/>
    <col min="15366" max="15366" width="31.28515625" style="1" customWidth="1"/>
    <col min="15367" max="15368" width="15.42578125" style="1" customWidth="1"/>
    <col min="15369" max="15369" width="13.28515625" style="1" customWidth="1"/>
    <col min="15370" max="15370" width="13.42578125" style="1" customWidth="1"/>
    <col min="15371" max="15372" width="11.42578125" style="1"/>
    <col min="15373" max="15376" width="0" style="1" hidden="1" customWidth="1"/>
    <col min="15377" max="15616" width="11.42578125" style="1"/>
    <col min="15617" max="15617" width="4.7109375" style="1" customWidth="1"/>
    <col min="15618" max="15618" width="36.28515625" style="1" customWidth="1"/>
    <col min="15619" max="15619" width="9.28515625" style="1" customWidth="1"/>
    <col min="15620" max="15620" width="9.42578125" style="1" customWidth="1"/>
    <col min="15621" max="15621" width="15.7109375" style="1" customWidth="1"/>
    <col min="15622" max="15622" width="31.28515625" style="1" customWidth="1"/>
    <col min="15623" max="15624" width="15.42578125" style="1" customWidth="1"/>
    <col min="15625" max="15625" width="13.28515625" style="1" customWidth="1"/>
    <col min="15626" max="15626" width="13.42578125" style="1" customWidth="1"/>
    <col min="15627" max="15628" width="11.42578125" style="1"/>
    <col min="15629" max="15632" width="0" style="1" hidden="1" customWidth="1"/>
    <col min="15633" max="15872" width="11.42578125" style="1"/>
    <col min="15873" max="15873" width="4.7109375" style="1" customWidth="1"/>
    <col min="15874" max="15874" width="36.28515625" style="1" customWidth="1"/>
    <col min="15875" max="15875" width="9.28515625" style="1" customWidth="1"/>
    <col min="15876" max="15876" width="9.42578125" style="1" customWidth="1"/>
    <col min="15877" max="15877" width="15.7109375" style="1" customWidth="1"/>
    <col min="15878" max="15878" width="31.28515625" style="1" customWidth="1"/>
    <col min="15879" max="15880" width="15.42578125" style="1" customWidth="1"/>
    <col min="15881" max="15881" width="13.28515625" style="1" customWidth="1"/>
    <col min="15882" max="15882" width="13.42578125" style="1" customWidth="1"/>
    <col min="15883" max="15884" width="11.42578125" style="1"/>
    <col min="15885" max="15888" width="0" style="1" hidden="1" customWidth="1"/>
    <col min="15889" max="16128" width="11.42578125" style="1"/>
    <col min="16129" max="16129" width="4.7109375" style="1" customWidth="1"/>
    <col min="16130" max="16130" width="36.28515625" style="1" customWidth="1"/>
    <col min="16131" max="16131" width="9.28515625" style="1" customWidth="1"/>
    <col min="16132" max="16132" width="9.42578125" style="1" customWidth="1"/>
    <col min="16133" max="16133" width="15.7109375" style="1" customWidth="1"/>
    <col min="16134" max="16134" width="31.28515625" style="1" customWidth="1"/>
    <col min="16135" max="16136" width="15.42578125" style="1" customWidth="1"/>
    <col min="16137" max="16137" width="13.28515625" style="1" customWidth="1"/>
    <col min="16138" max="16138" width="13.42578125" style="1" customWidth="1"/>
    <col min="16139" max="16140" width="11.42578125" style="1"/>
    <col min="16141" max="16144" width="0" style="1" hidden="1" customWidth="1"/>
    <col min="16145" max="16384" width="11.42578125" style="1"/>
  </cols>
  <sheetData>
    <row r="1" spans="1:16" x14ac:dyDescent="0.25">
      <c r="B1" s="368"/>
      <c r="C1" s="368"/>
      <c r="D1" s="368"/>
      <c r="E1" s="368"/>
      <c r="F1" s="369"/>
    </row>
    <row r="2" spans="1:16" x14ac:dyDescent="0.25">
      <c r="A2" s="497" t="s">
        <v>699</v>
      </c>
      <c r="B2" s="497"/>
      <c r="C2" s="497"/>
      <c r="D2" s="497"/>
      <c r="E2" s="497"/>
      <c r="F2" s="497"/>
      <c r="G2" s="497"/>
      <c r="H2" s="497"/>
      <c r="I2" s="497"/>
      <c r="J2" s="497"/>
      <c r="K2" s="497"/>
      <c r="L2" s="497"/>
      <c r="M2" s="497"/>
      <c r="N2" s="497"/>
      <c r="O2" s="497"/>
      <c r="P2" s="497"/>
    </row>
    <row r="3" spans="1:16" x14ac:dyDescent="0.25">
      <c r="A3" s="497" t="s">
        <v>18</v>
      </c>
      <c r="B3" s="497"/>
      <c r="C3" s="497"/>
      <c r="D3" s="497"/>
      <c r="E3" s="497"/>
      <c r="F3" s="497"/>
      <c r="G3" s="497"/>
      <c r="H3" s="497"/>
      <c r="I3" s="497"/>
      <c r="J3" s="497"/>
      <c r="K3" s="497"/>
      <c r="L3" s="497"/>
      <c r="M3" s="497"/>
      <c r="N3" s="497"/>
      <c r="O3" s="497"/>
      <c r="P3" s="497"/>
    </row>
    <row r="4" spans="1:16" x14ac:dyDescent="0.25">
      <c r="A4" s="497" t="s">
        <v>700</v>
      </c>
      <c r="B4" s="497"/>
      <c r="C4" s="497"/>
      <c r="D4" s="497"/>
      <c r="E4" s="497"/>
      <c r="F4" s="497"/>
      <c r="G4" s="497"/>
      <c r="H4" s="497"/>
      <c r="I4" s="497"/>
      <c r="J4" s="497"/>
      <c r="K4" s="497"/>
      <c r="L4" s="497"/>
      <c r="M4" s="497"/>
      <c r="N4" s="497"/>
      <c r="O4" s="497"/>
      <c r="P4" s="497"/>
    </row>
    <row r="5" spans="1:16" ht="15.75" thickBot="1" x14ac:dyDescent="0.3">
      <c r="B5" s="369"/>
      <c r="C5" s="369"/>
      <c r="D5" s="369"/>
      <c r="E5" s="369"/>
      <c r="F5" s="369"/>
      <c r="K5" s="380">
        <v>42735</v>
      </c>
    </row>
    <row r="6" spans="1:16" s="370" customFormat="1" x14ac:dyDescent="0.25">
      <c r="A6" s="498" t="s">
        <v>701</v>
      </c>
      <c r="B6" s="500" t="s">
        <v>702</v>
      </c>
      <c r="C6" s="502" t="s">
        <v>703</v>
      </c>
      <c r="D6" s="502" t="s">
        <v>704</v>
      </c>
      <c r="E6" s="504" t="s">
        <v>705</v>
      </c>
      <c r="F6" s="504" t="s">
        <v>706</v>
      </c>
      <c r="G6" s="494" t="s">
        <v>707</v>
      </c>
      <c r="H6" s="494" t="s">
        <v>708</v>
      </c>
      <c r="I6" s="494" t="s">
        <v>709</v>
      </c>
      <c r="J6" s="494"/>
      <c r="K6" s="494"/>
      <c r="L6" s="494"/>
      <c r="M6" s="494" t="s">
        <v>710</v>
      </c>
      <c r="N6" s="494"/>
      <c r="O6" s="494"/>
      <c r="P6" s="496"/>
    </row>
    <row r="7" spans="1:16" s="373" customFormat="1" ht="40.5" customHeight="1" thickBot="1" x14ac:dyDescent="0.3">
      <c r="A7" s="499"/>
      <c r="B7" s="501"/>
      <c r="C7" s="503"/>
      <c r="D7" s="503"/>
      <c r="E7" s="505"/>
      <c r="F7" s="505"/>
      <c r="G7" s="495"/>
      <c r="H7" s="495"/>
      <c r="I7" s="396" t="s">
        <v>711</v>
      </c>
      <c r="J7" s="398" t="s">
        <v>712</v>
      </c>
      <c r="K7" s="398" t="s">
        <v>713</v>
      </c>
      <c r="L7" s="396" t="s">
        <v>714</v>
      </c>
      <c r="M7" s="371" t="s">
        <v>715</v>
      </c>
      <c r="N7" s="371" t="s">
        <v>680</v>
      </c>
      <c r="O7" s="371" t="s">
        <v>716</v>
      </c>
      <c r="P7" s="372" t="s">
        <v>717</v>
      </c>
    </row>
    <row r="8" spans="1:16" ht="33.75" customHeight="1" x14ac:dyDescent="0.25">
      <c r="A8" s="465">
        <v>1</v>
      </c>
      <c r="B8" s="466" t="s">
        <v>898</v>
      </c>
      <c r="C8" s="462" t="s">
        <v>899</v>
      </c>
      <c r="D8" s="465">
        <v>0</v>
      </c>
      <c r="E8" s="462" t="s">
        <v>900</v>
      </c>
      <c r="F8" s="462" t="s">
        <v>901</v>
      </c>
      <c r="G8" s="465" t="s">
        <v>725</v>
      </c>
      <c r="H8" s="465" t="s">
        <v>725</v>
      </c>
      <c r="I8" s="462"/>
      <c r="J8" s="469" t="s">
        <v>698</v>
      </c>
      <c r="K8" s="467"/>
      <c r="L8" s="462"/>
      <c r="M8" s="393"/>
      <c r="N8" s="365"/>
      <c r="O8" s="365"/>
      <c r="P8" s="374"/>
    </row>
    <row r="9" spans="1:16" ht="23.25" x14ac:dyDescent="0.25">
      <c r="A9" s="465">
        <v>2</v>
      </c>
      <c r="B9" s="466" t="s">
        <v>720</v>
      </c>
      <c r="C9" s="465" t="s">
        <v>721</v>
      </c>
      <c r="D9" s="465" t="s">
        <v>722</v>
      </c>
      <c r="E9" s="463" t="s">
        <v>723</v>
      </c>
      <c r="F9" s="465" t="s">
        <v>724</v>
      </c>
      <c r="G9" s="465" t="s">
        <v>725</v>
      </c>
      <c r="H9" s="465" t="s">
        <v>725</v>
      </c>
      <c r="I9" s="465"/>
      <c r="J9" s="465"/>
      <c r="K9" s="467" t="s">
        <v>698</v>
      </c>
      <c r="L9" s="465"/>
      <c r="M9" s="394"/>
      <c r="N9" s="364"/>
      <c r="O9" s="364"/>
      <c r="P9" s="375"/>
    </row>
    <row r="10" spans="1:16" ht="23.25" x14ac:dyDescent="0.25">
      <c r="A10" s="465">
        <v>3</v>
      </c>
      <c r="B10" s="466" t="s">
        <v>726</v>
      </c>
      <c r="C10" s="465" t="s">
        <v>727</v>
      </c>
      <c r="D10" s="465">
        <v>0</v>
      </c>
      <c r="E10" s="463" t="s">
        <v>728</v>
      </c>
      <c r="F10" s="465" t="s">
        <v>729</v>
      </c>
      <c r="G10" s="465" t="s">
        <v>730</v>
      </c>
      <c r="H10" s="465" t="s">
        <v>731</v>
      </c>
      <c r="I10" s="465"/>
      <c r="J10" s="465"/>
      <c r="K10" s="467" t="s">
        <v>698</v>
      </c>
      <c r="L10" s="465"/>
      <c r="M10" s="394"/>
      <c r="N10" s="364"/>
      <c r="O10" s="364"/>
      <c r="P10" s="375"/>
    </row>
    <row r="11" spans="1:16" x14ac:dyDescent="0.25">
      <c r="A11" s="465">
        <v>4</v>
      </c>
      <c r="B11" s="466" t="s">
        <v>733</v>
      </c>
      <c r="C11" s="465" t="s">
        <v>734</v>
      </c>
      <c r="D11" s="465">
        <v>0</v>
      </c>
      <c r="E11" s="463" t="s">
        <v>735</v>
      </c>
      <c r="F11" s="465" t="s">
        <v>736</v>
      </c>
      <c r="G11" s="465">
        <v>0</v>
      </c>
      <c r="H11" s="465">
        <v>0</v>
      </c>
      <c r="I11" s="465"/>
      <c r="J11" s="465"/>
      <c r="K11" s="467" t="s">
        <v>698</v>
      </c>
      <c r="L11" s="465"/>
      <c r="M11" s="394"/>
      <c r="N11" s="364"/>
      <c r="O11" s="364"/>
      <c r="P11" s="375"/>
    </row>
    <row r="12" spans="1:16" x14ac:dyDescent="0.25">
      <c r="A12" s="465">
        <v>5</v>
      </c>
      <c r="B12" s="466" t="s">
        <v>737</v>
      </c>
      <c r="C12" s="465" t="s">
        <v>738</v>
      </c>
      <c r="D12" s="465" t="s">
        <v>739</v>
      </c>
      <c r="E12" s="463" t="s">
        <v>740</v>
      </c>
      <c r="F12" s="465" t="s">
        <v>741</v>
      </c>
      <c r="G12" s="465" t="s">
        <v>725</v>
      </c>
      <c r="H12" s="465" t="s">
        <v>725</v>
      </c>
      <c r="I12" s="465"/>
      <c r="J12" s="467" t="s">
        <v>698</v>
      </c>
      <c r="K12" s="465"/>
      <c r="L12" s="465"/>
      <c r="M12" s="394"/>
      <c r="N12" s="364"/>
      <c r="O12" s="364"/>
      <c r="P12" s="375"/>
    </row>
    <row r="13" spans="1:16" ht="23.25" x14ac:dyDescent="0.25">
      <c r="A13" s="465">
        <v>6</v>
      </c>
      <c r="B13" s="466" t="s">
        <v>742</v>
      </c>
      <c r="C13" s="465" t="s">
        <v>743</v>
      </c>
      <c r="D13" s="465">
        <v>0</v>
      </c>
      <c r="E13" s="463" t="s">
        <v>744</v>
      </c>
      <c r="F13" s="465" t="s">
        <v>745</v>
      </c>
      <c r="G13" s="465" t="s">
        <v>718</v>
      </c>
      <c r="H13" s="465" t="s">
        <v>719</v>
      </c>
      <c r="I13" s="465"/>
      <c r="J13" s="465"/>
      <c r="K13" s="467" t="s">
        <v>698</v>
      </c>
      <c r="L13" s="465"/>
      <c r="M13" s="394"/>
      <c r="N13" s="364"/>
      <c r="O13" s="364"/>
      <c r="P13" s="375"/>
    </row>
    <row r="14" spans="1:16" x14ac:dyDescent="0.25">
      <c r="A14" s="465">
        <v>7</v>
      </c>
      <c r="B14" s="466" t="s">
        <v>746</v>
      </c>
      <c r="C14" s="465" t="s">
        <v>747</v>
      </c>
      <c r="D14" s="465" t="s">
        <v>748</v>
      </c>
      <c r="E14" s="463" t="s">
        <v>749</v>
      </c>
      <c r="F14" s="465" t="s">
        <v>750</v>
      </c>
      <c r="G14" s="465" t="s">
        <v>725</v>
      </c>
      <c r="H14" s="465" t="s">
        <v>725</v>
      </c>
      <c r="I14" s="465"/>
      <c r="J14" s="467" t="s">
        <v>698</v>
      </c>
      <c r="K14" s="467" t="s">
        <v>698</v>
      </c>
      <c r="L14" s="465"/>
      <c r="M14" s="394"/>
      <c r="N14" s="364"/>
      <c r="O14" s="364"/>
      <c r="P14" s="375"/>
    </row>
    <row r="15" spans="1:16" x14ac:dyDescent="0.25">
      <c r="A15" s="465">
        <v>8</v>
      </c>
      <c r="B15" s="466" t="s">
        <v>751</v>
      </c>
      <c r="C15" s="465" t="s">
        <v>752</v>
      </c>
      <c r="D15" s="465">
        <v>0</v>
      </c>
      <c r="E15" s="463" t="s">
        <v>753</v>
      </c>
      <c r="F15" s="465" t="s">
        <v>754</v>
      </c>
      <c r="G15" s="465" t="s">
        <v>725</v>
      </c>
      <c r="H15" s="465" t="s">
        <v>725</v>
      </c>
      <c r="I15" s="465"/>
      <c r="J15" s="467" t="s">
        <v>698</v>
      </c>
      <c r="K15" s="465"/>
      <c r="L15" s="465"/>
      <c r="M15" s="394"/>
      <c r="N15" s="364"/>
      <c r="O15" s="364"/>
      <c r="P15" s="375"/>
    </row>
    <row r="16" spans="1:16" ht="23.25" x14ac:dyDescent="0.25">
      <c r="A16" s="465">
        <v>9</v>
      </c>
      <c r="B16" s="466" t="s">
        <v>755</v>
      </c>
      <c r="C16" s="465" t="s">
        <v>756</v>
      </c>
      <c r="D16" s="465">
        <v>0</v>
      </c>
      <c r="E16" s="463" t="s">
        <v>757</v>
      </c>
      <c r="F16" s="465" t="s">
        <v>758</v>
      </c>
      <c r="G16" s="465" t="s">
        <v>718</v>
      </c>
      <c r="H16" s="465" t="s">
        <v>719</v>
      </c>
      <c r="I16" s="465"/>
      <c r="J16" s="467" t="s">
        <v>698</v>
      </c>
      <c r="K16" s="465"/>
      <c r="L16" s="465"/>
      <c r="M16" s="394"/>
      <c r="N16" s="364"/>
      <c r="O16" s="364"/>
      <c r="P16" s="375"/>
    </row>
    <row r="17" spans="1:16" ht="23.25" x14ac:dyDescent="0.25">
      <c r="A17" s="465">
        <v>10</v>
      </c>
      <c r="B17" s="466" t="s">
        <v>759</v>
      </c>
      <c r="C17" s="465" t="s">
        <v>760</v>
      </c>
      <c r="D17" s="465" t="s">
        <v>761</v>
      </c>
      <c r="E17" s="463" t="s">
        <v>762</v>
      </c>
      <c r="F17" s="465" t="s">
        <v>763</v>
      </c>
      <c r="G17" s="465" t="s">
        <v>718</v>
      </c>
      <c r="H17" s="465" t="s">
        <v>719</v>
      </c>
      <c r="I17" s="465"/>
      <c r="J17" s="465"/>
      <c r="K17" s="467" t="s">
        <v>698</v>
      </c>
      <c r="L17" s="465"/>
      <c r="M17" s="394"/>
      <c r="N17" s="364"/>
      <c r="O17" s="364"/>
      <c r="P17" s="375"/>
    </row>
    <row r="18" spans="1:16" x14ac:dyDescent="0.25">
      <c r="A18" s="465">
        <v>11</v>
      </c>
      <c r="B18" s="466" t="s">
        <v>764</v>
      </c>
      <c r="C18" s="465" t="s">
        <v>765</v>
      </c>
      <c r="D18" s="465">
        <v>0</v>
      </c>
      <c r="E18" s="463" t="s">
        <v>766</v>
      </c>
      <c r="F18" s="465" t="s">
        <v>767</v>
      </c>
      <c r="G18" s="465" t="s">
        <v>725</v>
      </c>
      <c r="H18" s="465" t="s">
        <v>725</v>
      </c>
      <c r="I18" s="465"/>
      <c r="J18" s="467" t="s">
        <v>698</v>
      </c>
      <c r="K18" s="465"/>
      <c r="L18" s="465"/>
      <c r="M18" s="394"/>
      <c r="N18" s="364"/>
      <c r="O18" s="364"/>
      <c r="P18" s="375"/>
    </row>
    <row r="19" spans="1:16" x14ac:dyDescent="0.25">
      <c r="A19" s="465">
        <v>12</v>
      </c>
      <c r="B19" s="466" t="s">
        <v>768</v>
      </c>
      <c r="C19" s="465" t="s">
        <v>769</v>
      </c>
      <c r="D19" s="465">
        <v>0</v>
      </c>
      <c r="E19" s="463" t="s">
        <v>770</v>
      </c>
      <c r="F19" s="465" t="s">
        <v>771</v>
      </c>
      <c r="G19" s="465" t="s">
        <v>725</v>
      </c>
      <c r="H19" s="465" t="s">
        <v>725</v>
      </c>
      <c r="I19" s="465"/>
      <c r="J19" s="467" t="s">
        <v>698</v>
      </c>
      <c r="K19" s="465"/>
      <c r="L19" s="465"/>
      <c r="M19" s="394"/>
      <c r="N19" s="364"/>
      <c r="O19" s="364"/>
      <c r="P19" s="375"/>
    </row>
    <row r="20" spans="1:16" x14ac:dyDescent="0.25">
      <c r="A20" s="465">
        <v>13</v>
      </c>
      <c r="B20" s="466" t="s">
        <v>772</v>
      </c>
      <c r="C20" s="465" t="s">
        <v>773</v>
      </c>
      <c r="D20" s="465" t="s">
        <v>774</v>
      </c>
      <c r="E20" s="463" t="s">
        <v>775</v>
      </c>
      <c r="F20" s="465" t="s">
        <v>776</v>
      </c>
      <c r="G20" s="465" t="s">
        <v>725</v>
      </c>
      <c r="H20" s="465" t="s">
        <v>725</v>
      </c>
      <c r="I20" s="465"/>
      <c r="J20" s="467" t="s">
        <v>698</v>
      </c>
      <c r="K20" s="467" t="s">
        <v>698</v>
      </c>
      <c r="L20" s="465"/>
      <c r="M20" s="394"/>
      <c r="N20" s="364"/>
      <c r="O20" s="364"/>
      <c r="P20" s="375"/>
    </row>
    <row r="21" spans="1:16" ht="23.25" x14ac:dyDescent="0.25">
      <c r="A21" s="465">
        <v>14</v>
      </c>
      <c r="B21" s="466" t="s">
        <v>777</v>
      </c>
      <c r="C21" s="465" t="s">
        <v>778</v>
      </c>
      <c r="D21" s="465">
        <v>0</v>
      </c>
      <c r="E21" s="463" t="s">
        <v>779</v>
      </c>
      <c r="F21" s="465" t="s">
        <v>780</v>
      </c>
      <c r="G21" s="465" t="s">
        <v>718</v>
      </c>
      <c r="H21" s="465" t="s">
        <v>719</v>
      </c>
      <c r="I21" s="465"/>
      <c r="J21" s="467" t="s">
        <v>698</v>
      </c>
      <c r="K21" s="465"/>
      <c r="L21" s="465"/>
      <c r="M21" s="394"/>
      <c r="N21" s="364"/>
      <c r="O21" s="364"/>
      <c r="P21" s="375"/>
    </row>
    <row r="22" spans="1:16" ht="23.25" x14ac:dyDescent="0.25">
      <c r="A22" s="465">
        <v>15</v>
      </c>
      <c r="B22" s="466" t="s">
        <v>783</v>
      </c>
      <c r="C22" s="465" t="s">
        <v>784</v>
      </c>
      <c r="D22" s="465">
        <v>0</v>
      </c>
      <c r="E22" s="463" t="s">
        <v>785</v>
      </c>
      <c r="F22" s="465" t="s">
        <v>786</v>
      </c>
      <c r="G22" s="465" t="s">
        <v>725</v>
      </c>
      <c r="H22" s="465" t="s">
        <v>725</v>
      </c>
      <c r="I22" s="465"/>
      <c r="J22" s="465"/>
      <c r="K22" s="467" t="s">
        <v>698</v>
      </c>
      <c r="L22" s="465"/>
      <c r="M22" s="394"/>
      <c r="N22" s="364"/>
      <c r="O22" s="364"/>
      <c r="P22" s="375"/>
    </row>
    <row r="23" spans="1:16" x14ac:dyDescent="0.25">
      <c r="A23" s="465">
        <v>16</v>
      </c>
      <c r="B23" s="466" t="s">
        <v>787</v>
      </c>
      <c r="C23" s="465" t="s">
        <v>788</v>
      </c>
      <c r="D23" s="465">
        <v>0</v>
      </c>
      <c r="E23" s="463" t="s">
        <v>789</v>
      </c>
      <c r="F23" s="465" t="s">
        <v>790</v>
      </c>
      <c r="G23" s="465" t="s">
        <v>725</v>
      </c>
      <c r="H23" s="465" t="s">
        <v>725</v>
      </c>
      <c r="I23" s="465"/>
      <c r="J23" s="467" t="s">
        <v>698</v>
      </c>
      <c r="K23" s="467" t="s">
        <v>698</v>
      </c>
      <c r="L23" s="465"/>
      <c r="M23" s="394"/>
      <c r="N23" s="364"/>
      <c r="O23" s="364"/>
      <c r="P23" s="375"/>
    </row>
    <row r="24" spans="1:16" x14ac:dyDescent="0.25">
      <c r="A24" s="465">
        <v>17</v>
      </c>
      <c r="B24" s="466" t="s">
        <v>791</v>
      </c>
      <c r="C24" s="465" t="s">
        <v>792</v>
      </c>
      <c r="D24" s="465" t="s">
        <v>793</v>
      </c>
      <c r="E24" s="463" t="s">
        <v>794</v>
      </c>
      <c r="F24" s="465" t="s">
        <v>795</v>
      </c>
      <c r="G24" s="465" t="s">
        <v>725</v>
      </c>
      <c r="H24" s="465" t="s">
        <v>725</v>
      </c>
      <c r="I24" s="465"/>
      <c r="J24" s="467" t="s">
        <v>698</v>
      </c>
      <c r="K24" s="465"/>
      <c r="L24" s="465"/>
      <c r="M24" s="394"/>
      <c r="N24" s="364"/>
      <c r="O24" s="364"/>
      <c r="P24" s="375"/>
    </row>
    <row r="25" spans="1:16" ht="23.25" x14ac:dyDescent="0.25">
      <c r="A25" s="465">
        <v>18</v>
      </c>
      <c r="B25" s="466" t="s">
        <v>796</v>
      </c>
      <c r="C25" s="465" t="s">
        <v>797</v>
      </c>
      <c r="D25" s="465">
        <v>0</v>
      </c>
      <c r="E25" s="463" t="s">
        <v>798</v>
      </c>
      <c r="F25" s="465" t="s">
        <v>799</v>
      </c>
      <c r="G25" s="465" t="s">
        <v>725</v>
      </c>
      <c r="H25" s="465" t="s">
        <v>725</v>
      </c>
      <c r="I25" s="465"/>
      <c r="J25" s="467" t="s">
        <v>698</v>
      </c>
      <c r="K25" s="465"/>
      <c r="L25" s="465"/>
      <c r="M25" s="394"/>
      <c r="N25" s="364"/>
      <c r="O25" s="364"/>
      <c r="P25" s="375"/>
    </row>
    <row r="26" spans="1:16" x14ac:dyDescent="0.25">
      <c r="A26" s="465">
        <v>19</v>
      </c>
      <c r="B26" s="466" t="s">
        <v>800</v>
      </c>
      <c r="C26" s="465" t="s">
        <v>801</v>
      </c>
      <c r="D26" s="465">
        <v>0</v>
      </c>
      <c r="E26" s="463" t="s">
        <v>802</v>
      </c>
      <c r="F26" s="465" t="s">
        <v>803</v>
      </c>
      <c r="G26" s="465" t="s">
        <v>804</v>
      </c>
      <c r="H26" s="465" t="s">
        <v>725</v>
      </c>
      <c r="I26" s="465"/>
      <c r="J26" s="467" t="s">
        <v>698</v>
      </c>
      <c r="K26" s="465" t="s">
        <v>698</v>
      </c>
      <c r="L26" s="465"/>
      <c r="M26" s="394"/>
      <c r="N26" s="364"/>
      <c r="O26" s="364"/>
      <c r="P26" s="375"/>
    </row>
    <row r="27" spans="1:16" ht="23.25" x14ac:dyDescent="0.25">
      <c r="A27" s="465">
        <v>20</v>
      </c>
      <c r="B27" s="466" t="s">
        <v>805</v>
      </c>
      <c r="C27" s="465" t="s">
        <v>806</v>
      </c>
      <c r="D27" s="465">
        <v>0</v>
      </c>
      <c r="E27" s="463" t="s">
        <v>807</v>
      </c>
      <c r="F27" s="465" t="s">
        <v>808</v>
      </c>
      <c r="G27" s="465" t="s">
        <v>730</v>
      </c>
      <c r="H27" s="465" t="s">
        <v>731</v>
      </c>
      <c r="I27" s="465"/>
      <c r="J27" s="467" t="s">
        <v>698</v>
      </c>
      <c r="K27" s="465"/>
      <c r="L27" s="465"/>
      <c r="M27" s="394"/>
      <c r="N27" s="364"/>
      <c r="O27" s="364"/>
      <c r="P27" s="375"/>
    </row>
    <row r="28" spans="1:16" x14ac:dyDescent="0.25">
      <c r="A28" s="465">
        <v>21</v>
      </c>
      <c r="B28" s="466" t="s">
        <v>809</v>
      </c>
      <c r="C28" s="465" t="s">
        <v>810</v>
      </c>
      <c r="D28" s="465">
        <v>0</v>
      </c>
      <c r="E28" s="463" t="s">
        <v>811</v>
      </c>
      <c r="F28" s="465" t="s">
        <v>812</v>
      </c>
      <c r="G28" s="465" t="s">
        <v>725</v>
      </c>
      <c r="H28" s="465" t="s">
        <v>725</v>
      </c>
      <c r="I28" s="465"/>
      <c r="J28" s="467" t="s">
        <v>698</v>
      </c>
      <c r="K28" s="465"/>
      <c r="L28" s="465"/>
      <c r="M28" s="394"/>
      <c r="N28" s="364"/>
      <c r="O28" s="364"/>
      <c r="P28" s="375"/>
    </row>
    <row r="29" spans="1:16" ht="23.25" x14ac:dyDescent="0.25">
      <c r="A29" s="465">
        <v>22</v>
      </c>
      <c r="B29" s="466" t="s">
        <v>813</v>
      </c>
      <c r="C29" s="465" t="s">
        <v>814</v>
      </c>
      <c r="D29" s="465" t="s">
        <v>815</v>
      </c>
      <c r="E29" s="463" t="s">
        <v>816</v>
      </c>
      <c r="F29" s="465" t="s">
        <v>817</v>
      </c>
      <c r="G29" s="465" t="s">
        <v>718</v>
      </c>
      <c r="H29" s="465" t="s">
        <v>719</v>
      </c>
      <c r="I29" s="465"/>
      <c r="J29" s="465"/>
      <c r="K29" s="467" t="s">
        <v>698</v>
      </c>
      <c r="L29" s="465"/>
      <c r="M29" s="394"/>
      <c r="N29" s="364"/>
      <c r="O29" s="364"/>
      <c r="P29" s="375"/>
    </row>
    <row r="30" spans="1:16" ht="23.25" x14ac:dyDescent="0.25">
      <c r="A30" s="465">
        <v>23</v>
      </c>
      <c r="B30" s="466" t="s">
        <v>818</v>
      </c>
      <c r="C30" s="465" t="s">
        <v>819</v>
      </c>
      <c r="D30" s="465">
        <v>0</v>
      </c>
      <c r="E30" s="463" t="s">
        <v>820</v>
      </c>
      <c r="F30" s="465" t="s">
        <v>821</v>
      </c>
      <c r="G30" s="465" t="s">
        <v>822</v>
      </c>
      <c r="H30" s="465" t="s">
        <v>725</v>
      </c>
      <c r="I30" s="465"/>
      <c r="J30" s="467" t="s">
        <v>698</v>
      </c>
      <c r="K30" s="465"/>
      <c r="L30" s="465"/>
      <c r="M30" s="394"/>
      <c r="N30" s="364"/>
      <c r="O30" s="364"/>
      <c r="P30" s="375"/>
    </row>
    <row r="31" spans="1:16" ht="15.75" thickBot="1" x14ac:dyDescent="0.3">
      <c r="A31" s="465">
        <v>24</v>
      </c>
      <c r="B31" s="466" t="s">
        <v>823</v>
      </c>
      <c r="C31" s="465" t="s">
        <v>824</v>
      </c>
      <c r="D31" s="465">
        <v>0</v>
      </c>
      <c r="E31" s="463" t="s">
        <v>825</v>
      </c>
      <c r="F31" s="465" t="s">
        <v>826</v>
      </c>
      <c r="G31" s="465" t="s">
        <v>725</v>
      </c>
      <c r="H31" s="465" t="s">
        <v>725</v>
      </c>
      <c r="I31" s="465"/>
      <c r="J31" s="467" t="s">
        <v>698</v>
      </c>
      <c r="K31" s="465"/>
      <c r="L31" s="465"/>
      <c r="M31" s="395"/>
      <c r="N31" s="376"/>
      <c r="O31" s="376"/>
      <c r="P31" s="377"/>
    </row>
    <row r="32" spans="1:16" x14ac:dyDescent="0.25">
      <c r="A32" s="465">
        <v>25</v>
      </c>
      <c r="B32" s="466" t="s">
        <v>827</v>
      </c>
      <c r="C32" s="465" t="s">
        <v>828</v>
      </c>
      <c r="D32" s="465">
        <v>0</v>
      </c>
      <c r="E32" s="463" t="s">
        <v>829</v>
      </c>
      <c r="F32" s="465" t="s">
        <v>830</v>
      </c>
      <c r="G32" s="465" t="s">
        <v>725</v>
      </c>
      <c r="H32" s="465" t="s">
        <v>725</v>
      </c>
      <c r="I32" s="465"/>
      <c r="J32" s="467" t="s">
        <v>698</v>
      </c>
      <c r="K32" s="465"/>
      <c r="L32" s="465"/>
      <c r="M32" s="362"/>
      <c r="N32" s="362"/>
      <c r="O32" s="362"/>
      <c r="P32" s="362"/>
    </row>
    <row r="33" spans="1:16" x14ac:dyDescent="0.25">
      <c r="A33" s="465">
        <v>26</v>
      </c>
      <c r="B33" s="466" t="s">
        <v>831</v>
      </c>
      <c r="C33" s="465" t="s">
        <v>832</v>
      </c>
      <c r="D33" s="465">
        <v>0</v>
      </c>
      <c r="E33" s="463" t="s">
        <v>833</v>
      </c>
      <c r="F33" s="465" t="s">
        <v>834</v>
      </c>
      <c r="G33" s="465" t="s">
        <v>725</v>
      </c>
      <c r="H33" s="465" t="s">
        <v>725</v>
      </c>
      <c r="I33" s="465"/>
      <c r="J33" s="467" t="s">
        <v>698</v>
      </c>
      <c r="K33" s="465"/>
      <c r="L33" s="465"/>
      <c r="M33" s="362"/>
      <c r="N33" s="362"/>
      <c r="O33" s="362"/>
      <c r="P33" s="362"/>
    </row>
    <row r="34" spans="1:16" ht="36" customHeight="1" x14ac:dyDescent="0.25">
      <c r="A34" s="465">
        <v>27</v>
      </c>
      <c r="B34" s="466" t="s">
        <v>902</v>
      </c>
      <c r="C34" s="465" t="s">
        <v>836</v>
      </c>
      <c r="D34" s="465">
        <v>0</v>
      </c>
      <c r="E34" s="464" t="s">
        <v>904</v>
      </c>
      <c r="F34" s="465" t="s">
        <v>903</v>
      </c>
      <c r="G34" s="465" t="s">
        <v>725</v>
      </c>
      <c r="H34" s="465" t="s">
        <v>725</v>
      </c>
      <c r="I34" s="465"/>
      <c r="J34" s="465"/>
      <c r="K34" s="467" t="s">
        <v>698</v>
      </c>
      <c r="L34" s="465"/>
      <c r="M34" s="362"/>
      <c r="N34" s="362"/>
      <c r="O34" s="362"/>
      <c r="P34" s="362"/>
    </row>
    <row r="35" spans="1:16" s="389" customFormat="1" ht="36" customHeight="1" x14ac:dyDescent="0.25">
      <c r="A35" s="465">
        <v>28</v>
      </c>
      <c r="B35" s="466" t="s">
        <v>839</v>
      </c>
      <c r="C35" s="465" t="s">
        <v>840</v>
      </c>
      <c r="D35" s="465">
        <v>0</v>
      </c>
      <c r="E35" s="463" t="s">
        <v>841</v>
      </c>
      <c r="F35" s="465" t="s">
        <v>842</v>
      </c>
      <c r="G35" s="465" t="s">
        <v>718</v>
      </c>
      <c r="H35" s="465" t="s">
        <v>719</v>
      </c>
      <c r="I35" s="465"/>
      <c r="J35" s="467"/>
      <c r="K35" s="465" t="s">
        <v>698</v>
      </c>
      <c r="L35" s="465"/>
      <c r="M35" s="390"/>
      <c r="N35" s="390"/>
      <c r="O35" s="390"/>
      <c r="P35" s="390"/>
    </row>
    <row r="36" spans="1:16" s="389" customFormat="1" ht="36" customHeight="1" x14ac:dyDescent="0.25">
      <c r="A36" s="465">
        <v>29</v>
      </c>
      <c r="B36" s="466" t="s">
        <v>905</v>
      </c>
      <c r="C36" s="465">
        <v>22613079</v>
      </c>
      <c r="D36" s="465">
        <v>22613079</v>
      </c>
      <c r="E36" s="471" t="s">
        <v>1161</v>
      </c>
      <c r="F36" s="465" t="s">
        <v>906</v>
      </c>
      <c r="G36" s="465" t="s">
        <v>725</v>
      </c>
      <c r="H36" s="465" t="s">
        <v>725</v>
      </c>
      <c r="I36" s="465"/>
      <c r="J36" s="467" t="s">
        <v>698</v>
      </c>
      <c r="K36" s="467"/>
      <c r="L36" s="465"/>
      <c r="M36" s="390"/>
      <c r="N36" s="390"/>
      <c r="O36" s="390"/>
      <c r="P36" s="390"/>
    </row>
    <row r="37" spans="1:16" s="389" customFormat="1" ht="36" customHeight="1" x14ac:dyDescent="0.25">
      <c r="A37" s="465">
        <v>30</v>
      </c>
      <c r="B37" s="466" t="s">
        <v>911</v>
      </c>
      <c r="C37" s="465" t="s">
        <v>912</v>
      </c>
      <c r="D37" s="465" t="s">
        <v>913</v>
      </c>
      <c r="E37" s="463" t="s">
        <v>894</v>
      </c>
      <c r="F37" s="465" t="s">
        <v>914</v>
      </c>
      <c r="G37" s="465" t="s">
        <v>725</v>
      </c>
      <c r="H37" s="465" t="s">
        <v>725</v>
      </c>
      <c r="I37" s="465"/>
      <c r="J37" s="467" t="s">
        <v>698</v>
      </c>
      <c r="K37" s="467"/>
      <c r="L37" s="465"/>
      <c r="M37" s="390"/>
      <c r="N37" s="390"/>
      <c r="O37" s="390"/>
      <c r="P37" s="390"/>
    </row>
    <row r="38" spans="1:16" s="389" customFormat="1" ht="36" customHeight="1" x14ac:dyDescent="0.25">
      <c r="A38" s="465">
        <v>31</v>
      </c>
      <c r="B38" s="466" t="s">
        <v>915</v>
      </c>
      <c r="C38" s="465">
        <v>22982084</v>
      </c>
      <c r="D38" s="465" t="s">
        <v>916</v>
      </c>
      <c r="E38" s="463" t="s">
        <v>917</v>
      </c>
      <c r="F38" s="465" t="s">
        <v>918</v>
      </c>
      <c r="G38" s="465" t="s">
        <v>725</v>
      </c>
      <c r="H38" s="465" t="s">
        <v>725</v>
      </c>
      <c r="I38" s="465"/>
      <c r="J38" s="467" t="s">
        <v>698</v>
      </c>
      <c r="K38" s="467"/>
      <c r="L38" s="465"/>
      <c r="M38" s="390"/>
      <c r="N38" s="390"/>
      <c r="O38" s="390"/>
      <c r="P38" s="390"/>
    </row>
    <row r="39" spans="1:16" s="389" customFormat="1" ht="36" customHeight="1" x14ac:dyDescent="0.25">
      <c r="A39" s="465">
        <v>32</v>
      </c>
      <c r="B39" s="466" t="s">
        <v>919</v>
      </c>
      <c r="C39" s="465">
        <v>22297598</v>
      </c>
      <c r="D39" s="465" t="s">
        <v>920</v>
      </c>
      <c r="E39" s="463" t="s">
        <v>921</v>
      </c>
      <c r="F39" s="465" t="s">
        <v>922</v>
      </c>
      <c r="G39" s="465" t="s">
        <v>730</v>
      </c>
      <c r="H39" s="465" t="s">
        <v>719</v>
      </c>
      <c r="I39" s="465"/>
      <c r="J39" s="467"/>
      <c r="K39" s="467" t="s">
        <v>698</v>
      </c>
      <c r="L39" s="465"/>
      <c r="M39" s="390"/>
      <c r="N39" s="390"/>
      <c r="O39" s="390"/>
      <c r="P39" s="390"/>
    </row>
    <row r="40" spans="1:16" s="389" customFormat="1" ht="36" customHeight="1" x14ac:dyDescent="0.25">
      <c r="A40" s="465">
        <v>33</v>
      </c>
      <c r="B40" s="466" t="s">
        <v>62</v>
      </c>
      <c r="C40" s="465">
        <v>22404818</v>
      </c>
      <c r="D40" s="465">
        <v>0</v>
      </c>
      <c r="E40" s="463" t="s">
        <v>925</v>
      </c>
      <c r="F40" s="465" t="s">
        <v>923</v>
      </c>
      <c r="G40" s="465" t="s">
        <v>924</v>
      </c>
      <c r="H40" s="465" t="s">
        <v>732</v>
      </c>
      <c r="I40" s="465"/>
      <c r="J40" s="467" t="s">
        <v>698</v>
      </c>
      <c r="K40" s="467"/>
      <c r="L40" s="465"/>
      <c r="M40" s="390"/>
      <c r="N40" s="390"/>
      <c r="O40" s="390"/>
      <c r="P40" s="390"/>
    </row>
    <row r="41" spans="1:16" s="389" customFormat="1" ht="36" customHeight="1" x14ac:dyDescent="0.25">
      <c r="A41" s="465">
        <v>34</v>
      </c>
      <c r="B41" s="466" t="s">
        <v>926</v>
      </c>
      <c r="C41" s="465">
        <v>25365518</v>
      </c>
      <c r="D41" s="465">
        <v>0</v>
      </c>
      <c r="E41" s="463" t="s">
        <v>893</v>
      </c>
      <c r="F41" s="465" t="s">
        <v>927</v>
      </c>
      <c r="G41" s="465" t="s">
        <v>725</v>
      </c>
      <c r="H41" s="465" t="s">
        <v>725</v>
      </c>
      <c r="I41" s="465"/>
      <c r="J41" s="467" t="s">
        <v>698</v>
      </c>
      <c r="K41" s="467"/>
      <c r="L41" s="465"/>
      <c r="M41" s="390"/>
      <c r="N41" s="390"/>
      <c r="O41" s="390"/>
      <c r="P41" s="390"/>
    </row>
    <row r="42" spans="1:16" s="389" customFormat="1" ht="36" customHeight="1" x14ac:dyDescent="0.25">
      <c r="A42" s="465">
        <v>35</v>
      </c>
      <c r="B42" s="466" t="s">
        <v>928</v>
      </c>
      <c r="C42" s="465">
        <v>72832249</v>
      </c>
      <c r="D42" s="465">
        <v>0</v>
      </c>
      <c r="E42" s="463" t="s">
        <v>930</v>
      </c>
      <c r="F42" s="465" t="s">
        <v>929</v>
      </c>
      <c r="G42" s="465" t="s">
        <v>725</v>
      </c>
      <c r="H42" s="465" t="s">
        <v>725</v>
      </c>
      <c r="I42" s="465"/>
      <c r="J42" s="467"/>
      <c r="K42" s="470" t="s">
        <v>698</v>
      </c>
      <c r="L42" s="465"/>
      <c r="M42" s="390"/>
      <c r="N42" s="390"/>
      <c r="O42" s="390"/>
      <c r="P42" s="390"/>
    </row>
    <row r="43" spans="1:16" s="389" customFormat="1" ht="36" customHeight="1" x14ac:dyDescent="0.25">
      <c r="A43" s="465">
        <v>36</v>
      </c>
      <c r="B43" s="466" t="s">
        <v>931</v>
      </c>
      <c r="C43" s="465">
        <v>25049059</v>
      </c>
      <c r="D43" s="465">
        <v>22741640</v>
      </c>
      <c r="E43" s="463" t="s">
        <v>895</v>
      </c>
      <c r="F43" s="465" t="s">
        <v>932</v>
      </c>
      <c r="G43" s="465" t="s">
        <v>725</v>
      </c>
      <c r="H43" s="465" t="s">
        <v>725</v>
      </c>
      <c r="I43" s="465"/>
      <c r="J43" s="467" t="s">
        <v>698</v>
      </c>
      <c r="K43" s="467"/>
      <c r="L43" s="465"/>
      <c r="M43" s="390"/>
      <c r="N43" s="390"/>
      <c r="O43" s="390"/>
      <c r="P43" s="390"/>
    </row>
    <row r="44" spans="1:16" s="389" customFormat="1" ht="36" customHeight="1" x14ac:dyDescent="0.25">
      <c r="A44" s="465">
        <v>37</v>
      </c>
      <c r="B44" s="466" t="s">
        <v>933</v>
      </c>
      <c r="C44" s="465">
        <v>22457272</v>
      </c>
      <c r="D44" s="465">
        <v>0</v>
      </c>
      <c r="E44" s="463" t="s">
        <v>934</v>
      </c>
      <c r="F44" s="465" t="s">
        <v>935</v>
      </c>
      <c r="G44" s="465" t="s">
        <v>725</v>
      </c>
      <c r="H44" s="465" t="s">
        <v>725</v>
      </c>
      <c r="I44" s="465"/>
      <c r="J44" s="467" t="s">
        <v>698</v>
      </c>
      <c r="K44" s="467"/>
      <c r="L44" s="465"/>
      <c r="M44" s="390"/>
      <c r="N44" s="390"/>
      <c r="O44" s="390"/>
      <c r="P44" s="390"/>
    </row>
    <row r="45" spans="1:16" s="389" customFormat="1" ht="36" customHeight="1" x14ac:dyDescent="0.25">
      <c r="A45" s="465">
        <v>38</v>
      </c>
      <c r="B45" s="466" t="s">
        <v>835</v>
      </c>
      <c r="C45" s="465" t="s">
        <v>836</v>
      </c>
      <c r="D45" s="465">
        <v>0</v>
      </c>
      <c r="E45" s="463" t="s">
        <v>837</v>
      </c>
      <c r="F45" s="465" t="s">
        <v>838</v>
      </c>
      <c r="G45" s="465" t="s">
        <v>725</v>
      </c>
      <c r="H45" s="465" t="s">
        <v>725</v>
      </c>
      <c r="I45" s="465"/>
      <c r="J45" s="465"/>
      <c r="K45" s="467" t="s">
        <v>698</v>
      </c>
      <c r="L45" s="465"/>
      <c r="M45" s="390"/>
      <c r="N45" s="390"/>
      <c r="O45" s="390"/>
      <c r="P45" s="390"/>
    </row>
    <row r="46" spans="1:16" s="389" customFormat="1" ht="36" customHeight="1" x14ac:dyDescent="0.25">
      <c r="A46" s="465">
        <v>39</v>
      </c>
      <c r="B46" s="466" t="s">
        <v>781</v>
      </c>
      <c r="C46" s="465">
        <v>0</v>
      </c>
      <c r="D46" s="465">
        <v>0</v>
      </c>
      <c r="E46" s="465">
        <v>0</v>
      </c>
      <c r="F46" s="465" t="s">
        <v>782</v>
      </c>
      <c r="G46" s="465" t="s">
        <v>725</v>
      </c>
      <c r="H46" s="465" t="s">
        <v>725</v>
      </c>
      <c r="I46" s="465"/>
      <c r="J46" s="467" t="s">
        <v>698</v>
      </c>
      <c r="K46" s="465"/>
      <c r="L46" s="465"/>
      <c r="M46" s="390"/>
      <c r="N46" s="390"/>
      <c r="O46" s="390"/>
      <c r="P46" s="390"/>
    </row>
    <row r="47" spans="1:16" s="389" customFormat="1" ht="36" customHeight="1" x14ac:dyDescent="0.25">
      <c r="A47" s="465">
        <v>40</v>
      </c>
      <c r="B47" s="466" t="s">
        <v>936</v>
      </c>
      <c r="C47" s="465">
        <v>76314730</v>
      </c>
      <c r="D47" s="465">
        <v>0</v>
      </c>
      <c r="E47" s="465">
        <v>0</v>
      </c>
      <c r="F47" s="465" t="s">
        <v>937</v>
      </c>
      <c r="G47" s="465" t="s">
        <v>896</v>
      </c>
      <c r="H47" s="465" t="s">
        <v>732</v>
      </c>
      <c r="I47" s="465"/>
      <c r="J47" s="465"/>
      <c r="K47" s="467" t="s">
        <v>698</v>
      </c>
      <c r="L47" s="465"/>
      <c r="M47" s="390"/>
      <c r="N47" s="390"/>
      <c r="O47" s="390"/>
      <c r="P47" s="390"/>
    </row>
    <row r="48" spans="1:16" s="389" customFormat="1" ht="36" customHeight="1" x14ac:dyDescent="0.25">
      <c r="A48" s="465">
        <v>41</v>
      </c>
      <c r="B48" s="466" t="s">
        <v>938</v>
      </c>
      <c r="C48" s="465">
        <v>22256825</v>
      </c>
      <c r="D48" s="465">
        <v>22256825</v>
      </c>
      <c r="E48" s="463" t="s">
        <v>897</v>
      </c>
      <c r="F48" s="465" t="s">
        <v>939</v>
      </c>
      <c r="G48" s="465" t="s">
        <v>725</v>
      </c>
      <c r="H48" s="465" t="s">
        <v>725</v>
      </c>
      <c r="I48" s="465"/>
      <c r="J48" s="467" t="s">
        <v>698</v>
      </c>
      <c r="K48" s="467"/>
      <c r="L48" s="465"/>
      <c r="M48" s="390"/>
      <c r="N48" s="390"/>
      <c r="O48" s="390"/>
      <c r="P48" s="390"/>
    </row>
    <row r="49" spans="1:16" s="389" customFormat="1" ht="36" customHeight="1" x14ac:dyDescent="0.25">
      <c r="A49" s="465">
        <v>42</v>
      </c>
      <c r="B49" s="466" t="s">
        <v>940</v>
      </c>
      <c r="C49" s="465">
        <v>25115800</v>
      </c>
      <c r="D49" s="465">
        <v>22812637</v>
      </c>
      <c r="E49" s="463" t="s">
        <v>941</v>
      </c>
      <c r="F49" s="465" t="s">
        <v>942</v>
      </c>
      <c r="G49" s="465" t="s">
        <v>725</v>
      </c>
      <c r="H49" s="465" t="s">
        <v>725</v>
      </c>
      <c r="I49" s="465"/>
      <c r="J49" s="465" t="s">
        <v>698</v>
      </c>
      <c r="K49" s="467"/>
      <c r="L49" s="465"/>
      <c r="M49" s="390"/>
      <c r="N49" s="390"/>
      <c r="O49" s="390"/>
      <c r="P49" s="390"/>
    </row>
    <row r="50" spans="1:16" s="389" customFormat="1" ht="36" customHeight="1" x14ac:dyDescent="0.25">
      <c r="A50" s="465">
        <v>43</v>
      </c>
      <c r="B50" s="466" t="s">
        <v>696</v>
      </c>
      <c r="C50" s="465">
        <v>23180756</v>
      </c>
      <c r="D50" s="465">
        <v>0</v>
      </c>
      <c r="E50" s="471" t="s">
        <v>1160</v>
      </c>
      <c r="F50" s="465" t="s">
        <v>943</v>
      </c>
      <c r="G50" s="465" t="s">
        <v>944</v>
      </c>
      <c r="H50" s="465" t="s">
        <v>719</v>
      </c>
      <c r="I50" s="465"/>
      <c r="J50" s="465" t="s">
        <v>698</v>
      </c>
      <c r="K50" s="470"/>
      <c r="L50" s="465"/>
      <c r="M50" s="390"/>
      <c r="N50" s="390"/>
      <c r="O50" s="390"/>
      <c r="P50" s="390"/>
    </row>
    <row r="51" spans="1:16" s="389" customFormat="1" ht="36" customHeight="1" x14ac:dyDescent="0.25">
      <c r="A51" s="465">
        <v>44</v>
      </c>
      <c r="B51" s="466" t="s">
        <v>945</v>
      </c>
      <c r="C51" s="465">
        <v>22860667</v>
      </c>
      <c r="D51" s="465">
        <v>0</v>
      </c>
      <c r="E51" s="463" t="s">
        <v>946</v>
      </c>
      <c r="F51" s="465" t="s">
        <v>947</v>
      </c>
      <c r="G51" s="465" t="s">
        <v>948</v>
      </c>
      <c r="H51" s="465" t="s">
        <v>725</v>
      </c>
      <c r="I51" s="465"/>
      <c r="J51" s="467" t="s">
        <v>698</v>
      </c>
      <c r="K51" s="467"/>
      <c r="L51" s="465"/>
      <c r="M51" s="390"/>
      <c r="N51" s="390"/>
      <c r="O51" s="390"/>
      <c r="P51" s="390"/>
    </row>
    <row r="52" spans="1:16" x14ac:dyDescent="0.25">
      <c r="A52" s="465">
        <v>45</v>
      </c>
      <c r="B52" s="466" t="s">
        <v>907</v>
      </c>
      <c r="C52" s="465" t="s">
        <v>908</v>
      </c>
      <c r="D52" s="465">
        <v>0</v>
      </c>
      <c r="E52" s="463" t="s">
        <v>892</v>
      </c>
      <c r="F52" s="465" t="s">
        <v>909</v>
      </c>
      <c r="G52" s="465" t="s">
        <v>910</v>
      </c>
      <c r="H52" s="465" t="s">
        <v>719</v>
      </c>
      <c r="I52" s="465"/>
      <c r="J52" s="467" t="s">
        <v>698</v>
      </c>
      <c r="K52" s="465" t="s">
        <v>698</v>
      </c>
      <c r="L52" s="465"/>
      <c r="M52" s="362"/>
      <c r="N52" s="362"/>
      <c r="O52" s="362"/>
      <c r="P52" s="362"/>
    </row>
    <row r="53" spans="1:16" s="390" customFormat="1" ht="39" customHeight="1" x14ac:dyDescent="0.25">
      <c r="A53" s="465">
        <v>46</v>
      </c>
      <c r="B53" s="466" t="s">
        <v>1118</v>
      </c>
      <c r="C53" s="465">
        <v>22353193</v>
      </c>
      <c r="D53" s="465">
        <v>0</v>
      </c>
      <c r="E53" s="463" t="s">
        <v>1130</v>
      </c>
      <c r="F53" s="465" t="s">
        <v>1131</v>
      </c>
      <c r="G53" s="465" t="s">
        <v>725</v>
      </c>
      <c r="H53" s="465" t="s">
        <v>725</v>
      </c>
      <c r="I53" s="465"/>
      <c r="J53" s="467"/>
      <c r="K53" s="467" t="s">
        <v>698</v>
      </c>
      <c r="L53" s="465"/>
      <c r="M53" s="391"/>
      <c r="N53" s="391"/>
      <c r="O53" s="391"/>
      <c r="P53" s="391"/>
    </row>
    <row r="54" spans="1:16" s="390" customFormat="1" ht="23.25" x14ac:dyDescent="0.25">
      <c r="A54" s="465">
        <v>47</v>
      </c>
      <c r="B54" s="466" t="s">
        <v>1132</v>
      </c>
      <c r="C54" s="465">
        <v>25091402</v>
      </c>
      <c r="D54" s="465"/>
      <c r="E54" s="463" t="s">
        <v>1133</v>
      </c>
      <c r="F54" s="465" t="s">
        <v>1134</v>
      </c>
      <c r="G54" s="465" t="s">
        <v>725</v>
      </c>
      <c r="H54" s="465" t="s">
        <v>725</v>
      </c>
      <c r="I54" s="465"/>
      <c r="J54" s="467" t="s">
        <v>698</v>
      </c>
      <c r="K54" s="467"/>
      <c r="L54" s="465"/>
    </row>
    <row r="55" spans="1:16" x14ac:dyDescent="0.25">
      <c r="A55" s="465">
        <v>48</v>
      </c>
      <c r="B55" s="466" t="s">
        <v>1135</v>
      </c>
      <c r="C55" s="465">
        <v>22237453</v>
      </c>
      <c r="D55" s="465">
        <v>0</v>
      </c>
      <c r="E55" s="463" t="s">
        <v>1136</v>
      </c>
      <c r="F55" s="465" t="s">
        <v>1137</v>
      </c>
      <c r="G55" s="465" t="s">
        <v>725</v>
      </c>
      <c r="H55" s="465" t="s">
        <v>725</v>
      </c>
      <c r="I55" s="465"/>
      <c r="J55" s="467" t="s">
        <v>698</v>
      </c>
      <c r="K55" s="467"/>
      <c r="L55" s="465"/>
    </row>
    <row r="56" spans="1:16" ht="23.25" x14ac:dyDescent="0.25">
      <c r="A56" s="465">
        <v>49</v>
      </c>
      <c r="B56" s="466" t="s">
        <v>1116</v>
      </c>
      <c r="C56" s="465">
        <v>22221666</v>
      </c>
      <c r="D56" s="465">
        <v>0</v>
      </c>
      <c r="E56" s="463" t="s">
        <v>1138</v>
      </c>
      <c r="F56" s="465" t="s">
        <v>1139</v>
      </c>
      <c r="G56" s="465" t="s">
        <v>725</v>
      </c>
      <c r="H56" s="465" t="s">
        <v>725</v>
      </c>
      <c r="I56" s="465"/>
      <c r="J56" s="465" t="s">
        <v>967</v>
      </c>
      <c r="K56" s="470"/>
      <c r="L56" s="465"/>
    </row>
    <row r="57" spans="1:16" ht="23.25" x14ac:dyDescent="0.25">
      <c r="A57" s="465">
        <v>50</v>
      </c>
      <c r="B57" s="466" t="s">
        <v>1140</v>
      </c>
      <c r="C57" s="465">
        <v>22271697</v>
      </c>
      <c r="D57" s="465">
        <f ca="1">-D57</f>
        <v>0</v>
      </c>
      <c r="E57" s="463" t="s">
        <v>1141</v>
      </c>
      <c r="F57" s="465" t="s">
        <v>1142</v>
      </c>
      <c r="G57" s="465" t="s">
        <v>1143</v>
      </c>
      <c r="H57" s="465" t="s">
        <v>725</v>
      </c>
      <c r="I57" s="465"/>
      <c r="J57" s="468"/>
      <c r="K57" s="470" t="s">
        <v>698</v>
      </c>
      <c r="L57" s="465"/>
    </row>
    <row r="58" spans="1:16" x14ac:dyDescent="0.25">
      <c r="A58" s="465">
        <v>51</v>
      </c>
      <c r="B58" s="466" t="s">
        <v>1144</v>
      </c>
      <c r="C58" s="465">
        <v>25231600</v>
      </c>
      <c r="D58" s="465">
        <v>22246469</v>
      </c>
      <c r="E58" s="463" t="s">
        <v>1145</v>
      </c>
      <c r="F58" s="465" t="s">
        <v>1146</v>
      </c>
      <c r="G58" s="465" t="s">
        <v>725</v>
      </c>
      <c r="H58" s="465" t="s">
        <v>725</v>
      </c>
      <c r="I58" s="465"/>
      <c r="J58" s="467" t="s">
        <v>698</v>
      </c>
      <c r="K58" s="467"/>
      <c r="L58" s="465"/>
    </row>
    <row r="59" spans="1:16" ht="23.25" x14ac:dyDescent="0.25">
      <c r="A59" s="465">
        <v>52</v>
      </c>
      <c r="B59" s="466" t="s">
        <v>1147</v>
      </c>
      <c r="C59" s="465">
        <v>22506500</v>
      </c>
      <c r="D59" s="465">
        <v>22792268</v>
      </c>
      <c r="E59" s="463" t="s">
        <v>1148</v>
      </c>
      <c r="F59" s="465" t="s">
        <v>1149</v>
      </c>
      <c r="G59" s="465" t="s">
        <v>725</v>
      </c>
      <c r="H59" s="465" t="s">
        <v>725</v>
      </c>
      <c r="I59" s="465"/>
      <c r="J59" s="467" t="s">
        <v>698</v>
      </c>
      <c r="K59" s="467"/>
      <c r="L59" s="465"/>
    </row>
    <row r="60" spans="1:16" x14ac:dyDescent="0.25">
      <c r="A60" s="465">
        <v>53</v>
      </c>
      <c r="B60" s="466" t="s">
        <v>1150</v>
      </c>
      <c r="C60" s="465">
        <v>25552000</v>
      </c>
      <c r="D60" s="465">
        <v>25552020</v>
      </c>
      <c r="E60" s="463" t="s">
        <v>1151</v>
      </c>
      <c r="F60" s="465" t="s">
        <v>1152</v>
      </c>
      <c r="G60" s="465" t="s">
        <v>725</v>
      </c>
      <c r="H60" s="465" t="s">
        <v>725</v>
      </c>
      <c r="I60" s="465"/>
      <c r="J60" s="467" t="s">
        <v>698</v>
      </c>
      <c r="K60" s="470"/>
      <c r="L60" s="465"/>
    </row>
    <row r="61" spans="1:16" x14ac:dyDescent="0.25">
      <c r="A61" s="465">
        <v>54</v>
      </c>
      <c r="B61" s="466" t="s">
        <v>1162</v>
      </c>
      <c r="C61" s="465">
        <v>22072444</v>
      </c>
      <c r="D61" s="465">
        <v>0</v>
      </c>
      <c r="E61" s="463" t="s">
        <v>1153</v>
      </c>
      <c r="F61" s="465" t="s">
        <v>1154</v>
      </c>
      <c r="G61" s="465" t="s">
        <v>730</v>
      </c>
      <c r="H61" s="465" t="s">
        <v>719</v>
      </c>
      <c r="I61" s="465"/>
      <c r="J61" s="465"/>
      <c r="K61" s="470" t="s">
        <v>698</v>
      </c>
      <c r="L61" s="465"/>
    </row>
    <row r="62" spans="1:16" x14ac:dyDescent="0.25">
      <c r="A62" s="465">
        <v>55</v>
      </c>
      <c r="B62" s="466" t="s">
        <v>1155</v>
      </c>
      <c r="C62" s="465">
        <v>24341800</v>
      </c>
      <c r="D62" s="465">
        <v>0</v>
      </c>
      <c r="E62" s="463" t="s">
        <v>1156</v>
      </c>
      <c r="F62" s="465" t="s">
        <v>1157</v>
      </c>
      <c r="G62" s="465" t="s">
        <v>725</v>
      </c>
      <c r="H62" s="465" t="s">
        <v>725</v>
      </c>
      <c r="I62" s="465"/>
      <c r="J62" s="467" t="s">
        <v>698</v>
      </c>
      <c r="K62" s="470"/>
      <c r="L62" s="465"/>
    </row>
    <row r="63" spans="1:16" x14ac:dyDescent="0.25">
      <c r="A63" s="378"/>
      <c r="B63" s="391"/>
      <c r="C63" s="391"/>
      <c r="D63" s="391"/>
      <c r="E63" s="391"/>
      <c r="F63" s="391"/>
      <c r="G63" s="391"/>
      <c r="H63" s="391"/>
      <c r="I63" s="391"/>
      <c r="J63" s="399"/>
      <c r="K63" s="399"/>
      <c r="L63" s="392"/>
    </row>
    <row r="64" spans="1:16" x14ac:dyDescent="0.25">
      <c r="A64" s="378"/>
      <c r="B64" s="378"/>
      <c r="C64" s="390"/>
      <c r="D64" s="390"/>
      <c r="E64" s="390"/>
      <c r="F64" s="390"/>
      <c r="G64" s="390"/>
      <c r="H64" s="390"/>
      <c r="I64" s="390"/>
      <c r="J64" s="400"/>
      <c r="K64" s="400"/>
      <c r="L64" s="391"/>
    </row>
    <row r="68" spans="2:2" ht="18" x14ac:dyDescent="0.25">
      <c r="B68" s="379"/>
    </row>
  </sheetData>
  <sheetProtection algorithmName="SHA-512" hashValue="RPldnqKKS+i27aZNK7zc1ST9fdhafX4s3ZDXASXxuZpiSgekgwsb77LIgL7uvRvZh9wmWlUQ8EVRrkhAt2YAEA==" saltValue="J32qxdlJQOMCUvKCQnjztA==" spinCount="100000" sheet="1" objects="1" scenarios="1"/>
  <mergeCells count="13">
    <mergeCell ref="H6:H7"/>
    <mergeCell ref="I6:L6"/>
    <mergeCell ref="M6:P6"/>
    <mergeCell ref="A2:P2"/>
    <mergeCell ref="A3:P3"/>
    <mergeCell ref="A4:P4"/>
    <mergeCell ref="A6:A7"/>
    <mergeCell ref="B6:B7"/>
    <mergeCell ref="C6:C7"/>
    <mergeCell ref="D6:D7"/>
    <mergeCell ref="E6:E7"/>
    <mergeCell ref="F6:F7"/>
    <mergeCell ref="G6:G7"/>
  </mergeCells>
  <hyperlinks>
    <hyperlink ref="E9" r:id="rId1"/>
    <hyperlink ref="E10" r:id="rId2"/>
    <hyperlink ref="E11" r:id="rId3"/>
    <hyperlink ref="E12" r:id="rId4"/>
    <hyperlink ref="E13" r:id="rId5"/>
    <hyperlink ref="E14" r:id="rId6"/>
    <hyperlink ref="E15" r:id="rId7"/>
    <hyperlink ref="E16" r:id="rId8"/>
    <hyperlink ref="E17" r:id="rId9"/>
    <hyperlink ref="E18" r:id="rId10"/>
    <hyperlink ref="E19" r:id="rId11"/>
    <hyperlink ref="E20" r:id="rId12"/>
    <hyperlink ref="E21" r:id="rId13"/>
    <hyperlink ref="E22" r:id="rId14"/>
    <hyperlink ref="E23" r:id="rId15"/>
    <hyperlink ref="E24" r:id="rId16"/>
    <hyperlink ref="E25" r:id="rId17"/>
    <hyperlink ref="E26" r:id="rId18"/>
    <hyperlink ref="E27" r:id="rId19"/>
    <hyperlink ref="E28" r:id="rId20"/>
    <hyperlink ref="E29" r:id="rId21"/>
    <hyperlink ref="E30" r:id="rId22"/>
    <hyperlink ref="E31" r:id="rId23"/>
    <hyperlink ref="E32" r:id="rId24"/>
    <hyperlink ref="E33" r:id="rId25"/>
    <hyperlink ref="E52" r:id="rId26"/>
    <hyperlink ref="E34" r:id="rId27"/>
    <hyperlink ref="E35" r:id="rId28"/>
    <hyperlink ref="E37" r:id="rId29"/>
    <hyperlink ref="E38" r:id="rId30"/>
    <hyperlink ref="E39" r:id="rId31"/>
    <hyperlink ref="E41" r:id="rId32"/>
    <hyperlink ref="E42" r:id="rId33"/>
    <hyperlink ref="E43" r:id="rId34"/>
    <hyperlink ref="E45" r:id="rId35"/>
    <hyperlink ref="E48" r:id="rId36"/>
    <hyperlink ref="E49" r:id="rId37"/>
    <hyperlink ref="E53" r:id="rId38"/>
    <hyperlink ref="E54" r:id="rId39"/>
    <hyperlink ref="E56" r:id="rId40"/>
    <hyperlink ref="E59" r:id="rId41"/>
    <hyperlink ref="E60" r:id="rId42"/>
    <hyperlink ref="E55" r:id="rId43"/>
    <hyperlink ref="E57" r:id="rId44"/>
    <hyperlink ref="E58" r:id="rId45"/>
    <hyperlink ref="E61" r:id="rId46"/>
    <hyperlink ref="E62" r:id="rId47"/>
    <hyperlink ref="E50" r:id="rId48"/>
    <hyperlink ref="E36" r:id="rId49"/>
  </hyperlinks>
  <pageMargins left="0.28999999999999998" right="0.31496062992125984" top="0.35433070866141736" bottom="0.55118110236220474" header="0.31496062992125984" footer="0.31496062992125984"/>
  <pageSetup scale="55" orientation="landscape"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PEDIDO CONT 2015</vt:lpstr>
      <vt:lpstr>COMPRA SIN C 2015</vt:lpstr>
      <vt:lpstr>COMPRA HASTA sep</vt:lpstr>
      <vt:lpstr>telefonia hasta sept</vt:lpstr>
      <vt:lpstr>PEDIDO HASTA DICIEMBRE</vt:lpstr>
      <vt:lpstr>Hoja3</vt:lpstr>
      <vt:lpstr>COMPRAS ENERO A DIC 2016</vt:lpstr>
      <vt:lpstr>BANCO ENERO A DIC 2016</vt:lpstr>
      <vt:lpstr>'COMPRA SIN C 2015'!Área_de_impresión</vt:lpstr>
      <vt:lpstr>'BANCO ENERO A DIC 2016'!Títulos_a_imprimir</vt:lpstr>
      <vt:lpstr>'COMPRA SIN C 2015'!Títulos_a_imprimir</vt:lpstr>
      <vt:lpstr>'COMPRAS ENERO A DIC 2016'!Títulos_a_imprimir</vt:lpstr>
    </vt:vector>
  </TitlesOfParts>
  <Company>uR V3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Angelical</dc:creator>
  <cp:lastModifiedBy>jennifer Caballero</cp:lastModifiedBy>
  <cp:lastPrinted>2017-02-03T15:17:34Z</cp:lastPrinted>
  <dcterms:created xsi:type="dcterms:W3CDTF">2012-01-27T19:18:05Z</dcterms:created>
  <dcterms:modified xsi:type="dcterms:W3CDTF">2018-02-20T16:22:08Z</dcterms:modified>
</cp:coreProperties>
</file>