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iguel.espinoza\Desktop\Documentos Oficiosos\Gerente financiero\"/>
    </mc:Choice>
  </mc:AlternateContent>
  <bookViews>
    <workbookView xWindow="0" yWindow="0" windowWidth="7470" windowHeight="2460"/>
  </bookViews>
  <sheets>
    <sheet name="POA 2015" sheetId="3" r:id="rId1"/>
  </sheets>
  <externalReferences>
    <externalReference r:id="rId2"/>
    <externalReference r:id="rId3"/>
    <externalReference r:id="rId4"/>
    <externalReference r:id="rId5"/>
  </externalReferences>
  <definedNames>
    <definedName name="_Fill" hidden="1">#REF!</definedName>
    <definedName name="_xlnm.Database">#REF!</definedName>
    <definedName name="CONS">#N/A</definedName>
    <definedName name="CUOTAINICIAL">'[1]PAGO RENTA Y RETRIBUCION'!$C$6</definedName>
    <definedName name="DOS">#N/A</definedName>
    <definedName name="EMISION">'[2]FLUJO CONSOLIDADO'!$A$45</definedName>
    <definedName name="GASTOSFINANCIEROS">[3]Remun!#REF!</definedName>
    <definedName name="hoja1">[4]Remun!#REF!</definedName>
    <definedName name="linealargoplazo">'[2]FLUJO CONSOLIDADO'!$A$22</definedName>
    <definedName name="LineaRotativa">'[2]FLUJO CONSOLIDADO'!$A$15</definedName>
    <definedName name="OC">#N/A</definedName>
    <definedName name="OLE_LINK1" localSheetId="0">'POA 2015'!$A$1</definedName>
    <definedName name="PRESTAMO">'[1]PAGO RENTA Y RETRIBUCION'!$C$7</definedName>
    <definedName name="_xlnm.Print_Titles" localSheetId="0">'POA 2015'!$21:$22</definedName>
    <definedName name="WER">[3]Remun!#REF!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43" i="3" l="1"/>
  <c r="Q43" i="3"/>
  <c r="P43" i="3"/>
  <c r="P44" i="3" s="1"/>
</calcChain>
</file>

<file path=xl/sharedStrings.xml><?xml version="1.0" encoding="utf-8"?>
<sst xmlns="http://schemas.openxmlformats.org/spreadsheetml/2006/main" count="122" uniqueCount="104">
  <si>
    <t xml:space="preserve"> </t>
  </si>
  <si>
    <t>INSTITUTO NACIONAL DE LA JUVENTUD</t>
  </si>
  <si>
    <t>TOTAL</t>
  </si>
  <si>
    <t>LÍNEAS ESTRATÉGICAS</t>
  </si>
  <si>
    <t>&gt;</t>
  </si>
  <si>
    <t>Incidir en la agenda institucional del aparato del Estado e instancias de la sociedad civil.</t>
  </si>
  <si>
    <t xml:space="preserve">Promoción de la articulación pública-privada para generación de oportunidades. </t>
  </si>
  <si>
    <t xml:space="preserve">Fortalecer capacidades de las juventudes respetando su autonomía. </t>
  </si>
  <si>
    <t xml:space="preserve">Generar espacios de opinión pública favorables a las juventudes. </t>
  </si>
  <si>
    <t xml:space="preserve">Contar con un sistema de información actualizado que brinde información sobre juventud </t>
  </si>
  <si>
    <t>Plan Operativo anual 2015</t>
  </si>
  <si>
    <t>Objetivos</t>
  </si>
  <si>
    <t>O1</t>
  </si>
  <si>
    <t xml:space="preserve"> Asegurar el compromiso de las instituciones públicas y privadas en atención al desarrollo integral de la población joven.</t>
  </si>
  <si>
    <t>O2</t>
  </si>
  <si>
    <t xml:space="preserve">Fortalecer relaciones efectivas que faciliten la articulación pública-privada para la generación de oportunidades que abonen al desarrollo de las capacidades económicas y productivas de las juventudes. </t>
  </si>
  <si>
    <t>O3</t>
  </si>
  <si>
    <t>Desarrollar programas y acciones que fortalezcan las capacidades de las juventudes y  su participación real y efectiva.</t>
  </si>
  <si>
    <t>O4</t>
  </si>
  <si>
    <t>Impulsar  una imagen de las juventudes como transformadores de país, siendo protagonistas estratégicos a través de la participación en espacios ya existentes.</t>
  </si>
  <si>
    <t>Resultados</t>
  </si>
  <si>
    <t>R1</t>
  </si>
  <si>
    <t>Fortalecido el desarrollo integral de las y los jóvenes a través de acuerdos públicos y privados enmarcados en la LGJ.</t>
  </si>
  <si>
    <t>R2</t>
  </si>
  <si>
    <t>Favorecida la empleabilidad  de las juventudes por medio de la implementación de proyectos, programas acorde a un  modelo de crecimiento inclusivo.</t>
  </si>
  <si>
    <t>R3</t>
  </si>
  <si>
    <t xml:space="preserve">Fortalecidos espacios de participación real y efectiva de las juventudes. </t>
  </si>
  <si>
    <t>R4</t>
  </si>
  <si>
    <t>Actividad</t>
  </si>
  <si>
    <t>CRONOGRAMA</t>
  </si>
  <si>
    <t>Indicador</t>
  </si>
  <si>
    <t>Fuente de financiamiento</t>
  </si>
  <si>
    <t>Responsable</t>
  </si>
  <si>
    <t>E</t>
  </si>
  <si>
    <t>F</t>
  </si>
  <si>
    <t>M</t>
  </si>
  <si>
    <t>A</t>
  </si>
  <si>
    <t>J</t>
  </si>
  <si>
    <t>S</t>
  </si>
  <si>
    <t>O</t>
  </si>
  <si>
    <t>N</t>
  </si>
  <si>
    <t>D</t>
  </si>
  <si>
    <t>GOES</t>
  </si>
  <si>
    <t xml:space="preserve">     Donacion (FOCAP-UNICEF)</t>
  </si>
  <si>
    <t>Convenios 
específicos</t>
  </si>
  <si>
    <t>FORTALECIDO EL DESARROLLO INTEGRAL DE LAS Y LOS JÓVENES A TRAVÉS DE ACUERDOS PÚBLICOS Y PRIVADOS ENMARCADOS EN LA LEY GENERAL DE JUVENTUD.</t>
  </si>
  <si>
    <t>1.1.</t>
  </si>
  <si>
    <t>Toma de acuerdos en  Junta Directiva  y otras instancias (pública-privada) para nombramiento de enlace técnico para seguimiento y control técnico y operativo.</t>
  </si>
  <si>
    <t xml:space="preserve">Número de acuerdos, cartas y convenios firmados.
Cumplimiento de los art. 17 y 18 del reglamento de la LGJ y art. 32 y 33 de la LGJ.
</t>
  </si>
  <si>
    <t>Dirección General - Unidad Jurídica</t>
  </si>
  <si>
    <t>1.2.</t>
  </si>
  <si>
    <t>Designación de enlaces 
institucionales, conformación de la mesa técnica y elaboraciòn del plan de trabajo.</t>
  </si>
  <si>
    <t xml:space="preserve">Cantidad de enlaces técnicos nombrados.
Número de mesas técnicas conformadas.
</t>
  </si>
  <si>
    <t>Unidad Jurídica, Subdirectores sectoriales.</t>
  </si>
  <si>
    <t>1.3.</t>
  </si>
  <si>
    <t xml:space="preserve">Diseño y seguimiento de programas  y proyectos. </t>
  </si>
  <si>
    <t>Número de programas y proyectos diseñados.</t>
  </si>
  <si>
    <t>Subdirecciones sectoriales (equipo) y unidades de apoyo.</t>
  </si>
  <si>
    <t>1.4.</t>
  </si>
  <si>
    <t>Implementar el evento JUVENTOUR</t>
  </si>
  <si>
    <t>Número de instituciones participantes en el evento de JUVENTOUR.
Número y tipo de concursos y ofertas ejecutados.
Número de personas asistentes al evento.</t>
  </si>
  <si>
    <t>FAVORECIDA LA EMPLEABILIDAD Y AUTOEMPLEABILIDAD DE LAS JUVENTUDES POR MEDIO DE LA IMPLEMENTACIÓN DE PROGRAMAS Y PROYECTOS ACORDES A UN MODELO DE CRECIMIENTO INCLUSIVO.</t>
  </si>
  <si>
    <t>2.1.</t>
  </si>
  <si>
    <t>Formulación de la Política Nacional  empleo juvenil</t>
  </si>
  <si>
    <t>Número de instituciones que conforman la mesa de empleo juvenil.</t>
  </si>
  <si>
    <t>Subdirecciones sectoriales de empleo juvenil, inclusión social y educación.</t>
  </si>
  <si>
    <t>2.2.</t>
  </si>
  <si>
    <t>Implementar programas de ayuda y pasantías a jóvenes para mejorar la empleabilidad.</t>
  </si>
  <si>
    <t xml:space="preserve">Número de ayudas otorgadas.
Un programa de pasantías elaborado e implementado.
Número de jóvenes pasantes.
</t>
  </si>
  <si>
    <t>2.3.</t>
  </si>
  <si>
    <t>Diseño y promoción de plataforma de fondos concursables o capital semilla</t>
  </si>
  <si>
    <t>Una plataforma de fondos concursables diseñada y promovida.</t>
  </si>
  <si>
    <t>2.4.</t>
  </si>
  <si>
    <t>Impulsar la implementación de la ventanilla de emprendimiento juvenil.</t>
  </si>
  <si>
    <t>Una ventanilla de emprendimiento juvenil funcionando.</t>
  </si>
  <si>
    <t>2.5.</t>
  </si>
  <si>
    <t>Fomentar el intercambio entre emprendedores juveniles.</t>
  </si>
  <si>
    <t>Número de intercambios realizados.</t>
  </si>
  <si>
    <t>3.1.</t>
  </si>
  <si>
    <t>Creación de la coordinadora nacional de juventudes.</t>
  </si>
  <si>
    <t>14 asambleas departamentales con organizaciones juveniles realizadas. 
Una coordinadora nacional de juventudes creada.</t>
  </si>
  <si>
    <t>Subdirecciones  sectoriales de participación juvenil, prevención de violencia, salud integral y recreación tiempo libre.</t>
  </si>
  <si>
    <t>3.2.</t>
  </si>
  <si>
    <t>Garantizar la participación de representantes de las juventudes en los gabinetes de gestión departamental y otros espacios de incidencia a nivel nacional y local.</t>
  </si>
  <si>
    <t>14 gabinetes departamentales con representantes de juventudes participando.
Número de espacios  a nivel nacional y local en los cuales participan jóvenes.</t>
  </si>
  <si>
    <t>3.3.</t>
  </si>
  <si>
    <t>Implementar y fortalecer proyectos que contribuyan a la convivencia, cohesión social con participación juvenil  y su desarrrollo integral .</t>
  </si>
  <si>
    <t>Número de proyectos/ programas ejecutados.</t>
  </si>
  <si>
    <t>3.4.</t>
  </si>
  <si>
    <t xml:space="preserve">Facilitar espacios de encuentro e intercambio de las juventudes. </t>
  </si>
  <si>
    <t>Número de espacios de encuentro e intercambio facilitados.</t>
  </si>
  <si>
    <t xml:space="preserve">INCIDIDA LA OPINIÓN PÚBLICA Y EN LOS MEDIOS DE COMUNICACIÓN PARA CAMBIAR LA PERCEPCIÓN SOBRE LAS JUVENTUDES. </t>
  </si>
  <si>
    <t>4.1.</t>
  </si>
  <si>
    <r>
      <t>Impulsar espacios de debate juvenil  sobre el papel que juegan  los medios de comunicación  en la promoción y difusión  de los derechos de las juventudes.</t>
    </r>
    <r>
      <rPr>
        <sz val="9"/>
        <color rgb="FFFF0000"/>
        <rFont val="Calibri"/>
        <family val="2"/>
        <scheme val="minor"/>
      </rPr>
      <t xml:space="preserve"> </t>
    </r>
  </si>
  <si>
    <t xml:space="preserve"> Número de espacios de debate 
realizados.</t>
  </si>
  <si>
    <t>Unidad de comunicaciones y sistema de información</t>
  </si>
  <si>
    <t>4.2.</t>
  </si>
  <si>
    <t>Generación y divulgación de información  a favor  de las juventudes.</t>
  </si>
  <si>
    <t>Número de herramientas comunicacionales  y espacios creadas y en ejecución.
Un sistema de información actualizado y divulgado.</t>
  </si>
  <si>
    <t>R5</t>
  </si>
  <si>
    <t>DESARROLLO INSTITUCIONAL</t>
  </si>
  <si>
    <t>Realizar actividades para el funcionamiento institucional</t>
  </si>
  <si>
    <t>Número de capacitaciones realizadas para el fortalecimiento del equipo técnico territorial</t>
  </si>
  <si>
    <r>
      <rPr>
        <b/>
        <sz val="11"/>
        <color theme="1"/>
        <rFont val="Calibri"/>
        <family val="2"/>
        <scheme val="minor"/>
      </rPr>
      <t xml:space="preserve">Nota:
</t>
    </r>
    <r>
      <rPr>
        <sz val="10"/>
        <rFont val="Arial"/>
      </rPr>
      <t xml:space="preserve">El monto Convenios específicos, son fondos que no son manejados por INJUVE, tal es el caso de $1,000,000.00 (FOSOFAMILIA), el resto de los fondos se encuentran en proceso de gestión.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</si>
</sst>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166" formatCode="[$$-440A]#,##0.000"/>
    <numFmt numFmtId="167" formatCode="&quot;$&quot;#,##0.00"/>
  </numFmts>
  <fonts count="9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10"/>
      <color rgb="FF00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9CC3E6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A9D18D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65">
    <xf numFmtId="0" fontId="0" fillId="0" borderId="0" xfId="0"/>
    <xf numFmtId="0" fontId="1" fillId="0" borderId="0" xfId="1"/>
    <xf numFmtId="0" fontId="3" fillId="0" borderId="0" xfId="1" applyFont="1" applyFill="1" applyBorder="1" applyAlignment="1">
      <alignment horizontal="center" vertical="center"/>
    </xf>
    <xf numFmtId="49" fontId="3" fillId="0" borderId="0" xfId="1" applyNumberFormat="1" applyFont="1" applyFill="1" applyBorder="1" applyAlignment="1">
      <alignment horizontal="center" vertical="center"/>
    </xf>
    <xf numFmtId="0" fontId="1" fillId="0" borderId="0" xfId="1" applyFont="1" applyAlignment="1">
      <alignment vertical="center"/>
    </xf>
    <xf numFmtId="0" fontId="4" fillId="0" borderId="0" xfId="1" applyFont="1" applyFill="1" applyBorder="1" applyAlignment="1">
      <alignment horizontal="center" vertical="center"/>
    </xf>
    <xf numFmtId="0" fontId="1" fillId="0" borderId="0" xfId="1" applyAlignment="1">
      <alignment vertical="center"/>
    </xf>
    <xf numFmtId="0" fontId="5" fillId="0" borderId="1" xfId="1" applyFont="1" applyBorder="1" applyAlignment="1">
      <alignment vertical="center"/>
    </xf>
    <xf numFmtId="0" fontId="5" fillId="0" borderId="0" xfId="1" applyFont="1" applyBorder="1" applyAlignment="1">
      <alignment vertical="center"/>
    </xf>
    <xf numFmtId="0" fontId="5" fillId="0" borderId="0" xfId="1" applyFont="1" applyBorder="1" applyAlignment="1">
      <alignment vertical="center" wrapText="1"/>
    </xf>
    <xf numFmtId="0" fontId="4" fillId="4" borderId="1" xfId="1" applyFont="1" applyFill="1" applyBorder="1" applyAlignment="1">
      <alignment horizontal="center" vertical="center"/>
    </xf>
    <xf numFmtId="0" fontId="4" fillId="4" borderId="1" xfId="1" applyFont="1" applyFill="1" applyBorder="1" applyAlignment="1">
      <alignment horizontal="center" vertical="center" wrapText="1"/>
    </xf>
    <xf numFmtId="0" fontId="4" fillId="4" borderId="1" xfId="1" applyFont="1" applyFill="1" applyBorder="1" applyAlignment="1">
      <alignment vertical="center" wrapText="1"/>
    </xf>
    <xf numFmtId="0" fontId="4" fillId="5" borderId="1" xfId="1" applyFont="1" applyFill="1" applyBorder="1" applyAlignment="1">
      <alignment vertical="center"/>
    </xf>
    <xf numFmtId="0" fontId="5" fillId="0" borderId="1" xfId="1" applyFont="1" applyBorder="1" applyAlignment="1">
      <alignment vertical="center" wrapText="1"/>
    </xf>
    <xf numFmtId="0" fontId="5" fillId="6" borderId="1" xfId="1" applyFont="1" applyFill="1" applyBorder="1" applyAlignment="1">
      <alignment vertical="center" wrapText="1"/>
    </xf>
    <xf numFmtId="166" fontId="5" fillId="0" borderId="1" xfId="1" applyNumberFormat="1" applyFont="1" applyFill="1" applyBorder="1" applyAlignment="1">
      <alignment vertical="center" wrapText="1"/>
    </xf>
    <xf numFmtId="167" fontId="5" fillId="0" borderId="1" xfId="1" applyNumberFormat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vertical="center"/>
    </xf>
    <xf numFmtId="0" fontId="5" fillId="0" borderId="1" xfId="1" applyFont="1" applyFill="1" applyBorder="1" applyAlignment="1">
      <alignment vertical="center" wrapText="1"/>
    </xf>
    <xf numFmtId="0" fontId="1" fillId="0" borderId="0" xfId="1" applyFill="1"/>
    <xf numFmtId="166" fontId="5" fillId="0" borderId="1" xfId="1" applyNumberFormat="1" applyFont="1" applyFill="1" applyBorder="1" applyAlignment="1">
      <alignment horizontal="center" vertical="center" wrapText="1"/>
    </xf>
    <xf numFmtId="0" fontId="5" fillId="0" borderId="4" xfId="1" applyFont="1" applyFill="1" applyBorder="1" applyAlignment="1">
      <alignment vertical="center"/>
    </xf>
    <xf numFmtId="0" fontId="5" fillId="7" borderId="1" xfId="1" applyFont="1" applyFill="1" applyBorder="1" applyAlignment="1">
      <alignment vertical="center"/>
    </xf>
    <xf numFmtId="0" fontId="5" fillId="8" borderId="1" xfId="1" applyFont="1" applyFill="1" applyBorder="1" applyAlignment="1">
      <alignment vertical="center"/>
    </xf>
    <xf numFmtId="0" fontId="6" fillId="9" borderId="5" xfId="1" applyFont="1" applyFill="1" applyBorder="1" applyAlignment="1">
      <alignment vertical="center" wrapText="1"/>
    </xf>
    <xf numFmtId="0" fontId="5" fillId="0" borderId="6" xfId="1" applyFont="1" applyBorder="1" applyAlignment="1">
      <alignment vertical="center" wrapText="1"/>
    </xf>
    <xf numFmtId="167" fontId="5" fillId="9" borderId="1" xfId="1" applyNumberFormat="1" applyFont="1" applyFill="1" applyBorder="1" applyAlignment="1">
      <alignment horizontal="center" vertical="center" wrapText="1"/>
    </xf>
    <xf numFmtId="0" fontId="5" fillId="0" borderId="5" xfId="1" applyFont="1" applyFill="1" applyBorder="1" applyAlignment="1">
      <alignment vertical="center" wrapText="1"/>
    </xf>
    <xf numFmtId="0" fontId="4" fillId="0" borderId="1" xfId="1" applyFont="1" applyBorder="1" applyAlignment="1">
      <alignment vertical="center"/>
    </xf>
    <xf numFmtId="0" fontId="5" fillId="6" borderId="1" xfId="1" applyFont="1" applyFill="1" applyBorder="1" applyAlignment="1">
      <alignment vertical="center"/>
    </xf>
    <xf numFmtId="0" fontId="4" fillId="5" borderId="6" xfId="1" applyFont="1" applyFill="1" applyBorder="1" applyAlignment="1">
      <alignment horizontal="left" vertical="center" wrapText="1"/>
    </xf>
    <xf numFmtId="166" fontId="5" fillId="5" borderId="1" xfId="1" applyNumberFormat="1" applyFont="1" applyFill="1" applyBorder="1" applyAlignment="1">
      <alignment vertical="center" wrapText="1"/>
    </xf>
    <xf numFmtId="0" fontId="5" fillId="5" borderId="1" xfId="1" applyFont="1" applyFill="1" applyBorder="1" applyAlignment="1">
      <alignment vertical="center" wrapText="1"/>
    </xf>
    <xf numFmtId="0" fontId="5" fillId="0" borderId="2" xfId="1" applyFont="1" applyBorder="1" applyAlignment="1">
      <alignment vertical="center"/>
    </xf>
    <xf numFmtId="0" fontId="5" fillId="0" borderId="8" xfId="1" applyFont="1" applyBorder="1" applyAlignment="1">
      <alignment vertical="center" wrapText="1"/>
    </xf>
    <xf numFmtId="0" fontId="5" fillId="7" borderId="2" xfId="1" applyFont="1" applyFill="1" applyBorder="1" applyAlignment="1">
      <alignment vertical="center"/>
    </xf>
    <xf numFmtId="0" fontId="5" fillId="0" borderId="2" xfId="1" applyFont="1" applyFill="1" applyBorder="1" applyAlignment="1">
      <alignment vertical="center" wrapText="1"/>
    </xf>
    <xf numFmtId="0" fontId="5" fillId="0" borderId="2" xfId="1" applyFont="1" applyBorder="1" applyAlignment="1">
      <alignment vertical="center" wrapText="1"/>
    </xf>
    <xf numFmtId="0" fontId="5" fillId="5" borderId="3" xfId="1" applyFont="1" applyFill="1" applyBorder="1" applyAlignment="1">
      <alignment vertical="center"/>
    </xf>
    <xf numFmtId="0" fontId="5" fillId="5" borderId="9" xfId="1" applyFont="1" applyFill="1" applyBorder="1" applyAlignment="1">
      <alignment vertical="center"/>
    </xf>
    <xf numFmtId="166" fontId="8" fillId="5" borderId="10" xfId="1" applyNumberFormat="1" applyFont="1" applyFill="1" applyBorder="1" applyAlignment="1">
      <alignment horizontal="center" vertical="center" wrapText="1"/>
    </xf>
    <xf numFmtId="166" fontId="8" fillId="5" borderId="11" xfId="1" applyNumberFormat="1" applyFont="1" applyFill="1" applyBorder="1" applyAlignment="1">
      <alignment horizontal="center" vertical="center" wrapText="1"/>
    </xf>
    <xf numFmtId="167" fontId="8" fillId="5" borderId="1" xfId="1" applyNumberFormat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vertical="center"/>
    </xf>
    <xf numFmtId="0" fontId="1" fillId="0" borderId="0" xfId="1" applyBorder="1"/>
    <xf numFmtId="167" fontId="8" fillId="2" borderId="0" xfId="1" applyNumberFormat="1" applyFont="1" applyFill="1" applyBorder="1" applyAlignment="1">
      <alignment vertical="center" wrapText="1"/>
    </xf>
    <xf numFmtId="0" fontId="5" fillId="0" borderId="1" xfId="1" applyFont="1" applyBorder="1" applyAlignment="1">
      <alignment vertical="center" wrapText="1"/>
    </xf>
    <xf numFmtId="0" fontId="3" fillId="3" borderId="2" xfId="1" applyFont="1" applyFill="1" applyBorder="1" applyAlignment="1">
      <alignment horizontal="center" vertical="center"/>
    </xf>
    <xf numFmtId="0" fontId="3" fillId="3" borderId="1" xfId="1" applyFont="1" applyFill="1" applyBorder="1" applyAlignment="1">
      <alignment horizontal="center" vertical="center"/>
    </xf>
    <xf numFmtId="0" fontId="4" fillId="5" borderId="1" xfId="1" applyFont="1" applyFill="1" applyBorder="1" applyAlignment="1">
      <alignment vertical="center" wrapText="1"/>
    </xf>
    <xf numFmtId="0" fontId="4" fillId="3" borderId="1" xfId="1" applyFont="1" applyFill="1" applyBorder="1" applyAlignment="1">
      <alignment horizontal="center" vertical="center"/>
    </xf>
    <xf numFmtId="0" fontId="6" fillId="0" borderId="1" xfId="1" applyFont="1" applyBorder="1" applyAlignment="1">
      <alignment vertical="center" wrapText="1"/>
    </xf>
    <xf numFmtId="0" fontId="4" fillId="4" borderId="1" xfId="1" applyFont="1" applyFill="1" applyBorder="1" applyAlignment="1">
      <alignment horizontal="center" vertical="center"/>
    </xf>
    <xf numFmtId="0" fontId="4" fillId="4" borderId="1" xfId="1" applyFont="1" applyFill="1" applyBorder="1" applyAlignment="1">
      <alignment horizontal="center" vertical="center" wrapText="1"/>
    </xf>
    <xf numFmtId="44" fontId="1" fillId="0" borderId="0" xfId="1" applyNumberFormat="1" applyAlignment="1">
      <alignment horizontal="left" vertical="top" wrapText="1"/>
    </xf>
    <xf numFmtId="0" fontId="4" fillId="4" borderId="5" xfId="1" applyFont="1" applyFill="1" applyBorder="1" applyAlignment="1">
      <alignment horizontal="left" vertical="center" wrapText="1"/>
    </xf>
    <xf numFmtId="0" fontId="4" fillId="4" borderId="7" xfId="1" applyFont="1" applyFill="1" applyBorder="1" applyAlignment="1">
      <alignment horizontal="left" vertical="center" wrapText="1"/>
    </xf>
    <xf numFmtId="0" fontId="4" fillId="4" borderId="6" xfId="1" applyFont="1" applyFill="1" applyBorder="1" applyAlignment="1">
      <alignment horizontal="left" vertical="center" wrapText="1"/>
    </xf>
    <xf numFmtId="0" fontId="4" fillId="5" borderId="5" xfId="1" applyFont="1" applyFill="1" applyBorder="1" applyAlignment="1">
      <alignment horizontal="left" vertical="center" wrapText="1"/>
    </xf>
    <xf numFmtId="0" fontId="4" fillId="5" borderId="7" xfId="1" applyFont="1" applyFill="1" applyBorder="1" applyAlignment="1">
      <alignment horizontal="left" vertical="center" wrapText="1"/>
    </xf>
    <xf numFmtId="0" fontId="4" fillId="5" borderId="6" xfId="1" applyFont="1" applyFill="1" applyBorder="1" applyAlignment="1">
      <alignment horizontal="left" vertical="center" wrapText="1"/>
    </xf>
    <xf numFmtId="0" fontId="3" fillId="5" borderId="9" xfId="1" applyFont="1" applyFill="1" applyBorder="1" applyAlignment="1">
      <alignment horizontal="center" vertical="center" wrapText="1"/>
    </xf>
    <xf numFmtId="0" fontId="5" fillId="0" borderId="0" xfId="1" applyFont="1" applyBorder="1" applyAlignment="1">
      <alignment horizontal="center" vertical="center"/>
    </xf>
    <xf numFmtId="167" fontId="8" fillId="5" borderId="1" xfId="1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zucena.avila/Desktop/PRESUPUESTO%202011/PRESENTACION%20JUNTA%20DIRECTIVA/Flujo%20de%20Caja%20Institucional%20ACT.%2015%20JUL%20201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zucena.avila/Desktop/PRESUPUESTO%202011/PRESENTACION%20JUNTA%20DIRECTIVA/Flujo%20de%20Caja%20Institucional%2012-10-09%20_Quinquenio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avila/Configuraci&#243;n%20local/Archivos%20temporales%20de%20Internet/OLK2D4/PRESUPUESTO%20%20OFICINA%20CENTRAL%202007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avila/Mis%20documentos/PRESUPUESTOS%20CONSOLIDADOS%202006/PRESUPUESTO%20CONSOLIDADO%20OFICINA%20CENTRAL%202006%20(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AIES 2005"/>
      <sheetName val="Datos AIES 2006"/>
      <sheetName val="Datos Acajutla 2005"/>
      <sheetName val="Datos Acajutla 2006"/>
      <sheetName val="Datos AIES 2007"/>
      <sheetName val="Datos Acajutla 2007"/>
      <sheetName val="resumen depreciacion"/>
      <sheetName val="DEPRECIACICON"/>
      <sheetName val="PRIPME"/>
      <sheetName val="PROYECC. ESTADO PLU 2010-2024"/>
      <sheetName val="PROYECC. FLUJO PLU 2010-2024"/>
      <sheetName val="FINANCIA2014"/>
      <sheetName val="FINANCIA2013"/>
      <sheetName val="FINANCIA2012"/>
      <sheetName val="Tabla 40 M_AIES"/>
      <sheetName val="PRESTLAMPLIA"/>
      <sheetName val="PRESTLPINV"/>
      <sheetName val="FINANCIA2011"/>
      <sheetName val="FINANCIA2010"/>
      <sheetName val="Inversiones PA"/>
      <sheetName val="CONTROL"/>
      <sheetName val="Inversiones_aprobadas"/>
      <sheetName val="RESUMEN"/>
      <sheetName val="PROVISIONES"/>
      <sheetName val="FINANCIAMIENTO BCIE"/>
      <sheetName val="MEDIANO PLAZO BCIE"/>
      <sheetName val="EMISION DEUDA 10 AÑOS"/>
      <sheetName val="PAGO REAL INTERES BCIE"/>
      <sheetName val="PAGO RENTA Y RETRIBUCION"/>
      <sheetName val="FLUJO CONSOLIDADO"/>
      <sheetName val="PRESUP MENS 2010"/>
      <sheetName val="PRESUP ING 2010"/>
      <sheetName val="PRES 2010 OC"/>
      <sheetName val="PRES 2010 PA"/>
      <sheetName val="AF ACA 2010"/>
      <sheetName val="PRES 2010 AIES"/>
      <sheetName val="AF AIES 2010"/>
      <sheetName val="PRES 2010 PLU"/>
      <sheetName val="AF PLU 2010"/>
      <sheetName val="FLUJO AIES"/>
      <sheetName val="FLUJO ACAJUTLA"/>
      <sheetName val="Anexo Inv. ACA"/>
      <sheetName val="FLUJO LA UNION"/>
      <sheetName val="Detalle F y U"/>
      <sheetName val="Estado_Flujo_Efectivo"/>
      <sheetName val="ER CONSOLIDADO"/>
      <sheetName val="ER Acajutla"/>
      <sheetName val="ER AEROPUERTO"/>
      <sheetName val="ER LA UNION"/>
      <sheetName val="Anexo Inv. AIES"/>
      <sheetName val="INTERES BCIE"/>
      <sheetName val="PROYECCION G.INGENIERIA"/>
      <sheetName val="Principal I"/>
      <sheetName val="Principal II Modif."/>
      <sheetName val="INVERSION 09+ PROVISION 08"/>
      <sheetName val="Inversión con Modificaciones"/>
      <sheetName val="Pre-inversión"/>
      <sheetName val="provisiones La Unión 2008"/>
      <sheetName val="provision acajutla 2008"/>
      <sheetName val="provision aies 2008"/>
      <sheetName val="PROVISIONES oc 2008"/>
      <sheetName val="PROVISIONES O.S. oc 2008"/>
      <sheetName val="PRESUPUESTO EGRESOS 2009"/>
      <sheetName val="PRESUPUESTO INGRESOS 2009"/>
      <sheetName val="DATOS BALANCE NOV 08"/>
      <sheetName val="GASTOS 2008"/>
      <sheetName val="INGRESOS 2008"/>
      <sheetName val="Inversiones AIES"/>
      <sheetName val="Inversiones Acajutla"/>
      <sheetName val="DATOS CONCESIONES ACAJUTLA"/>
      <sheetName val="DATOS CONCESIONES LA UNION"/>
      <sheetName val="Nuevos datos"/>
      <sheetName val="INGRESOS AIES MODIFICADOS"/>
      <sheetName val="12 MILL 2008"/>
      <sheetName val="FIN. RENTA MH"/>
      <sheetName val="FIN. RTA. BCIE"/>
      <sheetName val="10 MILL 2010"/>
      <sheetName val="17 MILL 2011"/>
      <sheetName val="OFICINA CONTRAPARTE 2008"/>
      <sheetName val="RECLAMOS CONTRATISTA 2009"/>
      <sheetName val="RETENCION CONTRACTUAL 75% 2010"/>
      <sheetName val="RETENCION CONTRACTUAL 25% 2010"/>
      <sheetName val="Inversiones 071008"/>
      <sheetName val="CONSOLIDADO PRESTAMOS"/>
      <sheetName val="LA UNION BASE TRAFICO"/>
      <sheetName val="DATOS FUENTE"/>
      <sheetName val="INVERSIONES LA UNION"/>
      <sheetName val="INVERSIONE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>
        <row r="6">
          <cell r="C6">
            <v>1092972</v>
          </cell>
        </row>
        <row r="7">
          <cell r="C7">
            <v>638693</v>
          </cell>
        </row>
      </sheetData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>
        <row r="6">
          <cell r="B6">
            <v>2355370</v>
          </cell>
        </row>
      </sheetData>
      <sheetData sheetId="40">
        <row r="6">
          <cell r="B6">
            <v>1677943</v>
          </cell>
        </row>
      </sheetData>
      <sheetData sheetId="41" refreshError="1"/>
      <sheetData sheetId="42">
        <row r="7">
          <cell r="B7">
            <v>0</v>
          </cell>
        </row>
      </sheetData>
      <sheetData sheetId="43" refreshError="1"/>
      <sheetData sheetId="44" refreshError="1"/>
      <sheetData sheetId="45">
        <row r="40">
          <cell r="AJ40">
            <v>0</v>
          </cell>
        </row>
      </sheetData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AIES 2005"/>
      <sheetName val="Datos AIES 2006"/>
      <sheetName val="Datos Acajutla 2005"/>
      <sheetName val="Datos Acajutla 2006"/>
      <sheetName val="Datos AIES 2007"/>
      <sheetName val="Datos Acajutla 2007"/>
      <sheetName val="resumen depreciacion"/>
      <sheetName val="DEPRECIACICON"/>
      <sheetName val="PRIPME"/>
      <sheetName val="BCIE_2014 (6)"/>
      <sheetName val="BCIE_2013 (5)"/>
      <sheetName val="BCIE_2012 (4)"/>
      <sheetName val="Tabla 40 M_AIES"/>
      <sheetName val="Tabla BCIE"/>
      <sheetName val="BCIE_2011 (3)"/>
      <sheetName val="BCIE_2010 (2)"/>
      <sheetName val="Inversiones PA"/>
      <sheetName val="CONTROL"/>
      <sheetName val="FLUJO CONSOLIDADO"/>
      <sheetName val="Inversiones_aprobadas"/>
      <sheetName val="FLUJO AIES"/>
      <sheetName val="FLUJO ACAJUTLA"/>
      <sheetName val="Anexo Inv. ACA"/>
      <sheetName val="FLUJO LA UNION"/>
      <sheetName val="ER CONSOLIDADO"/>
      <sheetName val="ER Acajutla"/>
      <sheetName val="ER AEROPUERTO"/>
      <sheetName val="ER LA UNION"/>
      <sheetName val="Anexo Inv. AIES"/>
      <sheetName val="INTERES BCIE"/>
      <sheetName val="PROYECCION G.INGENIERIA"/>
      <sheetName val="Principal I"/>
      <sheetName val="Principal II Modif."/>
      <sheetName val="INVERSION 09+ PROVISION 08"/>
      <sheetName val="Inversión con Modificaciones"/>
      <sheetName val="Pre-inversión"/>
      <sheetName val="provisiones La Unión 2008"/>
      <sheetName val="provision acajutla 2008"/>
      <sheetName val="provision aies 2008"/>
      <sheetName val="PROVISIONES oc 2008"/>
      <sheetName val="PROVISIONES O.S. oc 2008"/>
      <sheetName val="PRESUPUESTO EGRESOS 2009"/>
      <sheetName val="PRESUPUESTO INGRESOS 2009"/>
      <sheetName val="DATOS BALANCE NOV 08"/>
      <sheetName val="GASTOS 2008"/>
      <sheetName val="INGRESOS 2008"/>
      <sheetName val="Inversiones AIES"/>
      <sheetName val="Inversiones Acajutla"/>
      <sheetName val="DATOS CONCESIONES ACAJUTLA"/>
      <sheetName val="DATOS CONCESIONES LA UNION"/>
      <sheetName val="Nuevos datos"/>
      <sheetName val="INGRESOS AIES MODIFICADOS"/>
      <sheetName val="12 MILL 2008"/>
      <sheetName val="FIN. RENTA MH"/>
      <sheetName val="FIN. RTA. BCIE"/>
      <sheetName val="10 MILL 2010"/>
      <sheetName val="17 MILL 2011"/>
      <sheetName val="OFICINA CONTRAPARTE 2008"/>
      <sheetName val="RECLAMOS CONTRATISTA 2009"/>
      <sheetName val="RETENCION CONTRACTUAL 75% 2010"/>
      <sheetName val="RETENCION CONTRACTUAL 25% 2010"/>
      <sheetName val="Inversiones 071008"/>
      <sheetName val="CONSOLIDADO PRESTAMOS"/>
      <sheetName val="LA UNION BASE TRAFICO"/>
      <sheetName val="DATOS FUENTE"/>
      <sheetName val="INVERSIONES LA UNION"/>
      <sheetName val="INVERSION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15">
          <cell r="A15" t="str">
            <v xml:space="preserve">        Linea Rotativa</v>
          </cell>
        </row>
        <row r="22">
          <cell r="A22" t="str">
            <v xml:space="preserve">        Linea Largo Plazo</v>
          </cell>
        </row>
        <row r="45">
          <cell r="A45" t="str">
            <v xml:space="preserve">         Emisión Deuda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ficina Central"/>
      <sheetName val="Remun"/>
      <sheetName val="Bien y Serv"/>
      <sheetName val="Gastos Finan"/>
      <sheetName val="Donaciones"/>
      <sheetName val="Activos Fijos"/>
      <sheetName val="Personal Permanente"/>
      <sheetName val="Remun Eventuales"/>
      <sheetName val="Remun Extraordinarias"/>
      <sheetName val="Contrib Patronales Publicas"/>
      <sheetName val="Contrib Patronales Privadas"/>
      <sheetName val="Gastos Repres"/>
      <sheetName val="Remun Diversas"/>
      <sheetName val="Bienes Uso y Consumo"/>
      <sheetName val="54101"/>
      <sheetName val="54104"/>
      <sheetName val="54105"/>
      <sheetName val="54106"/>
      <sheetName val="54107"/>
      <sheetName val="54108"/>
      <sheetName val="54109"/>
      <sheetName val="54110"/>
      <sheetName val="54112"/>
      <sheetName val="54114"/>
      <sheetName val="54115"/>
      <sheetName val="54116"/>
      <sheetName val="54118"/>
      <sheetName val="54119"/>
      <sheetName val="54199"/>
      <sheetName val="54301"/>
      <sheetName val="54302"/>
      <sheetName val="54303"/>
      <sheetName val="54304"/>
      <sheetName val="54305"/>
      <sheetName val="54307"/>
      <sheetName val="54313"/>
      <sheetName val="54314"/>
      <sheetName val="54316"/>
      <sheetName val="54399"/>
      <sheetName val="Servicios Basicos"/>
      <sheetName val="54201"/>
      <sheetName val="54203"/>
      <sheetName val="Servicios Generales"/>
      <sheetName val="Pasajes y Viáticos"/>
      <sheetName val="Consult e Invest"/>
      <sheetName val="Imptos Tasas Der"/>
      <sheetName val="Seg. Com. Banc"/>
      <sheetName val="Tranf. Corr"/>
      <sheetName val="Bienes Mueb. Intang"/>
      <sheetName val="Bienes Intangibles"/>
      <sheetName val="Detalle Activos"/>
      <sheetName val="Activos - 600"/>
      <sheetName val="Activos + 600"/>
      <sheetName val="Derechos Propiedad"/>
      <sheetName val="Derechos - 600"/>
      <sheetName val="Derechos + 600"/>
      <sheetName val="Listado Personal OC LEY SALARIO"/>
      <sheetName val="Ley Salarios Según Personal"/>
      <sheetName val="Listado Personal OC CONTRATO"/>
      <sheetName val="Contrato Según Personal"/>
      <sheetName val="CAPACITACIONES"/>
      <sheetName val="CONSULTORIAS"/>
      <sheetName val="PRIMAS SEGUROS"/>
      <sheetName val="Modulo SADFI"/>
      <sheetName val="consolidado2006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ficina Central"/>
      <sheetName val="Remun"/>
      <sheetName val="Bien y Serv"/>
      <sheetName val="Gastos Finan"/>
      <sheetName val="Donaciones"/>
      <sheetName val="Activos Fijos"/>
      <sheetName val="Personal Permanente"/>
      <sheetName val="Remun Eventuales"/>
      <sheetName val="Remun Extraordinarias"/>
      <sheetName val="Contrib Patronales Publicas"/>
      <sheetName val="Contrib Patronales Privadas"/>
      <sheetName val="Gastos Repres"/>
      <sheetName val="Remun Diversas"/>
      <sheetName val="Bienes Uso y Consumo"/>
      <sheetName val="Servicios Basicos"/>
      <sheetName val="Servicios Generales"/>
      <sheetName val="Pasajes y Viáticos"/>
      <sheetName val="Consult e Invest"/>
      <sheetName val="Imptos Tasas Der"/>
      <sheetName val="Seg. Com. Banc"/>
      <sheetName val="Tranf. Corr"/>
      <sheetName val="Bienes Mueb. Intang"/>
      <sheetName val="Bienes Intangibles"/>
      <sheetName val="Detalle Activos"/>
      <sheetName val="Derechos Propiedad"/>
      <sheetName val="Listado Personal OC LEY SALARIO"/>
      <sheetName val="Listado Personal OC CONTRATO"/>
      <sheetName val="CAPACITACIONES"/>
      <sheetName val="CONSULTORIAS"/>
      <sheetName val="PRIMAS SEGUROS"/>
      <sheetName val="Modulo SADFI"/>
      <sheetName val="consolidado200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8"/>
  <sheetViews>
    <sheetView tabSelected="1" zoomScaleNormal="100" zoomScalePageLayoutView="110" workbookViewId="0">
      <selection activeCell="U6" sqref="U6"/>
    </sheetView>
  </sheetViews>
  <sheetFormatPr baseColWidth="10" defaultColWidth="10.85546875" defaultRowHeight="15" x14ac:dyDescent="0.25"/>
  <cols>
    <col min="1" max="1" width="4" style="1" customWidth="1"/>
    <col min="2" max="2" width="25.5703125" style="1" customWidth="1"/>
    <col min="3" max="14" width="3.7109375" style="1" customWidth="1"/>
    <col min="15" max="15" width="24.140625" style="1" customWidth="1"/>
    <col min="16" max="16" width="15" style="1" customWidth="1"/>
    <col min="17" max="17" width="15.5703125" style="1" customWidth="1"/>
    <col min="18" max="18" width="14.7109375" style="1" customWidth="1"/>
    <col min="19" max="19" width="15.85546875" style="1" customWidth="1"/>
    <col min="20" max="16384" width="10.85546875" style="1"/>
  </cols>
  <sheetData>
    <row r="1" spans="1:19" x14ac:dyDescent="0.25">
      <c r="A1" s="48" t="s">
        <v>1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</row>
    <row r="2" spans="1:19" x14ac:dyDescent="0.25">
      <c r="A2" s="2"/>
      <c r="B2" s="2" t="s">
        <v>3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19" x14ac:dyDescent="0.25">
      <c r="A3" s="3" t="s">
        <v>4</v>
      </c>
      <c r="B3" s="4" t="s">
        <v>5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1:19" x14ac:dyDescent="0.25">
      <c r="A4" s="2" t="s">
        <v>4</v>
      </c>
      <c r="B4" s="4" t="s">
        <v>6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</row>
    <row r="5" spans="1:19" x14ac:dyDescent="0.25">
      <c r="A5" s="2" t="s">
        <v>4</v>
      </c>
      <c r="B5" s="4" t="s">
        <v>7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</row>
    <row r="6" spans="1:19" x14ac:dyDescent="0.25">
      <c r="A6" s="2" t="s">
        <v>4</v>
      </c>
      <c r="B6" s="4" t="s">
        <v>8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</row>
    <row r="7" spans="1:19" x14ac:dyDescent="0.25">
      <c r="A7" s="2" t="s">
        <v>4</v>
      </c>
      <c r="B7" s="4" t="s">
        <v>9</v>
      </c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</row>
    <row r="8" spans="1:19" ht="22.5" customHeight="1" x14ac:dyDescent="0.25">
      <c r="A8" s="5"/>
      <c r="B8" s="6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</row>
    <row r="9" spans="1:19" x14ac:dyDescent="0.25">
      <c r="A9" s="49" t="s">
        <v>10</v>
      </c>
      <c r="B9" s="49"/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</row>
    <row r="10" spans="1:19" x14ac:dyDescent="0.25">
      <c r="A10" s="49" t="s">
        <v>11</v>
      </c>
      <c r="B10" s="49"/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</row>
    <row r="11" spans="1:19" ht="28.5" customHeight="1" x14ac:dyDescent="0.25">
      <c r="A11" s="7" t="s">
        <v>12</v>
      </c>
      <c r="B11" s="47" t="s">
        <v>13</v>
      </c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</row>
    <row r="12" spans="1:19" ht="27" customHeight="1" x14ac:dyDescent="0.25">
      <c r="A12" s="7" t="s">
        <v>14</v>
      </c>
      <c r="B12" s="47" t="s">
        <v>15</v>
      </c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7"/>
    </row>
    <row r="13" spans="1:19" ht="20.100000000000001" customHeight="1" x14ac:dyDescent="0.25">
      <c r="A13" s="7" t="s">
        <v>16</v>
      </c>
      <c r="B13" s="47" t="s">
        <v>17</v>
      </c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</row>
    <row r="14" spans="1:19" ht="20.100000000000001" customHeight="1" x14ac:dyDescent="0.25">
      <c r="A14" s="7" t="s">
        <v>18</v>
      </c>
      <c r="B14" s="47" t="s">
        <v>19</v>
      </c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</row>
    <row r="15" spans="1:19" ht="20.100000000000001" customHeight="1" x14ac:dyDescent="0.25">
      <c r="A15" s="51" t="s">
        <v>20</v>
      </c>
      <c r="B15" s="51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</row>
    <row r="16" spans="1:19" ht="28.5" customHeight="1" x14ac:dyDescent="0.25">
      <c r="A16" s="7" t="s">
        <v>21</v>
      </c>
      <c r="B16" s="52" t="s">
        <v>22</v>
      </c>
      <c r="C16" s="52"/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52"/>
      <c r="Q16" s="52"/>
      <c r="R16" s="52"/>
      <c r="S16" s="52"/>
    </row>
    <row r="17" spans="1:19" ht="26.25" customHeight="1" x14ac:dyDescent="0.25">
      <c r="A17" s="7" t="s">
        <v>23</v>
      </c>
      <c r="B17" s="52" t="s">
        <v>24</v>
      </c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</row>
    <row r="18" spans="1:19" ht="24" customHeight="1" x14ac:dyDescent="0.25">
      <c r="A18" s="7" t="s">
        <v>25</v>
      </c>
      <c r="B18" s="52" t="s">
        <v>26</v>
      </c>
      <c r="C18" s="52"/>
      <c r="D18" s="52"/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52"/>
    </row>
    <row r="19" spans="1:19" ht="27" customHeight="1" x14ac:dyDescent="0.25">
      <c r="A19" s="7" t="s">
        <v>27</v>
      </c>
      <c r="B19" s="47" t="s">
        <v>0</v>
      </c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</row>
    <row r="20" spans="1:19" ht="35.25" customHeight="1" x14ac:dyDescent="0.25">
      <c r="A20" s="8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</row>
    <row r="21" spans="1:19" ht="36" customHeight="1" x14ac:dyDescent="0.25">
      <c r="A21" s="53" t="s">
        <v>28</v>
      </c>
      <c r="B21" s="53"/>
      <c r="C21" s="53" t="s">
        <v>29</v>
      </c>
      <c r="D21" s="53"/>
      <c r="E21" s="53"/>
      <c r="F21" s="53"/>
      <c r="G21" s="53"/>
      <c r="H21" s="53"/>
      <c r="I21" s="53"/>
      <c r="J21" s="53"/>
      <c r="K21" s="53"/>
      <c r="L21" s="53"/>
      <c r="M21" s="53"/>
      <c r="N21" s="53"/>
      <c r="O21" s="54" t="s">
        <v>30</v>
      </c>
      <c r="P21" s="54" t="s">
        <v>31</v>
      </c>
      <c r="Q21" s="54"/>
      <c r="R21" s="54"/>
      <c r="S21" s="53" t="s">
        <v>32</v>
      </c>
    </row>
    <row r="22" spans="1:19" ht="34.5" customHeight="1" x14ac:dyDescent="0.25">
      <c r="A22" s="53"/>
      <c r="B22" s="53"/>
      <c r="C22" s="10" t="s">
        <v>33</v>
      </c>
      <c r="D22" s="10" t="s">
        <v>34</v>
      </c>
      <c r="E22" s="10" t="s">
        <v>35</v>
      </c>
      <c r="F22" s="10" t="s">
        <v>36</v>
      </c>
      <c r="G22" s="10" t="s">
        <v>35</v>
      </c>
      <c r="H22" s="10" t="s">
        <v>37</v>
      </c>
      <c r="I22" s="10" t="s">
        <v>37</v>
      </c>
      <c r="J22" s="10" t="s">
        <v>36</v>
      </c>
      <c r="K22" s="10" t="s">
        <v>38</v>
      </c>
      <c r="L22" s="10" t="s">
        <v>39</v>
      </c>
      <c r="M22" s="10" t="s">
        <v>40</v>
      </c>
      <c r="N22" s="10" t="s">
        <v>41</v>
      </c>
      <c r="O22" s="54"/>
      <c r="P22" s="11" t="s">
        <v>42</v>
      </c>
      <c r="Q22" s="12" t="s">
        <v>43</v>
      </c>
      <c r="R22" s="11" t="s">
        <v>44</v>
      </c>
      <c r="S22" s="53"/>
    </row>
    <row r="23" spans="1:19" ht="36" customHeight="1" x14ac:dyDescent="0.25">
      <c r="A23" s="13" t="s">
        <v>21</v>
      </c>
      <c r="B23" s="50" t="s">
        <v>45</v>
      </c>
      <c r="C23" s="50"/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</row>
    <row r="24" spans="1:19" ht="99" customHeight="1" x14ac:dyDescent="0.25">
      <c r="A24" s="7" t="s">
        <v>46</v>
      </c>
      <c r="B24" s="14" t="s">
        <v>47</v>
      </c>
      <c r="C24" s="15"/>
      <c r="D24" s="15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 t="s">
        <v>48</v>
      </c>
      <c r="P24" s="14"/>
      <c r="Q24" s="14"/>
      <c r="R24" s="16"/>
      <c r="S24" s="14" t="s">
        <v>49</v>
      </c>
    </row>
    <row r="25" spans="1:19" ht="66" customHeight="1" x14ac:dyDescent="0.25">
      <c r="A25" s="7" t="s">
        <v>50</v>
      </c>
      <c r="B25" s="14" t="s">
        <v>51</v>
      </c>
      <c r="C25" s="14"/>
      <c r="D25" s="14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4" t="s">
        <v>52</v>
      </c>
      <c r="P25" s="14"/>
      <c r="Q25" s="14"/>
      <c r="R25" s="16"/>
      <c r="S25" s="14" t="s">
        <v>53</v>
      </c>
    </row>
    <row r="26" spans="1:19" ht="61.5" customHeight="1" x14ac:dyDescent="0.25">
      <c r="A26" s="7" t="s">
        <v>54</v>
      </c>
      <c r="B26" s="14" t="s">
        <v>55</v>
      </c>
      <c r="C26" s="14"/>
      <c r="D26" s="14"/>
      <c r="E26" s="14"/>
      <c r="F26" s="15"/>
      <c r="G26" s="15"/>
      <c r="H26" s="15"/>
      <c r="I26" s="15"/>
      <c r="J26" s="15"/>
      <c r="K26" s="15"/>
      <c r="L26" s="15"/>
      <c r="M26" s="15"/>
      <c r="N26" s="15"/>
      <c r="O26" s="14" t="s">
        <v>56</v>
      </c>
      <c r="P26" s="14"/>
      <c r="Q26" s="14"/>
      <c r="R26" s="16"/>
      <c r="S26" s="14" t="s">
        <v>57</v>
      </c>
    </row>
    <row r="27" spans="1:19" ht="112.5" customHeight="1" x14ac:dyDescent="0.25">
      <c r="A27" s="7" t="s">
        <v>58</v>
      </c>
      <c r="B27" s="14" t="s">
        <v>59</v>
      </c>
      <c r="C27" s="14"/>
      <c r="D27" s="14"/>
      <c r="E27" s="14"/>
      <c r="F27" s="15"/>
      <c r="G27" s="15"/>
      <c r="H27" s="15"/>
      <c r="I27" s="15"/>
      <c r="J27" s="15"/>
      <c r="K27" s="15"/>
      <c r="L27" s="15"/>
      <c r="M27" s="15"/>
      <c r="N27" s="15"/>
      <c r="O27" s="14" t="s">
        <v>60</v>
      </c>
      <c r="P27" s="17">
        <v>140000</v>
      </c>
      <c r="Q27" s="14"/>
      <c r="R27" s="16"/>
      <c r="S27" s="14"/>
    </row>
    <row r="28" spans="1:19" ht="35.25" customHeight="1" x14ac:dyDescent="0.25">
      <c r="A28" s="13" t="s">
        <v>23</v>
      </c>
      <c r="B28" s="50" t="s">
        <v>61</v>
      </c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</row>
    <row r="29" spans="1:19" s="20" customFormat="1" ht="62.25" customHeight="1" x14ac:dyDescent="0.25">
      <c r="A29" s="18" t="s">
        <v>62</v>
      </c>
      <c r="B29" s="19" t="s">
        <v>63</v>
      </c>
      <c r="C29" s="19"/>
      <c r="D29" s="19"/>
      <c r="E29" s="19"/>
      <c r="F29" s="19"/>
      <c r="G29" s="15"/>
      <c r="H29" s="15"/>
      <c r="I29" s="15"/>
      <c r="J29" s="15"/>
      <c r="K29" s="15"/>
      <c r="L29" s="15"/>
      <c r="M29" s="15"/>
      <c r="N29" s="15"/>
      <c r="O29" s="19" t="s">
        <v>64</v>
      </c>
      <c r="P29" s="19"/>
      <c r="Q29" s="17">
        <v>50000</v>
      </c>
      <c r="R29" s="19"/>
      <c r="S29" s="19" t="s">
        <v>65</v>
      </c>
    </row>
    <row r="30" spans="1:19" s="20" customFormat="1" ht="72" customHeight="1" x14ac:dyDescent="0.25">
      <c r="A30" s="18" t="s">
        <v>66</v>
      </c>
      <c r="B30" s="19" t="s">
        <v>67</v>
      </c>
      <c r="C30" s="19"/>
      <c r="D30" s="19"/>
      <c r="E30" s="19"/>
      <c r="F30" s="19"/>
      <c r="G30" s="15"/>
      <c r="H30" s="15"/>
      <c r="I30" s="15"/>
      <c r="J30" s="15"/>
      <c r="K30" s="15"/>
      <c r="L30" s="15"/>
      <c r="M30" s="15"/>
      <c r="N30" s="15"/>
      <c r="O30" s="19" t="s">
        <v>68</v>
      </c>
      <c r="P30" s="17"/>
      <c r="Q30" s="17">
        <v>274000</v>
      </c>
      <c r="R30" s="21"/>
      <c r="S30" s="19" t="s">
        <v>65</v>
      </c>
    </row>
    <row r="31" spans="1:19" s="20" customFormat="1" ht="63" customHeight="1" x14ac:dyDescent="0.25">
      <c r="A31" s="18" t="s">
        <v>69</v>
      </c>
      <c r="B31" s="14" t="s">
        <v>70</v>
      </c>
      <c r="C31" s="19"/>
      <c r="D31" s="15"/>
      <c r="E31" s="15"/>
      <c r="F31" s="15"/>
      <c r="G31" s="15"/>
      <c r="H31" s="15"/>
      <c r="I31" s="15"/>
      <c r="J31" s="15"/>
      <c r="K31" s="19"/>
      <c r="L31" s="19"/>
      <c r="M31" s="19"/>
      <c r="N31" s="19"/>
      <c r="O31" s="19" t="s">
        <v>71</v>
      </c>
      <c r="P31" s="19"/>
      <c r="Q31" s="19"/>
      <c r="R31" s="17">
        <v>1000000</v>
      </c>
      <c r="S31" s="19" t="s">
        <v>65</v>
      </c>
    </row>
    <row r="32" spans="1:19" s="20" customFormat="1" ht="64.5" customHeight="1" x14ac:dyDescent="0.25">
      <c r="A32" s="18" t="s">
        <v>72</v>
      </c>
      <c r="B32" s="14" t="s">
        <v>73</v>
      </c>
      <c r="C32" s="19"/>
      <c r="D32" s="19"/>
      <c r="E32" s="19"/>
      <c r="F32" s="15"/>
      <c r="G32" s="15"/>
      <c r="H32" s="15"/>
      <c r="I32" s="15"/>
      <c r="J32" s="15"/>
      <c r="K32" s="15"/>
      <c r="L32" s="15"/>
      <c r="M32" s="15"/>
      <c r="N32" s="15"/>
      <c r="O32" s="19" t="s">
        <v>74</v>
      </c>
      <c r="P32" s="19"/>
      <c r="Q32" s="19"/>
      <c r="R32" s="17">
        <v>46800</v>
      </c>
      <c r="S32" s="19" t="s">
        <v>65</v>
      </c>
    </row>
    <row r="33" spans="1:19" s="20" customFormat="1" ht="69.75" customHeight="1" x14ac:dyDescent="0.25">
      <c r="A33" s="18" t="s">
        <v>75</v>
      </c>
      <c r="B33" s="14" t="s">
        <v>76</v>
      </c>
      <c r="C33" s="19"/>
      <c r="D33" s="19"/>
      <c r="E33" s="19"/>
      <c r="F33" s="19"/>
      <c r="G33" s="19"/>
      <c r="H33" s="19"/>
      <c r="I33" s="19"/>
      <c r="J33" s="15"/>
      <c r="K33" s="15"/>
      <c r="L33" s="15"/>
      <c r="M33" s="15"/>
      <c r="N33" s="15"/>
      <c r="O33" s="19" t="s">
        <v>77</v>
      </c>
      <c r="P33" s="16"/>
      <c r="Q33" s="17">
        <v>16000</v>
      </c>
      <c r="R33" s="16"/>
      <c r="S33" s="19" t="s">
        <v>65</v>
      </c>
    </row>
    <row r="34" spans="1:19" ht="99.75" customHeight="1" x14ac:dyDescent="0.25">
      <c r="A34" s="22" t="s">
        <v>78</v>
      </c>
      <c r="B34" s="19" t="s">
        <v>79</v>
      </c>
      <c r="C34" s="23"/>
      <c r="D34" s="23"/>
      <c r="E34" s="23"/>
      <c r="F34" s="23"/>
      <c r="G34" s="23"/>
      <c r="H34" s="23"/>
      <c r="I34" s="23"/>
      <c r="J34" s="23"/>
      <c r="K34" s="18"/>
      <c r="L34" s="18"/>
      <c r="M34" s="18"/>
      <c r="N34" s="18"/>
      <c r="O34" s="14" t="s">
        <v>80</v>
      </c>
      <c r="P34" s="17"/>
      <c r="Q34" s="17">
        <v>11000</v>
      </c>
      <c r="R34" s="21"/>
      <c r="S34" s="14" t="s">
        <v>81</v>
      </c>
    </row>
    <row r="35" spans="1:19" ht="105" customHeight="1" x14ac:dyDescent="0.25">
      <c r="A35" s="18" t="s">
        <v>82</v>
      </c>
      <c r="B35" s="19" t="s">
        <v>83</v>
      </c>
      <c r="C35" s="18"/>
      <c r="D35" s="18"/>
      <c r="E35" s="18"/>
      <c r="F35" s="18"/>
      <c r="G35" s="23"/>
      <c r="H35" s="23"/>
      <c r="I35" s="23"/>
      <c r="J35" s="23"/>
      <c r="K35" s="23"/>
      <c r="L35" s="23"/>
      <c r="M35" s="23"/>
      <c r="N35" s="23"/>
      <c r="O35" s="14" t="s">
        <v>84</v>
      </c>
      <c r="P35" s="17">
        <v>9000</v>
      </c>
      <c r="Q35" s="17">
        <v>78000</v>
      </c>
      <c r="R35" s="16"/>
      <c r="S35" s="14" t="s">
        <v>81</v>
      </c>
    </row>
    <row r="36" spans="1:19" ht="75.75" customHeight="1" x14ac:dyDescent="0.25">
      <c r="A36" s="24" t="s">
        <v>85</v>
      </c>
      <c r="B36" s="25" t="s">
        <v>86</v>
      </c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6" t="s">
        <v>87</v>
      </c>
      <c r="P36" s="17">
        <v>45000</v>
      </c>
      <c r="Q36" s="27">
        <v>839000</v>
      </c>
      <c r="R36" s="21"/>
      <c r="S36" s="14" t="s">
        <v>81</v>
      </c>
    </row>
    <row r="37" spans="1:19" ht="77.25" customHeight="1" x14ac:dyDescent="0.25">
      <c r="A37" s="18" t="s">
        <v>88</v>
      </c>
      <c r="B37" s="28" t="s">
        <v>89</v>
      </c>
      <c r="C37" s="18"/>
      <c r="D37" s="18"/>
      <c r="E37" s="18"/>
      <c r="F37" s="18"/>
      <c r="G37" s="18"/>
      <c r="H37" s="23"/>
      <c r="I37" s="23"/>
      <c r="J37" s="23"/>
      <c r="K37" s="23"/>
      <c r="L37" s="23"/>
      <c r="M37" s="23"/>
      <c r="N37" s="23"/>
      <c r="O37" s="26" t="s">
        <v>90</v>
      </c>
      <c r="P37" s="17"/>
      <c r="Q37" s="17">
        <v>9000</v>
      </c>
      <c r="R37" s="21"/>
      <c r="S37" s="14" t="s">
        <v>81</v>
      </c>
    </row>
    <row r="38" spans="1:19" ht="27" customHeight="1" x14ac:dyDescent="0.25">
      <c r="A38" s="29" t="s">
        <v>27</v>
      </c>
      <c r="B38" s="56" t="s">
        <v>91</v>
      </c>
      <c r="C38" s="57"/>
      <c r="D38" s="57"/>
      <c r="E38" s="57"/>
      <c r="F38" s="57"/>
      <c r="G38" s="57"/>
      <c r="H38" s="57"/>
      <c r="I38" s="57"/>
      <c r="J38" s="57"/>
      <c r="K38" s="57"/>
      <c r="L38" s="57"/>
      <c r="M38" s="57"/>
      <c r="N38" s="57"/>
      <c r="O38" s="57"/>
      <c r="P38" s="57"/>
      <c r="Q38" s="57"/>
      <c r="R38" s="57"/>
      <c r="S38" s="58"/>
    </row>
    <row r="39" spans="1:19" ht="85.5" customHeight="1" x14ac:dyDescent="0.25">
      <c r="A39" s="22" t="s">
        <v>92</v>
      </c>
      <c r="B39" s="14" t="s">
        <v>93</v>
      </c>
      <c r="C39" s="14"/>
      <c r="D39" s="14"/>
      <c r="E39" s="7"/>
      <c r="F39" s="7"/>
      <c r="G39" s="7"/>
      <c r="H39" s="7"/>
      <c r="I39" s="7"/>
      <c r="J39" s="30"/>
      <c r="K39" s="30"/>
      <c r="L39" s="30"/>
      <c r="M39" s="30"/>
      <c r="N39" s="30"/>
      <c r="O39" s="19" t="s">
        <v>94</v>
      </c>
      <c r="P39" s="17">
        <v>38000</v>
      </c>
      <c r="Q39" s="17"/>
      <c r="R39" s="16"/>
      <c r="S39" s="14" t="s">
        <v>95</v>
      </c>
    </row>
    <row r="40" spans="1:19" ht="74.25" customHeight="1" x14ac:dyDescent="0.25">
      <c r="A40" s="7" t="s">
        <v>96</v>
      </c>
      <c r="B40" s="14" t="s">
        <v>97</v>
      </c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19" t="s">
        <v>98</v>
      </c>
      <c r="P40" s="19"/>
      <c r="Q40" s="17">
        <v>10000</v>
      </c>
      <c r="R40" s="16"/>
      <c r="S40" s="14" t="s">
        <v>95</v>
      </c>
    </row>
    <row r="41" spans="1:19" ht="30" customHeight="1" x14ac:dyDescent="0.25">
      <c r="A41" s="13" t="s">
        <v>99</v>
      </c>
      <c r="B41" s="59" t="s">
        <v>100</v>
      </c>
      <c r="C41" s="60"/>
      <c r="D41" s="60"/>
      <c r="E41" s="60"/>
      <c r="F41" s="60"/>
      <c r="G41" s="60"/>
      <c r="H41" s="60"/>
      <c r="I41" s="60"/>
      <c r="J41" s="60"/>
      <c r="K41" s="60"/>
      <c r="L41" s="60"/>
      <c r="M41" s="60"/>
      <c r="N41" s="60"/>
      <c r="O41" s="61"/>
      <c r="P41" s="31"/>
      <c r="Q41" s="31"/>
      <c r="R41" s="32"/>
      <c r="S41" s="33"/>
    </row>
    <row r="42" spans="1:19" ht="72.75" thickBot="1" x14ac:dyDescent="0.3">
      <c r="A42" s="34"/>
      <c r="B42" s="35" t="s">
        <v>101</v>
      </c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7"/>
      <c r="P42" s="17">
        <v>352000</v>
      </c>
      <c r="Q42" s="17">
        <v>25000</v>
      </c>
      <c r="S42" s="38" t="s">
        <v>102</v>
      </c>
    </row>
    <row r="43" spans="1:19" ht="26.25" customHeight="1" thickBot="1" x14ac:dyDescent="0.3">
      <c r="A43" s="39"/>
      <c r="B43" s="62" t="s">
        <v>2</v>
      </c>
      <c r="C43" s="62"/>
      <c r="D43" s="62"/>
      <c r="E43" s="62"/>
      <c r="F43" s="62"/>
      <c r="G43" s="62"/>
      <c r="H43" s="62"/>
      <c r="I43" s="62"/>
      <c r="J43" s="62"/>
      <c r="K43" s="62"/>
      <c r="L43" s="62"/>
      <c r="M43" s="62"/>
      <c r="N43" s="62"/>
      <c r="O43" s="40"/>
      <c r="P43" s="41">
        <f>SUM(P24:P42)</f>
        <v>584000</v>
      </c>
      <c r="Q43" s="42">
        <f>SUM(Q24:Q42)</f>
        <v>1312000</v>
      </c>
      <c r="R43" s="43">
        <f>SUM(R31:R32)</f>
        <v>1046800</v>
      </c>
      <c r="S43" s="44"/>
    </row>
    <row r="44" spans="1:19" ht="30.75" customHeight="1" x14ac:dyDescent="0.25">
      <c r="A44" s="63"/>
      <c r="B44" s="63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64">
        <f>(P43+Q43)</f>
        <v>1896000</v>
      </c>
      <c r="Q44" s="64"/>
      <c r="R44" s="46"/>
      <c r="S44" s="45"/>
    </row>
    <row r="48" spans="1:19" ht="76.5" customHeight="1" x14ac:dyDescent="0.25">
      <c r="B48" s="55" t="s">
        <v>103</v>
      </c>
      <c r="C48" s="55"/>
      <c r="D48" s="55"/>
      <c r="E48" s="55"/>
      <c r="F48" s="55"/>
      <c r="G48" s="55"/>
      <c r="H48" s="55"/>
      <c r="I48" s="55"/>
      <c r="J48" s="55"/>
    </row>
  </sheetData>
  <mergeCells count="25">
    <mergeCell ref="B48:J48"/>
    <mergeCell ref="B28:S28"/>
    <mergeCell ref="B38:S38"/>
    <mergeCell ref="B41:O41"/>
    <mergeCell ref="B43:N43"/>
    <mergeCell ref="A44:B44"/>
    <mergeCell ref="P44:Q44"/>
    <mergeCell ref="B23:S23"/>
    <mergeCell ref="B14:S14"/>
    <mergeCell ref="A15:S15"/>
    <mergeCell ref="B16:S16"/>
    <mergeCell ref="B17:S17"/>
    <mergeCell ref="B18:S18"/>
    <mergeCell ref="B19:S19"/>
    <mergeCell ref="A21:B22"/>
    <mergeCell ref="C21:N21"/>
    <mergeCell ref="O21:O22"/>
    <mergeCell ref="P21:R21"/>
    <mergeCell ref="S21:S22"/>
    <mergeCell ref="B13:S13"/>
    <mergeCell ref="A1:S1"/>
    <mergeCell ref="A9:S9"/>
    <mergeCell ref="A10:S10"/>
    <mergeCell ref="B11:S11"/>
    <mergeCell ref="B12:S12"/>
  </mergeCells>
  <pageMargins left="0.51181102362204722" right="0.23622047244094491" top="0.74803149606299213" bottom="0.74803149606299213" header="0.31496062992125984" footer="0.31496062992125984"/>
  <pageSetup scale="81" orientation="landscape" r:id="rId1"/>
  <headerFooter>
    <oddHeader>&amp;L&amp;G&amp;C&amp;"-,Negrita"PLAN OPERATIVO ANUAL 2015&amp;R&amp;G</oddHeader>
    <oddFooter>&amp;C&amp;P</oddFooter>
  </headerFooter>
  <rowBreaks count="1" manualBreakCount="1">
    <brk id="20" max="16383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POA 2015</vt:lpstr>
      <vt:lpstr>'POA 2015'!OLE_LINK1</vt:lpstr>
      <vt:lpstr>'POA 2015'!Títulos_a_imprimir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 - pc</dc:creator>
  <cp:lastModifiedBy>Miguel Espinoza</cp:lastModifiedBy>
  <dcterms:created xsi:type="dcterms:W3CDTF">2015-11-06T21:06:18Z</dcterms:created>
  <dcterms:modified xsi:type="dcterms:W3CDTF">2015-11-09T18:01:47Z</dcterms:modified>
</cp:coreProperties>
</file>