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ervicios Profesionales\Federacion Salvadoreña de Balonmano\INFORMACON SOLICITADA POR INDES\"/>
    </mc:Choice>
  </mc:AlternateContent>
  <bookViews>
    <workbookView xWindow="0" yWindow="0" windowWidth="12585" windowHeight="11985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Q17" i="1" l="1"/>
  <c r="K18" i="1" l="1"/>
  <c r="E6" i="1" l="1"/>
  <c r="F6" i="1"/>
  <c r="G6" i="1"/>
  <c r="H6" i="1"/>
  <c r="I6" i="1"/>
  <c r="J6" i="1"/>
  <c r="K6" i="1"/>
  <c r="L6" i="1"/>
  <c r="M6" i="1"/>
  <c r="N6" i="1"/>
  <c r="O6" i="1"/>
  <c r="P6" i="1"/>
  <c r="Q26" i="1" l="1"/>
  <c r="Q25" i="1"/>
  <c r="Q24" i="1"/>
  <c r="Q23" i="1"/>
  <c r="Q22" i="1"/>
  <c r="Q21" i="1"/>
  <c r="Q20" i="1"/>
  <c r="Q19" i="1"/>
  <c r="Q18" i="1"/>
  <c r="Q16" i="1"/>
  <c r="Q15" i="1"/>
  <c r="Q14" i="1"/>
  <c r="Q13" i="1"/>
  <c r="Q12" i="1"/>
  <c r="Q11" i="1"/>
  <c r="Q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Q8" i="1"/>
  <c r="Q7" i="1"/>
  <c r="D6" i="1"/>
  <c r="C6" i="1"/>
  <c r="B6" i="1"/>
  <c r="Q6" i="1" l="1"/>
  <c r="Q9" i="1"/>
</calcChain>
</file>

<file path=xl/sharedStrings.xml><?xml version="1.0" encoding="utf-8"?>
<sst xmlns="http://schemas.openxmlformats.org/spreadsheetml/2006/main" count="39" uniqueCount="36">
  <si>
    <t>FEDERACION SALVADOREÑA DE BALONMANO</t>
  </si>
  <si>
    <t>DETALLE DE DINERO RECIBIDO DEL INDES Y SU CORRESPONDIENTE USO O EJECUCION</t>
  </si>
  <si>
    <t>CONCEPTO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</si>
  <si>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</si>
  <si>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</si>
  <si>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</si>
  <si>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</si>
  <si>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</si>
  <si>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</si>
  <si>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</si>
  <si>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</si>
  <si>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</si>
  <si>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</si>
  <si>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</si>
  <si>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</si>
  <si>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</si>
  <si>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INGRESOS:</t>
  </si>
  <si>
    <t>Transferencias INDES</t>
  </si>
  <si>
    <t>EGRESOS:</t>
  </si>
  <si>
    <t>REMUNERACIONS PERSONAL ADMINISTRATIVO</t>
  </si>
  <si>
    <t>REMUNERACIONES PERSONAL TÉCTINO NACIONAL</t>
  </si>
  <si>
    <t>MANTENIMIENTOS Y REPARACIONES</t>
  </si>
  <si>
    <t>PASAJES Y VIATIVOS</t>
  </si>
  <si>
    <t>PRODUCTOS ALIMENTICIOS</t>
  </si>
  <si>
    <t>SERVICIOS BASICOS</t>
  </si>
  <si>
    <t>COMPRA DE CHEQUERAS</t>
  </si>
  <si>
    <t>FOGUEOS</t>
  </si>
  <si>
    <t>ORGANISMOS INTERNACIONALES</t>
  </si>
  <si>
    <t>ADMINISTRADORAS DE FONDOS DE PENSIONES</t>
  </si>
  <si>
    <t>I.S.S.S.</t>
  </si>
  <si>
    <t>IMPUESTO SOBRE LA RENTA</t>
  </si>
  <si>
    <t>PAPELERIA</t>
  </si>
  <si>
    <t>PRENSA Y REDES</t>
  </si>
  <si>
    <t>CONTABILIDAD Y AUDITORIA</t>
  </si>
  <si>
    <t>REINTEGRO FONDOS AL INDES</t>
  </si>
  <si>
    <t>COMISONES BANCARIAS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</si>
</sst>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"/>
  </numFmts>
  <fonts count="3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6" xfId="0" applyFont="1" applyBorder="1"/>
    <xf numFmtId="0" fontId="1" fillId="0" borderId="7" xfId="0" applyFont="1" applyBorder="1"/>
    <xf numFmtId="164" fontId="1" fillId="0" borderId="7" xfId="0" applyNumberFormat="1" applyFont="1" applyBorder="1"/>
    <xf numFmtId="0" fontId="0" fillId="0" borderId="8" xfId="0" applyFont="1" applyBorder="1"/>
    <xf numFmtId="164" fontId="0" fillId="0" borderId="8" xfId="0" applyNumberFormat="1" applyFont="1" applyBorder="1"/>
    <xf numFmtId="164" fontId="0" fillId="0" borderId="8" xfId="0" applyNumberFormat="1" applyFont="1" applyBorder="1" applyAlignment="1"/>
    <xf numFmtId="0" fontId="1" fillId="0" borderId="8" xfId="0" applyFont="1" applyBorder="1"/>
    <xf numFmtId="164" fontId="1" fillId="0" borderId="8" xfId="0" applyNumberFormat="1" applyFont="1" applyBorder="1"/>
    <xf numFmtId="0" fontId="0" fillId="0" borderId="9" xfId="0" applyFont="1" applyBorder="1"/>
    <xf numFmtId="0" fontId="0" fillId="0" borderId="8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10" xfId="0" applyFont="1" applyBorder="1" applyAlignment="1"/>
    <xf numFmtId="164" fontId="0" fillId="0" borderId="10" xfId="0" applyNumberFormat="1" applyFont="1" applyBorder="1"/>
    <xf numFmtId="164" fontId="0" fillId="0" borderId="10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5" sqref="E15"/>
    </sheetView>
  </sheetViews>
  <sheetFormatPr baseColWidth="10" defaultColWidth="14.42578125" defaultRowHeight="15" customHeight="1"/>
  <cols>
    <col min="1" max="1" width="46" bestFit="1" customWidth="1"/>
    <col min="2" max="9" width="10.7109375" customWidth="1"/>
    <col min="10" max="10" width="11.85546875" bestFit="1" customWidth="1"/>
    <col min="11" max="11" width="11.5703125" bestFit="1" customWidth="1"/>
    <col min="12" max="16" width="10.7109375" customWidth="1"/>
    <col min="17" max="17" width="11.5703125" bestFit="1" customWidth="1"/>
    <col min="18" max="26" width="10.7109375" customWidth="1"/>
  </cols>
  <sheetData>
    <row r="1" spans="1:26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"/>
      <c r="S2" s="1"/>
      <c r="T2" s="1"/>
      <c r="U2" s="1"/>
      <c r="V2" s="1"/>
      <c r="W2" s="1"/>
      <c r="X2" s="1"/>
      <c r="Y2" s="1"/>
      <c r="Z2" s="1"/>
    </row>
    <row r="4" spans="1:26">
      <c r="A4" s="13" t="s">
        <v>2</v>
      </c>
      <c r="B4" s="15">
        <v>2017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7"/>
      <c r="N4" s="15">
        <v>2018</v>
      </c>
      <c r="O4" s="16"/>
      <c r="P4" s="17"/>
      <c r="Q4" s="13" t="s">
        <v>3</v>
      </c>
      <c r="R4" s="2"/>
      <c r="S4" s="2"/>
      <c r="T4" s="2"/>
      <c r="U4" s="2"/>
      <c r="V4" s="2"/>
      <c r="W4" s="2"/>
      <c r="X4" s="2"/>
      <c r="Y4" s="2"/>
      <c r="Z4" s="2"/>
    </row>
    <row r="5" spans="1:26">
      <c r="A5" s="14"/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4</v>
      </c>
      <c r="O5" s="3" t="s">
        <v>5</v>
      </c>
      <c r="P5" s="3" t="s">
        <v>6</v>
      </c>
      <c r="Q5" s="14"/>
      <c r="R5" s="2"/>
      <c r="S5" s="2"/>
      <c r="T5" s="2"/>
      <c r="U5" s="2"/>
      <c r="V5" s="2"/>
      <c r="W5" s="2"/>
      <c r="X5" s="2"/>
      <c r="Y5" s="2"/>
      <c r="Z5" s="2"/>
    </row>
    <row r="6" spans="1:26">
      <c r="A6" s="4" t="s">
        <v>16</v>
      </c>
      <c r="B6" s="5">
        <f t="shared" ref="B6:P6" si="0">+B7</f>
        <v>0</v>
      </c>
      <c r="C6" s="5">
        <f t="shared" si="0"/>
        <v>0</v>
      </c>
      <c r="D6" s="5">
        <f t="shared" si="0"/>
        <v>3807.93</v>
      </c>
      <c r="E6" s="5">
        <f t="shared" si="0"/>
        <v>0</v>
      </c>
      <c r="F6" s="5">
        <f t="shared" si="0"/>
        <v>5835.62</v>
      </c>
      <c r="G6" s="5">
        <f t="shared" si="0"/>
        <v>6785.58</v>
      </c>
      <c r="H6" s="5">
        <f t="shared" si="0"/>
        <v>8073.09</v>
      </c>
      <c r="I6" s="5">
        <f t="shared" si="0"/>
        <v>0</v>
      </c>
      <c r="J6" s="5">
        <f t="shared" si="0"/>
        <v>5959.63</v>
      </c>
      <c r="K6" s="5">
        <f t="shared" si="0"/>
        <v>11439.133</v>
      </c>
      <c r="L6" s="5">
        <f t="shared" si="0"/>
        <v>2767.38</v>
      </c>
      <c r="M6" s="5">
        <f t="shared" si="0"/>
        <v>5278.84</v>
      </c>
      <c r="N6" s="5">
        <f t="shared" si="0"/>
        <v>7707.4</v>
      </c>
      <c r="O6" s="5">
        <f t="shared" si="0"/>
        <v>3231.92</v>
      </c>
      <c r="P6" s="5">
        <f t="shared" si="0"/>
        <v>3051.64</v>
      </c>
      <c r="Q6" s="5">
        <f t="shared" ref="Q6:Q26" si="1">SUM(B6:P6)</f>
        <v>63938.162999999993</v>
      </c>
      <c r="R6" s="2"/>
      <c r="S6" s="2"/>
      <c r="T6" s="2"/>
      <c r="U6" s="2"/>
      <c r="V6" s="2"/>
      <c r="W6" s="2"/>
      <c r="X6" s="2"/>
      <c r="Y6" s="2"/>
      <c r="Z6" s="2"/>
    </row>
    <row r="7" spans="1:26">
      <c r="A7" s="6" t="s">
        <v>17</v>
      </c>
      <c r="B7" s="7">
        <v>0</v>
      </c>
      <c r="C7" s="7"/>
      <c r="D7" s="7">
        <v>3807.93</v>
      </c>
      <c r="E7" s="7">
        <v>0</v>
      </c>
      <c r="F7" s="8">
        <v>5835.62</v>
      </c>
      <c r="G7" s="8">
        <v>6785.58</v>
      </c>
      <c r="H7" s="8">
        <v>8073.09</v>
      </c>
      <c r="I7" s="8"/>
      <c r="J7" s="8">
        <v>5959.63</v>
      </c>
      <c r="K7" s="8">
        <v>11439.133</v>
      </c>
      <c r="L7" s="8">
        <v>2767.38</v>
      </c>
      <c r="M7" s="8">
        <v>5278.84</v>
      </c>
      <c r="N7" s="7">
        <v>7707.4</v>
      </c>
      <c r="O7" s="7">
        <v>3231.92</v>
      </c>
      <c r="P7" s="7">
        <v>3051.64</v>
      </c>
      <c r="Q7" s="7">
        <f t="shared" si="1"/>
        <v>63938.162999999993</v>
      </c>
    </row>
    <row r="8" spans="1:26" ht="7.5" customHeight="1">
      <c r="A8" s="6"/>
      <c r="B8" s="7"/>
      <c r="C8" s="7"/>
      <c r="D8" s="7"/>
      <c r="E8" s="7"/>
      <c r="F8" s="7"/>
      <c r="G8" s="7"/>
      <c r="H8" s="7"/>
      <c r="I8" s="7"/>
      <c r="J8" s="8"/>
      <c r="K8" s="8"/>
      <c r="L8" s="7"/>
      <c r="M8" s="7"/>
      <c r="N8" s="7"/>
      <c r="O8" s="7"/>
      <c r="P8" s="7"/>
      <c r="Q8" s="7">
        <f t="shared" si="1"/>
        <v>0</v>
      </c>
    </row>
    <row r="9" spans="1:26">
      <c r="A9" s="9" t="s">
        <v>18</v>
      </c>
      <c r="B9" s="10">
        <f>SUM(B10:B26)</f>
        <v>0</v>
      </c>
      <c r="C9" s="10">
        <f>SUM(C10:C26)</f>
        <v>0</v>
      </c>
      <c r="D9" s="10">
        <f>SUM(D10:D26)</f>
        <v>1335.85</v>
      </c>
      <c r="E9" s="10">
        <f>SUM(E10:E26)</f>
        <v>1812.3999999999999</v>
      </c>
      <c r="F9" s="10">
        <f>SUM(F10:F26)</f>
        <v>184.94</v>
      </c>
      <c r="G9" s="10">
        <f>SUM(G10:G26)</f>
        <v>7579.8899999999994</v>
      </c>
      <c r="H9" s="10">
        <f>SUM(H10:H26)</f>
        <v>5577.01</v>
      </c>
      <c r="I9" s="10">
        <f>SUM(I10:I26)</f>
        <v>6452.24</v>
      </c>
      <c r="J9" s="10">
        <f>SUM(J10:J26)</f>
        <v>3136.1800000000003</v>
      </c>
      <c r="K9" s="10">
        <f>SUM(K10:K26)</f>
        <v>12987.26</v>
      </c>
      <c r="L9" s="10">
        <f>SUM(L10:L26)</f>
        <v>5038.4299999999994</v>
      </c>
      <c r="M9" s="10">
        <f>SUM(M10:M26)</f>
        <v>5903.9000000000005</v>
      </c>
      <c r="N9" s="10">
        <f>SUM(N10:N26)</f>
        <v>1337.77</v>
      </c>
      <c r="O9" s="10">
        <f>SUM(O10:O26)</f>
        <v>9136.8299999999981</v>
      </c>
      <c r="P9" s="10">
        <f>SUM(P10:P26)</f>
        <v>2540.64</v>
      </c>
      <c r="Q9" s="10">
        <f t="shared" si="1"/>
        <v>63023.34</v>
      </c>
      <c r="R9" s="2"/>
      <c r="S9" s="2"/>
      <c r="T9" s="2"/>
      <c r="U9" s="2"/>
      <c r="V9" s="2"/>
      <c r="W9" s="2"/>
      <c r="X9" s="2"/>
      <c r="Y9" s="2"/>
      <c r="Z9" s="2"/>
    </row>
    <row r="10" spans="1:26">
      <c r="A10" s="11" t="s">
        <v>19</v>
      </c>
      <c r="B10" s="7"/>
      <c r="C10" s="7"/>
      <c r="D10" s="7">
        <v>913.68</v>
      </c>
      <c r="E10" s="8">
        <v>1273.5999999999999</v>
      </c>
      <c r="F10" s="7"/>
      <c r="G10" s="8">
        <v>676.02</v>
      </c>
      <c r="H10" s="8">
        <v>367.54</v>
      </c>
      <c r="I10" s="8">
        <v>445.5</v>
      </c>
      <c r="J10" s="8">
        <v>526.5</v>
      </c>
      <c r="K10" s="8">
        <v>2694.6</v>
      </c>
      <c r="L10" s="8">
        <v>1290.3800000000001</v>
      </c>
      <c r="M10" s="8">
        <v>2137.44</v>
      </c>
      <c r="N10" s="7"/>
      <c r="O10" s="7">
        <v>970.47</v>
      </c>
      <c r="P10" s="7">
        <v>1983.52</v>
      </c>
      <c r="Q10" s="7">
        <f t="shared" si="1"/>
        <v>13279.25</v>
      </c>
    </row>
    <row r="11" spans="1:26">
      <c r="A11" s="11" t="s">
        <v>20</v>
      </c>
      <c r="B11" s="7"/>
      <c r="C11" s="7"/>
      <c r="D11" s="7"/>
      <c r="E11" s="7"/>
      <c r="F11" s="7"/>
      <c r="G11" s="7"/>
      <c r="H11" s="8">
        <v>1575</v>
      </c>
      <c r="I11" s="8">
        <v>1282.5</v>
      </c>
      <c r="J11" s="8">
        <v>832.5</v>
      </c>
      <c r="K11" s="8">
        <v>832.5</v>
      </c>
      <c r="L11" s="8">
        <v>832.5</v>
      </c>
      <c r="M11" s="8">
        <v>1665</v>
      </c>
      <c r="N11" s="7"/>
      <c r="O11" s="7"/>
      <c r="P11" s="7"/>
      <c r="Q11" s="7">
        <f t="shared" si="1"/>
        <v>7020</v>
      </c>
    </row>
    <row r="12" spans="1:26">
      <c r="A12" s="11" t="s">
        <v>21</v>
      </c>
      <c r="B12" s="7"/>
      <c r="C12" s="7"/>
      <c r="D12" s="7"/>
      <c r="E12" s="7"/>
      <c r="F12" s="7"/>
      <c r="G12" s="8">
        <v>570</v>
      </c>
      <c r="H12" s="8">
        <v>171.75</v>
      </c>
      <c r="I12" s="7"/>
      <c r="J12" s="7"/>
      <c r="K12" s="7"/>
      <c r="L12" s="7"/>
      <c r="M12" s="7"/>
      <c r="N12" s="7"/>
      <c r="O12" s="7"/>
      <c r="P12" s="7"/>
      <c r="Q12" s="7">
        <f t="shared" si="1"/>
        <v>741.75</v>
      </c>
    </row>
    <row r="13" spans="1:26">
      <c r="A13" s="11" t="s">
        <v>22</v>
      </c>
      <c r="B13" s="7"/>
      <c r="C13" s="7"/>
      <c r="D13" s="7"/>
      <c r="E13" s="7"/>
      <c r="F13" s="7"/>
      <c r="G13" s="8">
        <v>157.5</v>
      </c>
      <c r="H13" s="7"/>
      <c r="I13" s="7"/>
      <c r="J13" s="7"/>
      <c r="K13" s="8">
        <v>315</v>
      </c>
      <c r="L13" s="8">
        <v>157.5</v>
      </c>
      <c r="M13" s="8">
        <v>157.5</v>
      </c>
      <c r="N13" s="7"/>
      <c r="O13" s="7"/>
      <c r="P13" s="7"/>
      <c r="Q13" s="7">
        <f t="shared" si="1"/>
        <v>787.5</v>
      </c>
    </row>
    <row r="14" spans="1:26">
      <c r="A14" s="11" t="s">
        <v>23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>
        <v>134</v>
      </c>
      <c r="P14" s="7"/>
      <c r="Q14" s="7">
        <f t="shared" si="1"/>
        <v>134</v>
      </c>
    </row>
    <row r="15" spans="1:26">
      <c r="A15" s="11" t="s">
        <v>24</v>
      </c>
      <c r="B15" s="7"/>
      <c r="C15" s="7"/>
      <c r="D15" s="7">
        <v>139.59</v>
      </c>
      <c r="E15" s="7"/>
      <c r="F15" s="8">
        <v>78.349999999999994</v>
      </c>
      <c r="G15" s="8">
        <v>22.87</v>
      </c>
      <c r="H15" s="7"/>
      <c r="I15" s="8">
        <v>61.23</v>
      </c>
      <c r="J15" s="8">
        <v>54.15</v>
      </c>
      <c r="K15" s="8">
        <v>35.85</v>
      </c>
      <c r="L15" s="8">
        <v>77.72</v>
      </c>
      <c r="M15" s="8">
        <v>27.58</v>
      </c>
      <c r="N15" s="7">
        <v>64.33</v>
      </c>
      <c r="O15" s="7">
        <v>78.150000000000006</v>
      </c>
      <c r="P15" s="7">
        <v>83.25</v>
      </c>
      <c r="Q15" s="7">
        <f t="shared" si="1"/>
        <v>723.06999999999994</v>
      </c>
    </row>
    <row r="16" spans="1:26">
      <c r="A16" s="11" t="s">
        <v>25</v>
      </c>
      <c r="B16" s="7"/>
      <c r="C16" s="7"/>
      <c r="D16" s="7">
        <v>1.7</v>
      </c>
      <c r="E16" s="8">
        <v>16.95</v>
      </c>
      <c r="F16" s="8">
        <v>3.4</v>
      </c>
      <c r="G16" s="7"/>
      <c r="H16" s="7"/>
      <c r="I16" s="8"/>
      <c r="J16" s="7"/>
      <c r="K16" s="7"/>
      <c r="L16" s="7"/>
      <c r="M16" s="7"/>
      <c r="N16" s="7"/>
      <c r="O16" s="7"/>
      <c r="P16" s="7"/>
      <c r="Q16" s="7">
        <f t="shared" si="1"/>
        <v>22.049999999999997</v>
      </c>
    </row>
    <row r="17" spans="1:17">
      <c r="A17" s="11" t="s">
        <v>35</v>
      </c>
      <c r="B17" s="7"/>
      <c r="C17" s="7"/>
      <c r="D17" s="7"/>
      <c r="E17" s="8"/>
      <c r="F17" s="8"/>
      <c r="G17" s="7"/>
      <c r="H17" s="7"/>
      <c r="I17" s="8">
        <v>50</v>
      </c>
      <c r="J17" s="7"/>
      <c r="K17" s="7"/>
      <c r="L17" s="7"/>
      <c r="M17" s="7"/>
      <c r="N17" s="7"/>
      <c r="O17" s="7"/>
      <c r="P17" s="7"/>
      <c r="Q17" s="7">
        <f t="shared" si="1"/>
        <v>50</v>
      </c>
    </row>
    <row r="18" spans="1:17">
      <c r="A18" s="11" t="s">
        <v>26</v>
      </c>
      <c r="B18" s="7"/>
      <c r="C18" s="7"/>
      <c r="D18" s="7"/>
      <c r="E18" s="7"/>
      <c r="F18" s="8"/>
      <c r="G18" s="8">
        <v>5244.5</v>
      </c>
      <c r="H18" s="8">
        <v>2759.98</v>
      </c>
      <c r="I18" s="8">
        <v>2541.04</v>
      </c>
      <c r="J18" s="8">
        <v>1050</v>
      </c>
      <c r="K18" s="8">
        <f>4492.96+3915.22</f>
        <v>8408.18</v>
      </c>
      <c r="L18" s="8">
        <v>2429.64</v>
      </c>
      <c r="M18" s="8">
        <v>1400</v>
      </c>
      <c r="N18" s="7"/>
      <c r="O18" s="7">
        <v>7649.95</v>
      </c>
      <c r="P18" s="7"/>
      <c r="Q18" s="7">
        <f t="shared" si="1"/>
        <v>31483.29</v>
      </c>
    </row>
    <row r="19" spans="1:17">
      <c r="A19" s="11" t="s">
        <v>27</v>
      </c>
      <c r="B19" s="7"/>
      <c r="C19" s="7"/>
      <c r="D19" s="7"/>
      <c r="E19" s="7"/>
      <c r="F19" s="7"/>
      <c r="G19" s="7"/>
      <c r="H19" s="7"/>
      <c r="I19" s="8">
        <v>1250</v>
      </c>
      <c r="J19" s="7"/>
      <c r="K19" s="7"/>
      <c r="L19" s="7"/>
      <c r="M19" s="7"/>
      <c r="N19" s="7"/>
      <c r="O19" s="7"/>
      <c r="P19" s="7"/>
      <c r="Q19" s="7">
        <f t="shared" si="1"/>
        <v>1250</v>
      </c>
    </row>
    <row r="20" spans="1:17" ht="15.75" customHeight="1">
      <c r="A20" s="11" t="s">
        <v>28</v>
      </c>
      <c r="B20" s="7"/>
      <c r="C20" s="7"/>
      <c r="D20" s="7"/>
      <c r="E20" s="8">
        <v>409.5</v>
      </c>
      <c r="F20" s="8">
        <v>39</v>
      </c>
      <c r="G20" s="7"/>
      <c r="H20" s="7"/>
      <c r="I20" s="7"/>
      <c r="J20" s="7"/>
      <c r="K20" s="7"/>
      <c r="L20" s="8">
        <v>39</v>
      </c>
      <c r="M20" s="7"/>
      <c r="N20" s="7">
        <v>45</v>
      </c>
      <c r="O20" s="7">
        <v>98.71</v>
      </c>
      <c r="P20" s="7">
        <v>91.94</v>
      </c>
      <c r="Q20" s="7">
        <f t="shared" si="1"/>
        <v>723.15000000000009</v>
      </c>
    </row>
    <row r="21" spans="1:17" ht="15.75" customHeight="1">
      <c r="A21" s="11" t="s">
        <v>29</v>
      </c>
      <c r="B21" s="7"/>
      <c r="C21" s="7"/>
      <c r="D21" s="7">
        <v>280.88</v>
      </c>
      <c r="E21" s="8">
        <v>112.35</v>
      </c>
      <c r="F21" s="8">
        <v>32.549999999999997</v>
      </c>
      <c r="G21" s="7"/>
      <c r="H21" s="7"/>
      <c r="I21" s="8">
        <v>42.32</v>
      </c>
      <c r="J21" s="7"/>
      <c r="K21" s="8">
        <v>13.13</v>
      </c>
      <c r="L21" s="8">
        <v>40.69</v>
      </c>
      <c r="M21" s="8">
        <v>39.380000000000003</v>
      </c>
      <c r="N21" s="7">
        <v>32.549999999999997</v>
      </c>
      <c r="O21" s="7">
        <v>115.55</v>
      </c>
      <c r="P21" s="7">
        <v>39.93</v>
      </c>
      <c r="Q21" s="7">
        <f t="shared" si="1"/>
        <v>749.32999999999993</v>
      </c>
    </row>
    <row r="22" spans="1:17" ht="15.75" customHeight="1">
      <c r="A22" s="11" t="s">
        <v>30</v>
      </c>
      <c r="B22" s="7"/>
      <c r="C22" s="7"/>
      <c r="D22" s="7"/>
      <c r="E22" s="8"/>
      <c r="F22" s="8"/>
      <c r="G22" s="7"/>
      <c r="H22" s="8">
        <v>612.74</v>
      </c>
      <c r="I22" s="8">
        <v>311.64999999999998</v>
      </c>
      <c r="J22" s="8">
        <v>366.92</v>
      </c>
      <c r="K22" s="8">
        <v>188.5</v>
      </c>
      <c r="L22" s="7"/>
      <c r="M22" s="7"/>
      <c r="N22" s="7">
        <v>1195.8900000000001</v>
      </c>
      <c r="O22" s="7"/>
      <c r="P22" s="7"/>
      <c r="Q22" s="7">
        <f t="shared" si="1"/>
        <v>2675.7</v>
      </c>
    </row>
    <row r="23" spans="1:17" ht="15.75" customHeight="1">
      <c r="A23" s="12" t="s">
        <v>31</v>
      </c>
      <c r="B23" s="7"/>
      <c r="C23" s="7"/>
      <c r="D23" s="7"/>
      <c r="E23" s="7"/>
      <c r="F23" s="8">
        <v>31.64</v>
      </c>
      <c r="G23" s="8">
        <v>459</v>
      </c>
      <c r="H23" s="7"/>
      <c r="I23" s="7"/>
      <c r="J23" s="7"/>
      <c r="K23" s="7"/>
      <c r="L23" s="7"/>
      <c r="M23" s="7"/>
      <c r="N23" s="7"/>
      <c r="O23" s="7"/>
      <c r="P23" s="7"/>
      <c r="Q23" s="7">
        <f t="shared" si="1"/>
        <v>490.64</v>
      </c>
    </row>
    <row r="24" spans="1:17" ht="15.75" customHeight="1">
      <c r="A24" s="12" t="s">
        <v>32</v>
      </c>
      <c r="B24" s="7"/>
      <c r="C24" s="7"/>
      <c r="D24" s="7"/>
      <c r="E24" s="7"/>
      <c r="F24" s="7"/>
      <c r="G24" s="8">
        <v>450</v>
      </c>
      <c r="H24" s="8">
        <v>90</v>
      </c>
      <c r="I24" s="8">
        <v>90</v>
      </c>
      <c r="J24" s="8">
        <v>90</v>
      </c>
      <c r="K24" s="8">
        <v>202.5</v>
      </c>
      <c r="L24" s="8">
        <v>90</v>
      </c>
      <c r="M24" s="8">
        <v>180</v>
      </c>
      <c r="N24" s="7"/>
      <c r="O24" s="7">
        <v>90</v>
      </c>
      <c r="P24" s="7">
        <v>180</v>
      </c>
      <c r="Q24" s="7">
        <f t="shared" si="1"/>
        <v>1462.5</v>
      </c>
    </row>
    <row r="25" spans="1:17" ht="15.75" customHeight="1">
      <c r="A25" s="12" t="s">
        <v>33</v>
      </c>
      <c r="B25" s="7"/>
      <c r="C25" s="7"/>
      <c r="D25" s="7"/>
      <c r="E25" s="7"/>
      <c r="F25" s="7"/>
      <c r="G25" s="7"/>
      <c r="H25" s="7"/>
      <c r="I25" s="8">
        <v>378</v>
      </c>
      <c r="J25" s="7"/>
      <c r="K25" s="8">
        <v>297</v>
      </c>
      <c r="L25" s="8">
        <v>81</v>
      </c>
      <c r="M25" s="8">
        <v>297</v>
      </c>
      <c r="N25" s="7"/>
      <c r="O25" s="7"/>
      <c r="P25" s="7">
        <v>162</v>
      </c>
      <c r="Q25" s="7">
        <f t="shared" si="1"/>
        <v>1215</v>
      </c>
    </row>
    <row r="26" spans="1:17" ht="15.75" customHeight="1">
      <c r="A26" s="20" t="s">
        <v>34</v>
      </c>
      <c r="B26" s="21"/>
      <c r="C26" s="21"/>
      <c r="D26" s="21"/>
      <c r="E26" s="21"/>
      <c r="F26" s="21"/>
      <c r="G26" s="21"/>
      <c r="H26" s="21"/>
      <c r="I26" s="21"/>
      <c r="J26" s="22">
        <v>216.11</v>
      </c>
      <c r="K26" s="22"/>
      <c r="L26" s="21"/>
      <c r="M26" s="21"/>
      <c r="N26" s="21"/>
      <c r="O26" s="21"/>
      <c r="P26" s="21"/>
      <c r="Q26" s="21">
        <f t="shared" si="1"/>
        <v>216.11</v>
      </c>
    </row>
    <row r="27" spans="1:17" ht="15.75" customHeight="1"/>
    <row r="28" spans="1:17" ht="15.75" customHeight="1"/>
    <row r="29" spans="1:17" ht="15.75" customHeight="1"/>
    <row r="30" spans="1:17" ht="15.75" customHeight="1"/>
    <row r="31" spans="1:17" ht="15.75" customHeight="1"/>
    <row r="32" spans="1:1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6">
    <mergeCell ref="A4:A5"/>
    <mergeCell ref="B4:M4"/>
    <mergeCell ref="N4:P4"/>
    <mergeCell ref="Q4:Q5"/>
    <mergeCell ref="A1:Q1"/>
    <mergeCell ref="A2:Q2"/>
  </mergeCells>
  <pageMargins left="0.7" right="0.7" top="0.75" bottom="0.75" header="0" footer="0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 Antonio Velasquez Berrios</dc:creator>
  <cp:lastModifiedBy>Melvin Antonio Velasquez Berrios</cp:lastModifiedBy>
  <cp:lastPrinted>2018-04-25T23:45:25Z</cp:lastPrinted>
  <dcterms:created xsi:type="dcterms:W3CDTF">2018-04-25T22:58:22Z</dcterms:created>
  <dcterms:modified xsi:type="dcterms:W3CDTF">2018-04-25T23:49:22Z</dcterms:modified>
</cp:coreProperties>
</file>