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ACIONSALVADOREÑ\Desktop\accesoa la  informacion 2018\2017\"/>
    </mc:Choice>
  </mc:AlternateContent>
  <bookViews>
    <workbookView xWindow="-4425" yWindow="30" windowWidth="15600" windowHeight="9060"/>
  </bookViews>
  <sheets>
    <sheet name="PO-AA-FP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F45" i="1" l="1"/>
  <c r="F30" i="1" l="1"/>
  <c r="F60" i="1" l="1"/>
  <c r="F10" i="1" l="1"/>
  <c r="F17" i="1"/>
  <c r="F25" i="1"/>
  <c r="F70" i="1" l="1"/>
  <c r="F79" i="1" s="1"/>
  <c r="F65" i="1"/>
  <c r="F55" i="1"/>
  <c r="F50" i="1" l="1"/>
  <c r="F40" i="1"/>
  <c r="F35" i="1"/>
  <c r="F83" i="1" l="1"/>
</calcChain>
</file>

<file path=xl/comments1.xml><?xml version="1.0" encoding="utf-8"?>
<comments xmlns="http://schemas.openxmlformats.org/spreadsheetml/2006/main">
  <authors>
    <author>FEDERACION SALVADOREÑA DE TRIATLON</author>
  </authors>
  <commentList>
    <comment ref="E15" authorId="0" shapeId="0">
      <text>
        <r>
          <rPr>
            <b/>
            <sz val="9"/>
            <color indexed="81"/>
            <rFont val="Tahoma"/>
            <charset val="1"/>
          </rPr>
          <t>FEDERACION SALVADOREÑA DE TRIATLON:</t>
        </r>
        <r>
          <rPr>
            <sz val="9"/>
            <color indexed="81"/>
            <rFont val="Tahoma"/>
            <charset val="1"/>
          </rPr>
          <t xml:space="preserve">
G.T. APROBO $ 2025 PARA ESTE FOGUEO QUEDANDO UN REMANENTE DE $ 275,00</t>
        </r>
      </text>
    </comment>
  </commentList>
</comments>
</file>

<file path=xl/sharedStrings.xml><?xml version="1.0" encoding="utf-8"?>
<sst xmlns="http://schemas.openxmlformats.org/spreadsheetml/2006/main" count="142" uniqueCount="122">
  <si>
    <t>#</t>
  </si>
  <si>
    <t>MES</t>
  </si>
  <si>
    <t xml:space="preserve">SOLICITUD # </t>
  </si>
  <si>
    <t>MONTO</t>
  </si>
  <si>
    <t>ENERO</t>
  </si>
  <si>
    <t>CONCEPTO</t>
  </si>
  <si>
    <t>FEBRERO</t>
  </si>
  <si>
    <t xml:space="preserve">MARZO </t>
  </si>
  <si>
    <t xml:space="preserve">ABRIL </t>
  </si>
  <si>
    <t xml:space="preserve">MAYO </t>
  </si>
  <si>
    <t>JUNIO</t>
  </si>
  <si>
    <t>JULIO</t>
  </si>
  <si>
    <t>AGOSTO</t>
  </si>
  <si>
    <t xml:space="preserve">SEPTIEMBRE </t>
  </si>
  <si>
    <t xml:space="preserve">OCTUBRE </t>
  </si>
  <si>
    <t xml:space="preserve">NOVIEMBRE </t>
  </si>
  <si>
    <t xml:space="preserve">DICIEMBRE </t>
  </si>
  <si>
    <t xml:space="preserve">TOTAL </t>
  </si>
  <si>
    <t>REMUNERACIONES, B Y S. CONT. PATRON.</t>
  </si>
  <si>
    <t>GLOSE # 1</t>
  </si>
  <si>
    <t>GLOSE # 2</t>
  </si>
  <si>
    <t>GLOSE # 3</t>
  </si>
  <si>
    <t>GLOSE # 4</t>
  </si>
  <si>
    <t xml:space="preserve">GLOSE # 5 </t>
  </si>
  <si>
    <t>GLOSE # 6</t>
  </si>
  <si>
    <t>GLOSE # 7</t>
  </si>
  <si>
    <t xml:space="preserve">GLOSE # 8 </t>
  </si>
  <si>
    <t xml:space="preserve">GLOSE # 9 </t>
  </si>
  <si>
    <t xml:space="preserve">GLOSE # 10 </t>
  </si>
  <si>
    <t>GLOSE # 11</t>
  </si>
  <si>
    <t xml:space="preserve">GLOSE # 12 </t>
  </si>
  <si>
    <t xml:space="preserve">I FECHA CAMPEONATO NACIONAL  </t>
  </si>
  <si>
    <t>SERVICIOS DE CONTABILIDAD Y AUDITORIA</t>
  </si>
  <si>
    <t>SERVICIOS DE CONTABILIDAD</t>
  </si>
  <si>
    <t>II FECHA CAMPEONATO NACIONAL</t>
  </si>
  <si>
    <t>III FECHA CAMPEONATO NACIONAL</t>
  </si>
  <si>
    <t>IV FECHA CAMPEONATO NACIONAL</t>
  </si>
  <si>
    <t>V FECHA CAMPEONATO NACIONAL</t>
  </si>
  <si>
    <t xml:space="preserve">FOGUEO INTERNACIONAL GUATEMALA </t>
  </si>
  <si>
    <t>REMUNERACIONES BIENES Y SERVICIOS</t>
  </si>
  <si>
    <t xml:space="preserve">IX FECHA CAMPEONATO NACIONAL </t>
  </si>
  <si>
    <t xml:space="preserve">CLAUSURA CAMPEONATO NACIONAL </t>
  </si>
  <si>
    <t xml:space="preserve"> </t>
  </si>
  <si>
    <t>GLOSE # PO 001-17</t>
  </si>
  <si>
    <t>GLOSE # PO 002-17</t>
  </si>
  <si>
    <t>GLOSE # PO 003-17</t>
  </si>
  <si>
    <t>GLOSE # PO 004-17</t>
  </si>
  <si>
    <t>10-39-2017</t>
  </si>
  <si>
    <t>02-39-2017</t>
  </si>
  <si>
    <t>01-39-2017</t>
  </si>
  <si>
    <t>REMUNERACIONES y SERV. BASICOS</t>
  </si>
  <si>
    <t>COMPLEMENTO ENERO BIENES Y SERV.</t>
  </si>
  <si>
    <t>07-39-2017</t>
  </si>
  <si>
    <t>03-39-2017</t>
  </si>
  <si>
    <t>04-39-2017</t>
  </si>
  <si>
    <t>11-39-2017</t>
  </si>
  <si>
    <t>COMPLEMENTO FEB. BIENES Y SERV.</t>
  </si>
  <si>
    <t>08-39-2017</t>
  </si>
  <si>
    <t>REMUNERACIONES, SERVICIOS BASICOS</t>
  </si>
  <si>
    <t xml:space="preserve">FOGUEO INTERNACIONAL COSTA RICA </t>
  </si>
  <si>
    <t>05-39-2017</t>
  </si>
  <si>
    <t>COMPLEMENTO BIENES Y SERVICIOS</t>
  </si>
  <si>
    <t>09-39-2017</t>
  </si>
  <si>
    <t>06-39-2017</t>
  </si>
  <si>
    <t>13-39-2017</t>
  </si>
  <si>
    <t>14-39-2017</t>
  </si>
  <si>
    <t>12-39-2017</t>
  </si>
  <si>
    <t xml:space="preserve">REMUNERACIONES y BIENES Y SERVICIOS </t>
  </si>
  <si>
    <t>21-39-2017</t>
  </si>
  <si>
    <t>18-39-2017</t>
  </si>
  <si>
    <t>22-39-2017</t>
  </si>
  <si>
    <t>15-39-2017</t>
  </si>
  <si>
    <t>17-39-2017</t>
  </si>
  <si>
    <t>16-39-2017</t>
  </si>
  <si>
    <t>24-39-2017</t>
  </si>
  <si>
    <t>25-39-2017</t>
  </si>
  <si>
    <t xml:space="preserve">REMUNERACIONES, BIENES Y SERVICIOS </t>
  </si>
  <si>
    <t>19-39-2017</t>
  </si>
  <si>
    <t>20-39-2017</t>
  </si>
  <si>
    <t>26-39-2017</t>
  </si>
  <si>
    <t>FOGUEO INTERNACIONAL EL SALVADOR JULIO</t>
  </si>
  <si>
    <t>GLOSE # PO 005-17</t>
  </si>
  <si>
    <t>GLOSE # PO 006-17</t>
  </si>
  <si>
    <t>GLOSE # PO 007-17</t>
  </si>
  <si>
    <t>GLOSE # PO 008-17</t>
  </si>
  <si>
    <t>23-39-2017</t>
  </si>
  <si>
    <t>27-39-2017</t>
  </si>
  <si>
    <t xml:space="preserve">FOGUEO NACIONAL AGOSTO </t>
  </si>
  <si>
    <t>29-39-2017</t>
  </si>
  <si>
    <t>28-39-2017</t>
  </si>
  <si>
    <t>30--39-2017</t>
  </si>
  <si>
    <t>31-39-2017</t>
  </si>
  <si>
    <t>GLOSE # PO 009-17</t>
  </si>
  <si>
    <t>GLOSE # PO 010-17</t>
  </si>
  <si>
    <t>CAMPEONATO NACIONAL OCTUBRE</t>
  </si>
  <si>
    <t>FOGUEO INTERNACIONAL NICARAGUA</t>
  </si>
  <si>
    <t>GLOSE # PO 011-17</t>
  </si>
  <si>
    <t>GLOSE # PO 012-17</t>
  </si>
  <si>
    <t>GLOSE # PO 013-17</t>
  </si>
  <si>
    <t>REORIENTACION DE FONDOS SOLICITUDES</t>
  </si>
  <si>
    <t>11-12-17-18-39-2017</t>
  </si>
  <si>
    <t>GLOSE # PO 014-17</t>
  </si>
  <si>
    <t>43-39-2017</t>
  </si>
  <si>
    <t>35-39-2017</t>
  </si>
  <si>
    <t>19-23-39-2017</t>
  </si>
  <si>
    <t>33-39-2017</t>
  </si>
  <si>
    <t>32-39-21017</t>
  </si>
  <si>
    <t>34-39-2017</t>
  </si>
  <si>
    <t>37-39-2017</t>
  </si>
  <si>
    <t>36-39-2017</t>
  </si>
  <si>
    <t>38-39-2017</t>
  </si>
  <si>
    <t>40-39-2017</t>
  </si>
  <si>
    <t>41-39-2017</t>
  </si>
  <si>
    <t>39-39-2017</t>
  </si>
  <si>
    <t>GLOSE # AA  015-17</t>
  </si>
  <si>
    <t>44-39-2017</t>
  </si>
  <si>
    <t xml:space="preserve">UNIFORMES DEPORTIVOS </t>
  </si>
  <si>
    <t>GRAN TOTAL</t>
  </si>
  <si>
    <t>45-39-2017</t>
  </si>
  <si>
    <t>46-39-2017</t>
  </si>
  <si>
    <t>42-39-2017</t>
  </si>
  <si>
    <t>APORTE INDES PRESUPUESTO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</si>
</sst>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4" fontId="0" fillId="0" borderId="1" xfId="0" applyNumberFormat="1" applyBorder="1" applyAlignment="1">
      <alignment horizontal="left"/>
    </xf>
    <xf numFmtId="0" fontId="1" fillId="0" borderId="1" xfId="0" applyFont="1" applyBorder="1"/>
    <xf numFmtId="164" fontId="0" fillId="0" borderId="1" xfId="0" applyNumberFormat="1" applyFont="1" applyBorder="1"/>
    <xf numFmtId="164" fontId="0" fillId="0" borderId="0" xfId="0" applyNumberFormat="1"/>
    <xf numFmtId="0" fontId="0" fillId="2" borderId="1" xfId="0" applyFill="1" applyBorder="1"/>
    <xf numFmtId="17" fontId="0" fillId="2" borderId="1" xfId="0" applyNumberForma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164" fontId="0" fillId="4" borderId="1" xfId="0" applyNumberFormat="1" applyFill="1" applyBorder="1"/>
    <xf numFmtId="164" fontId="0" fillId="4" borderId="1" xfId="0" applyNumberFormat="1" applyFont="1" applyFill="1" applyBorder="1"/>
    <xf numFmtId="164" fontId="1" fillId="4" borderId="1" xfId="0" applyNumberFormat="1" applyFont="1" applyFill="1" applyBorder="1"/>
    <xf numFmtId="0" fontId="0" fillId="4" borderId="0" xfId="0" applyFill="1"/>
    <xf numFmtId="0" fontId="1" fillId="4" borderId="1" xfId="0" applyFont="1" applyFill="1" applyBorder="1"/>
    <xf numFmtId="164" fontId="0" fillId="2" borderId="1" xfId="0" applyNumberFormat="1" applyFont="1" applyFill="1" applyBorder="1"/>
    <xf numFmtId="0" fontId="0" fillId="0" borderId="2" xfId="0" applyFill="1" applyBorder="1"/>
    <xf numFmtId="0" fontId="0" fillId="0" borderId="1" xfId="0" applyBorder="1" applyAlignment="1">
      <alignment wrapText="1"/>
    </xf>
    <xf numFmtId="164" fontId="0" fillId="6" borderId="1" xfId="0" applyNumberFormat="1" applyFill="1" applyBorder="1"/>
    <xf numFmtId="0" fontId="1" fillId="0" borderId="0" xfId="0" applyFont="1" applyBorder="1"/>
    <xf numFmtId="0" fontId="0" fillId="0" borderId="1" xfId="0" applyFont="1" applyBorder="1"/>
    <xf numFmtId="0" fontId="1" fillId="7" borderId="1" xfId="0" applyFont="1" applyFill="1" applyBorder="1"/>
    <xf numFmtId="0" fontId="5" fillId="7" borderId="1" xfId="0" applyFont="1" applyFill="1" applyBorder="1"/>
    <xf numFmtId="164" fontId="5" fillId="7" borderId="1" xfId="0" applyNumberFormat="1" applyFont="1" applyFill="1" applyBorder="1"/>
    <xf numFmtId="0" fontId="0" fillId="0" borderId="0" xfId="0" applyAlignment="1">
      <alignment horizontal="center"/>
    </xf>
    <xf numFmtId="0" fontId="0" fillId="4" borderId="0" xfId="0" applyFill="1" applyBorder="1"/>
    <xf numFmtId="164" fontId="1" fillId="4" borderId="0" xfId="0" applyNumberFormat="1" applyFont="1" applyFill="1" applyBorder="1"/>
    <xf numFmtId="0" fontId="0" fillId="4" borderId="0" xfId="0" applyFill="1" applyBorder="1" applyAlignment="1"/>
    <xf numFmtId="164" fontId="0" fillId="4" borderId="0" xfId="0" applyNumberFormat="1" applyFill="1" applyBorder="1"/>
    <xf numFmtId="164" fontId="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88"/>
  <sheetViews>
    <sheetView showGridLines="0" tabSelected="1" topLeftCell="A67" zoomScale="89" zoomScaleNormal="89" workbookViewId="0">
      <selection activeCell="G9" sqref="G9"/>
    </sheetView>
  </sheetViews>
  <sheetFormatPr baseColWidth="10" defaultRowHeight="15" x14ac:dyDescent="0.25"/>
  <cols>
    <col min="1" max="1" width="5.42578125" customWidth="1"/>
    <col min="2" max="2" width="17.85546875" customWidth="1"/>
    <col min="3" max="3" width="16.85546875" customWidth="1"/>
    <col min="4" max="4" width="37.85546875" customWidth="1"/>
    <col min="5" max="6" width="14" customWidth="1"/>
    <col min="7" max="7" width="29.7109375" customWidth="1"/>
    <col min="8" max="8" width="28.42578125" customWidth="1"/>
    <col min="9" max="9" width="31.5703125" customWidth="1"/>
    <col min="10" max="10" width="19.85546875" customWidth="1"/>
    <col min="11" max="11" width="14.85546875" customWidth="1"/>
    <col min="12" max="12" width="16.85546875" customWidth="1"/>
  </cols>
  <sheetData>
    <row r="2" spans="1:12" x14ac:dyDescent="0.25">
      <c r="B2" s="28" t="s">
        <v>121</v>
      </c>
      <c r="C2" s="28"/>
      <c r="D2" s="28"/>
      <c r="E2" s="28"/>
      <c r="F2" s="28"/>
      <c r="G2" s="28"/>
      <c r="H2" s="28"/>
      <c r="I2" s="28"/>
    </row>
    <row r="4" spans="1:12" ht="15" customHeight="1" x14ac:dyDescent="0.25">
      <c r="A4" s="10" t="s">
        <v>0</v>
      </c>
      <c r="B4" s="10" t="s">
        <v>1</v>
      </c>
      <c r="C4" s="10" t="s">
        <v>2</v>
      </c>
      <c r="D4" s="10" t="s">
        <v>5</v>
      </c>
      <c r="E4" s="10" t="s">
        <v>3</v>
      </c>
      <c r="F4" s="10"/>
      <c r="G4" s="29"/>
      <c r="H4" s="29"/>
      <c r="I4" s="29"/>
      <c r="J4" s="29"/>
      <c r="K4" s="29"/>
    </row>
    <row r="5" spans="1:12" ht="15" customHeight="1" x14ac:dyDescent="0.25">
      <c r="A5" s="1">
        <v>1</v>
      </c>
      <c r="B5" s="8" t="s">
        <v>4</v>
      </c>
      <c r="C5" s="1"/>
      <c r="D5" s="13" t="s">
        <v>19</v>
      </c>
      <c r="E5" s="2"/>
      <c r="F5" s="2"/>
      <c r="G5" s="29"/>
      <c r="H5" s="29"/>
      <c r="I5" s="29"/>
      <c r="J5" s="32"/>
      <c r="K5" s="29"/>
    </row>
    <row r="6" spans="1:12" ht="15" customHeight="1" x14ac:dyDescent="0.25">
      <c r="A6" s="1">
        <v>2</v>
      </c>
      <c r="B6" s="12" t="s">
        <v>43</v>
      </c>
      <c r="C6" s="1" t="s">
        <v>49</v>
      </c>
      <c r="D6" s="1" t="s">
        <v>50</v>
      </c>
      <c r="E6" s="2">
        <v>2122.7600000000002</v>
      </c>
      <c r="F6" s="2"/>
      <c r="G6" s="29"/>
      <c r="H6" s="29"/>
      <c r="I6" s="29"/>
      <c r="J6" s="32"/>
      <c r="K6" s="29"/>
    </row>
    <row r="7" spans="1:12" ht="15" customHeight="1" x14ac:dyDescent="0.25">
      <c r="A7" s="1">
        <v>3</v>
      </c>
      <c r="B7" s="1"/>
      <c r="C7" s="1" t="s">
        <v>52</v>
      </c>
      <c r="D7" t="s">
        <v>51</v>
      </c>
      <c r="E7" s="2">
        <v>850</v>
      </c>
      <c r="F7" s="2"/>
      <c r="G7" s="29"/>
      <c r="H7" s="29"/>
      <c r="I7" s="29"/>
      <c r="J7" s="32"/>
      <c r="K7" s="29"/>
    </row>
    <row r="8" spans="1:12" ht="15" customHeight="1" x14ac:dyDescent="0.25">
      <c r="A8" s="1">
        <v>4</v>
      </c>
      <c r="B8" s="1"/>
      <c r="C8" s="1" t="s">
        <v>48</v>
      </c>
      <c r="D8" s="1" t="s">
        <v>33</v>
      </c>
      <c r="E8" s="2">
        <v>60</v>
      </c>
      <c r="F8" s="2"/>
      <c r="G8" s="29"/>
      <c r="H8" s="29"/>
      <c r="I8" s="29"/>
      <c r="J8" s="32"/>
      <c r="K8" s="29"/>
    </row>
    <row r="9" spans="1:12" ht="15" customHeight="1" x14ac:dyDescent="0.25">
      <c r="A9" s="1"/>
      <c r="B9" s="1"/>
      <c r="C9" s="1" t="s">
        <v>47</v>
      </c>
      <c r="D9" s="1" t="s">
        <v>38</v>
      </c>
      <c r="E9" s="2">
        <v>1900</v>
      </c>
      <c r="F9" s="2"/>
      <c r="G9" s="29"/>
      <c r="H9" s="29"/>
      <c r="I9" s="29"/>
      <c r="J9" s="32"/>
      <c r="K9" s="29"/>
    </row>
    <row r="10" spans="1:12" ht="15" customHeight="1" x14ac:dyDescent="0.25">
      <c r="A10" s="1">
        <v>5</v>
      </c>
      <c r="B10" s="1"/>
      <c r="C10" s="11"/>
      <c r="D10" s="1"/>
      <c r="E10" s="3"/>
      <c r="F10" s="2">
        <f>SUM(E6:E10)</f>
        <v>4932.76</v>
      </c>
      <c r="G10" s="29"/>
      <c r="H10" s="29"/>
      <c r="I10" s="29"/>
      <c r="J10" s="32"/>
      <c r="K10" s="29"/>
    </row>
    <row r="11" spans="1:12" ht="15" customHeight="1" x14ac:dyDescent="0.25">
      <c r="A11" s="1">
        <v>6</v>
      </c>
      <c r="B11" s="8" t="s">
        <v>6</v>
      </c>
      <c r="C11" s="1"/>
      <c r="D11" s="13" t="s">
        <v>20</v>
      </c>
      <c r="E11" s="2"/>
      <c r="F11" s="2"/>
      <c r="G11" s="29"/>
      <c r="H11" s="29"/>
      <c r="I11" s="29"/>
      <c r="J11" s="32"/>
      <c r="K11" s="29"/>
    </row>
    <row r="12" spans="1:12" ht="15" customHeight="1" x14ac:dyDescent="0.25">
      <c r="A12" s="1">
        <v>7</v>
      </c>
      <c r="B12" s="12" t="s">
        <v>44</v>
      </c>
      <c r="C12" s="1" t="s">
        <v>53</v>
      </c>
      <c r="D12" s="1" t="s">
        <v>50</v>
      </c>
      <c r="E12" s="2">
        <v>2122.7600000000002</v>
      </c>
      <c r="F12" s="2"/>
      <c r="G12" s="29"/>
      <c r="H12" s="29"/>
      <c r="I12" s="29"/>
      <c r="J12" s="33"/>
      <c r="K12" s="29"/>
      <c r="L12" s="7"/>
    </row>
    <row r="13" spans="1:12" ht="15" customHeight="1" x14ac:dyDescent="0.25">
      <c r="A13" s="1"/>
      <c r="B13" s="11"/>
      <c r="C13" s="1" t="s">
        <v>57</v>
      </c>
      <c r="D13" s="1" t="s">
        <v>56</v>
      </c>
      <c r="E13" s="2">
        <v>450</v>
      </c>
      <c r="F13" s="2"/>
      <c r="G13" s="29"/>
      <c r="H13" s="29"/>
      <c r="I13" s="29"/>
      <c r="J13" s="33"/>
      <c r="K13" s="29"/>
      <c r="L13" s="7"/>
    </row>
    <row r="14" spans="1:12" ht="15" customHeight="1" x14ac:dyDescent="0.25">
      <c r="A14" s="1">
        <v>8</v>
      </c>
      <c r="B14" s="1"/>
      <c r="C14" s="1" t="s">
        <v>54</v>
      </c>
      <c r="D14" s="1" t="s">
        <v>32</v>
      </c>
      <c r="E14" s="2">
        <v>660</v>
      </c>
      <c r="F14" s="2"/>
      <c r="G14" s="29"/>
      <c r="H14" s="29"/>
      <c r="I14" s="29"/>
      <c r="J14" s="32"/>
      <c r="K14" s="29"/>
    </row>
    <row r="15" spans="1:12" ht="15" customHeight="1" x14ac:dyDescent="0.25">
      <c r="A15" s="1"/>
      <c r="B15" s="1"/>
      <c r="C15" s="1" t="s">
        <v>55</v>
      </c>
      <c r="D15" s="1" t="s">
        <v>31</v>
      </c>
      <c r="E15" s="2">
        <v>2025</v>
      </c>
      <c r="F15" s="2"/>
      <c r="G15" s="29"/>
      <c r="H15" s="29"/>
      <c r="I15" s="29"/>
      <c r="J15" s="32"/>
      <c r="K15" s="29"/>
    </row>
    <row r="16" spans="1:12" ht="15" customHeight="1" x14ac:dyDescent="0.25">
      <c r="A16" s="1">
        <v>9</v>
      </c>
      <c r="B16" s="1"/>
      <c r="C16" s="11"/>
      <c r="D16" s="1"/>
      <c r="E16" s="2"/>
      <c r="F16" s="2"/>
      <c r="G16" s="29"/>
      <c r="H16" s="29"/>
      <c r="I16" s="29"/>
      <c r="J16" s="32"/>
      <c r="K16" s="29"/>
    </row>
    <row r="17" spans="1:11" ht="15" customHeight="1" x14ac:dyDescent="0.25">
      <c r="A17" s="1">
        <v>10</v>
      </c>
      <c r="B17" s="1"/>
      <c r="C17" s="11"/>
      <c r="D17" s="1"/>
      <c r="E17" s="6"/>
      <c r="F17" s="2">
        <f>SUM(E12:E17)</f>
        <v>5257.76</v>
      </c>
      <c r="G17" s="29"/>
      <c r="H17" s="29"/>
      <c r="I17" s="29"/>
      <c r="J17" s="32"/>
      <c r="K17" s="29"/>
    </row>
    <row r="18" spans="1:11" ht="31.5" customHeight="1" x14ac:dyDescent="0.25">
      <c r="A18" s="1">
        <v>11</v>
      </c>
      <c r="B18" s="9" t="s">
        <v>7</v>
      </c>
      <c r="C18" s="1"/>
      <c r="D18" s="13" t="s">
        <v>21</v>
      </c>
      <c r="E18" s="2"/>
      <c r="F18" s="2"/>
      <c r="G18" s="29"/>
      <c r="H18" s="29"/>
      <c r="I18" s="35"/>
      <c r="J18" s="32"/>
      <c r="K18" s="29"/>
    </row>
    <row r="19" spans="1:11" ht="27.75" customHeight="1" x14ac:dyDescent="0.25">
      <c r="A19" s="1">
        <v>12</v>
      </c>
      <c r="B19" s="12" t="s">
        <v>45</v>
      </c>
      <c r="C19" s="1" t="s">
        <v>60</v>
      </c>
      <c r="D19" s="1" t="s">
        <v>58</v>
      </c>
      <c r="E19" s="2">
        <v>2122.7600000000002</v>
      </c>
      <c r="F19" s="2"/>
      <c r="G19" s="29"/>
      <c r="H19" s="29"/>
      <c r="I19" s="35"/>
      <c r="J19" s="30"/>
      <c r="K19" s="29"/>
    </row>
    <row r="20" spans="1:11" ht="15" customHeight="1" x14ac:dyDescent="0.25">
      <c r="A20" s="1">
        <v>13</v>
      </c>
      <c r="B20" s="1"/>
      <c r="C20" s="1" t="s">
        <v>62</v>
      </c>
      <c r="D20" s="1" t="s">
        <v>61</v>
      </c>
      <c r="E20" s="2">
        <v>450</v>
      </c>
      <c r="F20" s="2"/>
      <c r="G20" s="29"/>
      <c r="H20" s="29"/>
      <c r="I20" s="29"/>
      <c r="J20" s="30"/>
      <c r="K20" s="29"/>
    </row>
    <row r="21" spans="1:11" ht="15" customHeight="1" x14ac:dyDescent="0.25">
      <c r="A21" s="1"/>
      <c r="B21" s="1"/>
      <c r="C21" s="1" t="s">
        <v>63</v>
      </c>
      <c r="D21" s="1" t="s">
        <v>33</v>
      </c>
      <c r="E21" s="2">
        <v>60</v>
      </c>
      <c r="F21" s="2"/>
      <c r="G21" s="29"/>
      <c r="H21" s="29"/>
      <c r="I21" s="29"/>
      <c r="J21" s="30"/>
      <c r="K21" s="29"/>
    </row>
    <row r="22" spans="1:11" ht="15" customHeight="1" x14ac:dyDescent="0.25">
      <c r="A22" s="1">
        <v>14</v>
      </c>
      <c r="B22" s="1"/>
      <c r="C22" s="4" t="s">
        <v>66</v>
      </c>
      <c r="D22" s="1" t="s">
        <v>34</v>
      </c>
      <c r="E22" s="2">
        <v>1925</v>
      </c>
      <c r="F22" s="2"/>
      <c r="G22" s="29"/>
      <c r="H22" s="29"/>
      <c r="I22" s="29"/>
      <c r="J22" s="33"/>
      <c r="K22" s="29"/>
    </row>
    <row r="23" spans="1:11" ht="15" customHeight="1" x14ac:dyDescent="0.25">
      <c r="A23" s="1"/>
      <c r="B23" s="1"/>
      <c r="C23" s="4" t="s">
        <v>64</v>
      </c>
      <c r="D23" s="1" t="s">
        <v>38</v>
      </c>
      <c r="E23" s="2">
        <v>2100</v>
      </c>
      <c r="F23" s="2"/>
      <c r="G23" s="29"/>
      <c r="H23" s="29"/>
      <c r="I23" s="29"/>
      <c r="J23" s="33"/>
      <c r="K23" s="29"/>
    </row>
    <row r="24" spans="1:11" ht="15" customHeight="1" x14ac:dyDescent="0.25">
      <c r="A24" s="1"/>
      <c r="B24" s="1"/>
      <c r="C24" s="4" t="s">
        <v>65</v>
      </c>
      <c r="D24" s="1" t="s">
        <v>59</v>
      </c>
      <c r="E24" s="2">
        <v>1200</v>
      </c>
      <c r="F24" s="2"/>
      <c r="G24" s="29"/>
      <c r="H24" s="29"/>
      <c r="I24" s="29"/>
      <c r="J24" s="33"/>
      <c r="K24" s="29"/>
    </row>
    <row r="25" spans="1:11" ht="15" customHeight="1" x14ac:dyDescent="0.25">
      <c r="A25" s="1">
        <v>15</v>
      </c>
      <c r="B25" s="1"/>
      <c r="C25" s="8"/>
      <c r="D25" s="1"/>
      <c r="E25" s="6"/>
      <c r="F25" s="2">
        <f>SUM(E19:E25)</f>
        <v>7857.76</v>
      </c>
      <c r="G25" s="29"/>
      <c r="H25" s="29"/>
      <c r="I25" s="29"/>
      <c r="J25" s="32"/>
      <c r="K25" s="29"/>
    </row>
    <row r="26" spans="1:11" ht="15" customHeight="1" x14ac:dyDescent="0.25">
      <c r="A26" s="1">
        <v>16</v>
      </c>
      <c r="B26" s="8" t="s">
        <v>8</v>
      </c>
      <c r="C26" s="1"/>
      <c r="D26" s="13" t="s">
        <v>22</v>
      </c>
      <c r="E26" s="2"/>
      <c r="F26" s="2"/>
      <c r="G26" s="29" t="s">
        <v>42</v>
      </c>
      <c r="H26" s="29"/>
      <c r="I26" s="29"/>
      <c r="J26" s="32"/>
      <c r="K26" s="29"/>
    </row>
    <row r="27" spans="1:11" ht="15" customHeight="1" x14ac:dyDescent="0.25">
      <c r="A27" s="1">
        <v>17</v>
      </c>
      <c r="B27" s="12" t="s">
        <v>46</v>
      </c>
      <c r="C27" s="1" t="s">
        <v>71</v>
      </c>
      <c r="D27" s="1" t="s">
        <v>67</v>
      </c>
      <c r="E27" s="2">
        <v>2572.7600000000002</v>
      </c>
      <c r="F27" s="2"/>
      <c r="G27" s="29"/>
      <c r="H27" s="29"/>
      <c r="I27" s="29"/>
      <c r="J27" s="32"/>
      <c r="K27" s="29"/>
    </row>
    <row r="28" spans="1:11" ht="15" customHeight="1" x14ac:dyDescent="0.25">
      <c r="A28" s="1">
        <v>18</v>
      </c>
      <c r="B28" s="1"/>
      <c r="C28" s="1" t="s">
        <v>73</v>
      </c>
      <c r="D28" s="1" t="s">
        <v>33</v>
      </c>
      <c r="E28" s="2">
        <v>60</v>
      </c>
      <c r="F28" s="2"/>
      <c r="G28" s="29"/>
      <c r="H28" s="29"/>
      <c r="I28" s="29"/>
      <c r="J28" s="30"/>
      <c r="K28" s="29"/>
    </row>
    <row r="29" spans="1:11" ht="15" customHeight="1" x14ac:dyDescent="0.25">
      <c r="A29" s="1">
        <v>19</v>
      </c>
      <c r="B29" s="1"/>
      <c r="C29" s="1" t="s">
        <v>72</v>
      </c>
      <c r="D29" s="20" t="s">
        <v>35</v>
      </c>
      <c r="E29" s="6">
        <v>2300</v>
      </c>
      <c r="F29" s="2"/>
      <c r="G29" s="29"/>
      <c r="H29" s="29"/>
      <c r="I29" s="29"/>
      <c r="J29" s="32"/>
      <c r="K29" s="29"/>
    </row>
    <row r="30" spans="1:11" ht="15" customHeight="1" x14ac:dyDescent="0.25">
      <c r="A30" s="1"/>
      <c r="B30" s="1"/>
      <c r="C30" s="1"/>
      <c r="D30" s="1"/>
      <c r="E30" s="3"/>
      <c r="F30" s="2">
        <f>SUM(E27:E30)</f>
        <v>4932.76</v>
      </c>
      <c r="G30" s="29"/>
      <c r="H30" s="29"/>
      <c r="I30" s="29"/>
      <c r="J30" s="32"/>
      <c r="K30" s="29"/>
    </row>
    <row r="31" spans="1:11" ht="21" customHeight="1" x14ac:dyDescent="0.25">
      <c r="A31" s="1">
        <v>20</v>
      </c>
      <c r="B31" s="8" t="s">
        <v>9</v>
      </c>
      <c r="C31" s="1"/>
      <c r="D31" s="13" t="s">
        <v>23</v>
      </c>
      <c r="E31" s="2"/>
      <c r="F31" s="2"/>
      <c r="G31" s="29"/>
      <c r="H31" s="29"/>
      <c r="I31" s="29"/>
      <c r="J31" s="30"/>
      <c r="K31" s="29"/>
    </row>
    <row r="32" spans="1:11" ht="31.5" customHeight="1" x14ac:dyDescent="0.25">
      <c r="A32" s="1">
        <v>21</v>
      </c>
      <c r="B32" s="12" t="s">
        <v>81</v>
      </c>
      <c r="C32" s="1" t="s">
        <v>68</v>
      </c>
      <c r="D32" s="1" t="s">
        <v>76</v>
      </c>
      <c r="E32" s="2">
        <v>2572.7600000000002</v>
      </c>
      <c r="F32" s="2"/>
      <c r="G32" s="29"/>
      <c r="H32" s="31"/>
      <c r="I32" s="36"/>
      <c r="J32" s="36"/>
      <c r="K32" s="32"/>
    </row>
    <row r="33" spans="1:12" ht="15" customHeight="1" x14ac:dyDescent="0.25">
      <c r="A33" s="1">
        <v>22</v>
      </c>
      <c r="B33" s="1"/>
      <c r="C33" s="1" t="s">
        <v>70</v>
      </c>
      <c r="D33" s="1" t="s">
        <v>33</v>
      </c>
      <c r="E33" s="2">
        <v>60</v>
      </c>
      <c r="F33" s="2"/>
      <c r="G33" s="29"/>
      <c r="H33" s="29"/>
      <c r="I33" s="29"/>
      <c r="J33" s="32"/>
      <c r="K33" s="32"/>
      <c r="L33" s="7"/>
    </row>
    <row r="34" spans="1:12" ht="15" customHeight="1" x14ac:dyDescent="0.25">
      <c r="A34" s="1">
        <v>23</v>
      </c>
      <c r="B34" s="1"/>
      <c r="C34" s="1" t="s">
        <v>69</v>
      </c>
      <c r="D34" s="1" t="s">
        <v>36</v>
      </c>
      <c r="E34" s="2">
        <v>2100</v>
      </c>
      <c r="F34" s="2"/>
      <c r="G34" s="29"/>
      <c r="H34" s="29"/>
      <c r="I34" s="29"/>
      <c r="J34" s="32"/>
      <c r="K34" s="32"/>
      <c r="L34" s="7"/>
    </row>
    <row r="35" spans="1:12" ht="15" customHeight="1" x14ac:dyDescent="0.25">
      <c r="A35" s="1">
        <v>24</v>
      </c>
      <c r="B35" s="1"/>
      <c r="C35" s="1"/>
      <c r="D35" s="1"/>
      <c r="E35" s="3"/>
      <c r="F35" s="2">
        <f>SUM(E32:E35)</f>
        <v>4732.76</v>
      </c>
      <c r="G35" s="29"/>
      <c r="H35" s="29"/>
      <c r="I35" s="29"/>
      <c r="J35" s="32"/>
      <c r="K35" s="29"/>
    </row>
    <row r="36" spans="1:12" ht="15" customHeight="1" x14ac:dyDescent="0.25">
      <c r="A36" s="1">
        <v>25</v>
      </c>
      <c r="B36" s="8" t="s">
        <v>10</v>
      </c>
      <c r="C36" s="1"/>
      <c r="D36" s="13" t="s">
        <v>24</v>
      </c>
      <c r="E36" s="2"/>
      <c r="F36" s="2"/>
      <c r="G36" s="29"/>
      <c r="H36" s="29"/>
      <c r="I36" s="29"/>
      <c r="J36" s="32"/>
      <c r="K36" s="29"/>
    </row>
    <row r="37" spans="1:12" ht="15" customHeight="1" x14ac:dyDescent="0.25">
      <c r="A37" s="1">
        <v>26</v>
      </c>
      <c r="B37" s="12" t="s">
        <v>82</v>
      </c>
      <c r="C37" s="1" t="s">
        <v>75</v>
      </c>
      <c r="D37" s="1" t="s">
        <v>18</v>
      </c>
      <c r="E37" s="2">
        <v>2572.7600000000002</v>
      </c>
      <c r="F37" s="2"/>
      <c r="G37" s="29"/>
      <c r="H37" s="29"/>
      <c r="I37" s="29"/>
      <c r="J37" s="33"/>
      <c r="K37" s="29"/>
    </row>
    <row r="38" spans="1:12" ht="15" customHeight="1" x14ac:dyDescent="0.25">
      <c r="A38" s="1">
        <v>27</v>
      </c>
      <c r="B38" s="1"/>
      <c r="C38" s="1" t="s">
        <v>74</v>
      </c>
      <c r="D38" s="1" t="s">
        <v>33</v>
      </c>
      <c r="E38" s="2">
        <v>60</v>
      </c>
      <c r="F38" s="2"/>
      <c r="G38" s="29"/>
      <c r="H38" s="29"/>
      <c r="I38" s="29"/>
      <c r="J38" s="29"/>
      <c r="K38" s="29"/>
    </row>
    <row r="39" spans="1:12" ht="15" customHeight="1" x14ac:dyDescent="0.25">
      <c r="A39" s="1"/>
      <c r="B39" s="1"/>
      <c r="C39" s="1" t="s">
        <v>77</v>
      </c>
      <c r="D39" s="1" t="s">
        <v>37</v>
      </c>
      <c r="E39" s="2">
        <v>1800</v>
      </c>
      <c r="F39" s="2"/>
      <c r="G39" s="29"/>
      <c r="H39" s="29"/>
      <c r="I39" s="29"/>
      <c r="J39" s="29"/>
      <c r="K39" s="29"/>
    </row>
    <row r="40" spans="1:12" x14ac:dyDescent="0.25">
      <c r="A40" s="1">
        <v>28</v>
      </c>
      <c r="B40" s="1"/>
      <c r="C40" s="1" t="s">
        <v>78</v>
      </c>
      <c r="D40" s="1" t="s">
        <v>38</v>
      </c>
      <c r="E40" s="3">
        <v>2000</v>
      </c>
      <c r="F40" s="2">
        <f>SUM(E37:E40)</f>
        <v>6432.76</v>
      </c>
      <c r="G40" s="29"/>
      <c r="H40" s="29"/>
      <c r="I40" s="29"/>
      <c r="J40" s="32"/>
      <c r="K40" s="29"/>
    </row>
    <row r="41" spans="1:12" x14ac:dyDescent="0.25">
      <c r="A41" s="1">
        <v>29</v>
      </c>
      <c r="B41" s="8" t="s">
        <v>11</v>
      </c>
      <c r="C41" s="1"/>
      <c r="D41" s="13" t="s">
        <v>25</v>
      </c>
      <c r="E41" s="2"/>
      <c r="F41" s="2"/>
      <c r="G41" s="29"/>
      <c r="H41" s="31"/>
      <c r="I41" s="31"/>
      <c r="J41" s="29"/>
      <c r="K41" s="29"/>
    </row>
    <row r="42" spans="1:12" x14ac:dyDescent="0.25">
      <c r="A42" s="1">
        <v>30</v>
      </c>
      <c r="B42" s="12" t="s">
        <v>83</v>
      </c>
      <c r="C42" s="1" t="s">
        <v>79</v>
      </c>
      <c r="D42" s="1" t="s">
        <v>76</v>
      </c>
      <c r="E42" s="2">
        <v>2572.7600000000002</v>
      </c>
      <c r="F42" s="2"/>
      <c r="G42" s="29"/>
      <c r="H42" s="29"/>
      <c r="I42" s="29"/>
      <c r="J42" s="32"/>
      <c r="K42" s="29"/>
    </row>
    <row r="43" spans="1:12" x14ac:dyDescent="0.25">
      <c r="A43" s="1">
        <v>31</v>
      </c>
      <c r="B43" s="1"/>
      <c r="C43" s="1" t="s">
        <v>86</v>
      </c>
      <c r="D43" s="1" t="s">
        <v>33</v>
      </c>
      <c r="E43" s="2">
        <v>60</v>
      </c>
      <c r="F43" s="2"/>
      <c r="G43" s="29"/>
      <c r="H43" s="29"/>
      <c r="I43" s="29"/>
      <c r="J43" s="30"/>
      <c r="K43" s="29"/>
    </row>
    <row r="44" spans="1:12" ht="30" x14ac:dyDescent="0.25">
      <c r="A44" s="1"/>
      <c r="B44" s="1"/>
      <c r="C44" s="1" t="s">
        <v>85</v>
      </c>
      <c r="D44" s="21" t="s">
        <v>80</v>
      </c>
      <c r="E44" s="2">
        <v>3950</v>
      </c>
      <c r="F44" s="2"/>
      <c r="G44" s="29"/>
      <c r="H44" s="29"/>
      <c r="I44" s="29"/>
      <c r="J44" s="30"/>
      <c r="K44" s="29"/>
    </row>
    <row r="45" spans="1:12" x14ac:dyDescent="0.25">
      <c r="A45" s="1">
        <v>32</v>
      </c>
      <c r="B45" s="1"/>
      <c r="C45" s="1"/>
      <c r="D45" s="1"/>
      <c r="E45" s="3"/>
      <c r="F45" s="2">
        <f>SUM(E42:E44)</f>
        <v>6582.76</v>
      </c>
      <c r="G45" s="29"/>
      <c r="H45" s="34"/>
      <c r="I45" s="34"/>
      <c r="J45" s="32"/>
      <c r="K45" s="29"/>
    </row>
    <row r="46" spans="1:12" x14ac:dyDescent="0.25">
      <c r="A46" s="1">
        <v>33</v>
      </c>
      <c r="B46" s="8" t="s">
        <v>12</v>
      </c>
      <c r="C46" s="1"/>
      <c r="D46" s="13" t="s">
        <v>26</v>
      </c>
      <c r="E46" s="2"/>
      <c r="F46" s="2"/>
      <c r="G46" s="29"/>
      <c r="H46" s="29"/>
      <c r="I46" s="29"/>
      <c r="J46" s="29"/>
      <c r="K46" s="29"/>
    </row>
    <row r="47" spans="1:12" x14ac:dyDescent="0.25">
      <c r="A47" s="1">
        <v>34</v>
      </c>
      <c r="B47" s="12" t="s">
        <v>84</v>
      </c>
      <c r="C47" s="1" t="s">
        <v>90</v>
      </c>
      <c r="D47" s="1" t="s">
        <v>76</v>
      </c>
      <c r="E47" s="2">
        <v>2572.7600000000002</v>
      </c>
      <c r="F47" s="2"/>
      <c r="G47" s="29"/>
      <c r="H47" s="29"/>
      <c r="I47" s="29"/>
      <c r="J47" s="29"/>
      <c r="K47" s="29"/>
    </row>
    <row r="48" spans="1:12" x14ac:dyDescent="0.25">
      <c r="A48" s="1"/>
      <c r="B48" s="12"/>
      <c r="C48" s="1" t="s">
        <v>91</v>
      </c>
      <c r="D48" s="1" t="s">
        <v>33</v>
      </c>
      <c r="E48" s="2">
        <v>60</v>
      </c>
      <c r="F48" s="2"/>
      <c r="G48" s="29"/>
      <c r="H48" s="29"/>
      <c r="I48" s="29"/>
      <c r="J48" s="29"/>
      <c r="K48" s="29"/>
    </row>
    <row r="49" spans="1:11" x14ac:dyDescent="0.25">
      <c r="A49" s="1"/>
      <c r="B49" s="12"/>
      <c r="C49" s="1" t="s">
        <v>89</v>
      </c>
      <c r="D49" s="1" t="s">
        <v>87</v>
      </c>
      <c r="E49" s="2">
        <v>2000</v>
      </c>
      <c r="F49" s="2"/>
      <c r="G49" s="29"/>
      <c r="H49" s="29"/>
      <c r="I49" s="29"/>
      <c r="J49" s="29"/>
      <c r="K49" s="29"/>
    </row>
    <row r="50" spans="1:11" x14ac:dyDescent="0.25">
      <c r="A50" s="1">
        <v>36</v>
      </c>
      <c r="B50" s="1"/>
      <c r="C50" s="1" t="s">
        <v>88</v>
      </c>
      <c r="D50" s="1" t="s">
        <v>38</v>
      </c>
      <c r="E50" s="3">
        <v>2000</v>
      </c>
      <c r="F50" s="2">
        <f>SUM(E47:E50)</f>
        <v>6632.76</v>
      </c>
      <c r="G50" s="29"/>
      <c r="H50" s="29"/>
      <c r="I50" s="29"/>
      <c r="J50" s="29"/>
      <c r="K50" s="29"/>
    </row>
    <row r="51" spans="1:11" x14ac:dyDescent="0.25">
      <c r="A51" s="1">
        <v>37</v>
      </c>
      <c r="B51" s="8" t="s">
        <v>13</v>
      </c>
      <c r="C51" s="1"/>
      <c r="D51" s="13" t="s">
        <v>27</v>
      </c>
      <c r="E51" s="2"/>
      <c r="F51" s="2"/>
      <c r="G51" s="29"/>
      <c r="H51" s="29"/>
      <c r="I51" s="29"/>
      <c r="J51" s="29"/>
      <c r="K51" s="29"/>
    </row>
    <row r="52" spans="1:11" x14ac:dyDescent="0.25">
      <c r="A52" s="1">
        <v>38</v>
      </c>
      <c r="B52" s="12" t="s">
        <v>92</v>
      </c>
      <c r="C52" s="1" t="s">
        <v>105</v>
      </c>
      <c r="D52" s="1" t="s">
        <v>76</v>
      </c>
      <c r="E52" s="2">
        <v>2572.7600000000002</v>
      </c>
      <c r="F52" s="2"/>
      <c r="G52" s="29"/>
      <c r="H52" s="29"/>
      <c r="I52" s="29"/>
      <c r="J52" s="29"/>
      <c r="K52" s="29"/>
    </row>
    <row r="53" spans="1:11" x14ac:dyDescent="0.25">
      <c r="A53" s="1"/>
      <c r="B53" s="12"/>
      <c r="C53" s="1" t="s">
        <v>107</v>
      </c>
      <c r="D53" s="1" t="s">
        <v>33</v>
      </c>
      <c r="E53" s="2">
        <v>60</v>
      </c>
      <c r="F53" s="2"/>
      <c r="G53" s="29"/>
      <c r="H53" s="29"/>
      <c r="I53" s="29"/>
      <c r="J53" s="29"/>
      <c r="K53" s="29"/>
    </row>
    <row r="54" spans="1:11" x14ac:dyDescent="0.25">
      <c r="A54" s="1">
        <v>39</v>
      </c>
      <c r="B54" s="1"/>
      <c r="C54" s="1" t="s">
        <v>106</v>
      </c>
      <c r="D54" s="1" t="s">
        <v>95</v>
      </c>
      <c r="E54" s="2">
        <v>3400</v>
      </c>
      <c r="F54" s="2"/>
      <c r="G54" s="29"/>
      <c r="H54" s="29"/>
      <c r="I54" s="29"/>
      <c r="J54" s="29"/>
      <c r="K54" s="29"/>
    </row>
    <row r="55" spans="1:11" x14ac:dyDescent="0.25">
      <c r="A55" s="1">
        <v>40</v>
      </c>
      <c r="B55" s="1"/>
      <c r="C55" s="1"/>
      <c r="D55" s="1"/>
      <c r="E55" s="3"/>
      <c r="F55" s="2">
        <f>SUM(E52:E55)</f>
        <v>6032.76</v>
      </c>
      <c r="G55" s="29"/>
      <c r="H55" s="29"/>
      <c r="I55" s="29"/>
      <c r="J55" s="29"/>
      <c r="K55" s="29"/>
    </row>
    <row r="56" spans="1:11" x14ac:dyDescent="0.25">
      <c r="A56" s="1">
        <v>41</v>
      </c>
      <c r="B56" s="8" t="s">
        <v>14</v>
      </c>
      <c r="C56" s="1"/>
      <c r="D56" s="13" t="s">
        <v>28</v>
      </c>
      <c r="E56" s="2"/>
      <c r="F56" s="2"/>
      <c r="G56" s="29"/>
      <c r="H56" s="29"/>
      <c r="I56" s="29"/>
      <c r="J56" s="29"/>
      <c r="K56" s="29"/>
    </row>
    <row r="57" spans="1:11" x14ac:dyDescent="0.25">
      <c r="A57" s="1">
        <v>42</v>
      </c>
      <c r="B57" s="12" t="s">
        <v>93</v>
      </c>
      <c r="C57" s="1" t="s">
        <v>108</v>
      </c>
      <c r="D57" s="1" t="s">
        <v>39</v>
      </c>
      <c r="E57" s="2">
        <v>2572.7600000000002</v>
      </c>
      <c r="F57" s="2"/>
      <c r="G57" s="29"/>
      <c r="H57" s="29"/>
      <c r="I57" s="29"/>
      <c r="J57" s="29"/>
      <c r="K57" s="29"/>
    </row>
    <row r="58" spans="1:11" x14ac:dyDescent="0.25">
      <c r="A58" s="1">
        <v>43</v>
      </c>
      <c r="B58" s="1"/>
      <c r="C58" s="1" t="s">
        <v>110</v>
      </c>
      <c r="D58" s="1" t="s">
        <v>33</v>
      </c>
      <c r="E58" s="2">
        <v>60</v>
      </c>
      <c r="F58" s="2"/>
      <c r="G58" s="29"/>
      <c r="H58" s="29"/>
      <c r="I58" s="29"/>
      <c r="J58" s="29"/>
      <c r="K58" s="29"/>
    </row>
    <row r="59" spans="1:11" x14ac:dyDescent="0.25">
      <c r="A59" s="1"/>
      <c r="B59" s="1"/>
      <c r="C59" s="1" t="s">
        <v>109</v>
      </c>
      <c r="D59" s="1" t="s">
        <v>94</v>
      </c>
      <c r="E59" s="2">
        <v>2300</v>
      </c>
      <c r="F59" s="2"/>
      <c r="G59" s="29"/>
      <c r="H59" s="29"/>
      <c r="I59" s="29"/>
      <c r="J59" s="29"/>
      <c r="K59" s="29"/>
    </row>
    <row r="60" spans="1:11" x14ac:dyDescent="0.25">
      <c r="A60" s="1">
        <v>44</v>
      </c>
      <c r="B60" s="1"/>
      <c r="C60" s="1"/>
      <c r="D60" s="1"/>
      <c r="E60" s="3"/>
      <c r="F60" s="2">
        <f>SUM(E57:E59)</f>
        <v>4932.76</v>
      </c>
      <c r="G60" s="29"/>
      <c r="H60" s="29"/>
      <c r="I60" s="29"/>
      <c r="J60" s="32"/>
      <c r="K60" s="29"/>
    </row>
    <row r="61" spans="1:11" x14ac:dyDescent="0.25">
      <c r="A61" s="1">
        <v>45</v>
      </c>
      <c r="B61" s="8" t="s">
        <v>15</v>
      </c>
      <c r="C61" s="1"/>
      <c r="D61" s="13" t="s">
        <v>29</v>
      </c>
      <c r="E61" s="2"/>
      <c r="F61" s="2"/>
      <c r="G61" s="29"/>
      <c r="H61" s="29"/>
      <c r="I61" s="29"/>
      <c r="J61" s="32"/>
      <c r="K61" s="29"/>
    </row>
    <row r="62" spans="1:11" x14ac:dyDescent="0.25">
      <c r="A62" s="1">
        <v>46</v>
      </c>
      <c r="B62" s="12" t="s">
        <v>96</v>
      </c>
      <c r="C62" s="1" t="s">
        <v>111</v>
      </c>
      <c r="D62" s="1" t="s">
        <v>39</v>
      </c>
      <c r="E62" s="2">
        <v>2572.7600000000002</v>
      </c>
      <c r="F62" s="2"/>
      <c r="G62" s="29"/>
      <c r="H62" s="29"/>
      <c r="I62" s="29"/>
      <c r="J62" s="32"/>
      <c r="K62" s="29"/>
    </row>
    <row r="63" spans="1:11" x14ac:dyDescent="0.25">
      <c r="A63" s="1">
        <v>47</v>
      </c>
      <c r="B63" s="1"/>
      <c r="C63" s="1" t="s">
        <v>112</v>
      </c>
      <c r="D63" s="1" t="s">
        <v>33</v>
      </c>
      <c r="E63" s="2">
        <v>60</v>
      </c>
      <c r="F63" s="2"/>
      <c r="G63" s="29"/>
      <c r="H63" s="29"/>
      <c r="I63" s="29"/>
      <c r="J63" s="29"/>
      <c r="K63" s="29"/>
    </row>
    <row r="64" spans="1:11" x14ac:dyDescent="0.25">
      <c r="A64" s="1"/>
      <c r="B64" s="1"/>
      <c r="C64" s="1" t="s">
        <v>113</v>
      </c>
      <c r="D64" s="1" t="s">
        <v>40</v>
      </c>
      <c r="E64" s="2">
        <v>2491.08</v>
      </c>
      <c r="F64" s="2"/>
      <c r="G64" s="29"/>
      <c r="H64" s="29"/>
      <c r="I64" s="29"/>
      <c r="J64" s="29"/>
      <c r="K64" s="29"/>
    </row>
    <row r="65" spans="1:11" x14ac:dyDescent="0.25">
      <c r="A65" s="1">
        <v>48</v>
      </c>
      <c r="B65" s="1"/>
      <c r="C65" s="1"/>
      <c r="D65" s="1"/>
      <c r="E65" s="3"/>
      <c r="F65" s="2">
        <f>SUM(E62:E65)</f>
        <v>5123.84</v>
      </c>
      <c r="G65" s="29"/>
      <c r="H65" s="29"/>
      <c r="I65" s="29"/>
      <c r="J65" s="32"/>
      <c r="K65" s="29"/>
    </row>
    <row r="66" spans="1:11" x14ac:dyDescent="0.25">
      <c r="A66" s="1">
        <v>49</v>
      </c>
      <c r="B66" s="8" t="s">
        <v>16</v>
      </c>
      <c r="C66" s="1"/>
      <c r="D66" s="13" t="s">
        <v>30</v>
      </c>
      <c r="E66" s="2"/>
      <c r="F66" s="2"/>
      <c r="G66" s="29"/>
      <c r="H66" s="29"/>
      <c r="I66" s="29"/>
      <c r="J66" s="29"/>
      <c r="K66" s="29"/>
    </row>
    <row r="67" spans="1:11" x14ac:dyDescent="0.25">
      <c r="A67" s="1">
        <v>50</v>
      </c>
      <c r="B67" s="12" t="s">
        <v>97</v>
      </c>
      <c r="C67" s="1" t="s">
        <v>118</v>
      </c>
      <c r="D67" s="1" t="s">
        <v>39</v>
      </c>
      <c r="E67" s="2">
        <v>3888.56</v>
      </c>
      <c r="F67" s="2"/>
      <c r="G67" s="29"/>
      <c r="H67" s="29"/>
      <c r="I67" s="29"/>
      <c r="J67" s="29"/>
      <c r="K67" s="29"/>
    </row>
    <row r="68" spans="1:11" x14ac:dyDescent="0.25">
      <c r="A68" s="1"/>
      <c r="B68" s="12"/>
      <c r="C68" s="1" t="s">
        <v>119</v>
      </c>
      <c r="D68" s="1" t="s">
        <v>33</v>
      </c>
      <c r="E68" s="2">
        <v>60</v>
      </c>
      <c r="F68" s="2"/>
      <c r="G68" s="29"/>
      <c r="H68" s="29"/>
      <c r="I68" s="29"/>
      <c r="J68" s="29"/>
      <c r="K68" s="29"/>
    </row>
    <row r="69" spans="1:11" x14ac:dyDescent="0.25">
      <c r="A69" s="1">
        <v>51</v>
      </c>
      <c r="B69" s="1"/>
      <c r="C69" s="1" t="s">
        <v>120</v>
      </c>
      <c r="D69" s="1" t="s">
        <v>41</v>
      </c>
      <c r="E69" s="2">
        <v>400</v>
      </c>
      <c r="F69" s="2"/>
      <c r="G69" s="29"/>
      <c r="H69" s="29"/>
      <c r="I69" s="29"/>
      <c r="J69" s="32"/>
      <c r="K69" s="29"/>
    </row>
    <row r="70" spans="1:11" x14ac:dyDescent="0.25">
      <c r="A70" s="1">
        <v>52</v>
      </c>
      <c r="B70" s="1"/>
      <c r="C70" s="1"/>
      <c r="D70" s="1"/>
      <c r="E70" s="3"/>
      <c r="F70" s="2">
        <f>SUM(E67:E70)</f>
        <v>4348.5599999999995</v>
      </c>
      <c r="G70" s="29"/>
      <c r="H70" s="29"/>
      <c r="I70" s="29"/>
      <c r="J70" s="32"/>
      <c r="K70" s="29"/>
    </row>
    <row r="71" spans="1:11" x14ac:dyDescent="0.25">
      <c r="A71" s="1"/>
      <c r="B71" s="12" t="s">
        <v>98</v>
      </c>
      <c r="C71" s="1" t="s">
        <v>103</v>
      </c>
      <c r="D71" s="12" t="s">
        <v>99</v>
      </c>
      <c r="E71" s="3"/>
      <c r="F71" s="2"/>
      <c r="G71" s="29"/>
      <c r="H71" s="29"/>
      <c r="I71" s="29"/>
      <c r="J71" s="32"/>
      <c r="K71" s="29"/>
    </row>
    <row r="72" spans="1:11" x14ac:dyDescent="0.25">
      <c r="A72" s="1"/>
      <c r="B72" s="1"/>
      <c r="C72" s="1"/>
      <c r="D72" s="1" t="s">
        <v>100</v>
      </c>
      <c r="E72" s="3"/>
      <c r="F72" s="2">
        <v>1150</v>
      </c>
      <c r="G72" s="29"/>
      <c r="H72" s="29"/>
      <c r="I72" s="29"/>
      <c r="J72" s="32"/>
      <c r="K72" s="29"/>
    </row>
    <row r="73" spans="1:11" x14ac:dyDescent="0.25">
      <c r="A73" s="1"/>
      <c r="B73" s="1"/>
      <c r="C73" s="1"/>
      <c r="D73" s="1"/>
      <c r="E73" s="3"/>
      <c r="F73" s="2"/>
      <c r="G73" s="29"/>
      <c r="H73" s="29"/>
      <c r="I73" s="29"/>
      <c r="J73" s="32"/>
      <c r="K73" s="29"/>
    </row>
    <row r="74" spans="1:11" x14ac:dyDescent="0.25">
      <c r="A74" s="1"/>
      <c r="B74" s="12" t="s">
        <v>101</v>
      </c>
      <c r="C74" s="1" t="s">
        <v>102</v>
      </c>
      <c r="D74" s="12" t="s">
        <v>99</v>
      </c>
      <c r="E74" s="3"/>
      <c r="F74" s="2"/>
      <c r="G74" s="29"/>
      <c r="H74" s="29"/>
      <c r="I74" s="29"/>
      <c r="J74" s="32"/>
      <c r="K74" s="29"/>
    </row>
    <row r="75" spans="1:11" x14ac:dyDescent="0.25">
      <c r="A75" s="1"/>
      <c r="B75" s="1"/>
      <c r="C75" s="1"/>
      <c r="D75" s="1" t="s">
        <v>104</v>
      </c>
      <c r="E75" s="3"/>
      <c r="F75" s="2">
        <v>1050</v>
      </c>
      <c r="G75" s="29"/>
      <c r="H75" s="29"/>
      <c r="I75" s="29"/>
      <c r="J75" s="32"/>
      <c r="K75" s="29"/>
    </row>
    <row r="76" spans="1:11" x14ac:dyDescent="0.25">
      <c r="A76" s="1">
        <v>53</v>
      </c>
      <c r="B76" s="1"/>
      <c r="C76" s="1"/>
      <c r="D76" s="1"/>
      <c r="E76" s="2"/>
      <c r="F76" s="2"/>
      <c r="G76" s="29"/>
      <c r="H76" s="29"/>
      <c r="I76" s="29"/>
      <c r="J76" s="32"/>
      <c r="K76" s="29"/>
    </row>
    <row r="77" spans="1:11" x14ac:dyDescent="0.25">
      <c r="A77" s="1">
        <v>54</v>
      </c>
      <c r="B77" s="1"/>
      <c r="C77" s="1"/>
      <c r="D77" s="1"/>
      <c r="E77" s="14"/>
      <c r="F77" s="14"/>
      <c r="G77" s="29"/>
      <c r="H77" s="34"/>
      <c r="I77" s="34"/>
      <c r="J77" s="32"/>
      <c r="K77" s="29"/>
    </row>
    <row r="78" spans="1:11" x14ac:dyDescent="0.25">
      <c r="A78" s="5"/>
      <c r="B78" s="5"/>
      <c r="C78" s="5"/>
      <c r="D78" s="1"/>
      <c r="E78" s="15"/>
      <c r="F78" s="15"/>
      <c r="G78" s="29"/>
      <c r="H78" s="29"/>
      <c r="I78" s="32"/>
      <c r="J78" s="29"/>
      <c r="K78" s="29"/>
    </row>
    <row r="79" spans="1:11" x14ac:dyDescent="0.25">
      <c r="A79" s="5"/>
      <c r="B79" s="5"/>
      <c r="C79" s="5"/>
      <c r="D79" s="1" t="s">
        <v>17</v>
      </c>
      <c r="E79" s="15"/>
      <c r="F79" s="19">
        <f>SUM(F10,F17,F25,F30,F35,F40,F45,F50,F55,F60,F65,F70+F72+F75)</f>
        <v>70000.000000000015</v>
      </c>
      <c r="G79" s="29"/>
      <c r="H79" s="29"/>
      <c r="I79" s="32"/>
      <c r="J79" s="29"/>
      <c r="K79" s="29"/>
    </row>
    <row r="80" spans="1:11" x14ac:dyDescent="0.25">
      <c r="A80" s="5"/>
      <c r="B80" s="5"/>
      <c r="C80" s="5"/>
      <c r="D80" s="5"/>
      <c r="E80" s="16"/>
      <c r="F80" s="16"/>
      <c r="G80" s="29"/>
      <c r="H80" s="29"/>
      <c r="I80" s="32"/>
      <c r="J80" s="29"/>
      <c r="K80" s="29"/>
    </row>
    <row r="81" spans="1:11" x14ac:dyDescent="0.25">
      <c r="A81" s="5"/>
      <c r="B81" s="5"/>
      <c r="C81" s="5"/>
      <c r="D81" s="5"/>
      <c r="E81" s="18"/>
      <c r="F81" s="16">
        <v>70000</v>
      </c>
      <c r="G81" s="29"/>
      <c r="H81" s="29"/>
      <c r="I81" s="32"/>
      <c r="J81" s="29"/>
      <c r="K81" s="29"/>
    </row>
    <row r="82" spans="1:11" x14ac:dyDescent="0.25">
      <c r="A82" s="23"/>
      <c r="B82" s="5" t="s">
        <v>114</v>
      </c>
      <c r="C82" s="5" t="s">
        <v>115</v>
      </c>
      <c r="D82" s="24" t="s">
        <v>116</v>
      </c>
      <c r="E82" s="18"/>
      <c r="F82" s="16">
        <v>1000</v>
      </c>
      <c r="G82" s="29"/>
      <c r="H82" s="29"/>
      <c r="I82" s="32"/>
      <c r="J82" s="29"/>
      <c r="K82" s="29"/>
    </row>
    <row r="83" spans="1:11" ht="30" customHeight="1" x14ac:dyDescent="0.3">
      <c r="A83" s="23"/>
      <c r="B83" s="25"/>
      <c r="C83" s="25"/>
      <c r="D83" s="26" t="s">
        <v>117</v>
      </c>
      <c r="E83" s="26"/>
      <c r="F83" s="27">
        <f>SUM(F79+F82)</f>
        <v>71000.000000000015</v>
      </c>
      <c r="G83" s="29"/>
      <c r="H83" s="29"/>
      <c r="I83" s="32"/>
      <c r="J83" s="29"/>
      <c r="K83" s="29"/>
    </row>
    <row r="84" spans="1:11" x14ac:dyDescent="0.25">
      <c r="B84" s="1"/>
      <c r="C84" s="1"/>
      <c r="D84" s="1"/>
      <c r="E84" s="14"/>
      <c r="F84" s="14"/>
      <c r="G84" s="29"/>
      <c r="H84" s="29"/>
      <c r="I84" s="32"/>
      <c r="J84" s="29"/>
      <c r="K84" s="29"/>
    </row>
    <row r="85" spans="1:11" x14ac:dyDescent="0.25">
      <c r="B85" s="1"/>
      <c r="C85" s="1"/>
      <c r="D85" s="1"/>
      <c r="E85" s="14"/>
      <c r="F85" s="14"/>
      <c r="G85" s="29"/>
      <c r="H85" s="29"/>
      <c r="I85" s="32"/>
      <c r="J85" s="32"/>
      <c r="K85" s="29"/>
    </row>
    <row r="86" spans="1:11" x14ac:dyDescent="0.25">
      <c r="E86" s="22"/>
      <c r="F86" s="22"/>
      <c r="G86" s="29"/>
      <c r="H86" s="29"/>
      <c r="I86" s="32"/>
      <c r="J86" s="32"/>
      <c r="K86" s="29"/>
    </row>
    <row r="87" spans="1:11" x14ac:dyDescent="0.25">
      <c r="E87" s="11"/>
      <c r="F87" s="11"/>
      <c r="G87" s="29"/>
      <c r="H87" s="34"/>
      <c r="I87" s="34"/>
      <c r="J87" s="34"/>
      <c r="K87" s="29"/>
    </row>
    <row r="88" spans="1:11" x14ac:dyDescent="0.25">
      <c r="E88" s="17"/>
      <c r="F88" s="17"/>
      <c r="G88" s="29"/>
      <c r="H88" s="29"/>
      <c r="I88" s="29"/>
      <c r="J88" s="29"/>
      <c r="K88" s="29"/>
    </row>
  </sheetData>
  <mergeCells count="5">
    <mergeCell ref="H77:I77"/>
    <mergeCell ref="B2:I2"/>
    <mergeCell ref="H45:I45"/>
    <mergeCell ref="H87:J87"/>
    <mergeCell ref="I32:J32"/>
  </mergeCells>
  <printOptions headings="1"/>
  <pageMargins left="0.7" right="0.7" top="0.75" bottom="0.75" header="0.3" footer="0.3"/>
  <pageSetup scale="53" orientation="landscape" horizontalDpi="200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PO-AA-FP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FESTRI</dc:creator>
  <cp:lastModifiedBy>FEDERACION SALVADOREÑA DE TRIATLON</cp:lastModifiedBy>
  <cp:lastPrinted>2013-02-05T21:37:29Z</cp:lastPrinted>
  <dcterms:created xsi:type="dcterms:W3CDTF">2010-11-20T15:33:11Z</dcterms:created>
  <dcterms:modified xsi:type="dcterms:W3CDTF">2018-04-26T18:21:23Z</dcterms:modified>
</cp:coreProperties>
</file>