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cen\Downloads\"/>
    </mc:Choice>
  </mc:AlternateContent>
  <bookViews>
    <workbookView xWindow="-120" yWindow="-120" windowWidth="20640" windowHeight="11160" activeTab="1"/>
  </bookViews>
  <sheets>
    <sheet name="ITEM A" sheetId="9" r:id="rId1"/>
    <sheet name="ITEM B y C" sheetId="8" r:id="rId2"/>
  </sheets>
  <externalReferences>
    <externalReference r:id="rId3"/>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7" i="9" l="1"/>
  <c r="V7" i="9" s="1"/>
  <c r="U7" i="9"/>
  <c r="O13" i="9"/>
  <c r="U13" i="9"/>
  <c r="V13" i="9" s="1"/>
  <c r="O14" i="9"/>
  <c r="V14" i="9" s="1"/>
  <c r="U14" i="9"/>
  <c r="O15" i="9"/>
  <c r="U15" i="9"/>
  <c r="O16" i="9"/>
  <c r="V16" i="9" s="1"/>
  <c r="U16" i="9"/>
  <c r="O17" i="9"/>
  <c r="U17" i="9"/>
  <c r="O18" i="9"/>
  <c r="U18" i="9"/>
  <c r="V18" i="9"/>
  <c r="O19" i="9"/>
  <c r="U19" i="9"/>
  <c r="O20" i="9"/>
  <c r="V20" i="9" s="1"/>
  <c r="U20" i="9"/>
  <c r="O21" i="9"/>
  <c r="U21" i="9"/>
  <c r="V21" i="9" s="1"/>
  <c r="O22" i="9"/>
  <c r="V22" i="9" s="1"/>
  <c r="U22" i="9"/>
  <c r="O23" i="9"/>
  <c r="U23" i="9"/>
  <c r="V23" i="9" s="1"/>
  <c r="O24" i="9"/>
  <c r="U24" i="9"/>
  <c r="V24" i="9"/>
  <c r="O25" i="9"/>
  <c r="U25" i="9"/>
  <c r="O26" i="9"/>
  <c r="U26" i="9"/>
  <c r="V26" i="9"/>
  <c r="C27" i="9"/>
  <c r="D27" i="9"/>
  <c r="E27" i="9"/>
  <c r="F27" i="9"/>
  <c r="G27" i="9"/>
  <c r="H27" i="9"/>
  <c r="I27" i="9"/>
  <c r="J27" i="9"/>
  <c r="K27" i="9"/>
  <c r="L27" i="9"/>
  <c r="M27" i="9"/>
  <c r="N27" i="9"/>
  <c r="P27" i="9"/>
  <c r="Q27" i="9"/>
  <c r="R27" i="9"/>
  <c r="S27" i="9"/>
  <c r="T27" i="9"/>
  <c r="O33" i="9"/>
  <c r="U33" i="9"/>
  <c r="V33" i="9" s="1"/>
  <c r="O34" i="9"/>
  <c r="V34" i="9" s="1"/>
  <c r="U34" i="9"/>
  <c r="O35" i="9"/>
  <c r="U35" i="9"/>
  <c r="V35" i="9" s="1"/>
  <c r="O36" i="9"/>
  <c r="U36" i="9"/>
  <c r="V36" i="9"/>
  <c r="O37" i="9"/>
  <c r="U37" i="9"/>
  <c r="O38" i="9"/>
  <c r="U38" i="9"/>
  <c r="V38" i="9"/>
  <c r="O39" i="9"/>
  <c r="U39" i="9"/>
  <c r="V39" i="9" s="1"/>
  <c r="O40" i="9"/>
  <c r="V40" i="9" s="1"/>
  <c r="U40" i="9"/>
  <c r="O41" i="9"/>
  <c r="U41" i="9"/>
  <c r="V41" i="9" s="1"/>
  <c r="O42" i="9"/>
  <c r="V42" i="9" s="1"/>
  <c r="U42" i="9"/>
  <c r="O43" i="9"/>
  <c r="U43" i="9"/>
  <c r="V43" i="9" s="1"/>
  <c r="O44" i="9"/>
  <c r="U44" i="9"/>
  <c r="V44" i="9"/>
  <c r="O45" i="9"/>
  <c r="U45" i="9"/>
  <c r="O46" i="9"/>
  <c r="U46" i="9"/>
  <c r="V46" i="9"/>
  <c r="O47" i="9"/>
  <c r="U47" i="9"/>
  <c r="V47" i="9" s="1"/>
  <c r="O48" i="9"/>
  <c r="V48" i="9" s="1"/>
  <c r="U48" i="9"/>
  <c r="O49" i="9"/>
  <c r="U49" i="9"/>
  <c r="V49" i="9" s="1"/>
  <c r="O50" i="9"/>
  <c r="V50" i="9" s="1"/>
  <c r="U50" i="9"/>
  <c r="O51" i="9"/>
  <c r="U51" i="9"/>
  <c r="V51" i="9" s="1"/>
  <c r="U52" i="9"/>
  <c r="V52" i="9" s="1"/>
  <c r="O53" i="9"/>
  <c r="U53" i="9"/>
  <c r="V53" i="9"/>
  <c r="O54" i="9"/>
  <c r="U54" i="9"/>
  <c r="V54" i="9" s="1"/>
  <c r="O55" i="9"/>
  <c r="V55" i="9" s="1"/>
  <c r="U55" i="9"/>
  <c r="O56" i="9"/>
  <c r="U56" i="9"/>
  <c r="V56" i="9" s="1"/>
  <c r="O57" i="9"/>
  <c r="V57" i="9" s="1"/>
  <c r="U57" i="9"/>
  <c r="O58" i="9"/>
  <c r="U58" i="9"/>
  <c r="V58" i="9" s="1"/>
  <c r="O59" i="9"/>
  <c r="U59" i="9"/>
  <c r="V59" i="9"/>
  <c r="O60" i="9"/>
  <c r="U60" i="9"/>
  <c r="O61" i="9"/>
  <c r="U61" i="9"/>
  <c r="V61" i="9"/>
  <c r="O62" i="9"/>
  <c r="U62" i="9"/>
  <c r="V62" i="9" s="1"/>
  <c r="O63" i="9"/>
  <c r="V63" i="9" s="1"/>
  <c r="U63" i="9"/>
  <c r="O64" i="9"/>
  <c r="U64" i="9"/>
  <c r="V64" i="9" s="1"/>
  <c r="C65" i="9"/>
  <c r="D65" i="9"/>
  <c r="E65" i="9"/>
  <c r="F65" i="9"/>
  <c r="G65" i="9"/>
  <c r="H65" i="9"/>
  <c r="I65" i="9"/>
  <c r="J65" i="9"/>
  <c r="K65" i="9"/>
  <c r="L65" i="9"/>
  <c r="M65" i="9"/>
  <c r="N65" i="9"/>
  <c r="O65" i="9"/>
  <c r="C73" i="9" s="1"/>
  <c r="P65" i="9"/>
  <c r="Q65" i="9"/>
  <c r="R65" i="9"/>
  <c r="S65" i="9"/>
  <c r="T65" i="9"/>
  <c r="C71" i="9"/>
  <c r="D71" i="9"/>
  <c r="U65" i="9" l="1"/>
  <c r="D73" i="9" s="1"/>
  <c r="E73" i="9" s="1"/>
  <c r="V19" i="9"/>
  <c r="E71" i="9"/>
  <c r="V60" i="9"/>
  <c r="V45" i="9"/>
  <c r="V37" i="9"/>
  <c r="V25" i="9"/>
  <c r="V17" i="9"/>
  <c r="V15" i="9"/>
  <c r="O27" i="9"/>
  <c r="C72" i="9" s="1"/>
  <c r="C74" i="9" s="1"/>
  <c r="V65" i="9"/>
  <c r="V27" i="9"/>
  <c r="U27" i="9"/>
  <c r="D72" i="9" s="1"/>
  <c r="D74" i="9" s="1"/>
  <c r="E72" i="9" l="1"/>
  <c r="E74" i="9" s="1"/>
</calcChain>
</file>

<file path=xl/sharedStrings.xml><?xml version="1.0" encoding="utf-8"?>
<sst xmlns="http://schemas.openxmlformats.org/spreadsheetml/2006/main" count="209" uniqueCount="131">
  <si>
    <t>finalizado</t>
  </si>
  <si>
    <t>NUE 55-A-2019</t>
  </si>
  <si>
    <t>1) listado de todos los empleados de l institucion de la cual usted es oficial de informacion, incluyendo para cada uno el nombre completo, cargo o puesto ocupado, si se encuentra contratado por ley de salario o contrato, salario nominal mensual, genero y fecha de ingreso a la isntitucion. incluir los nombres de los empleados de todas las dependencias de la presidencia, incluidas las diferentes secretarias. lo anterior para el año 2017, 2018 y 2019</t>
  </si>
  <si>
    <t>NUE 114-A-2019</t>
  </si>
  <si>
    <t>1) version publica del expediente  de personal del director del organismo de Inteligencia del estado. se pide que entre la documentacion del expediente se incluyan los acuerdos de movimientos del personal (nombramientos, licencias, etc) asi como el curriculum vitae con sus atestados; 2) descripcion de la estructura organizativa del organismo de inteligencia del estado. Indicar la relacion de jerarquía/comunicación entre cada una de las unidades, la funcion u objetivo principal de cada una de ellas; 3) detalle anonimizado del personal que conforma el Organismo de Inteligencia del Estado. Por cada persona indicar el cargo que ocupa, el salario que devenga y la unidad a la que esta designada; y, 4) detalle desagregado del presupuesto asignado al organismo de Inteligencia del Estado durante el ejercicio fiscal 2018. indicar al menso el monto que esta destinado al pago de remuneraciones, de bienes y servicios y para la adquisicion de equipo.</t>
  </si>
  <si>
    <t>NUE 155-A-2019</t>
  </si>
  <si>
    <t>1) nombre oficial de los organismos de inteligencia que en la actuaidad dependen del presidente de la republica por formar parte del organo ejecutivo; 2) copia del organigrama vigente del organismo de inteligencia del estado (OIE); 3) detalle de las funciones a cargo de la unidad de analisis economico que forman parte del OIE y detalle de los pagos asignados a los mismos en concepto de honorarios profesionales</t>
  </si>
  <si>
    <t>NUE 218-A-2019</t>
  </si>
  <si>
    <t>lista detallada en formato excel de funcionarios considerados peps (personas expuestas politicamente) segun el art. 22 de la nrp 08 del bcr, conteniendo los datos siguientes: nombre completo y cargo o dependencia al cual ha sido nombrado, es decir los siguientes: a) funcionarios publicos designados por el presidente de la republica, funcionarios publicos de eleccion de segundo grado, c) gobernadores departamentales, d) oficiales de alto rango de la fuerza armada a partir de capitan, e) miembros de la pnc con rango de comisionado con delegaciones o divisiones que se encuentran bajo su responsabilidad.</t>
  </si>
  <si>
    <t>NUE 231-A-2019</t>
  </si>
  <si>
    <t>registro de personal que labora en la institución por contratos y por ley de salarios del 1 de junio de 2019 hasta el 31 de julio de 2019. en el detalle indicar al menos lo siguiente: nombre del contrato, tipo de contratacion, cargo o unidad organizativa asignado, fecha de contratacion y el sueldo nominal</t>
  </si>
  <si>
    <t>NUE 235-A-2019</t>
  </si>
  <si>
    <t>necesito copia de las facturas (compra y envio por courier) de la mac book pro que el presidente bachiller nayib bukele le regalo a los youtubers "the nomadic movement", el nombre del cliente debe ser completamente legible</t>
  </si>
  <si>
    <t>NUE 236-A-2019 (acum 262-A-2019)</t>
  </si>
  <si>
    <t>1) hoja de vida y atestados del presidente de la republica y del vicepresidente de la republic, a partir del 01 de junio de 2019, señor nayib bukele, y felix ulloa; 2) hoja de vida y testados de cada titular de las secretarias, unidades y comisiones creadas en el gobierno que asumio desde el 01 de junio de 2019, detalladas en el reglamento interno del organo ejecutivo</t>
  </si>
  <si>
    <t>NUE 244-A-2019</t>
  </si>
  <si>
    <t>copia de los comprobantes de egreso, incluyendo su documentacion de soporte, aplicados al objeto especifico 54315; gastos reservados del presupuesto de la Presidencia de la República correspondiente a los ejercicios fiscales de 2004 a 2010</t>
  </si>
  <si>
    <t>NUE 262-A-2019 (acum 236-A-2019)</t>
  </si>
  <si>
    <t>NUE 265-A-2019</t>
  </si>
  <si>
    <t>anulada</t>
  </si>
  <si>
    <t>NUE 266-A-2019</t>
  </si>
  <si>
    <t>informacion sobre la comitiva de periodistas salvadoreños que dieron cobertura al ejecutivo en la reunion bilateral con el presidente de estados unidos, donald trump, en el marco de la asamblea general de las naciones unidas, en new york, realizada del 25 al 27 de septiembre de 2019; 1) ¿que medios conforman la comision?; 2) ¿quienes son los peridistas salvadoreños que viajaron a darle cobertura al evento?, al respecto ¿ellos fueron invitados por la presidencia de la republica?; 3) ¿cual fue el motivo asignado por capres para invitar a cada uno de los periodistas?, detalles de inversion por cada periodista y monto general; 4) ¿de que partida presupuestaria salio ese dinero?</t>
  </si>
  <si>
    <t>NUE 286-A-2019</t>
  </si>
  <si>
    <t>informe auditoria interna y externa realizada en la asociacion yo cambio (asocambio en 2019 sobre el uso de los fondos generados en las carceles a traez de las tiendas institucionales</t>
  </si>
  <si>
    <t>NUE 36-A-2020</t>
  </si>
  <si>
    <t>se realizo solicitud de información pública relacionada al proceso de diseño de la estrategia nacional intersectorial de prevención del embarazo en niñas y adolescentes en el salvador (2017-2027) (para ser identificada en las preguntas como "la estrategia") que fue liderado por el ex gabinete de gestion social e inclusion. En la estrategia formaban parte del comite tecnico ampliado, la ex secretaria tecnica y de planificacion de la presidencia (SETEPLAN) y la ex secretaria de inclusion social (SIS), ambas de CAPRES. Se solicita de ser posible, las preguntas sean contestadas por las personas involucradas en el diseño de la estrategia o las personas encargadas de darle seguimiento en la actualidad. Preguntas: 1- ¿cual fue el rol de CAPRES a traves de sus secretarias en el proceso de diseño de la estrategia nacional intersectorial de prevencion del embarazo en niñas y adolescentes 2017-2027? ¿como fue estructurado el proceso de diseño de la estrategia?, 2- ¿ con el cambio de gobierno que secretaria o unidad organizativa fue delegada para dar seguimiento y monitoreo a la estrategia?, 3- ¿ cuales son las responsabilidades que CAPRES a traves de sus secretarias o unidades organizativas ha asumido desde el 2017 hasta 2020 en la estrategia?, 4- ¿ que acciones se han implementado por CAPRES a traves de sus secretarias o  unidades organizativas delegadas, para la implementacion de la estrategia desde 2017 al 2020?, 5- ¿ al interior de CAPRES a traves de sus secretarias o unidades organizativas delegadas cuales son las herramientas de planificacion que se han diseñado para la implemementacion y seguimiento de la estrategia?, 6- ¿ se han incorporado acciones institucionales en el marco de la estrategia en el plan operativo anual?, 7- ¿ se han propuesto la asignacion de presupuesto a las secretarías, unidades organizativas de CAPRES o a las instituciones que forman parte de la estrategia para su implementacion? ¿ De ser asi cuanto ha sido el monto?, 8- [...]</t>
  </si>
  <si>
    <t>NUE 65-A-2020</t>
  </si>
  <si>
    <t>detalle del registro aplicado con cargo al objeto especifico de gastos asignados al organismo de la inteligencia del estado (OIE) del presupuesto 2020, es decir, se piden nombres especificos de las cuentas, numero especifico y monto votado y aprobado. Se pide que la informacion sea proporcionada en formato digital procesable (por ejemplo archivos CSV o Excel).</t>
  </si>
  <si>
    <t>NUE 80-A-2020</t>
  </si>
  <si>
    <t>1- informe sobre el actual estado de salud del presidente de la republica y comandante general de la republica, ciudadano nayib armando bukele ortez; 2- nombre de las enfermedades, padecimientos o quebrantos que el mandatario padece o ha padecido desde la fecha de la toma de posesion de su cargo; 3- progresos medicos mostrados a partir de cualquier tratamiento medico que en la actualidad reciba; 4- costo mensual en concepto de medicamentos que consume el ciudadano presidente y que sean pagados con fondos publicos; 5- copia del expediente clinico del ciudadano presidente de la republica en poder de las dependencias del organo ejecutivo</t>
  </si>
  <si>
    <t>FEBRERO</t>
  </si>
  <si>
    <t>MARZO</t>
  </si>
  <si>
    <t>ABRIL</t>
  </si>
  <si>
    <t>MAYO</t>
  </si>
  <si>
    <t>JULIO</t>
  </si>
  <si>
    <t>SEPTIEMBRE</t>
  </si>
  <si>
    <t>OCTUBRE</t>
  </si>
  <si>
    <t>NOVIEMBRE</t>
  </si>
  <si>
    <t>MES DE PRESENTACIÓN</t>
  </si>
  <si>
    <t>ESTADO ACTUAL</t>
  </si>
  <si>
    <t>INFORMACIÓN SOLICITADA</t>
  </si>
  <si>
    <t>REFERENCIA</t>
  </si>
  <si>
    <t>APELACIONES PRESENTADAS CONTRA LA PRESIDENCIA DE LA REPÚBLICA DESDE ENERO 2019</t>
  </si>
  <si>
    <t>AÑO</t>
  </si>
  <si>
    <t>MES</t>
  </si>
  <si>
    <t>CANTIDAD</t>
  </si>
  <si>
    <t>CANTIDAD DE APELACIONES PRESENTADAS CONTRA LA PRESIDENCIA DE LA REPÚBLICA DESDE ENERO 2019</t>
  </si>
  <si>
    <t>ABRIL 2019</t>
  </si>
  <si>
    <t>MAYO 2019</t>
  </si>
  <si>
    <t>JULIO 2019</t>
  </si>
  <si>
    <t>SEPTIEMBRE2019</t>
  </si>
  <si>
    <t>OCTUBRE 2019</t>
  </si>
  <si>
    <t>NOVIEMBRE 2019</t>
  </si>
  <si>
    <t>FEBRERO 2020</t>
  </si>
  <si>
    <t>MARZO 2020</t>
  </si>
  <si>
    <t>MAYO 2020</t>
  </si>
  <si>
    <t>TOTAL</t>
  </si>
  <si>
    <t>1-RR-2019</t>
  </si>
  <si>
    <t>ANULADA (POR ÓRDENES DE JEFATURA DE LA UDAIP PASÓ A SER EL PROCEDIMIENTO 1-RR-2019)</t>
  </si>
  <si>
    <t>accion de desclasificacion directa de la documentacion que obra en poder de la presidencia de la republica consistente en el informe justificativo emitido por la presidencia en la cual se exponen los motivos de la supresion de plazas acorde a las reformas efectadas al reglamento interno del organo ejecutivo (RIOE), particularmente en el art. 21 de dicho cuerpo normativo. Ademas, de todos los documentos que sirvieron de base para tomar la decision de supresión de plazas, particularmente aquella de caracter financiero y de gestion de personal.</t>
  </si>
  <si>
    <t>en tramite (audiencia oral realizada, pendiente de resolución)</t>
  </si>
  <si>
    <t>Total</t>
  </si>
  <si>
    <t>Otras dependencias</t>
  </si>
  <si>
    <t>Ministerios</t>
  </si>
  <si>
    <t>Presidencia de la República</t>
  </si>
  <si>
    <t>2020 a la fecha</t>
  </si>
  <si>
    <t xml:space="preserve">Consolidado de casos conocidos contra el Órgano Ejecutivo, Ministerios y dependencias </t>
  </si>
  <si>
    <t>TOTAL GENERAL</t>
  </si>
  <si>
    <t>SSF</t>
  </si>
  <si>
    <t>SC</t>
  </si>
  <si>
    <t>PROESA</t>
  </si>
  <si>
    <t>PNC</t>
  </si>
  <si>
    <t>LNB</t>
  </si>
  <si>
    <t>ISSS</t>
  </si>
  <si>
    <t>ISRI</t>
  </si>
  <si>
    <t>ISDEMU</t>
  </si>
  <si>
    <t>ISBM</t>
  </si>
  <si>
    <t>INSAFOCOOP</t>
  </si>
  <si>
    <t>INPEP</t>
  </si>
  <si>
    <t>FSV</t>
  </si>
  <si>
    <t>FROPROLYD</t>
  </si>
  <si>
    <t>FOSOFAMILIA</t>
  </si>
  <si>
    <t>FOSALUD</t>
  </si>
  <si>
    <t>FONAVIPO</t>
  </si>
  <si>
    <t>DNM</t>
  </si>
  <si>
    <t>DGA</t>
  </si>
  <si>
    <t>DGII</t>
  </si>
  <si>
    <t>DGME</t>
  </si>
  <si>
    <t>DGCP</t>
  </si>
  <si>
    <t>CSSP</t>
  </si>
  <si>
    <t>CONSAA</t>
  </si>
  <si>
    <t>CONAMYPE</t>
  </si>
  <si>
    <t>CONAIPD</t>
  </si>
  <si>
    <t>CONAB</t>
  </si>
  <si>
    <t>CNR</t>
  </si>
  <si>
    <t>CIFCO</t>
  </si>
  <si>
    <t>CEPA</t>
  </si>
  <si>
    <t>CEL</t>
  </si>
  <si>
    <t>BCR</t>
  </si>
  <si>
    <t>ANDA</t>
  </si>
  <si>
    <t>TOTAL 2020</t>
  </si>
  <si>
    <t>ENERO</t>
  </si>
  <si>
    <t>TOTAL 2019</t>
  </si>
  <si>
    <t>DICIEMBRE</t>
  </si>
  <si>
    <t>AGOSTO</t>
  </si>
  <si>
    <t>JUNIO</t>
  </si>
  <si>
    <t>OTRAS DEPENDENCIAS DEL EJECUTIVO</t>
  </si>
  <si>
    <t>2020</t>
  </si>
  <si>
    <t>2019</t>
  </si>
  <si>
    <t>VICEMINISTERIO DE TRABSPORTE</t>
  </si>
  <si>
    <t>MINISTERIO DE TRABAJO Y PREVISIÓN SOCIAL</t>
  </si>
  <si>
    <t>MINISTERIO DE SALUD</t>
  </si>
  <si>
    <t>MINISTERIO DE RELACIONES EXTERIORES</t>
  </si>
  <si>
    <t>MINISTERIO DE OBRAS PÚBLICAS Y TRANSPORTE</t>
  </si>
  <si>
    <t>MINISTERIO DE MEDIO AMBIENTE Y RECURSOS NATURALES</t>
  </si>
  <si>
    <t>MINISTERIO DE LA DEFENSA NACIONAL</t>
  </si>
  <si>
    <t>MINISTERIO DE JUSTICIA Y SEGURIDAD PÚBLICA</t>
  </si>
  <si>
    <t>MINISTERIO DE HACIENDA</t>
  </si>
  <si>
    <t>MINISTERIO DE GOBERNACIÓN Y DESARROLLO TERRITORIAL</t>
  </si>
  <si>
    <t>MINISTERIO DE EDUCACIÓN, CIENCIA Y TECNOLOGÍA</t>
  </si>
  <si>
    <t>MINISTERIO DE ECONOMÍA</t>
  </si>
  <si>
    <t>MINISTERIO DE CULTURA</t>
  </si>
  <si>
    <t>MINISTERIO DE AGRICULTURA Y GANADERÍA</t>
  </si>
  <si>
    <t>MINISTERIOS</t>
  </si>
  <si>
    <t>PRESIDENCIA DE LA REPÚBLICA</t>
  </si>
  <si>
    <t>CAPRES</t>
  </si>
  <si>
    <t>ESTADÍSTICAS DE CASOS CONOCIDOS POR EL IAIP CONTRA EL ÓRGANO EJECUTIVO Y SUS DEPENDENCIAS</t>
  </si>
  <si>
    <t xml:space="preserve">en trámite </t>
  </si>
  <si>
    <t xml:space="preserve">en tramite </t>
  </si>
  <si>
    <t>en tramite (audiencia oral suspendida por decreto de emergencia)</t>
  </si>
  <si>
    <t>en tramite (para emitir resolución posterior culminen los efectos del decreto de emergencia)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</si>
</sst>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color rgb="FF000000"/>
      <name val="Calibri"/>
      <family val="2"/>
    </font>
    <font>
      <sz val="10"/>
      <color rgb="FF000000"/>
      <name val="Calibri"/>
      <family val="2"/>
    </font>
    <font>
      <b/>
      <sz val="14"/>
      <color theme="1"/>
      <name val="Calibri"/>
      <family val="2"/>
      <scheme val="minor"/>
    </font>
    <font>
      <b/>
      <sz val="16"/>
      <color theme="1"/>
      <name val="Calibri"/>
      <family val="2"/>
      <scheme val="minor"/>
    </font>
    <font>
      <b/>
      <sz val="14"/>
      <color rgb="FFFFFFFF"/>
      <name val="Calibri"/>
      <family val="2"/>
    </font>
    <font>
      <b/>
      <sz val="14"/>
      <color theme="2"/>
      <name val="Calibri"/>
      <family val="2"/>
    </font>
    <font>
      <sz val="14"/>
      <color theme="1"/>
      <name val="Calibri"/>
      <family val="2"/>
      <scheme val="minor"/>
    </font>
    <font>
      <b/>
      <sz val="14"/>
      <color rgb="FF000000"/>
      <name val="Calibri"/>
      <family val="2"/>
      <scheme val="minor"/>
    </font>
    <font>
      <sz val="11"/>
      <color rgb="FF000000"/>
      <name val="Calibri"/>
      <family val="2"/>
    </font>
    <font>
      <b/>
      <sz val="11"/>
      <color theme="1"/>
      <name val="Calibri"/>
      <family val="2"/>
      <scheme val="minor"/>
    </font>
  </fonts>
  <fills count="20">
    <fill>
      <patternFill patternType="none"/>
    </fill>
    <fill>
      <patternFill patternType="gray125"/>
    </fill>
    <fill>
      <patternFill patternType="solid">
        <fgColor theme="5" tint="-0.249977111117893"/>
        <bgColor rgb="FF1155CC"/>
      </patternFill>
    </fill>
    <fill>
      <patternFill patternType="solid">
        <fgColor theme="5" tint="-0.249977111117893"/>
        <bgColor rgb="FF38761D"/>
      </patternFill>
    </fill>
    <fill>
      <patternFill patternType="solid">
        <fgColor theme="5" tint="-0.249977111117893"/>
        <bgColor rgb="FFCC0000"/>
      </patternFill>
    </fill>
    <fill>
      <patternFill patternType="solid">
        <fgColor theme="5" tint="-0.249977111117893"/>
        <bgColor indexed="64"/>
      </patternFill>
    </fill>
    <fill>
      <patternFill patternType="solid">
        <fgColor theme="9"/>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theme="4" tint="0.79998168889431442"/>
      </patternFill>
    </fill>
    <fill>
      <patternFill patternType="solid">
        <fgColor rgb="FF92D050"/>
        <bgColor theme="4" tint="0.79998168889431442"/>
      </patternFill>
    </fill>
    <fill>
      <patternFill patternType="solid">
        <fgColor theme="4" tint="0.79998168889431442"/>
        <bgColor theme="4" tint="0.79998168889431442"/>
      </patternFill>
    </fill>
    <fill>
      <patternFill patternType="solid">
        <fgColor rgb="FFFF0000"/>
        <bgColor theme="4" tint="0.79998168889431442"/>
      </patternFill>
    </fill>
    <fill>
      <patternFill patternType="solid">
        <fgColor theme="5" tint="0.59999389629810485"/>
        <bgColor theme="4" tint="0.79998168889431442"/>
      </patternFill>
    </fill>
    <fill>
      <patternFill patternType="solid">
        <fgColor theme="9" tint="0.59999389629810485"/>
        <bgColor theme="4" tint="0.79998168889431442"/>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9" fillId="0" borderId="0"/>
  </cellStyleXfs>
  <cellXfs count="58">
    <xf numFmtId="0" fontId="0" fillId="0" borderId="0" xfId="0"/>
    <xf numFmtId="0" fontId="0" fillId="0" borderId="0" xfId="0" applyNumberFormat="1"/>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1" xfId="0" applyFont="1" applyBorder="1" applyAlignment="1">
      <alignment horizontal="center" vertical="center"/>
    </xf>
    <xf numFmtId="49" fontId="0" fillId="0" borderId="0" xfId="0" applyNumberFormat="1" applyAlignment="1">
      <alignment horizontal="center" vertical="center"/>
    </xf>
    <xf numFmtId="49" fontId="7" fillId="0" borderId="1" xfId="0" applyNumberFormat="1" applyFont="1" applyBorder="1" applyAlignment="1">
      <alignment horizontal="center" vertical="center"/>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49" fontId="7" fillId="8"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0" fillId="8" borderId="1" xfId="0" applyFill="1" applyBorder="1"/>
    <xf numFmtId="0" fontId="0" fillId="0" borderId="1" xfId="0" applyBorder="1"/>
    <xf numFmtId="0" fontId="0" fillId="8" borderId="5" xfId="0" applyFill="1" applyBorder="1" applyAlignment="1">
      <alignment horizontal="center" vertical="center"/>
    </xf>
    <xf numFmtId="17" fontId="0" fillId="10" borderId="5" xfId="0" applyNumberFormat="1" applyFill="1" applyBorder="1" applyAlignment="1">
      <alignment horizontal="center" vertical="center" wrapText="1"/>
    </xf>
    <xf numFmtId="0" fontId="0" fillId="11" borderId="5" xfId="0" applyFill="1" applyBorder="1" applyAlignment="1">
      <alignment horizontal="center" vertical="center"/>
    </xf>
    <xf numFmtId="0" fontId="10" fillId="13" borderId="1" xfId="0" applyNumberFormat="1" applyFont="1" applyFill="1" applyBorder="1" applyAlignment="1">
      <alignment horizontal="center" vertical="center"/>
    </xf>
    <xf numFmtId="0" fontId="10" fillId="14" borderId="1" xfId="0" applyNumberFormat="1" applyFont="1" applyFill="1" applyBorder="1" applyAlignment="1">
      <alignment horizontal="center" vertical="center"/>
    </xf>
    <xf numFmtId="0" fontId="10" fillId="15" borderId="1" xfId="0" applyNumberFormat="1" applyFont="1" applyFill="1" applyBorder="1" applyAlignment="1">
      <alignment horizontal="center" vertical="center"/>
    </xf>
    <xf numFmtId="0" fontId="10" fillId="15" borderId="1" xfId="0" applyFont="1" applyFill="1" applyBorder="1" applyAlignment="1">
      <alignment horizontal="left"/>
    </xf>
    <xf numFmtId="0" fontId="0" fillId="0" borderId="1" xfId="0" applyNumberFormat="1" applyBorder="1" applyAlignment="1">
      <alignment horizontal="center" vertical="center"/>
    </xf>
    <xf numFmtId="0" fontId="0" fillId="8" borderId="1" xfId="0" applyNumberFormat="1" applyFill="1" applyBorder="1" applyAlignment="1">
      <alignment horizontal="center" vertical="center"/>
    </xf>
    <xf numFmtId="0" fontId="0" fillId="0" borderId="1" xfId="0" applyBorder="1" applyAlignment="1">
      <alignment horizontal="left"/>
    </xf>
    <xf numFmtId="17" fontId="10" fillId="15" borderId="1" xfId="0" applyNumberFormat="1" applyFont="1" applyFill="1" applyBorder="1" applyAlignment="1">
      <alignment horizontal="center" vertical="center"/>
    </xf>
    <xf numFmtId="0" fontId="10" fillId="15" borderId="1" xfId="0" applyFont="1" applyFill="1" applyBorder="1" applyAlignment="1">
      <alignment horizontal="center"/>
    </xf>
    <xf numFmtId="0" fontId="10" fillId="0" borderId="0" xfId="0" applyFont="1" applyFill="1" applyBorder="1"/>
    <xf numFmtId="0" fontId="0" fillId="0" borderId="7" xfId="0" applyFill="1" applyBorder="1" applyAlignment="1">
      <alignment horizontal="left"/>
    </xf>
    <xf numFmtId="0" fontId="10" fillId="18" borderId="2" xfId="0" applyFont="1" applyFill="1" applyBorder="1" applyAlignment="1">
      <alignment horizontal="center" vertical="center"/>
    </xf>
    <xf numFmtId="0" fontId="0" fillId="0" borderId="0" xfId="0" applyNumberFormat="1" applyBorder="1" applyAlignment="1">
      <alignment horizontal="center" vertical="center"/>
    </xf>
    <xf numFmtId="0" fontId="0" fillId="0" borderId="0" xfId="0" applyBorder="1" applyAlignment="1">
      <alignment horizontal="left"/>
    </xf>
    <xf numFmtId="0" fontId="10" fillId="12" borderId="1" xfId="0" applyNumberFormat="1" applyFont="1" applyFill="1" applyBorder="1" applyAlignment="1">
      <alignment horizontal="center" vertical="center"/>
    </xf>
    <xf numFmtId="17" fontId="10" fillId="14" borderId="1" xfId="0" applyNumberFormat="1" applyFont="1" applyFill="1" applyBorder="1" applyAlignment="1">
      <alignment horizontal="center" vertical="center"/>
    </xf>
    <xf numFmtId="0" fontId="0" fillId="12" borderId="1" xfId="0" applyFill="1" applyBorder="1" applyAlignment="1">
      <alignment horizontal="center"/>
    </xf>
    <xf numFmtId="0" fontId="10" fillId="17" borderId="2" xfId="0" applyFont="1" applyFill="1" applyBorder="1" applyAlignment="1">
      <alignment horizontal="center" vertical="center"/>
    </xf>
    <xf numFmtId="0" fontId="10" fillId="17" borderId="3" xfId="0" applyFont="1" applyFill="1" applyBorder="1" applyAlignment="1">
      <alignment horizontal="center" vertical="center"/>
    </xf>
    <xf numFmtId="0" fontId="10" fillId="17" borderId="4" xfId="0" applyFont="1" applyFill="1" applyBorder="1" applyAlignment="1">
      <alignment horizontal="center" vertical="center"/>
    </xf>
    <xf numFmtId="0" fontId="10" fillId="18" borderId="2" xfId="0" applyFont="1" applyFill="1" applyBorder="1" applyAlignment="1">
      <alignment horizontal="center" vertical="center"/>
    </xf>
    <xf numFmtId="0" fontId="10" fillId="18" borderId="3" xfId="0" applyFont="1" applyFill="1" applyBorder="1" applyAlignment="1">
      <alignment horizontal="center" vertical="center"/>
    </xf>
    <xf numFmtId="0" fontId="10" fillId="18" borderId="4" xfId="0" applyFont="1" applyFill="1" applyBorder="1" applyAlignment="1">
      <alignment horizontal="center" vertical="center"/>
    </xf>
    <xf numFmtId="0" fontId="10" fillId="16" borderId="6" xfId="0" applyFont="1" applyFill="1" applyBorder="1" applyAlignment="1">
      <alignment horizontal="center" vertical="center"/>
    </xf>
    <xf numFmtId="0" fontId="10" fillId="16" borderId="5" xfId="0" applyFont="1" applyFill="1" applyBorder="1" applyAlignment="1">
      <alignment horizontal="center" vertical="center"/>
    </xf>
    <xf numFmtId="0" fontId="3" fillId="19" borderId="1" xfId="0" applyFont="1" applyFill="1" applyBorder="1" applyAlignment="1">
      <alignment horizontal="center"/>
    </xf>
    <xf numFmtId="0" fontId="10" fillId="18"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3" fillId="7"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ro%20Records/Desktop/IAIP/REQUERIMIENTOS%20DE%20INFORMACI&#211;N/REQ-UAIP-52-01-2020/20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ro%20Records/Desktop/IAIP/REQUERIMIENTOS%20DE%20INFORMACI&#211;N/REQ-UAIP-52-01-2020/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pred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predet"/>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4"/>
  <sheetViews>
    <sheetView topLeftCell="B1" zoomScale="64" zoomScaleNormal="64" workbookViewId="0">
      <selection activeCell="E74" sqref="E74"/>
    </sheetView>
  </sheetViews>
  <sheetFormatPr baseColWidth="10" defaultColWidth="11.42578125" defaultRowHeight="15" x14ac:dyDescent="0.25"/>
  <cols>
    <col min="2" max="2" width="57.85546875" bestFit="1" customWidth="1"/>
    <col min="3" max="10" width="11.42578125" style="2"/>
    <col min="11" max="11" width="14" style="2" customWidth="1"/>
    <col min="12" max="12" width="11.42578125" style="2"/>
    <col min="13" max="13" width="15" style="2" customWidth="1"/>
    <col min="14" max="14" width="14.140625" style="2" customWidth="1"/>
    <col min="15" max="15" width="13.140625" style="2" customWidth="1"/>
    <col min="16" max="20" width="11.42578125" style="2"/>
    <col min="21" max="21" width="15" style="2" customWidth="1"/>
    <col min="22" max="22" width="18.85546875" style="2" customWidth="1"/>
  </cols>
  <sheetData>
    <row r="2" spans="2:22" ht="18.75" x14ac:dyDescent="0.3">
      <c r="B2" s="52" t="s">
        <v>126</v>
      </c>
      <c r="C2" s="52"/>
      <c r="D2" s="52"/>
      <c r="E2" s="52"/>
      <c r="F2" s="52"/>
      <c r="G2" s="52"/>
      <c r="H2" s="52"/>
      <c r="I2" s="52"/>
      <c r="J2" s="52"/>
      <c r="K2" s="52"/>
      <c r="L2" s="52"/>
      <c r="M2" s="52"/>
      <c r="N2" s="52"/>
      <c r="O2" s="52"/>
      <c r="P2" s="52"/>
      <c r="Q2" s="52"/>
      <c r="R2" s="52"/>
      <c r="S2" s="52"/>
      <c r="T2" s="52"/>
      <c r="U2" s="52"/>
      <c r="V2" s="52"/>
    </row>
    <row r="5" spans="2:22" x14ac:dyDescent="0.25">
      <c r="B5" s="36"/>
      <c r="C5" s="47" t="s">
        <v>108</v>
      </c>
      <c r="D5" s="48"/>
      <c r="E5" s="48"/>
      <c r="F5" s="48"/>
      <c r="G5" s="48"/>
      <c r="H5" s="48"/>
      <c r="I5" s="48"/>
      <c r="J5" s="48"/>
      <c r="K5" s="48"/>
      <c r="L5" s="48"/>
      <c r="M5" s="48"/>
      <c r="N5" s="48"/>
      <c r="O5" s="49"/>
      <c r="P5" s="44" t="s">
        <v>107</v>
      </c>
      <c r="Q5" s="45"/>
      <c r="R5" s="45"/>
      <c r="S5" s="45"/>
      <c r="T5" s="45"/>
      <c r="U5" s="46"/>
      <c r="V5" s="50" t="s">
        <v>67</v>
      </c>
    </row>
    <row r="6" spans="2:22" x14ac:dyDescent="0.25">
      <c r="B6" s="35" t="s">
        <v>125</v>
      </c>
      <c r="C6" s="34" t="s">
        <v>101</v>
      </c>
      <c r="D6" s="34" t="s">
        <v>30</v>
      </c>
      <c r="E6" s="34" t="s">
        <v>31</v>
      </c>
      <c r="F6" s="34" t="s">
        <v>32</v>
      </c>
      <c r="G6" s="34" t="s">
        <v>33</v>
      </c>
      <c r="H6" s="34" t="s">
        <v>105</v>
      </c>
      <c r="I6" s="34" t="s">
        <v>34</v>
      </c>
      <c r="J6" s="34" t="s">
        <v>104</v>
      </c>
      <c r="K6" s="34" t="s">
        <v>35</v>
      </c>
      <c r="L6" s="34" t="s">
        <v>36</v>
      </c>
      <c r="M6" s="34" t="s">
        <v>37</v>
      </c>
      <c r="N6" s="34" t="s">
        <v>103</v>
      </c>
      <c r="O6" s="34" t="s">
        <v>102</v>
      </c>
      <c r="P6" s="34" t="s">
        <v>101</v>
      </c>
      <c r="Q6" s="34" t="s">
        <v>30</v>
      </c>
      <c r="R6" s="34" t="s">
        <v>31</v>
      </c>
      <c r="S6" s="34" t="s">
        <v>32</v>
      </c>
      <c r="T6" s="34" t="s">
        <v>33</v>
      </c>
      <c r="U6" s="42" t="s">
        <v>100</v>
      </c>
      <c r="V6" s="51"/>
    </row>
    <row r="7" spans="2:22" x14ac:dyDescent="0.25">
      <c r="B7" s="33" t="s">
        <v>124</v>
      </c>
      <c r="C7" s="31">
        <v>0</v>
      </c>
      <c r="D7" s="31">
        <v>0</v>
      </c>
      <c r="E7" s="31">
        <v>0</v>
      </c>
      <c r="F7" s="31">
        <v>1</v>
      </c>
      <c r="G7" s="31">
        <v>1</v>
      </c>
      <c r="H7" s="31">
        <v>0</v>
      </c>
      <c r="I7" s="31">
        <v>1</v>
      </c>
      <c r="J7" s="31">
        <v>0</v>
      </c>
      <c r="K7" s="31">
        <v>2</v>
      </c>
      <c r="L7" s="31">
        <v>6</v>
      </c>
      <c r="M7" s="31">
        <v>1</v>
      </c>
      <c r="N7" s="31">
        <v>0</v>
      </c>
      <c r="O7" s="41">
        <f>SUM(C7:N7)</f>
        <v>12</v>
      </c>
      <c r="P7" s="31">
        <v>0</v>
      </c>
      <c r="Q7" s="31">
        <v>1</v>
      </c>
      <c r="R7" s="31">
        <v>1</v>
      </c>
      <c r="S7" s="31">
        <v>0</v>
      </c>
      <c r="T7" s="31">
        <v>1</v>
      </c>
      <c r="U7" s="41">
        <f>SUM(P7:T7)</f>
        <v>3</v>
      </c>
      <c r="V7" s="32">
        <f>SUM(O7,U7)</f>
        <v>15</v>
      </c>
    </row>
    <row r="8" spans="2:22" x14ac:dyDescent="0.25">
      <c r="B8" s="40"/>
      <c r="C8" s="39"/>
      <c r="D8" s="39"/>
      <c r="E8" s="39"/>
      <c r="F8" s="39"/>
      <c r="G8" s="39"/>
      <c r="H8" s="39"/>
      <c r="I8" s="39"/>
      <c r="J8" s="39"/>
      <c r="K8" s="39"/>
      <c r="L8" s="39"/>
      <c r="M8" s="39"/>
      <c r="N8" s="39"/>
      <c r="O8" s="39"/>
      <c r="P8" s="39"/>
      <c r="Q8" s="39"/>
      <c r="R8" s="39"/>
      <c r="S8" s="39"/>
      <c r="T8" s="39"/>
      <c r="U8" s="39"/>
      <c r="V8" s="39"/>
    </row>
    <row r="9" spans="2:22" x14ac:dyDescent="0.25">
      <c r="B9" s="40"/>
      <c r="C9" s="39"/>
      <c r="D9" s="39"/>
      <c r="E9" s="39"/>
      <c r="F9" s="39"/>
      <c r="G9" s="39"/>
      <c r="H9" s="39"/>
      <c r="I9" s="39"/>
      <c r="J9" s="39"/>
      <c r="K9" s="39"/>
      <c r="L9" s="39"/>
      <c r="M9" s="39"/>
      <c r="N9" s="39"/>
      <c r="O9" s="39"/>
      <c r="P9" s="39"/>
      <c r="Q9" s="39"/>
      <c r="R9" s="39"/>
      <c r="S9" s="39"/>
      <c r="T9" s="39"/>
      <c r="U9" s="39"/>
      <c r="V9" s="39"/>
    </row>
    <row r="11" spans="2:22" x14ac:dyDescent="0.25">
      <c r="B11" s="36"/>
      <c r="C11" s="53" t="s">
        <v>108</v>
      </c>
      <c r="D11" s="53"/>
      <c r="E11" s="53"/>
      <c r="F11" s="53"/>
      <c r="G11" s="53"/>
      <c r="H11" s="53"/>
      <c r="I11" s="53"/>
      <c r="J11" s="53"/>
      <c r="K11" s="53"/>
      <c r="L11" s="53"/>
      <c r="M11" s="53"/>
      <c r="N11" s="53"/>
      <c r="O11" s="38"/>
      <c r="P11" s="44" t="s">
        <v>107</v>
      </c>
      <c r="Q11" s="45"/>
      <c r="R11" s="45"/>
      <c r="S11" s="45"/>
      <c r="T11" s="45"/>
      <c r="U11" s="46"/>
      <c r="V11" s="50" t="s">
        <v>67</v>
      </c>
    </row>
    <row r="12" spans="2:22" x14ac:dyDescent="0.25">
      <c r="B12" s="35" t="s">
        <v>123</v>
      </c>
      <c r="C12" s="34" t="s">
        <v>101</v>
      </c>
      <c r="D12" s="34" t="s">
        <v>30</v>
      </c>
      <c r="E12" s="34" t="s">
        <v>31</v>
      </c>
      <c r="F12" s="34" t="s">
        <v>32</v>
      </c>
      <c r="G12" s="34" t="s">
        <v>33</v>
      </c>
      <c r="H12" s="34" t="s">
        <v>105</v>
      </c>
      <c r="I12" s="34" t="s">
        <v>34</v>
      </c>
      <c r="J12" s="34" t="s">
        <v>104</v>
      </c>
      <c r="K12" s="34" t="s">
        <v>35</v>
      </c>
      <c r="L12" s="34" t="s">
        <v>36</v>
      </c>
      <c r="M12" s="34" t="s">
        <v>37</v>
      </c>
      <c r="N12" s="34" t="s">
        <v>103</v>
      </c>
      <c r="O12" s="34" t="s">
        <v>102</v>
      </c>
      <c r="P12" s="34" t="s">
        <v>101</v>
      </c>
      <c r="Q12" s="34" t="s">
        <v>30</v>
      </c>
      <c r="R12" s="34" t="s">
        <v>31</v>
      </c>
      <c r="S12" s="34" t="s">
        <v>32</v>
      </c>
      <c r="T12" s="34" t="s">
        <v>33</v>
      </c>
      <c r="U12" s="34" t="s">
        <v>100</v>
      </c>
      <c r="V12" s="51"/>
    </row>
    <row r="13" spans="2:22" x14ac:dyDescent="0.25">
      <c r="B13" s="33" t="s">
        <v>122</v>
      </c>
      <c r="C13" s="31">
        <v>0</v>
      </c>
      <c r="D13" s="31">
        <v>0</v>
      </c>
      <c r="E13" s="31">
        <v>0</v>
      </c>
      <c r="F13" s="31">
        <v>0</v>
      </c>
      <c r="G13" s="31">
        <v>0</v>
      </c>
      <c r="H13" s="31">
        <v>0</v>
      </c>
      <c r="I13" s="31">
        <v>0</v>
      </c>
      <c r="J13" s="31">
        <v>0</v>
      </c>
      <c r="K13" s="31">
        <v>1</v>
      </c>
      <c r="L13" s="31">
        <v>0</v>
      </c>
      <c r="M13" s="31">
        <v>0</v>
      </c>
      <c r="N13" s="31">
        <v>0</v>
      </c>
      <c r="O13" s="32">
        <f t="shared" ref="O13:O26" si="0">SUM(C13:N13)</f>
        <v>1</v>
      </c>
      <c r="P13" s="31">
        <v>0</v>
      </c>
      <c r="Q13" s="31">
        <v>1</v>
      </c>
      <c r="R13" s="31">
        <v>0</v>
      </c>
      <c r="S13" s="31">
        <v>0</v>
      </c>
      <c r="T13" s="31">
        <v>0</v>
      </c>
      <c r="U13" s="32">
        <f t="shared" ref="U13:U26" si="1">SUM(P13:T13)</f>
        <v>1</v>
      </c>
      <c r="V13" s="31">
        <f t="shared" ref="V13:V26" si="2">SUM(O13,U13)</f>
        <v>2</v>
      </c>
    </row>
    <row r="14" spans="2:22" x14ac:dyDescent="0.25">
      <c r="B14" s="33" t="s">
        <v>121</v>
      </c>
      <c r="C14" s="31">
        <v>0</v>
      </c>
      <c r="D14" s="31">
        <v>0</v>
      </c>
      <c r="E14" s="31">
        <v>0</v>
      </c>
      <c r="F14" s="31">
        <v>0</v>
      </c>
      <c r="G14" s="31">
        <v>0</v>
      </c>
      <c r="H14" s="31">
        <v>0</v>
      </c>
      <c r="I14" s="31">
        <v>0</v>
      </c>
      <c r="J14" s="31">
        <v>0</v>
      </c>
      <c r="K14" s="31">
        <v>0</v>
      </c>
      <c r="L14" s="31">
        <v>0</v>
      </c>
      <c r="M14" s="31">
        <v>0</v>
      </c>
      <c r="N14" s="31">
        <v>0</v>
      </c>
      <c r="O14" s="32">
        <f t="shared" si="0"/>
        <v>0</v>
      </c>
      <c r="P14" s="31">
        <v>1</v>
      </c>
      <c r="Q14" s="31">
        <v>0</v>
      </c>
      <c r="R14" s="31">
        <v>0</v>
      </c>
      <c r="S14" s="31">
        <v>0</v>
      </c>
      <c r="T14" s="31">
        <v>0</v>
      </c>
      <c r="U14" s="32">
        <f t="shared" si="1"/>
        <v>1</v>
      </c>
      <c r="V14" s="31">
        <f t="shared" si="2"/>
        <v>1</v>
      </c>
    </row>
    <row r="15" spans="2:22" x14ac:dyDescent="0.25">
      <c r="B15" s="33" t="s">
        <v>120</v>
      </c>
      <c r="C15" s="31">
        <v>0</v>
      </c>
      <c r="D15" s="31">
        <v>0</v>
      </c>
      <c r="E15" s="31">
        <v>1</v>
      </c>
      <c r="F15" s="31">
        <v>0</v>
      </c>
      <c r="G15" s="31">
        <v>2</v>
      </c>
      <c r="H15" s="31">
        <v>0</v>
      </c>
      <c r="I15" s="31">
        <v>0</v>
      </c>
      <c r="J15" s="31">
        <v>0</v>
      </c>
      <c r="K15" s="31">
        <v>0</v>
      </c>
      <c r="L15" s="31">
        <v>0</v>
      </c>
      <c r="M15" s="31">
        <v>0</v>
      </c>
      <c r="N15" s="31">
        <v>0</v>
      </c>
      <c r="O15" s="32">
        <f t="shared" si="0"/>
        <v>3</v>
      </c>
      <c r="P15" s="31">
        <v>0</v>
      </c>
      <c r="Q15" s="31">
        <v>0</v>
      </c>
      <c r="R15" s="31">
        <v>0</v>
      </c>
      <c r="S15" s="31">
        <v>0</v>
      </c>
      <c r="T15" s="31">
        <v>0</v>
      </c>
      <c r="U15" s="32">
        <f t="shared" si="1"/>
        <v>0</v>
      </c>
      <c r="V15" s="31">
        <f t="shared" si="2"/>
        <v>3</v>
      </c>
    </row>
    <row r="16" spans="2:22" x14ac:dyDescent="0.25">
      <c r="B16" s="33" t="s">
        <v>119</v>
      </c>
      <c r="C16" s="31">
        <v>0</v>
      </c>
      <c r="D16" s="31">
        <v>0</v>
      </c>
      <c r="E16" s="31">
        <v>3</v>
      </c>
      <c r="F16" s="31">
        <v>0</v>
      </c>
      <c r="G16" s="31">
        <v>0</v>
      </c>
      <c r="H16" s="31">
        <v>1</v>
      </c>
      <c r="I16" s="31">
        <v>1</v>
      </c>
      <c r="J16" s="31">
        <v>0</v>
      </c>
      <c r="K16" s="31">
        <v>0</v>
      </c>
      <c r="L16" s="31">
        <v>1</v>
      </c>
      <c r="M16" s="31">
        <v>0</v>
      </c>
      <c r="N16" s="31">
        <v>0</v>
      </c>
      <c r="O16" s="32">
        <f t="shared" si="0"/>
        <v>6</v>
      </c>
      <c r="P16" s="31">
        <v>1</v>
      </c>
      <c r="Q16" s="31">
        <v>1</v>
      </c>
      <c r="R16" s="31">
        <v>0</v>
      </c>
      <c r="S16" s="31">
        <v>0</v>
      </c>
      <c r="T16" s="31">
        <v>0</v>
      </c>
      <c r="U16" s="32">
        <f t="shared" si="1"/>
        <v>2</v>
      </c>
      <c r="V16" s="31">
        <f t="shared" si="2"/>
        <v>8</v>
      </c>
    </row>
    <row r="17" spans="2:22" x14ac:dyDescent="0.25">
      <c r="B17" s="33" t="s">
        <v>118</v>
      </c>
      <c r="C17" s="31">
        <v>0</v>
      </c>
      <c r="D17" s="31">
        <v>0</v>
      </c>
      <c r="E17" s="31">
        <v>1</v>
      </c>
      <c r="F17" s="31">
        <v>0</v>
      </c>
      <c r="G17" s="31">
        <v>1</v>
      </c>
      <c r="H17" s="31">
        <v>0</v>
      </c>
      <c r="I17" s="31">
        <v>0</v>
      </c>
      <c r="J17" s="31">
        <v>0</v>
      </c>
      <c r="K17" s="31">
        <v>0</v>
      </c>
      <c r="L17" s="31">
        <v>0</v>
      </c>
      <c r="M17" s="31">
        <v>0</v>
      </c>
      <c r="N17" s="31">
        <v>0</v>
      </c>
      <c r="O17" s="32">
        <f t="shared" si="0"/>
        <v>2</v>
      </c>
      <c r="P17" s="31">
        <v>0</v>
      </c>
      <c r="Q17" s="31">
        <v>0</v>
      </c>
      <c r="R17" s="31">
        <v>0</v>
      </c>
      <c r="S17" s="31">
        <v>0</v>
      </c>
      <c r="T17" s="31">
        <v>0</v>
      </c>
      <c r="U17" s="32">
        <f t="shared" si="1"/>
        <v>0</v>
      </c>
      <c r="V17" s="31">
        <f t="shared" si="2"/>
        <v>2</v>
      </c>
    </row>
    <row r="18" spans="2:22" x14ac:dyDescent="0.25">
      <c r="B18" s="33" t="s">
        <v>117</v>
      </c>
      <c r="C18" s="31">
        <v>0</v>
      </c>
      <c r="D18" s="31">
        <v>1</v>
      </c>
      <c r="E18" s="31">
        <v>1</v>
      </c>
      <c r="F18" s="31">
        <v>4</v>
      </c>
      <c r="G18" s="31">
        <v>2</v>
      </c>
      <c r="H18" s="31">
        <v>0</v>
      </c>
      <c r="I18" s="31">
        <v>4</v>
      </c>
      <c r="J18" s="31">
        <v>0</v>
      </c>
      <c r="K18" s="31">
        <v>1</v>
      </c>
      <c r="L18" s="31">
        <v>0</v>
      </c>
      <c r="M18" s="31">
        <v>1</v>
      </c>
      <c r="N18" s="31">
        <v>3</v>
      </c>
      <c r="O18" s="32">
        <f t="shared" si="0"/>
        <v>17</v>
      </c>
      <c r="P18" s="31">
        <v>0</v>
      </c>
      <c r="Q18" s="31">
        <v>0</v>
      </c>
      <c r="R18" s="31">
        <v>1</v>
      </c>
      <c r="S18" s="31">
        <v>0</v>
      </c>
      <c r="T18" s="31">
        <v>0</v>
      </c>
      <c r="U18" s="32">
        <f t="shared" si="1"/>
        <v>1</v>
      </c>
      <c r="V18" s="31">
        <f t="shared" si="2"/>
        <v>18</v>
      </c>
    </row>
    <row r="19" spans="2:22" x14ac:dyDescent="0.25">
      <c r="B19" s="33" t="s">
        <v>116</v>
      </c>
      <c r="C19" s="31">
        <v>0</v>
      </c>
      <c r="D19" s="31">
        <v>0</v>
      </c>
      <c r="E19" s="31">
        <v>0</v>
      </c>
      <c r="F19" s="31">
        <v>0</v>
      </c>
      <c r="G19" s="31">
        <v>0</v>
      </c>
      <c r="H19" s="31">
        <v>0</v>
      </c>
      <c r="I19" s="31">
        <v>0</v>
      </c>
      <c r="J19" s="31">
        <v>0</v>
      </c>
      <c r="K19" s="31">
        <v>0</v>
      </c>
      <c r="L19" s="31">
        <v>0</v>
      </c>
      <c r="M19" s="31">
        <v>1</v>
      </c>
      <c r="N19" s="31">
        <v>0</v>
      </c>
      <c r="O19" s="32">
        <f t="shared" si="0"/>
        <v>1</v>
      </c>
      <c r="P19" s="31">
        <v>1</v>
      </c>
      <c r="Q19" s="31">
        <v>1</v>
      </c>
      <c r="R19" s="31">
        <v>1</v>
      </c>
      <c r="S19" s="31">
        <v>0</v>
      </c>
      <c r="T19" s="31">
        <v>0</v>
      </c>
      <c r="U19" s="32">
        <f t="shared" si="1"/>
        <v>3</v>
      </c>
      <c r="V19" s="31">
        <f t="shared" si="2"/>
        <v>4</v>
      </c>
    </row>
    <row r="20" spans="2:22" x14ac:dyDescent="0.25">
      <c r="B20" s="33" t="s">
        <v>115</v>
      </c>
      <c r="C20" s="31">
        <v>0</v>
      </c>
      <c r="D20" s="31">
        <v>0</v>
      </c>
      <c r="E20" s="31">
        <v>0</v>
      </c>
      <c r="F20" s="31">
        <v>0</v>
      </c>
      <c r="G20" s="31">
        <v>0</v>
      </c>
      <c r="H20" s="31">
        <v>0</v>
      </c>
      <c r="I20" s="31">
        <v>0</v>
      </c>
      <c r="J20" s="31">
        <v>1</v>
      </c>
      <c r="K20" s="31">
        <v>3</v>
      </c>
      <c r="L20" s="31">
        <v>3</v>
      </c>
      <c r="M20" s="31">
        <v>0</v>
      </c>
      <c r="N20" s="31">
        <v>0</v>
      </c>
      <c r="O20" s="32">
        <f t="shared" si="0"/>
        <v>7</v>
      </c>
      <c r="P20" s="31">
        <v>0</v>
      </c>
      <c r="Q20" s="31">
        <v>1</v>
      </c>
      <c r="R20" s="31">
        <v>0</v>
      </c>
      <c r="S20" s="31">
        <v>0</v>
      </c>
      <c r="T20" s="31">
        <v>0</v>
      </c>
      <c r="U20" s="32">
        <f t="shared" si="1"/>
        <v>1</v>
      </c>
      <c r="V20" s="31">
        <f t="shared" si="2"/>
        <v>8</v>
      </c>
    </row>
    <row r="21" spans="2:22" x14ac:dyDescent="0.25">
      <c r="B21" s="33" t="s">
        <v>114</v>
      </c>
      <c r="C21" s="31">
        <v>0</v>
      </c>
      <c r="D21" s="31">
        <v>0</v>
      </c>
      <c r="E21" s="31">
        <v>0</v>
      </c>
      <c r="F21" s="31">
        <v>1</v>
      </c>
      <c r="G21" s="31">
        <v>0</v>
      </c>
      <c r="H21" s="31">
        <v>0</v>
      </c>
      <c r="I21" s="31">
        <v>1</v>
      </c>
      <c r="J21" s="31">
        <v>0</v>
      </c>
      <c r="K21" s="31">
        <v>0</v>
      </c>
      <c r="L21" s="31">
        <v>5</v>
      </c>
      <c r="M21" s="31">
        <v>1</v>
      </c>
      <c r="N21" s="31">
        <v>0</v>
      </c>
      <c r="O21" s="32">
        <f t="shared" si="0"/>
        <v>8</v>
      </c>
      <c r="P21" s="31">
        <v>0</v>
      </c>
      <c r="Q21" s="31">
        <v>0</v>
      </c>
      <c r="R21" s="31">
        <v>0</v>
      </c>
      <c r="S21" s="31">
        <v>0</v>
      </c>
      <c r="T21" s="31">
        <v>0</v>
      </c>
      <c r="U21" s="32">
        <f t="shared" si="1"/>
        <v>0</v>
      </c>
      <c r="V21" s="31">
        <f t="shared" si="2"/>
        <v>8</v>
      </c>
    </row>
    <row r="22" spans="2:22" x14ac:dyDescent="0.25">
      <c r="B22" s="33" t="s">
        <v>113</v>
      </c>
      <c r="C22" s="31">
        <v>0</v>
      </c>
      <c r="D22" s="31">
        <v>0</v>
      </c>
      <c r="E22" s="31">
        <v>0</v>
      </c>
      <c r="F22" s="31">
        <v>0</v>
      </c>
      <c r="G22" s="31">
        <v>0</v>
      </c>
      <c r="H22" s="31">
        <v>0</v>
      </c>
      <c r="I22" s="31">
        <v>0</v>
      </c>
      <c r="J22" s="31">
        <v>0</v>
      </c>
      <c r="K22" s="31">
        <v>0</v>
      </c>
      <c r="L22" s="31">
        <v>1</v>
      </c>
      <c r="M22" s="31">
        <v>1</v>
      </c>
      <c r="N22" s="31">
        <v>0</v>
      </c>
      <c r="O22" s="32">
        <f t="shared" si="0"/>
        <v>2</v>
      </c>
      <c r="P22" s="31">
        <v>1</v>
      </c>
      <c r="Q22" s="31">
        <v>0</v>
      </c>
      <c r="R22" s="31">
        <v>0</v>
      </c>
      <c r="S22" s="31">
        <v>0</v>
      </c>
      <c r="T22" s="31">
        <v>0</v>
      </c>
      <c r="U22" s="32">
        <f t="shared" si="1"/>
        <v>1</v>
      </c>
      <c r="V22" s="31">
        <f t="shared" si="2"/>
        <v>3</v>
      </c>
    </row>
    <row r="23" spans="2:22" x14ac:dyDescent="0.25">
      <c r="B23" s="33" t="s">
        <v>112</v>
      </c>
      <c r="C23" s="31">
        <v>2</v>
      </c>
      <c r="D23" s="31">
        <v>1</v>
      </c>
      <c r="E23" s="31">
        <v>0</v>
      </c>
      <c r="F23" s="31">
        <v>1</v>
      </c>
      <c r="G23" s="31">
        <v>0</v>
      </c>
      <c r="H23" s="31">
        <v>0</v>
      </c>
      <c r="I23" s="31">
        <v>0</v>
      </c>
      <c r="J23" s="31">
        <v>0</v>
      </c>
      <c r="K23" s="31">
        <v>1</v>
      </c>
      <c r="L23" s="31">
        <v>2</v>
      </c>
      <c r="M23" s="31">
        <v>0</v>
      </c>
      <c r="N23" s="31">
        <v>0</v>
      </c>
      <c r="O23" s="32">
        <f t="shared" si="0"/>
        <v>7</v>
      </c>
      <c r="P23" s="31">
        <v>0</v>
      </c>
      <c r="Q23" s="31">
        <v>0</v>
      </c>
      <c r="R23" s="31">
        <v>0</v>
      </c>
      <c r="S23" s="31">
        <v>0</v>
      </c>
      <c r="T23" s="31">
        <v>0</v>
      </c>
      <c r="U23" s="32">
        <f t="shared" si="1"/>
        <v>0</v>
      </c>
      <c r="V23" s="31">
        <f t="shared" si="2"/>
        <v>7</v>
      </c>
    </row>
    <row r="24" spans="2:22" x14ac:dyDescent="0.25">
      <c r="B24" s="33" t="s">
        <v>111</v>
      </c>
      <c r="C24" s="31">
        <v>0</v>
      </c>
      <c r="D24" s="31">
        <v>0</v>
      </c>
      <c r="E24" s="31">
        <v>1</v>
      </c>
      <c r="F24" s="31">
        <v>0</v>
      </c>
      <c r="G24" s="31">
        <v>3</v>
      </c>
      <c r="H24" s="31">
        <v>1</v>
      </c>
      <c r="I24" s="31">
        <v>2</v>
      </c>
      <c r="J24" s="31">
        <v>2</v>
      </c>
      <c r="K24" s="31">
        <v>8</v>
      </c>
      <c r="L24" s="31">
        <v>1</v>
      </c>
      <c r="M24" s="31">
        <v>2</v>
      </c>
      <c r="N24" s="31">
        <v>0</v>
      </c>
      <c r="O24" s="32">
        <f t="shared" si="0"/>
        <v>20</v>
      </c>
      <c r="P24" s="31">
        <v>0</v>
      </c>
      <c r="Q24" s="31">
        <v>0</v>
      </c>
      <c r="R24" s="31">
        <v>0</v>
      </c>
      <c r="S24" s="31">
        <v>0</v>
      </c>
      <c r="T24" s="31">
        <v>0</v>
      </c>
      <c r="U24" s="32">
        <f t="shared" si="1"/>
        <v>0</v>
      </c>
      <c r="V24" s="31">
        <f t="shared" si="2"/>
        <v>20</v>
      </c>
    </row>
    <row r="25" spans="2:22" x14ac:dyDescent="0.25">
      <c r="B25" s="33" t="s">
        <v>110</v>
      </c>
      <c r="C25" s="31">
        <v>0</v>
      </c>
      <c r="D25" s="31">
        <v>0</v>
      </c>
      <c r="E25" s="31">
        <v>0</v>
      </c>
      <c r="F25" s="31">
        <v>1</v>
      </c>
      <c r="G25" s="31">
        <v>3</v>
      </c>
      <c r="H25" s="31">
        <v>0</v>
      </c>
      <c r="I25" s="31">
        <v>0</v>
      </c>
      <c r="J25" s="31">
        <v>0</v>
      </c>
      <c r="K25" s="31">
        <v>1</v>
      </c>
      <c r="L25" s="31">
        <v>1</v>
      </c>
      <c r="M25" s="31">
        <v>0</v>
      </c>
      <c r="N25" s="31">
        <v>0</v>
      </c>
      <c r="O25" s="32">
        <f t="shared" si="0"/>
        <v>6</v>
      </c>
      <c r="P25" s="31">
        <v>0</v>
      </c>
      <c r="Q25" s="31">
        <v>0</v>
      </c>
      <c r="R25" s="31">
        <v>1</v>
      </c>
      <c r="S25" s="31">
        <v>0</v>
      </c>
      <c r="T25" s="31">
        <v>0</v>
      </c>
      <c r="U25" s="32">
        <f t="shared" si="1"/>
        <v>1</v>
      </c>
      <c r="V25" s="31">
        <f t="shared" si="2"/>
        <v>7</v>
      </c>
    </row>
    <row r="26" spans="2:22" x14ac:dyDescent="0.25">
      <c r="B26" s="37" t="s">
        <v>109</v>
      </c>
      <c r="C26" s="21">
        <v>0</v>
      </c>
      <c r="D26" s="21">
        <v>1</v>
      </c>
      <c r="E26" s="21">
        <v>2</v>
      </c>
      <c r="F26" s="21">
        <v>0</v>
      </c>
      <c r="G26" s="21">
        <v>1</v>
      </c>
      <c r="H26" s="21">
        <v>0</v>
      </c>
      <c r="I26" s="21">
        <v>0</v>
      </c>
      <c r="J26" s="21">
        <v>0</v>
      </c>
      <c r="K26" s="21">
        <v>0</v>
      </c>
      <c r="L26" s="21">
        <v>0</v>
      </c>
      <c r="M26" s="21">
        <v>0</v>
      </c>
      <c r="N26" s="21">
        <v>0</v>
      </c>
      <c r="O26" s="32">
        <f t="shared" si="0"/>
        <v>4</v>
      </c>
      <c r="P26" s="21">
        <v>0</v>
      </c>
      <c r="Q26" s="21">
        <v>1</v>
      </c>
      <c r="R26" s="21">
        <v>0</v>
      </c>
      <c r="S26" s="21">
        <v>0</v>
      </c>
      <c r="T26" s="21">
        <v>0</v>
      </c>
      <c r="U26" s="32">
        <f t="shared" si="1"/>
        <v>1</v>
      </c>
      <c r="V26" s="31">
        <f t="shared" si="2"/>
        <v>5</v>
      </c>
    </row>
    <row r="27" spans="2:22" x14ac:dyDescent="0.25">
      <c r="B27" s="30" t="s">
        <v>67</v>
      </c>
      <c r="C27" s="29">
        <f t="shared" ref="C27:V27" si="3">SUM(C13:C26)</f>
        <v>2</v>
      </c>
      <c r="D27" s="29">
        <f t="shared" si="3"/>
        <v>3</v>
      </c>
      <c r="E27" s="29">
        <f t="shared" si="3"/>
        <v>9</v>
      </c>
      <c r="F27" s="29">
        <f t="shared" si="3"/>
        <v>7</v>
      </c>
      <c r="G27" s="29">
        <f t="shared" si="3"/>
        <v>12</v>
      </c>
      <c r="H27" s="29">
        <f t="shared" si="3"/>
        <v>2</v>
      </c>
      <c r="I27" s="29">
        <f t="shared" si="3"/>
        <v>8</v>
      </c>
      <c r="J27" s="29">
        <f t="shared" si="3"/>
        <v>3</v>
      </c>
      <c r="K27" s="29">
        <f t="shared" si="3"/>
        <v>15</v>
      </c>
      <c r="L27" s="29">
        <f t="shared" si="3"/>
        <v>14</v>
      </c>
      <c r="M27" s="29">
        <f t="shared" si="3"/>
        <v>6</v>
      </c>
      <c r="N27" s="29">
        <f t="shared" si="3"/>
        <v>3</v>
      </c>
      <c r="O27" s="28">
        <f t="shared" si="3"/>
        <v>84</v>
      </c>
      <c r="P27" s="29">
        <f t="shared" si="3"/>
        <v>4</v>
      </c>
      <c r="Q27" s="29">
        <f t="shared" si="3"/>
        <v>5</v>
      </c>
      <c r="R27" s="29">
        <f t="shared" si="3"/>
        <v>3</v>
      </c>
      <c r="S27" s="29">
        <f t="shared" si="3"/>
        <v>0</v>
      </c>
      <c r="T27" s="29">
        <f t="shared" si="3"/>
        <v>0</v>
      </c>
      <c r="U27" s="28">
        <f t="shared" si="3"/>
        <v>12</v>
      </c>
      <c r="V27" s="27">
        <f t="shared" si="3"/>
        <v>96</v>
      </c>
    </row>
    <row r="31" spans="2:22" x14ac:dyDescent="0.25">
      <c r="B31" s="36"/>
      <c r="C31" s="47" t="s">
        <v>108</v>
      </c>
      <c r="D31" s="48"/>
      <c r="E31" s="48"/>
      <c r="F31" s="48"/>
      <c r="G31" s="48"/>
      <c r="H31" s="48"/>
      <c r="I31" s="48"/>
      <c r="J31" s="48"/>
      <c r="K31" s="48"/>
      <c r="L31" s="48"/>
      <c r="M31" s="48"/>
      <c r="N31" s="48"/>
      <c r="O31" s="49"/>
      <c r="P31" s="44" t="s">
        <v>107</v>
      </c>
      <c r="Q31" s="45"/>
      <c r="R31" s="45"/>
      <c r="S31" s="45"/>
      <c r="T31" s="45"/>
      <c r="U31" s="46"/>
      <c r="V31" s="50" t="s">
        <v>67</v>
      </c>
    </row>
    <row r="32" spans="2:22" x14ac:dyDescent="0.25">
      <c r="B32" s="35" t="s">
        <v>106</v>
      </c>
      <c r="C32" s="34" t="s">
        <v>101</v>
      </c>
      <c r="D32" s="34" t="s">
        <v>30</v>
      </c>
      <c r="E32" s="34" t="s">
        <v>31</v>
      </c>
      <c r="F32" s="34" t="s">
        <v>32</v>
      </c>
      <c r="G32" s="34" t="s">
        <v>33</v>
      </c>
      <c r="H32" s="34" t="s">
        <v>105</v>
      </c>
      <c r="I32" s="34" t="s">
        <v>34</v>
      </c>
      <c r="J32" s="34" t="s">
        <v>104</v>
      </c>
      <c r="K32" s="34" t="s">
        <v>35</v>
      </c>
      <c r="L32" s="34" t="s">
        <v>36</v>
      </c>
      <c r="M32" s="34" t="s">
        <v>37</v>
      </c>
      <c r="N32" s="34" t="s">
        <v>103</v>
      </c>
      <c r="O32" s="34" t="s">
        <v>102</v>
      </c>
      <c r="P32" s="34" t="s">
        <v>101</v>
      </c>
      <c r="Q32" s="34" t="s">
        <v>30</v>
      </c>
      <c r="R32" s="34" t="s">
        <v>31</v>
      </c>
      <c r="S32" s="34" t="s">
        <v>32</v>
      </c>
      <c r="T32" s="34" t="s">
        <v>33</v>
      </c>
      <c r="U32" s="34" t="s">
        <v>100</v>
      </c>
      <c r="V32" s="51"/>
    </row>
    <row r="33" spans="2:22" x14ac:dyDescent="0.25">
      <c r="B33" s="33" t="s">
        <v>99</v>
      </c>
      <c r="C33" s="31">
        <v>0</v>
      </c>
      <c r="D33" s="31">
        <v>0</v>
      </c>
      <c r="E33" s="31">
        <v>0</v>
      </c>
      <c r="F33" s="31">
        <v>2</v>
      </c>
      <c r="G33" s="31">
        <v>0</v>
      </c>
      <c r="H33" s="31">
        <v>0</v>
      </c>
      <c r="I33" s="31">
        <v>0</v>
      </c>
      <c r="J33" s="31">
        <v>0</v>
      </c>
      <c r="K33" s="31">
        <v>0</v>
      </c>
      <c r="L33" s="31">
        <v>0</v>
      </c>
      <c r="M33" s="31">
        <v>0</v>
      </c>
      <c r="N33" s="31">
        <v>1</v>
      </c>
      <c r="O33" s="32">
        <f t="shared" ref="O33:O51" si="4">SUM(C33:N33)</f>
        <v>3</v>
      </c>
      <c r="P33" s="31">
        <v>1</v>
      </c>
      <c r="Q33" s="31">
        <v>0</v>
      </c>
      <c r="R33" s="31">
        <v>1</v>
      </c>
      <c r="S33" s="31">
        <v>0</v>
      </c>
      <c r="T33" s="31">
        <v>0</v>
      </c>
      <c r="U33" s="32">
        <f t="shared" ref="U33:U64" si="5">SUM(P33:T33)</f>
        <v>2</v>
      </c>
      <c r="V33" s="31">
        <f t="shared" ref="V33:V64" si="6">SUM(O33,U33)</f>
        <v>5</v>
      </c>
    </row>
    <row r="34" spans="2:22" x14ac:dyDescent="0.25">
      <c r="B34" s="23" t="s">
        <v>98</v>
      </c>
      <c r="C34" s="21">
        <v>0</v>
      </c>
      <c r="D34" s="21">
        <v>0</v>
      </c>
      <c r="E34" s="21">
        <v>1</v>
      </c>
      <c r="F34" s="21">
        <v>0</v>
      </c>
      <c r="G34" s="21">
        <v>0</v>
      </c>
      <c r="H34" s="31">
        <v>0</v>
      </c>
      <c r="I34" s="21">
        <v>0</v>
      </c>
      <c r="J34" s="21">
        <v>0</v>
      </c>
      <c r="K34" s="21">
        <v>0</v>
      </c>
      <c r="L34" s="21">
        <v>0</v>
      </c>
      <c r="M34" s="21">
        <v>0</v>
      </c>
      <c r="N34" s="21">
        <v>1</v>
      </c>
      <c r="O34" s="32">
        <f t="shared" si="4"/>
        <v>2</v>
      </c>
      <c r="P34" s="21">
        <v>0</v>
      </c>
      <c r="Q34" s="21">
        <v>0</v>
      </c>
      <c r="R34" s="21">
        <v>0</v>
      </c>
      <c r="S34" s="21">
        <v>0</v>
      </c>
      <c r="T34" s="21">
        <v>0</v>
      </c>
      <c r="U34" s="32">
        <f t="shared" si="5"/>
        <v>0</v>
      </c>
      <c r="V34" s="31">
        <f t="shared" si="6"/>
        <v>2</v>
      </c>
    </row>
    <row r="35" spans="2:22" x14ac:dyDescent="0.25">
      <c r="B35" s="23" t="s">
        <v>97</v>
      </c>
      <c r="C35" s="21">
        <v>0</v>
      </c>
      <c r="D35" s="21">
        <v>0</v>
      </c>
      <c r="E35" s="21">
        <v>0</v>
      </c>
      <c r="F35" s="21">
        <v>1</v>
      </c>
      <c r="G35" s="21">
        <v>0</v>
      </c>
      <c r="H35" s="31">
        <v>0</v>
      </c>
      <c r="I35" s="21">
        <v>0</v>
      </c>
      <c r="J35" s="21">
        <v>0</v>
      </c>
      <c r="K35" s="21">
        <v>0</v>
      </c>
      <c r="L35" s="21">
        <v>0</v>
      </c>
      <c r="M35" s="21">
        <v>1</v>
      </c>
      <c r="N35" s="21">
        <v>0</v>
      </c>
      <c r="O35" s="32">
        <f t="shared" si="4"/>
        <v>2</v>
      </c>
      <c r="P35" s="21">
        <v>0</v>
      </c>
      <c r="Q35" s="21">
        <v>1</v>
      </c>
      <c r="R35" s="21">
        <v>0</v>
      </c>
      <c r="S35" s="21">
        <v>0</v>
      </c>
      <c r="T35" s="21">
        <v>0</v>
      </c>
      <c r="U35" s="32">
        <f t="shared" si="5"/>
        <v>1</v>
      </c>
      <c r="V35" s="31">
        <f t="shared" si="6"/>
        <v>3</v>
      </c>
    </row>
    <row r="36" spans="2:22" x14ac:dyDescent="0.25">
      <c r="B36" s="23" t="s">
        <v>96</v>
      </c>
      <c r="C36" s="21">
        <v>0</v>
      </c>
      <c r="D36" s="21">
        <v>0</v>
      </c>
      <c r="E36" s="21">
        <v>0</v>
      </c>
      <c r="F36" s="21">
        <v>1</v>
      </c>
      <c r="G36" s="21">
        <v>1</v>
      </c>
      <c r="H36" s="31">
        <v>0</v>
      </c>
      <c r="I36" s="21">
        <v>0</v>
      </c>
      <c r="J36" s="21">
        <v>0</v>
      </c>
      <c r="K36" s="21">
        <v>0</v>
      </c>
      <c r="L36" s="21">
        <v>0</v>
      </c>
      <c r="M36" s="21">
        <v>0</v>
      </c>
      <c r="N36" s="21">
        <v>0</v>
      </c>
      <c r="O36" s="32">
        <f t="shared" si="4"/>
        <v>2</v>
      </c>
      <c r="P36" s="21">
        <v>1</v>
      </c>
      <c r="Q36" s="21">
        <v>0</v>
      </c>
      <c r="R36" s="21">
        <v>0</v>
      </c>
      <c r="S36" s="21">
        <v>0</v>
      </c>
      <c r="T36" s="21">
        <v>0</v>
      </c>
      <c r="U36" s="32">
        <f t="shared" si="5"/>
        <v>1</v>
      </c>
      <c r="V36" s="31">
        <f t="shared" si="6"/>
        <v>3</v>
      </c>
    </row>
    <row r="37" spans="2:22" x14ac:dyDescent="0.25">
      <c r="B37" s="23" t="s">
        <v>95</v>
      </c>
      <c r="C37" s="21">
        <v>0</v>
      </c>
      <c r="D37" s="21">
        <v>0</v>
      </c>
      <c r="E37" s="21">
        <v>0</v>
      </c>
      <c r="F37" s="21">
        <v>0</v>
      </c>
      <c r="G37" s="21">
        <v>0</v>
      </c>
      <c r="H37" s="31">
        <v>0</v>
      </c>
      <c r="I37" s="21">
        <v>0</v>
      </c>
      <c r="J37" s="21">
        <v>0</v>
      </c>
      <c r="K37" s="21">
        <v>0</v>
      </c>
      <c r="L37" s="21">
        <v>0</v>
      </c>
      <c r="M37" s="21">
        <v>0</v>
      </c>
      <c r="N37" s="21">
        <v>0</v>
      </c>
      <c r="O37" s="32">
        <f t="shared" si="4"/>
        <v>0</v>
      </c>
      <c r="P37" s="21">
        <v>0</v>
      </c>
      <c r="Q37" s="21">
        <v>1</v>
      </c>
      <c r="R37" s="21">
        <v>0</v>
      </c>
      <c r="S37" s="21">
        <v>0</v>
      </c>
      <c r="T37" s="21">
        <v>0</v>
      </c>
      <c r="U37" s="32">
        <f t="shared" si="5"/>
        <v>1</v>
      </c>
      <c r="V37" s="31">
        <f t="shared" si="6"/>
        <v>1</v>
      </c>
    </row>
    <row r="38" spans="2:22" x14ac:dyDescent="0.25">
      <c r="B38" s="23" t="s">
        <v>94</v>
      </c>
      <c r="C38" s="21">
        <v>0</v>
      </c>
      <c r="D38" s="21">
        <v>0</v>
      </c>
      <c r="E38" s="21">
        <v>0</v>
      </c>
      <c r="F38" s="21">
        <v>0</v>
      </c>
      <c r="G38" s="21">
        <v>0</v>
      </c>
      <c r="H38" s="31">
        <v>0</v>
      </c>
      <c r="I38" s="21">
        <v>0</v>
      </c>
      <c r="J38" s="21">
        <v>0</v>
      </c>
      <c r="K38" s="21">
        <v>0</v>
      </c>
      <c r="L38" s="21">
        <v>0</v>
      </c>
      <c r="M38" s="21">
        <v>3</v>
      </c>
      <c r="N38" s="21">
        <v>0</v>
      </c>
      <c r="O38" s="32">
        <f t="shared" si="4"/>
        <v>3</v>
      </c>
      <c r="P38" s="21">
        <v>0</v>
      </c>
      <c r="Q38" s="21">
        <v>1</v>
      </c>
      <c r="R38" s="21">
        <v>0</v>
      </c>
      <c r="S38" s="21">
        <v>0</v>
      </c>
      <c r="T38" s="21">
        <v>0</v>
      </c>
      <c r="U38" s="32">
        <f t="shared" si="5"/>
        <v>1</v>
      </c>
      <c r="V38" s="31">
        <f t="shared" si="6"/>
        <v>4</v>
      </c>
    </row>
    <row r="39" spans="2:22" x14ac:dyDescent="0.25">
      <c r="B39" s="23" t="s">
        <v>93</v>
      </c>
      <c r="C39" s="21">
        <v>0</v>
      </c>
      <c r="D39" s="21">
        <v>0</v>
      </c>
      <c r="E39" s="21">
        <v>0</v>
      </c>
      <c r="F39" s="21">
        <v>1</v>
      </c>
      <c r="G39" s="21">
        <v>0</v>
      </c>
      <c r="H39" s="31">
        <v>0</v>
      </c>
      <c r="I39" s="21">
        <v>0</v>
      </c>
      <c r="J39" s="21">
        <v>0</v>
      </c>
      <c r="K39" s="21">
        <v>0</v>
      </c>
      <c r="L39" s="21">
        <v>0</v>
      </c>
      <c r="M39" s="21">
        <v>0</v>
      </c>
      <c r="N39" s="21">
        <v>0</v>
      </c>
      <c r="O39" s="32">
        <f t="shared" si="4"/>
        <v>1</v>
      </c>
      <c r="P39" s="21">
        <v>0</v>
      </c>
      <c r="Q39" s="21">
        <v>0</v>
      </c>
      <c r="R39" s="21">
        <v>0</v>
      </c>
      <c r="S39" s="21">
        <v>0</v>
      </c>
      <c r="T39" s="21">
        <v>0</v>
      </c>
      <c r="U39" s="32">
        <f t="shared" si="5"/>
        <v>0</v>
      </c>
      <c r="V39" s="31">
        <f t="shared" si="6"/>
        <v>1</v>
      </c>
    </row>
    <row r="40" spans="2:22" x14ac:dyDescent="0.25">
      <c r="B40" s="23" t="s">
        <v>92</v>
      </c>
      <c r="C40" s="21">
        <v>0</v>
      </c>
      <c r="D40" s="21">
        <v>0</v>
      </c>
      <c r="E40" s="21">
        <v>0</v>
      </c>
      <c r="F40" s="21">
        <v>1</v>
      </c>
      <c r="G40" s="21">
        <v>2</v>
      </c>
      <c r="H40" s="31">
        <v>0</v>
      </c>
      <c r="I40" s="21">
        <v>0</v>
      </c>
      <c r="J40" s="21">
        <v>0</v>
      </c>
      <c r="K40" s="21">
        <v>0</v>
      </c>
      <c r="L40" s="21">
        <v>0</v>
      </c>
      <c r="M40" s="21">
        <v>0</v>
      </c>
      <c r="N40" s="21">
        <v>0</v>
      </c>
      <c r="O40" s="32">
        <f t="shared" si="4"/>
        <v>3</v>
      </c>
      <c r="P40" s="21">
        <v>0</v>
      </c>
      <c r="Q40" s="21">
        <v>0</v>
      </c>
      <c r="R40" s="21">
        <v>1</v>
      </c>
      <c r="S40" s="21">
        <v>0</v>
      </c>
      <c r="T40" s="21">
        <v>0</v>
      </c>
      <c r="U40" s="32">
        <f t="shared" si="5"/>
        <v>1</v>
      </c>
      <c r="V40" s="31">
        <f t="shared" si="6"/>
        <v>4</v>
      </c>
    </row>
    <row r="41" spans="2:22" x14ac:dyDescent="0.25">
      <c r="B41" s="23" t="s">
        <v>91</v>
      </c>
      <c r="C41" s="21">
        <v>0</v>
      </c>
      <c r="D41" s="21">
        <v>0</v>
      </c>
      <c r="E41" s="21">
        <v>0</v>
      </c>
      <c r="F41" s="21">
        <v>0</v>
      </c>
      <c r="G41" s="21">
        <v>0</v>
      </c>
      <c r="H41" s="31">
        <v>0</v>
      </c>
      <c r="I41" s="21">
        <v>0</v>
      </c>
      <c r="J41" s="21">
        <v>0</v>
      </c>
      <c r="K41" s="21">
        <v>0</v>
      </c>
      <c r="L41" s="21">
        <v>0</v>
      </c>
      <c r="M41" s="21">
        <v>0</v>
      </c>
      <c r="N41" s="21">
        <v>0</v>
      </c>
      <c r="O41" s="32">
        <f t="shared" si="4"/>
        <v>0</v>
      </c>
      <c r="P41" s="21">
        <v>1</v>
      </c>
      <c r="Q41" s="21">
        <v>0</v>
      </c>
      <c r="R41" s="21">
        <v>0</v>
      </c>
      <c r="S41" s="21">
        <v>0</v>
      </c>
      <c r="T41" s="21">
        <v>0</v>
      </c>
      <c r="U41" s="32">
        <f t="shared" si="5"/>
        <v>1</v>
      </c>
      <c r="V41" s="31">
        <f t="shared" si="6"/>
        <v>1</v>
      </c>
    </row>
    <row r="42" spans="2:22" x14ac:dyDescent="0.25">
      <c r="B42" s="23" t="s">
        <v>90</v>
      </c>
      <c r="C42" s="21">
        <v>1</v>
      </c>
      <c r="D42" s="21">
        <v>0</v>
      </c>
      <c r="E42" s="21">
        <v>0</v>
      </c>
      <c r="F42" s="21">
        <v>0</v>
      </c>
      <c r="G42" s="21">
        <v>0</v>
      </c>
      <c r="H42" s="31">
        <v>0</v>
      </c>
      <c r="I42" s="21">
        <v>0</v>
      </c>
      <c r="J42" s="21">
        <v>0</v>
      </c>
      <c r="K42" s="21">
        <v>0</v>
      </c>
      <c r="L42" s="21">
        <v>0</v>
      </c>
      <c r="M42" s="21">
        <v>0</v>
      </c>
      <c r="N42" s="21">
        <v>0</v>
      </c>
      <c r="O42" s="32">
        <f t="shared" si="4"/>
        <v>1</v>
      </c>
      <c r="P42" s="21">
        <v>0</v>
      </c>
      <c r="Q42" s="21">
        <v>0</v>
      </c>
      <c r="R42" s="21">
        <v>0</v>
      </c>
      <c r="S42" s="21">
        <v>0</v>
      </c>
      <c r="T42" s="21">
        <v>0</v>
      </c>
      <c r="U42" s="32">
        <f t="shared" si="5"/>
        <v>0</v>
      </c>
      <c r="V42" s="31">
        <f t="shared" si="6"/>
        <v>1</v>
      </c>
    </row>
    <row r="43" spans="2:22" x14ac:dyDescent="0.25">
      <c r="B43" s="23" t="s">
        <v>89</v>
      </c>
      <c r="C43" s="21">
        <v>0</v>
      </c>
      <c r="D43" s="21">
        <v>0</v>
      </c>
      <c r="E43" s="21">
        <v>0</v>
      </c>
      <c r="F43" s="21">
        <v>0</v>
      </c>
      <c r="G43" s="21">
        <v>0</v>
      </c>
      <c r="H43" s="31">
        <v>0</v>
      </c>
      <c r="I43" s="21">
        <v>0</v>
      </c>
      <c r="J43" s="21">
        <v>1</v>
      </c>
      <c r="K43" s="21">
        <v>0</v>
      </c>
      <c r="L43" s="21">
        <v>0</v>
      </c>
      <c r="M43" s="21">
        <v>0</v>
      </c>
      <c r="N43" s="21">
        <v>0</v>
      </c>
      <c r="O43" s="32">
        <f t="shared" si="4"/>
        <v>1</v>
      </c>
      <c r="P43" s="21">
        <v>0</v>
      </c>
      <c r="Q43" s="21">
        <v>0</v>
      </c>
      <c r="R43" s="21">
        <v>0</v>
      </c>
      <c r="S43" s="21">
        <v>0</v>
      </c>
      <c r="T43" s="21">
        <v>0</v>
      </c>
      <c r="U43" s="32">
        <f t="shared" si="5"/>
        <v>0</v>
      </c>
      <c r="V43" s="31">
        <f t="shared" si="6"/>
        <v>1</v>
      </c>
    </row>
    <row r="44" spans="2:22" x14ac:dyDescent="0.25">
      <c r="B44" s="23" t="s">
        <v>88</v>
      </c>
      <c r="C44" s="21">
        <v>1</v>
      </c>
      <c r="D44" s="21">
        <v>0</v>
      </c>
      <c r="E44" s="21">
        <v>6</v>
      </c>
      <c r="F44" s="21">
        <v>4</v>
      </c>
      <c r="G44" s="21">
        <v>3</v>
      </c>
      <c r="H44" s="31">
        <v>0</v>
      </c>
      <c r="I44" s="21">
        <v>2</v>
      </c>
      <c r="J44" s="21">
        <v>4</v>
      </c>
      <c r="K44" s="21">
        <v>1</v>
      </c>
      <c r="L44" s="21">
        <v>2</v>
      </c>
      <c r="M44" s="21">
        <v>1</v>
      </c>
      <c r="N44" s="21">
        <v>4</v>
      </c>
      <c r="O44" s="32">
        <f t="shared" si="4"/>
        <v>28</v>
      </c>
      <c r="P44" s="21">
        <v>1</v>
      </c>
      <c r="Q44" s="21">
        <v>2</v>
      </c>
      <c r="R44" s="21">
        <v>2</v>
      </c>
      <c r="S44" s="21">
        <v>0</v>
      </c>
      <c r="T44" s="21">
        <v>0</v>
      </c>
      <c r="U44" s="32">
        <f t="shared" si="5"/>
        <v>5</v>
      </c>
      <c r="V44" s="31">
        <f t="shared" si="6"/>
        <v>33</v>
      </c>
    </row>
    <row r="45" spans="2:22" x14ac:dyDescent="0.25">
      <c r="B45" s="23" t="s">
        <v>87</v>
      </c>
      <c r="C45" s="21">
        <v>1</v>
      </c>
      <c r="D45" s="21">
        <v>0</v>
      </c>
      <c r="E45" s="21">
        <v>0</v>
      </c>
      <c r="F45" s="21">
        <v>0</v>
      </c>
      <c r="G45" s="21">
        <v>1</v>
      </c>
      <c r="H45" s="31">
        <v>0</v>
      </c>
      <c r="I45" s="21">
        <v>0</v>
      </c>
      <c r="J45" s="21">
        <v>0</v>
      </c>
      <c r="K45" s="21">
        <v>0</v>
      </c>
      <c r="L45" s="21">
        <v>1</v>
      </c>
      <c r="M45" s="21">
        <v>1</v>
      </c>
      <c r="N45" s="21">
        <v>0</v>
      </c>
      <c r="O45" s="32">
        <f t="shared" si="4"/>
        <v>4</v>
      </c>
      <c r="P45" s="21">
        <v>0</v>
      </c>
      <c r="Q45" s="21">
        <v>1</v>
      </c>
      <c r="R45" s="21">
        <v>0</v>
      </c>
      <c r="S45" s="21">
        <v>0</v>
      </c>
      <c r="T45" s="21">
        <v>0</v>
      </c>
      <c r="U45" s="32">
        <f t="shared" si="5"/>
        <v>1</v>
      </c>
      <c r="V45" s="31">
        <f t="shared" si="6"/>
        <v>5</v>
      </c>
    </row>
    <row r="46" spans="2:22" x14ac:dyDescent="0.25">
      <c r="B46" s="23" t="s">
        <v>86</v>
      </c>
      <c r="C46" s="21">
        <v>0</v>
      </c>
      <c r="D46" s="21">
        <v>0</v>
      </c>
      <c r="E46" s="21">
        <v>0</v>
      </c>
      <c r="F46" s="21">
        <v>0</v>
      </c>
      <c r="G46" s="21">
        <v>4</v>
      </c>
      <c r="H46" s="31">
        <v>0</v>
      </c>
      <c r="I46" s="21">
        <v>0</v>
      </c>
      <c r="J46" s="21">
        <v>0</v>
      </c>
      <c r="K46" s="21">
        <v>1</v>
      </c>
      <c r="L46" s="21">
        <v>1</v>
      </c>
      <c r="M46" s="21">
        <v>0</v>
      </c>
      <c r="N46" s="21">
        <v>0</v>
      </c>
      <c r="O46" s="32">
        <f t="shared" si="4"/>
        <v>6</v>
      </c>
      <c r="P46" s="21">
        <v>0</v>
      </c>
      <c r="Q46" s="21">
        <v>0</v>
      </c>
      <c r="R46" s="21">
        <v>0</v>
      </c>
      <c r="S46" s="21">
        <v>0</v>
      </c>
      <c r="T46" s="21">
        <v>0</v>
      </c>
      <c r="U46" s="32">
        <f t="shared" si="5"/>
        <v>0</v>
      </c>
      <c r="V46" s="31">
        <f t="shared" si="6"/>
        <v>6</v>
      </c>
    </row>
    <row r="47" spans="2:22" x14ac:dyDescent="0.25">
      <c r="B47" s="23" t="s">
        <v>85</v>
      </c>
      <c r="C47" s="21">
        <v>0</v>
      </c>
      <c r="D47" s="21">
        <v>0</v>
      </c>
      <c r="E47" s="21">
        <v>0</v>
      </c>
      <c r="F47" s="21">
        <v>0</v>
      </c>
      <c r="G47" s="21">
        <v>0</v>
      </c>
      <c r="H47" s="31">
        <v>0</v>
      </c>
      <c r="I47" s="21">
        <v>0</v>
      </c>
      <c r="J47" s="21">
        <v>0</v>
      </c>
      <c r="K47" s="21">
        <v>0</v>
      </c>
      <c r="L47" s="21">
        <v>0</v>
      </c>
      <c r="M47" s="21">
        <v>1</v>
      </c>
      <c r="N47" s="21">
        <v>0</v>
      </c>
      <c r="O47" s="32">
        <f t="shared" si="4"/>
        <v>1</v>
      </c>
      <c r="P47" s="21">
        <v>0</v>
      </c>
      <c r="Q47" s="21">
        <v>0</v>
      </c>
      <c r="R47" s="21">
        <v>0</v>
      </c>
      <c r="S47" s="21">
        <v>0</v>
      </c>
      <c r="T47" s="21">
        <v>0</v>
      </c>
      <c r="U47" s="32">
        <f t="shared" si="5"/>
        <v>0</v>
      </c>
      <c r="V47" s="31">
        <f t="shared" si="6"/>
        <v>1</v>
      </c>
    </row>
    <row r="48" spans="2:22" x14ac:dyDescent="0.25">
      <c r="B48" s="23" t="s">
        <v>84</v>
      </c>
      <c r="C48" s="21">
        <v>0</v>
      </c>
      <c r="D48" s="21">
        <v>0</v>
      </c>
      <c r="E48" s="21">
        <v>0</v>
      </c>
      <c r="F48" s="21">
        <v>0</v>
      </c>
      <c r="G48" s="21">
        <v>0</v>
      </c>
      <c r="H48" s="31">
        <v>0</v>
      </c>
      <c r="I48" s="21">
        <v>1</v>
      </c>
      <c r="J48" s="21">
        <v>0</v>
      </c>
      <c r="K48" s="21">
        <v>0</v>
      </c>
      <c r="L48" s="21">
        <v>0</v>
      </c>
      <c r="M48" s="21">
        <v>0</v>
      </c>
      <c r="N48" s="21">
        <v>0</v>
      </c>
      <c r="O48" s="32">
        <f t="shared" si="4"/>
        <v>1</v>
      </c>
      <c r="P48" s="21">
        <v>0</v>
      </c>
      <c r="Q48" s="21">
        <v>1</v>
      </c>
      <c r="R48" s="21">
        <v>0</v>
      </c>
      <c r="S48" s="21">
        <v>0</v>
      </c>
      <c r="T48" s="21">
        <v>0</v>
      </c>
      <c r="U48" s="32">
        <f t="shared" si="5"/>
        <v>1</v>
      </c>
      <c r="V48" s="31">
        <f t="shared" si="6"/>
        <v>2</v>
      </c>
    </row>
    <row r="49" spans="2:22" x14ac:dyDescent="0.25">
      <c r="B49" s="23" t="s">
        <v>83</v>
      </c>
      <c r="C49" s="21">
        <v>0</v>
      </c>
      <c r="D49" s="21">
        <v>1</v>
      </c>
      <c r="E49" s="21">
        <v>0</v>
      </c>
      <c r="F49" s="21">
        <v>0</v>
      </c>
      <c r="G49" s="21">
        <v>0</v>
      </c>
      <c r="H49" s="31">
        <v>0</v>
      </c>
      <c r="I49" s="21">
        <v>0</v>
      </c>
      <c r="J49" s="21">
        <v>0</v>
      </c>
      <c r="K49" s="21">
        <v>0</v>
      </c>
      <c r="L49" s="21">
        <v>0</v>
      </c>
      <c r="M49" s="21">
        <v>0</v>
      </c>
      <c r="N49" s="21">
        <v>0</v>
      </c>
      <c r="O49" s="32">
        <f t="shared" si="4"/>
        <v>1</v>
      </c>
      <c r="P49" s="21">
        <v>0</v>
      </c>
      <c r="Q49" s="21">
        <v>0</v>
      </c>
      <c r="R49" s="21">
        <v>0</v>
      </c>
      <c r="S49" s="21">
        <v>0</v>
      </c>
      <c r="T49" s="21">
        <v>0</v>
      </c>
      <c r="U49" s="32">
        <f t="shared" si="5"/>
        <v>0</v>
      </c>
      <c r="V49" s="31">
        <f t="shared" si="6"/>
        <v>1</v>
      </c>
    </row>
    <row r="50" spans="2:22" x14ac:dyDescent="0.25">
      <c r="B50" s="23" t="s">
        <v>82</v>
      </c>
      <c r="C50" s="21">
        <v>2</v>
      </c>
      <c r="D50" s="21">
        <v>0</v>
      </c>
      <c r="E50" s="21">
        <v>0</v>
      </c>
      <c r="F50" s="21">
        <v>0</v>
      </c>
      <c r="G50" s="21">
        <v>0</v>
      </c>
      <c r="H50" s="31">
        <v>0</v>
      </c>
      <c r="I50" s="21">
        <v>0</v>
      </c>
      <c r="J50" s="21">
        <v>0</v>
      </c>
      <c r="K50" s="21">
        <v>0</v>
      </c>
      <c r="L50" s="21">
        <v>0</v>
      </c>
      <c r="M50" s="21">
        <v>0</v>
      </c>
      <c r="N50" s="21">
        <v>0</v>
      </c>
      <c r="O50" s="32">
        <f t="shared" si="4"/>
        <v>2</v>
      </c>
      <c r="P50" s="21">
        <v>0</v>
      </c>
      <c r="Q50" s="21">
        <v>0</v>
      </c>
      <c r="R50" s="21">
        <v>0</v>
      </c>
      <c r="S50" s="21">
        <v>0</v>
      </c>
      <c r="T50" s="21">
        <v>0</v>
      </c>
      <c r="U50" s="32">
        <f t="shared" si="5"/>
        <v>0</v>
      </c>
      <c r="V50" s="31">
        <f t="shared" si="6"/>
        <v>2</v>
      </c>
    </row>
    <row r="51" spans="2:22" x14ac:dyDescent="0.25">
      <c r="B51" s="23" t="s">
        <v>81</v>
      </c>
      <c r="C51" s="21">
        <v>0</v>
      </c>
      <c r="D51" s="21">
        <v>0</v>
      </c>
      <c r="E51" s="21">
        <v>0</v>
      </c>
      <c r="F51" s="21">
        <v>0</v>
      </c>
      <c r="G51" s="21">
        <v>0</v>
      </c>
      <c r="H51" s="31">
        <v>0</v>
      </c>
      <c r="I51" s="21">
        <v>0</v>
      </c>
      <c r="J51" s="21">
        <v>0</v>
      </c>
      <c r="K51" s="21">
        <v>0</v>
      </c>
      <c r="L51" s="21">
        <v>1</v>
      </c>
      <c r="M51" s="21">
        <v>1</v>
      </c>
      <c r="N51" s="21">
        <v>0</v>
      </c>
      <c r="O51" s="32">
        <f t="shared" si="4"/>
        <v>2</v>
      </c>
      <c r="P51" s="21">
        <v>0</v>
      </c>
      <c r="Q51" s="21">
        <v>0</v>
      </c>
      <c r="R51" s="21">
        <v>0</v>
      </c>
      <c r="S51" s="21">
        <v>0</v>
      </c>
      <c r="T51" s="21">
        <v>0</v>
      </c>
      <c r="U51" s="32">
        <f t="shared" si="5"/>
        <v>0</v>
      </c>
      <c r="V51" s="31">
        <f t="shared" si="6"/>
        <v>2</v>
      </c>
    </row>
    <row r="52" spans="2:22" x14ac:dyDescent="0.25">
      <c r="B52" s="23" t="s">
        <v>80</v>
      </c>
      <c r="C52" s="21">
        <v>0</v>
      </c>
      <c r="D52" s="21">
        <v>0</v>
      </c>
      <c r="E52" s="21">
        <v>0</v>
      </c>
      <c r="F52" s="21">
        <v>0</v>
      </c>
      <c r="G52" s="21">
        <v>0</v>
      </c>
      <c r="H52" s="31"/>
      <c r="I52" s="21">
        <v>0</v>
      </c>
      <c r="J52" s="21">
        <v>0</v>
      </c>
      <c r="K52" s="21">
        <v>0</v>
      </c>
      <c r="L52" s="21">
        <v>0</v>
      </c>
      <c r="M52" s="21">
        <v>0</v>
      </c>
      <c r="N52" s="21">
        <v>0</v>
      </c>
      <c r="O52" s="32">
        <v>0</v>
      </c>
      <c r="P52" s="21">
        <v>11</v>
      </c>
      <c r="Q52" s="21">
        <v>0</v>
      </c>
      <c r="R52" s="21">
        <v>1</v>
      </c>
      <c r="S52" s="21">
        <v>0</v>
      </c>
      <c r="T52" s="21">
        <v>0</v>
      </c>
      <c r="U52" s="32">
        <f t="shared" si="5"/>
        <v>12</v>
      </c>
      <c r="V52" s="31">
        <f t="shared" si="6"/>
        <v>12</v>
      </c>
    </row>
    <row r="53" spans="2:22" x14ac:dyDescent="0.25">
      <c r="B53" s="23" t="s">
        <v>79</v>
      </c>
      <c r="C53" s="21">
        <v>0</v>
      </c>
      <c r="D53" s="21">
        <v>0</v>
      </c>
      <c r="E53" s="21">
        <v>0</v>
      </c>
      <c r="F53" s="21">
        <v>0</v>
      </c>
      <c r="G53" s="21">
        <v>0</v>
      </c>
      <c r="H53" s="31">
        <v>0</v>
      </c>
      <c r="I53" s="21">
        <v>0</v>
      </c>
      <c r="J53" s="21">
        <v>1</v>
      </c>
      <c r="K53" s="21">
        <v>0</v>
      </c>
      <c r="L53" s="21">
        <v>0</v>
      </c>
      <c r="M53" s="21">
        <v>0</v>
      </c>
      <c r="N53" s="21">
        <v>0</v>
      </c>
      <c r="O53" s="32">
        <f t="shared" ref="O53:O64" si="7">SUM(C53:N53)</f>
        <v>1</v>
      </c>
      <c r="P53" s="21">
        <v>0</v>
      </c>
      <c r="Q53" s="21">
        <v>0</v>
      </c>
      <c r="R53" s="21">
        <v>0</v>
      </c>
      <c r="S53" s="21">
        <v>0</v>
      </c>
      <c r="T53" s="21">
        <v>0</v>
      </c>
      <c r="U53" s="32">
        <f t="shared" si="5"/>
        <v>0</v>
      </c>
      <c r="V53" s="31">
        <f t="shared" si="6"/>
        <v>1</v>
      </c>
    </row>
    <row r="54" spans="2:22" x14ac:dyDescent="0.25">
      <c r="B54" s="23" t="s">
        <v>78</v>
      </c>
      <c r="C54" s="21">
        <v>0</v>
      </c>
      <c r="D54" s="21">
        <v>0</v>
      </c>
      <c r="E54" s="21">
        <v>0</v>
      </c>
      <c r="F54" s="21">
        <v>0</v>
      </c>
      <c r="G54" s="21">
        <v>1</v>
      </c>
      <c r="H54" s="31">
        <v>0</v>
      </c>
      <c r="I54" s="21">
        <v>0</v>
      </c>
      <c r="J54" s="21">
        <v>0</v>
      </c>
      <c r="K54" s="21">
        <v>0</v>
      </c>
      <c r="L54" s="21">
        <v>0</v>
      </c>
      <c r="M54" s="21">
        <v>0</v>
      </c>
      <c r="N54" s="21">
        <v>0</v>
      </c>
      <c r="O54" s="32">
        <f t="shared" si="7"/>
        <v>1</v>
      </c>
      <c r="P54" s="21">
        <v>0</v>
      </c>
      <c r="Q54" s="21">
        <v>0</v>
      </c>
      <c r="R54" s="21">
        <v>0</v>
      </c>
      <c r="S54" s="21">
        <v>0</v>
      </c>
      <c r="T54" s="21">
        <v>0</v>
      </c>
      <c r="U54" s="32">
        <f t="shared" si="5"/>
        <v>0</v>
      </c>
      <c r="V54" s="31">
        <f t="shared" si="6"/>
        <v>1</v>
      </c>
    </row>
    <row r="55" spans="2:22" x14ac:dyDescent="0.25">
      <c r="B55" s="23" t="s">
        <v>77</v>
      </c>
      <c r="C55" s="21">
        <v>0</v>
      </c>
      <c r="D55" s="21">
        <v>0</v>
      </c>
      <c r="E55" s="21">
        <v>0</v>
      </c>
      <c r="F55" s="21">
        <v>1</v>
      </c>
      <c r="G55" s="21">
        <v>0</v>
      </c>
      <c r="H55" s="31">
        <v>0</v>
      </c>
      <c r="I55" s="21">
        <v>0</v>
      </c>
      <c r="J55" s="21">
        <v>0</v>
      </c>
      <c r="K55" s="21">
        <v>0</v>
      </c>
      <c r="L55" s="21">
        <v>0</v>
      </c>
      <c r="M55" s="21">
        <v>0</v>
      </c>
      <c r="N55" s="21">
        <v>0</v>
      </c>
      <c r="O55" s="32">
        <f t="shared" si="7"/>
        <v>1</v>
      </c>
      <c r="P55" s="21">
        <v>0</v>
      </c>
      <c r="Q55" s="21">
        <v>0</v>
      </c>
      <c r="R55" s="21">
        <v>0</v>
      </c>
      <c r="S55" s="21">
        <v>0</v>
      </c>
      <c r="T55" s="21">
        <v>0</v>
      </c>
      <c r="U55" s="32">
        <f t="shared" si="5"/>
        <v>0</v>
      </c>
      <c r="V55" s="31">
        <f t="shared" si="6"/>
        <v>1</v>
      </c>
    </row>
    <row r="56" spans="2:22" x14ac:dyDescent="0.25">
      <c r="B56" s="23" t="s">
        <v>76</v>
      </c>
      <c r="C56" s="21">
        <v>0</v>
      </c>
      <c r="D56" s="21">
        <v>0</v>
      </c>
      <c r="E56" s="21">
        <v>0</v>
      </c>
      <c r="F56" s="21">
        <v>0</v>
      </c>
      <c r="G56" s="21">
        <v>0</v>
      </c>
      <c r="H56" s="31">
        <v>0</v>
      </c>
      <c r="I56" s="21">
        <v>0</v>
      </c>
      <c r="J56" s="21">
        <v>0</v>
      </c>
      <c r="K56" s="21">
        <v>0</v>
      </c>
      <c r="L56" s="21">
        <v>0</v>
      </c>
      <c r="M56" s="21">
        <v>0</v>
      </c>
      <c r="N56" s="21">
        <v>0</v>
      </c>
      <c r="O56" s="32">
        <f t="shared" si="7"/>
        <v>0</v>
      </c>
      <c r="P56" s="21">
        <v>0</v>
      </c>
      <c r="Q56" s="21">
        <v>1</v>
      </c>
      <c r="R56" s="21">
        <v>0</v>
      </c>
      <c r="S56" s="21">
        <v>0</v>
      </c>
      <c r="T56" s="21">
        <v>0</v>
      </c>
      <c r="U56" s="32">
        <f t="shared" si="5"/>
        <v>1</v>
      </c>
      <c r="V56" s="31">
        <f t="shared" si="6"/>
        <v>1</v>
      </c>
    </row>
    <row r="57" spans="2:22" x14ac:dyDescent="0.25">
      <c r="B57" s="23" t="s">
        <v>75</v>
      </c>
      <c r="C57" s="21">
        <v>0</v>
      </c>
      <c r="D57" s="21">
        <v>2</v>
      </c>
      <c r="E57" s="21">
        <v>0</v>
      </c>
      <c r="F57" s="21">
        <v>0</v>
      </c>
      <c r="G57" s="21">
        <v>0</v>
      </c>
      <c r="H57" s="31">
        <v>0</v>
      </c>
      <c r="I57" s="21">
        <v>0</v>
      </c>
      <c r="J57" s="21">
        <v>0</v>
      </c>
      <c r="K57" s="21">
        <v>0</v>
      </c>
      <c r="L57" s="21">
        <v>0</v>
      </c>
      <c r="M57" s="21">
        <v>0</v>
      </c>
      <c r="N57" s="21">
        <v>0</v>
      </c>
      <c r="O57" s="32">
        <f t="shared" si="7"/>
        <v>2</v>
      </c>
      <c r="P57" s="21">
        <v>0</v>
      </c>
      <c r="Q57" s="21">
        <v>0</v>
      </c>
      <c r="R57" s="21">
        <v>0</v>
      </c>
      <c r="S57" s="21">
        <v>0</v>
      </c>
      <c r="T57" s="21">
        <v>0</v>
      </c>
      <c r="U57" s="32">
        <f t="shared" si="5"/>
        <v>0</v>
      </c>
      <c r="V57" s="31">
        <f t="shared" si="6"/>
        <v>2</v>
      </c>
    </row>
    <row r="58" spans="2:22" x14ac:dyDescent="0.25">
      <c r="B58" s="23" t="s">
        <v>74</v>
      </c>
      <c r="C58" s="21">
        <v>0</v>
      </c>
      <c r="D58" s="21">
        <v>0</v>
      </c>
      <c r="E58" s="21">
        <v>0</v>
      </c>
      <c r="F58" s="21">
        <v>0</v>
      </c>
      <c r="G58" s="21">
        <v>1</v>
      </c>
      <c r="H58" s="31">
        <v>0</v>
      </c>
      <c r="I58" s="21">
        <v>0</v>
      </c>
      <c r="J58" s="21">
        <v>0</v>
      </c>
      <c r="K58" s="21">
        <v>0</v>
      </c>
      <c r="L58" s="21">
        <v>0</v>
      </c>
      <c r="M58" s="21">
        <v>0</v>
      </c>
      <c r="N58" s="21">
        <v>0</v>
      </c>
      <c r="O58" s="32">
        <f t="shared" si="7"/>
        <v>1</v>
      </c>
      <c r="P58" s="21">
        <v>0</v>
      </c>
      <c r="Q58" s="21">
        <v>0</v>
      </c>
      <c r="R58" s="21">
        <v>0</v>
      </c>
      <c r="S58" s="21">
        <v>0</v>
      </c>
      <c r="T58" s="21">
        <v>0</v>
      </c>
      <c r="U58" s="32">
        <f t="shared" si="5"/>
        <v>0</v>
      </c>
      <c r="V58" s="31">
        <f t="shared" si="6"/>
        <v>1</v>
      </c>
    </row>
    <row r="59" spans="2:22" x14ac:dyDescent="0.25">
      <c r="B59" s="23" t="s">
        <v>73</v>
      </c>
      <c r="C59" s="21">
        <v>1</v>
      </c>
      <c r="D59" s="21">
        <v>0</v>
      </c>
      <c r="E59" s="21">
        <v>0</v>
      </c>
      <c r="F59" s="21">
        <v>0</v>
      </c>
      <c r="G59" s="21">
        <v>0</v>
      </c>
      <c r="H59" s="31">
        <v>0</v>
      </c>
      <c r="I59" s="21">
        <v>0</v>
      </c>
      <c r="J59" s="21">
        <v>0</v>
      </c>
      <c r="K59" s="21">
        <v>0</v>
      </c>
      <c r="L59" s="21">
        <v>0</v>
      </c>
      <c r="M59" s="21">
        <v>0</v>
      </c>
      <c r="N59" s="21">
        <v>1</v>
      </c>
      <c r="O59" s="32">
        <f t="shared" si="7"/>
        <v>2</v>
      </c>
      <c r="P59" s="21">
        <v>1</v>
      </c>
      <c r="Q59" s="21">
        <v>0</v>
      </c>
      <c r="R59" s="21">
        <v>0</v>
      </c>
      <c r="S59" s="21">
        <v>1</v>
      </c>
      <c r="T59" s="21">
        <v>0</v>
      </c>
      <c r="U59" s="32">
        <f t="shared" si="5"/>
        <v>2</v>
      </c>
      <c r="V59" s="31">
        <f t="shared" si="6"/>
        <v>4</v>
      </c>
    </row>
    <row r="60" spans="2:22" x14ac:dyDescent="0.25">
      <c r="B60" s="23" t="s">
        <v>72</v>
      </c>
      <c r="C60" s="21">
        <v>0</v>
      </c>
      <c r="D60" s="21">
        <v>0</v>
      </c>
      <c r="E60" s="21">
        <v>0</v>
      </c>
      <c r="F60" s="21">
        <v>1</v>
      </c>
      <c r="G60" s="21">
        <v>0</v>
      </c>
      <c r="H60" s="31">
        <v>0</v>
      </c>
      <c r="I60" s="21">
        <v>0</v>
      </c>
      <c r="J60" s="21">
        <v>1</v>
      </c>
      <c r="K60" s="21">
        <v>0</v>
      </c>
      <c r="L60" s="21">
        <v>0</v>
      </c>
      <c r="M60" s="21">
        <v>0</v>
      </c>
      <c r="N60" s="21">
        <v>0</v>
      </c>
      <c r="O60" s="32">
        <f t="shared" si="7"/>
        <v>2</v>
      </c>
      <c r="P60" s="21">
        <v>0</v>
      </c>
      <c r="Q60" s="21">
        <v>0</v>
      </c>
      <c r="R60" s="21">
        <v>0</v>
      </c>
      <c r="S60" s="21">
        <v>0</v>
      </c>
      <c r="T60" s="21">
        <v>0</v>
      </c>
      <c r="U60" s="32">
        <f t="shared" si="5"/>
        <v>0</v>
      </c>
      <c r="V60" s="31">
        <f t="shared" si="6"/>
        <v>2</v>
      </c>
    </row>
    <row r="61" spans="2:22" x14ac:dyDescent="0.25">
      <c r="B61" s="23" t="s">
        <v>71</v>
      </c>
      <c r="C61" s="21">
        <v>1</v>
      </c>
      <c r="D61" s="21">
        <v>1</v>
      </c>
      <c r="E61" s="21">
        <v>0</v>
      </c>
      <c r="F61" s="21">
        <v>2</v>
      </c>
      <c r="G61" s="21">
        <v>1</v>
      </c>
      <c r="H61" s="21">
        <v>1</v>
      </c>
      <c r="I61" s="21">
        <v>1</v>
      </c>
      <c r="J61" s="21">
        <v>1</v>
      </c>
      <c r="K61" s="21">
        <v>1</v>
      </c>
      <c r="L61" s="21">
        <v>2</v>
      </c>
      <c r="M61" s="21">
        <v>0</v>
      </c>
      <c r="N61" s="21">
        <v>0</v>
      </c>
      <c r="O61" s="32">
        <f t="shared" si="7"/>
        <v>11</v>
      </c>
      <c r="P61" s="21">
        <v>1</v>
      </c>
      <c r="Q61" s="21">
        <v>0</v>
      </c>
      <c r="R61" s="21">
        <v>0</v>
      </c>
      <c r="S61" s="21">
        <v>0</v>
      </c>
      <c r="T61" s="21">
        <v>0</v>
      </c>
      <c r="U61" s="32">
        <f t="shared" si="5"/>
        <v>1</v>
      </c>
      <c r="V61" s="31">
        <f t="shared" si="6"/>
        <v>12</v>
      </c>
    </row>
    <row r="62" spans="2:22" x14ac:dyDescent="0.25">
      <c r="B62" s="23" t="s">
        <v>70</v>
      </c>
      <c r="C62" s="21">
        <v>0</v>
      </c>
      <c r="D62" s="21">
        <v>0</v>
      </c>
      <c r="E62" s="21">
        <v>0</v>
      </c>
      <c r="F62" s="21">
        <v>0</v>
      </c>
      <c r="G62" s="21">
        <v>0</v>
      </c>
      <c r="H62" s="21">
        <v>0</v>
      </c>
      <c r="I62" s="21">
        <v>0</v>
      </c>
      <c r="J62" s="21">
        <v>0</v>
      </c>
      <c r="K62" s="21">
        <v>0</v>
      </c>
      <c r="L62" s="21">
        <v>0</v>
      </c>
      <c r="M62" s="21">
        <v>1</v>
      </c>
      <c r="N62" s="21">
        <v>0</v>
      </c>
      <c r="O62" s="32">
        <f t="shared" si="7"/>
        <v>1</v>
      </c>
      <c r="P62" s="21">
        <v>1</v>
      </c>
      <c r="Q62" s="21">
        <v>0</v>
      </c>
      <c r="R62" s="21">
        <v>0</v>
      </c>
      <c r="S62" s="21">
        <v>0</v>
      </c>
      <c r="T62" s="21">
        <v>0</v>
      </c>
      <c r="U62" s="32">
        <f t="shared" si="5"/>
        <v>1</v>
      </c>
      <c r="V62" s="31">
        <f t="shared" si="6"/>
        <v>2</v>
      </c>
    </row>
    <row r="63" spans="2:22" x14ac:dyDescent="0.25">
      <c r="B63" s="23" t="s">
        <v>69</v>
      </c>
      <c r="C63" s="21">
        <v>0</v>
      </c>
      <c r="D63" s="21">
        <v>0</v>
      </c>
      <c r="E63" s="21">
        <v>0</v>
      </c>
      <c r="F63" s="21">
        <v>1</v>
      </c>
      <c r="G63" s="21">
        <v>0</v>
      </c>
      <c r="H63" s="21">
        <v>0</v>
      </c>
      <c r="I63" s="21">
        <v>0</v>
      </c>
      <c r="J63" s="21">
        <v>0</v>
      </c>
      <c r="K63" s="21">
        <v>0</v>
      </c>
      <c r="L63" s="21">
        <v>0</v>
      </c>
      <c r="M63" s="21">
        <v>0</v>
      </c>
      <c r="N63" s="21">
        <v>0</v>
      </c>
      <c r="O63" s="32">
        <f t="shared" si="7"/>
        <v>1</v>
      </c>
      <c r="P63" s="21">
        <v>0</v>
      </c>
      <c r="Q63" s="21">
        <v>0</v>
      </c>
      <c r="R63" s="21">
        <v>0</v>
      </c>
      <c r="S63" s="21">
        <v>0</v>
      </c>
      <c r="T63" s="21">
        <v>0</v>
      </c>
      <c r="U63" s="32">
        <f t="shared" si="5"/>
        <v>0</v>
      </c>
      <c r="V63" s="31">
        <f t="shared" si="6"/>
        <v>1</v>
      </c>
    </row>
    <row r="64" spans="2:22" x14ac:dyDescent="0.25">
      <c r="B64" s="23" t="s">
        <v>68</v>
      </c>
      <c r="C64" s="21">
        <v>0</v>
      </c>
      <c r="D64" s="21">
        <v>1</v>
      </c>
      <c r="E64" s="21">
        <v>0</v>
      </c>
      <c r="F64" s="21">
        <v>0</v>
      </c>
      <c r="G64" s="21">
        <v>0</v>
      </c>
      <c r="H64" s="21">
        <v>0</v>
      </c>
      <c r="I64" s="21">
        <v>0</v>
      </c>
      <c r="J64" s="21">
        <v>0</v>
      </c>
      <c r="K64" s="21">
        <v>0</v>
      </c>
      <c r="L64" s="21">
        <v>0</v>
      </c>
      <c r="M64" s="21">
        <v>0</v>
      </c>
      <c r="N64" s="21">
        <v>0</v>
      </c>
      <c r="O64" s="32">
        <f t="shared" si="7"/>
        <v>1</v>
      </c>
      <c r="P64" s="21">
        <v>0</v>
      </c>
      <c r="Q64" s="21">
        <v>0</v>
      </c>
      <c r="R64" s="21">
        <v>0</v>
      </c>
      <c r="S64" s="21">
        <v>0</v>
      </c>
      <c r="T64" s="21">
        <v>0</v>
      </c>
      <c r="U64" s="32">
        <f t="shared" si="5"/>
        <v>0</v>
      </c>
      <c r="V64" s="31">
        <f t="shared" si="6"/>
        <v>1</v>
      </c>
    </row>
    <row r="65" spans="2:22" x14ac:dyDescent="0.25">
      <c r="B65" s="30" t="s">
        <v>67</v>
      </c>
      <c r="C65" s="29">
        <f t="shared" ref="C65:V65" si="8">SUM(C33:C64)</f>
        <v>7</v>
      </c>
      <c r="D65" s="29">
        <f t="shared" si="8"/>
        <v>5</v>
      </c>
      <c r="E65" s="29">
        <f t="shared" si="8"/>
        <v>7</v>
      </c>
      <c r="F65" s="29">
        <f t="shared" si="8"/>
        <v>15</v>
      </c>
      <c r="G65" s="29">
        <f t="shared" si="8"/>
        <v>14</v>
      </c>
      <c r="H65" s="29">
        <f t="shared" si="8"/>
        <v>1</v>
      </c>
      <c r="I65" s="29">
        <f t="shared" si="8"/>
        <v>4</v>
      </c>
      <c r="J65" s="29">
        <f t="shared" si="8"/>
        <v>8</v>
      </c>
      <c r="K65" s="29">
        <f t="shared" si="8"/>
        <v>3</v>
      </c>
      <c r="L65" s="29">
        <f t="shared" si="8"/>
        <v>7</v>
      </c>
      <c r="M65" s="29">
        <f t="shared" si="8"/>
        <v>9</v>
      </c>
      <c r="N65" s="29">
        <f t="shared" si="8"/>
        <v>7</v>
      </c>
      <c r="O65" s="28">
        <f t="shared" si="8"/>
        <v>87</v>
      </c>
      <c r="P65" s="29">
        <f t="shared" si="8"/>
        <v>18</v>
      </c>
      <c r="Q65" s="29">
        <f t="shared" si="8"/>
        <v>8</v>
      </c>
      <c r="R65" s="29">
        <f t="shared" si="8"/>
        <v>5</v>
      </c>
      <c r="S65" s="29">
        <f t="shared" si="8"/>
        <v>1</v>
      </c>
      <c r="T65" s="29">
        <f t="shared" si="8"/>
        <v>0</v>
      </c>
      <c r="U65" s="28">
        <f t="shared" si="8"/>
        <v>32</v>
      </c>
      <c r="V65" s="27">
        <f t="shared" si="8"/>
        <v>119</v>
      </c>
    </row>
    <row r="69" spans="2:22" x14ac:dyDescent="0.25">
      <c r="B69" s="43" t="s">
        <v>66</v>
      </c>
      <c r="C69" s="43"/>
      <c r="D69" s="43"/>
      <c r="E69" s="43"/>
    </row>
    <row r="70" spans="2:22" ht="30" x14ac:dyDescent="0.25">
      <c r="C70" s="26">
        <v>2019</v>
      </c>
      <c r="D70" s="25" t="s">
        <v>65</v>
      </c>
      <c r="E70" s="24" t="s">
        <v>61</v>
      </c>
    </row>
    <row r="71" spans="2:22" x14ac:dyDescent="0.25">
      <c r="B71" s="23" t="s">
        <v>64</v>
      </c>
      <c r="C71" s="21">
        <f>O7</f>
        <v>12</v>
      </c>
      <c r="D71" s="21">
        <f>U7</f>
        <v>3</v>
      </c>
      <c r="E71" s="21">
        <f>SUM(C71:D71)</f>
        <v>15</v>
      </c>
    </row>
    <row r="72" spans="2:22" x14ac:dyDescent="0.25">
      <c r="B72" s="23" t="s">
        <v>63</v>
      </c>
      <c r="C72" s="21">
        <f>O27</f>
        <v>84</v>
      </c>
      <c r="D72" s="21">
        <f>U27</f>
        <v>12</v>
      </c>
      <c r="E72" s="21">
        <f>SUM(C72:D72)</f>
        <v>96</v>
      </c>
    </row>
    <row r="73" spans="2:22" x14ac:dyDescent="0.25">
      <c r="B73" s="23" t="s">
        <v>62</v>
      </c>
      <c r="C73" s="21">
        <f>O65</f>
        <v>87</v>
      </c>
      <c r="D73" s="21">
        <f>U65</f>
        <v>32</v>
      </c>
      <c r="E73" s="21">
        <f>SUM(C73:D73)</f>
        <v>119</v>
      </c>
    </row>
    <row r="74" spans="2:22" x14ac:dyDescent="0.25">
      <c r="B74" s="22" t="s">
        <v>61</v>
      </c>
      <c r="C74" s="21">
        <f>SUM(C71:C73)</f>
        <v>183</v>
      </c>
      <c r="D74" s="21">
        <f>SUM(D71:D73)</f>
        <v>47</v>
      </c>
      <c r="E74" s="20">
        <f>SUM(E71:E73)</f>
        <v>230</v>
      </c>
    </row>
  </sheetData>
  <mergeCells count="11">
    <mergeCell ref="B2:V2"/>
    <mergeCell ref="V11:V12"/>
    <mergeCell ref="P11:U11"/>
    <mergeCell ref="P5:U5"/>
    <mergeCell ref="C11:N11"/>
    <mergeCell ref="B69:E69"/>
    <mergeCell ref="P31:U31"/>
    <mergeCell ref="C5:O5"/>
    <mergeCell ref="C31:O31"/>
    <mergeCell ref="V31:V32"/>
    <mergeCell ref="V5:V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70" zoomScaleNormal="70" workbookViewId="0">
      <selection activeCell="E18" sqref="E18"/>
    </sheetView>
  </sheetViews>
  <sheetFormatPr baseColWidth="10" defaultColWidth="41.85546875" defaultRowHeight="39.950000000000003" customHeight="1" x14ac:dyDescent="0.25"/>
  <cols>
    <col min="1" max="1" width="27.42578125" customWidth="1"/>
    <col min="2" max="2" width="96.7109375" customWidth="1"/>
    <col min="4" max="4" width="14.28515625" style="1" customWidth="1"/>
    <col min="7" max="7" width="41.85546875" style="14"/>
    <col min="8" max="8" width="41.85546875" style="2"/>
  </cols>
  <sheetData>
    <row r="1" spans="1:8" ht="39.950000000000003" customHeight="1" x14ac:dyDescent="0.25">
      <c r="A1" s="54" t="s">
        <v>42</v>
      </c>
      <c r="B1" s="55"/>
      <c r="C1" s="55"/>
      <c r="D1" s="55"/>
      <c r="E1" s="56"/>
    </row>
    <row r="2" spans="1:8" ht="39.950000000000003" customHeight="1" x14ac:dyDescent="0.25">
      <c r="A2" s="8" t="s">
        <v>41</v>
      </c>
      <c r="B2" s="9" t="s">
        <v>40</v>
      </c>
      <c r="C2" s="10" t="s">
        <v>38</v>
      </c>
      <c r="D2" s="11" t="s">
        <v>43</v>
      </c>
      <c r="E2" s="12" t="s">
        <v>39</v>
      </c>
      <c r="G2" s="57" t="s">
        <v>46</v>
      </c>
      <c r="H2" s="57"/>
    </row>
    <row r="3" spans="1:8" ht="39.950000000000003" customHeight="1" x14ac:dyDescent="0.25">
      <c r="A3" s="3" t="s">
        <v>1</v>
      </c>
      <c r="B3" s="4" t="s">
        <v>2</v>
      </c>
      <c r="C3" s="7" t="s">
        <v>32</v>
      </c>
      <c r="D3" s="6">
        <v>2019</v>
      </c>
      <c r="E3" s="4" t="s">
        <v>0</v>
      </c>
      <c r="G3" s="16" t="s">
        <v>44</v>
      </c>
      <c r="H3" s="17" t="s">
        <v>45</v>
      </c>
    </row>
    <row r="4" spans="1:8" ht="39.950000000000003" customHeight="1" x14ac:dyDescent="0.25">
      <c r="A4" s="3" t="s">
        <v>3</v>
      </c>
      <c r="B4" s="4" t="s">
        <v>4</v>
      </c>
      <c r="C4" s="7" t="s">
        <v>33</v>
      </c>
      <c r="D4" s="6">
        <v>2019</v>
      </c>
      <c r="E4" s="4" t="s">
        <v>0</v>
      </c>
      <c r="G4" s="15" t="s">
        <v>47</v>
      </c>
      <c r="H4" s="13">
        <v>1</v>
      </c>
    </row>
    <row r="5" spans="1:8" ht="39.950000000000003" customHeight="1" x14ac:dyDescent="0.25">
      <c r="A5" s="3" t="s">
        <v>5</v>
      </c>
      <c r="B5" s="4" t="s">
        <v>6</v>
      </c>
      <c r="C5" s="7" t="s">
        <v>34</v>
      </c>
      <c r="D5" s="6">
        <v>2019</v>
      </c>
      <c r="E5" s="4" t="s">
        <v>0</v>
      </c>
      <c r="G5" s="15" t="s">
        <v>48</v>
      </c>
      <c r="H5" s="13">
        <v>1</v>
      </c>
    </row>
    <row r="6" spans="1:8" ht="39.950000000000003" customHeight="1" x14ac:dyDescent="0.25">
      <c r="A6" s="3" t="s">
        <v>7</v>
      </c>
      <c r="B6" s="4" t="s">
        <v>8</v>
      </c>
      <c r="C6" s="5" t="s">
        <v>35</v>
      </c>
      <c r="D6" s="6">
        <v>2019</v>
      </c>
      <c r="E6" s="4" t="s">
        <v>0</v>
      </c>
      <c r="G6" s="15" t="s">
        <v>49</v>
      </c>
      <c r="H6" s="13">
        <v>1</v>
      </c>
    </row>
    <row r="7" spans="1:8" ht="39.950000000000003" customHeight="1" x14ac:dyDescent="0.25">
      <c r="A7" s="3" t="s">
        <v>9</v>
      </c>
      <c r="B7" s="4" t="s">
        <v>10</v>
      </c>
      <c r="C7" s="5" t="s">
        <v>35</v>
      </c>
      <c r="D7" s="6">
        <v>2019</v>
      </c>
      <c r="E7" s="4" t="s">
        <v>129</v>
      </c>
      <c r="G7" s="15" t="s">
        <v>50</v>
      </c>
      <c r="H7" s="13">
        <v>2</v>
      </c>
    </row>
    <row r="8" spans="1:8" ht="39.950000000000003" customHeight="1" x14ac:dyDescent="0.25">
      <c r="A8" s="3" t="s">
        <v>11</v>
      </c>
      <c r="B8" s="4" t="s">
        <v>12</v>
      </c>
      <c r="C8" s="5" t="s">
        <v>36</v>
      </c>
      <c r="D8" s="6">
        <v>2019</v>
      </c>
      <c r="E8" s="4" t="s">
        <v>0</v>
      </c>
      <c r="G8" s="15" t="s">
        <v>51</v>
      </c>
      <c r="H8" s="13">
        <v>6</v>
      </c>
    </row>
    <row r="9" spans="1:8" ht="48" customHeight="1" x14ac:dyDescent="0.25">
      <c r="A9" s="3" t="s">
        <v>13</v>
      </c>
      <c r="B9" s="4" t="s">
        <v>14</v>
      </c>
      <c r="C9" s="5" t="s">
        <v>36</v>
      </c>
      <c r="D9" s="6">
        <v>2019</v>
      </c>
      <c r="E9" s="4" t="s">
        <v>130</v>
      </c>
      <c r="G9" s="15" t="s">
        <v>52</v>
      </c>
      <c r="H9" s="13">
        <v>1</v>
      </c>
    </row>
    <row r="10" spans="1:8" ht="39.950000000000003" customHeight="1" x14ac:dyDescent="0.25">
      <c r="A10" s="3" t="s">
        <v>15</v>
      </c>
      <c r="B10" s="4" t="s">
        <v>16</v>
      </c>
      <c r="C10" s="5" t="s">
        <v>36</v>
      </c>
      <c r="D10" s="6">
        <v>2019</v>
      </c>
      <c r="E10" s="4" t="s">
        <v>129</v>
      </c>
      <c r="G10" s="15" t="s">
        <v>53</v>
      </c>
      <c r="H10" s="13">
        <v>1</v>
      </c>
    </row>
    <row r="11" spans="1:8" ht="39.950000000000003" customHeight="1" x14ac:dyDescent="0.25">
      <c r="A11" s="3" t="s">
        <v>17</v>
      </c>
      <c r="B11" s="4" t="s">
        <v>14</v>
      </c>
      <c r="C11" s="5" t="s">
        <v>36</v>
      </c>
      <c r="D11" s="6">
        <v>2019</v>
      </c>
      <c r="E11" s="4" t="s">
        <v>130</v>
      </c>
      <c r="G11" s="15" t="s">
        <v>54</v>
      </c>
      <c r="H11" s="13">
        <v>1</v>
      </c>
    </row>
    <row r="12" spans="1:8" ht="49.5" customHeight="1" x14ac:dyDescent="0.25">
      <c r="A12" s="3" t="s">
        <v>18</v>
      </c>
      <c r="B12" s="4" t="s">
        <v>58</v>
      </c>
      <c r="C12" s="5" t="s">
        <v>36</v>
      </c>
      <c r="D12" s="6">
        <v>2019</v>
      </c>
      <c r="E12" s="4" t="s">
        <v>19</v>
      </c>
      <c r="G12" s="15" t="s">
        <v>55</v>
      </c>
      <c r="H12" s="13">
        <v>1</v>
      </c>
    </row>
    <row r="13" spans="1:8" ht="66.75" customHeight="1" x14ac:dyDescent="0.25">
      <c r="A13" s="3" t="s">
        <v>57</v>
      </c>
      <c r="B13" s="4" t="s">
        <v>59</v>
      </c>
      <c r="C13" s="5" t="s">
        <v>36</v>
      </c>
      <c r="D13" s="6">
        <v>2019</v>
      </c>
      <c r="E13" s="4" t="s">
        <v>127</v>
      </c>
      <c r="G13" s="18" t="s">
        <v>56</v>
      </c>
      <c r="H13" s="19">
        <v>15</v>
      </c>
    </row>
    <row r="14" spans="1:8" ht="62.25" customHeight="1" x14ac:dyDescent="0.25">
      <c r="A14" s="3" t="s">
        <v>20</v>
      </c>
      <c r="B14" s="4" t="s">
        <v>21</v>
      </c>
      <c r="C14" s="5" t="s">
        <v>36</v>
      </c>
      <c r="D14" s="6">
        <v>2019</v>
      </c>
      <c r="E14" s="4" t="s">
        <v>60</v>
      </c>
    </row>
    <row r="15" spans="1:8" ht="39.950000000000003" customHeight="1" x14ac:dyDescent="0.25">
      <c r="A15" s="3" t="s">
        <v>22</v>
      </c>
      <c r="B15" s="4" t="s">
        <v>23</v>
      </c>
      <c r="C15" s="5" t="s">
        <v>37</v>
      </c>
      <c r="D15" s="6">
        <v>2019</v>
      </c>
      <c r="E15" s="4" t="s">
        <v>127</v>
      </c>
    </row>
    <row r="16" spans="1:8" ht="39.950000000000003" customHeight="1" x14ac:dyDescent="0.25">
      <c r="A16" s="3" t="s">
        <v>24</v>
      </c>
      <c r="B16" s="4" t="s">
        <v>25</v>
      </c>
      <c r="C16" s="5" t="s">
        <v>30</v>
      </c>
      <c r="D16" s="6">
        <v>2020</v>
      </c>
      <c r="E16" s="4" t="s">
        <v>129</v>
      </c>
    </row>
    <row r="17" spans="1:5" ht="39.950000000000003" customHeight="1" x14ac:dyDescent="0.25">
      <c r="A17" s="3" t="s">
        <v>26</v>
      </c>
      <c r="B17" s="4" t="s">
        <v>27</v>
      </c>
      <c r="C17" s="5" t="s">
        <v>31</v>
      </c>
      <c r="D17" s="6">
        <v>2020</v>
      </c>
      <c r="E17" s="4" t="s">
        <v>129</v>
      </c>
    </row>
    <row r="18" spans="1:5" ht="39.950000000000003" customHeight="1" x14ac:dyDescent="0.25">
      <c r="A18" s="3" t="s">
        <v>28</v>
      </c>
      <c r="B18" s="4" t="s">
        <v>29</v>
      </c>
      <c r="C18" s="5" t="s">
        <v>33</v>
      </c>
      <c r="D18" s="6">
        <v>2020</v>
      </c>
      <c r="E18" s="4" t="s">
        <v>128</v>
      </c>
    </row>
  </sheetData>
  <mergeCells count="2">
    <mergeCell ref="A1:E1"/>
    <mergeCell ref="G2:H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14:formula1>
            <xm:f>'C:\Users\Toro Records\Desktop\IAIP\REQUERIMIENTOS DE INFORMACIÓN\REQ-UAIP-52-01-2020\[2020 (1).xlsx]Valores predet'!#REF!</xm:f>
          </x14:formula1>
          <xm:sqref>E18</xm:sqref>
        </x14:dataValidation>
        <x14:dataValidation type="list" allowBlank="1">
          <x14:formula1>
            <xm:f>'C:\Users\Toro Records\Desktop\IAIP\REQUERIMIENTOS DE INFORMACIÓN\REQ-UAIP-52-01-2020\[2019 (1).xlsx]Valores predet'!#REF!</xm:f>
          </x14:formula1>
          <xm:sqref>A2 E3:E5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ITEM A</vt:lpstr>
      <vt:lpstr>ITEM B y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Toro Records</dc:creator>
  <cp:lastModifiedBy>Vicente Orlando Hernandez Melara</cp:lastModifiedBy>
  <dcterms:created xsi:type="dcterms:W3CDTF">2020-05-27T20:51:06Z</dcterms:created>
  <dcterms:modified xsi:type="dcterms:W3CDTF">2020-06-03T22:29:16Z</dcterms:modified>
</cp:coreProperties>
</file>