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ecretaria\Desktop\Bitacora de produccion 2019-2022.Logros\Bitacora de Gestion 2019-2022\"/>
    </mc:Choice>
  </mc:AlternateContent>
  <xr:revisionPtr revIDLastSave="0" documentId="13_ncr:1_{98F76AFD-3C83-47E3-99FA-82DAA20D41B5}" xr6:coauthVersionLast="47" xr6:coauthVersionMax="47" xr10:uidLastSave="{00000000-0000-0000-0000-000000000000}"/>
  <bookViews>
    <workbookView xWindow="-120" yWindow="-120" windowWidth="20730" windowHeight="11160" tabRatio="828" activeTab="2" xr2:uid="{00000000-000D-0000-FFFF-FFFF00000000}"/>
  </bookViews>
  <sheets>
    <sheet name="Produccion" sheetId="2" r:id="rId1"/>
    <sheet name="Infraestructura" sheetId="3" r:id="rId2"/>
    <sheet name="Proyectos" sheetId="5" r:id="rId3"/>
  </sheets>
  <definedNames>
    <definedName name="_xlnm._FilterDatabase" localSheetId="0" hidden="1">Produccion!$D$29:$E$34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6" i="2" l="1"/>
  <c r="G25" i="2"/>
  <c r="G24" i="2"/>
  <c r="G23" i="2"/>
  <c r="G22" i="2"/>
  <c r="G21" i="2"/>
  <c r="G20" i="2"/>
  <c r="G19" i="2"/>
  <c r="G18" i="2"/>
  <c r="G17" i="2"/>
  <c r="G16" i="2"/>
  <c r="G37" i="3" l="1"/>
  <c r="G70" i="3" l="1"/>
  <c r="G79" i="3" l="1"/>
</calcChain>
</file>

<file path=xl/sharedStrings.xml><?xml version="1.0" encoding="utf-8"?>
<sst xmlns="http://schemas.openxmlformats.org/spreadsheetml/2006/main" count="287" uniqueCount="216">
  <si>
    <t>DATOS PARA RENDICION DE CUENTAS HOSPITALARIA.</t>
  </si>
  <si>
    <t>DATOS PROPIOS</t>
  </si>
  <si>
    <t>Total</t>
  </si>
  <si>
    <t>Egresos Hospitalarios</t>
  </si>
  <si>
    <t>Consulta Emergencias</t>
  </si>
  <si>
    <t>Consulta Externa</t>
  </si>
  <si>
    <t>Partos Normales</t>
  </si>
  <si>
    <t>Partos por Cesarea</t>
  </si>
  <si>
    <t>Numero de Cirugias Mayores</t>
  </si>
  <si>
    <t>Numero de Cirugias Menores</t>
  </si>
  <si>
    <t>Numero de Cirugia Ambulatoria</t>
  </si>
  <si>
    <t>Numero de Beneficiados en Atencion de Enfermedades Cronicas(f.SIAP Farmacia</t>
  </si>
  <si>
    <t>Examenes de Laboratorio</t>
  </si>
  <si>
    <t>Examenes de Radiologia</t>
  </si>
  <si>
    <t>CAPACIDAD INSTALADA</t>
  </si>
  <si>
    <t>Camas censables</t>
  </si>
  <si>
    <t>Camas no censables</t>
  </si>
  <si>
    <t>Total de Medicos</t>
  </si>
  <si>
    <t>Total de Enfermeras</t>
  </si>
  <si>
    <t>Total de personal Tecnico</t>
  </si>
  <si>
    <t>Total de personal Administrativo</t>
  </si>
  <si>
    <t>Infecciones nosocomiales en porcentaje</t>
  </si>
  <si>
    <t>Año</t>
  </si>
  <si>
    <t>Rubro</t>
  </si>
  <si>
    <t xml:space="preserve">      Asignado</t>
  </si>
  <si>
    <t xml:space="preserve">    Ejecutado</t>
  </si>
  <si>
    <t xml:space="preserve">   % Ejecución</t>
  </si>
  <si>
    <t>LOGROS DE INSFRAESTRUCTURA Y EQUIPAMIENTO</t>
  </si>
  <si>
    <t>Logro</t>
  </si>
  <si>
    <t xml:space="preserve">        Objetivo</t>
  </si>
  <si>
    <t xml:space="preserve">   Monto </t>
  </si>
  <si>
    <t>Fuente de $$</t>
  </si>
  <si>
    <t>LOGROS DE PROYECTOS MAS RELEVANTES - DESCRIPCION</t>
  </si>
  <si>
    <t>PROYECTOS A DESARROLLAR</t>
  </si>
  <si>
    <t>Fondo General</t>
  </si>
  <si>
    <t>Hospital Nacional de Ilobasco</t>
  </si>
  <si>
    <t>LOGROS DE INSFRAESTRUCTURA</t>
  </si>
  <si>
    <t>LOGROS DE  EQUIPAMIENTO</t>
  </si>
  <si>
    <t>Totales</t>
  </si>
  <si>
    <t>Ampliacion de la emergencia</t>
  </si>
  <si>
    <t>Construccion de muro perimetral</t>
  </si>
  <si>
    <t>Cambio de Techo de toda la infraestructura</t>
  </si>
  <si>
    <t>Cambio de Tuberias de agua potable</t>
  </si>
  <si>
    <t>Traslado de postes con cables de alta tension y transformador.</t>
  </si>
  <si>
    <t>Compra de planta electrica</t>
  </si>
  <si>
    <t>Colocacion de paneles solares</t>
  </si>
  <si>
    <t>Sistema de oxigeno por tuberias.</t>
  </si>
  <si>
    <t>Microbus</t>
  </si>
  <si>
    <t xml:space="preserve">Adecuacion de sala de aislamiento </t>
  </si>
  <si>
    <t>Internacion de pacientes Covid-19</t>
  </si>
  <si>
    <t>MOP</t>
  </si>
  <si>
    <t>Mejoramiento de salas</t>
  </si>
  <si>
    <t>Ingreso de pacientes con Covid-19</t>
  </si>
  <si>
    <t>Reubicar bodega de lejias</t>
  </si>
  <si>
    <t>Mejoramiento de area de lavanderia</t>
  </si>
  <si>
    <t>Mejoramiento de areas de Consulta Externa y parte posterior del Hospital</t>
  </si>
  <si>
    <t>mejorar estancia de usuario en asistencia a consulta externa</t>
  </si>
  <si>
    <t>Mejoramiento de pasillo que conduce a Quirofanos</t>
  </si>
  <si>
    <t xml:space="preserve">Reparacion e impermeabilizacion de plafon </t>
  </si>
  <si>
    <t>Mejoramiento de area de Morgue</t>
  </si>
  <si>
    <t>Contruccion de plancha de concreto para colocacion de cadaveres y rampa de acceso</t>
  </si>
  <si>
    <t>Mejoramiento de drenajes de aguas lluvias</t>
  </si>
  <si>
    <t>Evitar Inundaciones</t>
  </si>
  <si>
    <t>Iluminacion arquitectonica de la fachada principal</t>
  </si>
  <si>
    <t>Mejorar la iluminacion para el traslado de pacientes al ingreso al Hospital por area externa</t>
  </si>
  <si>
    <t>Infraestructura prefabricada para establecimientos de atencion de salud</t>
  </si>
  <si>
    <t>Atencion pacientes Covid-19</t>
  </si>
  <si>
    <t>Fondo General MINSAL</t>
  </si>
  <si>
    <t>Construcción de canaleta para recolección de aguas lluvias en entrada principal</t>
  </si>
  <si>
    <t>Evitar inundaciones del area de consulta externa y emergencia</t>
  </si>
  <si>
    <t>Reparación de Plafón en el Área de Pediatría</t>
  </si>
  <si>
    <t>Mejorar el Área de atención por  filtración de agua y generaba humedad</t>
  </si>
  <si>
    <t>Construcción de Senda desde Comedor de Empleados hasta el Área de Hospitalización de pacientes COVID-19</t>
  </si>
  <si>
    <t>Mejorar el acceso de la Circulación de paciente</t>
  </si>
  <si>
    <t>Construcción del área COVID-19 en Emergencia</t>
  </si>
  <si>
    <t>Atención de Pacientes COVID</t>
  </si>
  <si>
    <t>Fondo General Hospital</t>
  </si>
  <si>
    <t>Auditorium N3</t>
  </si>
  <si>
    <t>Sala de capacitaciones</t>
  </si>
  <si>
    <t>Remodelacion de Fachada de Hospital</t>
  </si>
  <si>
    <t>Remodelacion de Consulta externa</t>
  </si>
  <si>
    <t>Remodelacion de area para Covid Adultos y Pediatria</t>
  </si>
  <si>
    <t>Remodelacion de Morgue</t>
  </si>
  <si>
    <t>Construccion de Gripario</t>
  </si>
  <si>
    <t>Reparacion de plafon de pasillo y area de pediatria</t>
  </si>
  <si>
    <t>Iluminacion de la fachada Hospitalaria</t>
  </si>
  <si>
    <t>Tuberias de desague de aguas servidas</t>
  </si>
  <si>
    <t>Construccion de auditorium</t>
  </si>
  <si>
    <t>Remodelacion de Bodega de Lavanderia</t>
  </si>
  <si>
    <t>Remodelacion de parqueo para empleados y visitantes</t>
  </si>
  <si>
    <t>Adquisicion de microbus para transporte de personal</t>
  </si>
  <si>
    <t>Adquisicion de pick-up para transporte de personal, medicamentos e insumos, materiales y equipos.</t>
  </si>
  <si>
    <t>Aquisicion de ambulancia clase A</t>
  </si>
  <si>
    <t>Adquisicion de equipo biomedico: Destilador, Monitores de signos vitales</t>
  </si>
  <si>
    <t>Sistema de almacenamiento, distribucion y herramientas de diagnostico, con 4 estaciones de referencia para el servicios de Rayos X</t>
  </si>
  <si>
    <t xml:space="preserve"> </t>
  </si>
  <si>
    <t>Ampliacion de consulta externa</t>
  </si>
  <si>
    <t>Ampliacion de Administracion</t>
  </si>
  <si>
    <t>Construccion de Archivo general</t>
  </si>
  <si>
    <t>Ampliacion de Hospitalizacion</t>
  </si>
  <si>
    <t>Perforacion de pozo y sistema de agua potable</t>
  </si>
  <si>
    <t>Toma de signos vitales de pacientes</t>
  </si>
  <si>
    <t>Monitores de signos vitales (12)</t>
  </si>
  <si>
    <t>Equipo Informatico</t>
  </si>
  <si>
    <t>Transporte de pacientes criticos con ventilacion mecanica invasiva</t>
  </si>
  <si>
    <t>Uso en diferentes areas del hospital</t>
  </si>
  <si>
    <t>Mobiliario y Equipo de oficina</t>
  </si>
  <si>
    <t>Mejoramiento de areas administrativas</t>
  </si>
  <si>
    <t>Pick Up</t>
  </si>
  <si>
    <t>Transporte de personal, medicamentos e insumos, materiales y equipos.</t>
  </si>
  <si>
    <t>Ambulancia</t>
  </si>
  <si>
    <t>Transporte de pacientes a Hospitales de referencia</t>
  </si>
  <si>
    <t>PRIDES II</t>
  </si>
  <si>
    <t>Transporte de personal</t>
  </si>
  <si>
    <t>Material e instrumental de laboratorio y uso medico</t>
  </si>
  <si>
    <t>Fondo general Hospital</t>
  </si>
  <si>
    <t>Producto Farmaceutico y Medicinal</t>
  </si>
  <si>
    <t>Abastecimiento de medicamentos</t>
  </si>
  <si>
    <t>Necesarios para realizacion de examenes y atencion de pacientes</t>
  </si>
  <si>
    <t>Productos quimicos</t>
  </si>
  <si>
    <t>Productos alimenticios para personas</t>
  </si>
  <si>
    <t>Alimentacion de pacientes</t>
  </si>
  <si>
    <t>Traslado de ropa hospitalaria a lavanderia</t>
  </si>
  <si>
    <t>Cinco carros de aluminio para ropa</t>
  </si>
  <si>
    <t>Jabas para desechos bioinfecciosos</t>
  </si>
  <si>
    <t>Traslado de material bioinfeccioso.</t>
  </si>
  <si>
    <t>Premio en la Federacion internacional de Hospitales</t>
  </si>
  <si>
    <t>Lamparas para examen</t>
  </si>
  <si>
    <t>Evaluacion de pacientes Obstetricas</t>
  </si>
  <si>
    <t>Banco Gitratorio</t>
  </si>
  <si>
    <t>Gradillas de un peldaño</t>
  </si>
  <si>
    <t>Para facilitar a los pacientes la movilidad a cama hospitalaria</t>
  </si>
  <si>
    <t>Equipo de Ultrasonido</t>
  </si>
  <si>
    <t>Realizar Ultrasonografias obstetricas</t>
  </si>
  <si>
    <t>Monitor de signos vitales (1)</t>
  </si>
  <si>
    <t>Ventilador de transporte</t>
  </si>
  <si>
    <t>Manometros de flujo</t>
  </si>
  <si>
    <t>Suministrar oxigeno a pacientes Covid</t>
  </si>
  <si>
    <t>Camara refrigerante horizontal</t>
  </si>
  <si>
    <t>Colocar insulinas para entrega domiciliar</t>
  </si>
  <si>
    <t>Silla de ruedas</t>
  </si>
  <si>
    <t>Movilizacion de pacientes</t>
  </si>
  <si>
    <t>Balanza digital</t>
  </si>
  <si>
    <t>Realizar pruebas de laboratorio</t>
  </si>
  <si>
    <t>Refrigeradora para propositos generales</t>
  </si>
  <si>
    <t>Carretilla para transporte</t>
  </si>
  <si>
    <t>movilizar cilindros de oxigeno</t>
  </si>
  <si>
    <t>Camarotes para medico</t>
  </si>
  <si>
    <t>Descanso de medicos posturno</t>
  </si>
  <si>
    <t>Kit de higiene personal</t>
  </si>
  <si>
    <t>Kit de higiene para pacientes puerperas</t>
  </si>
  <si>
    <t>Kit Ropa Madre Canguro</t>
  </si>
  <si>
    <t>Kit de ropa para puerperas</t>
  </si>
  <si>
    <t xml:space="preserve">ABASTECIMIENTO DE MEDICAMENTOS E INSUMOS MÉDICOS </t>
  </si>
  <si>
    <t>Periodo Junio 2021 a Junio 2022</t>
  </si>
  <si>
    <t>Datos propios por Hospital Junio 2021 a Mayo 2022</t>
  </si>
  <si>
    <t>Ejecución Presupuestaria año 2020 , 2021 y  enero-junio 2022</t>
  </si>
  <si>
    <t>MONITOR DE SIGNOS VITALES Vale de salida 20/2022</t>
  </si>
  <si>
    <t>DOPLER FETAL PORTATIL Vale de salida 118/2022</t>
  </si>
  <si>
    <t>MESA GINECOLÓGICA Vale de salida 118/2022</t>
  </si>
  <si>
    <t>MONITOR DE SIGNOS VITALES Vale de salida 118/2022</t>
  </si>
  <si>
    <t>MONITOR MATERNO FETAL SENCILLO Vale de salida 118/2022</t>
  </si>
  <si>
    <t>DOPLER FETAL PORTATIL Donación 001/2022</t>
  </si>
  <si>
    <t>DISPENSADOR DE AGUA, DE TRES VALVULAS PARA TEMPLADO, FRIO Y CALIENTE, CON ADAPTACION A GARRAFA Vale de salida 79/2022</t>
  </si>
  <si>
    <t>REFRIGERADORA PARA PROPOSITOS GENERALES, DE 16-18 PIES CUBICOS, SISTEMA FRIO SECO DE DOS PUERTAS</t>
  </si>
  <si>
    <t>HORNO DE MICROONDAS Vale de salida 79/2022</t>
  </si>
  <si>
    <t>HORNO TOSTADOR Vale de salida 79/2022</t>
  </si>
  <si>
    <t>JUEGO DE COMEDOR Vale de salida 79/2022</t>
  </si>
  <si>
    <t>LOCKER DE DOCE COMPARTIMIENTOS SIN LLAVE Vale de salida 79/2022</t>
  </si>
  <si>
    <t>MINIPANTRI Vale de salida 79/2022</t>
  </si>
  <si>
    <t>CAMAROTE DE DOS NIVELES CON COLCHONES Vale de salida 79/2022</t>
  </si>
  <si>
    <t>OXIMETRO DE PULSO PARA TAMIZAJE CARDIACO DE USO NEONATAL Vale de salida 244/2022</t>
  </si>
  <si>
    <t>CUNA TERMICA Contrato 57/2021</t>
  </si>
  <si>
    <t>INCUBADORA DE TRANSPORTE Contrato 57/2021</t>
  </si>
  <si>
    <t>GLUCOMETRO PERSONAL, CON TIRAS INCLUIDA Vale de salida 301/2022</t>
  </si>
  <si>
    <t xml:space="preserve">SET COMPLETO PARA CESÁREA Vale de salida 398/2022	</t>
  </si>
  <si>
    <t>UPS DE 6000 VA Vale de salida 460/2022</t>
  </si>
  <si>
    <t>FUENTE CONMUTADA CON PLACA DE FIJACION PARA LAMPARA CIELITICA  Orden de compra 52/2022</t>
  </si>
  <si>
    <t>MULETAS METALICAS PARA NIÑO, PAR Vale de salida 550/2022</t>
  </si>
  <si>
    <t>PROYECTO 7833 EQUIPAMIENTO Y 
DOTACION DE SUMINISTROS PARA ESTABLECIMIENTOS 
DE SALUD A NIVEL HOSPITALARIO Y COMINITARIO 
PARA ATENCION MATERNA Y PRIMERA INFANCIA</t>
  </si>
  <si>
    <t>OTRAS FUENTES / PLAN</t>
  </si>
  <si>
    <t>Donaciones LUXEMBURGO (Proyecto 7284)</t>
  </si>
  <si>
    <t>F.MESOAMERICANO DE SALUD 
GRT/HE -16714-ES,GRT/HE-16715-ES</t>
  </si>
  <si>
    <t>F.MESOAMERICANO DE SALUD 
GRT/HE-16714-ES,GRT/HE-16715-ES</t>
  </si>
  <si>
    <t>Fondo General/PNUD</t>
  </si>
  <si>
    <t>Proyecto 7833</t>
  </si>
  <si>
    <t>Fondo Global Componente 
VIH/SIDA/SSF/NMF F2</t>
  </si>
  <si>
    <t>Donaciones</t>
  </si>
  <si>
    <t>Cantidad</t>
  </si>
  <si>
    <t xml:space="preserve">                                                                                                       Construccion de Tragante para evitar inundaciones de Consulta externa y emergencia.</t>
  </si>
  <si>
    <t>Suministro e instalación de sistema de iluminación tecnología LED, iluminación de zonas verdes externas y tapial perimetral del hosptial según contrato N° 50/2021</t>
  </si>
  <si>
    <t xml:space="preserve">Fondo Geneal Hospital </t>
  </si>
  <si>
    <t>Ampliación de almacén suminstros medicos del Hosptial según contrato N°51/2021</t>
  </si>
  <si>
    <t xml:space="preserve">Fondo General Hospital </t>
  </si>
  <si>
    <t>Suministros e instalacion de la red de oxigeno líquido por tubería según contrato N°49/2021</t>
  </si>
  <si>
    <t>Sustitucion de cubierta de techo y construccion de tapial perimetral de hospital</t>
  </si>
  <si>
    <t>Costruccion de sala de descanso para el perosna lmedico, anestesistaas y enfermería</t>
  </si>
  <si>
    <t>Poblacion beneficiada 143.</t>
  </si>
  <si>
    <t>Población beneficiada 84,366.00</t>
  </si>
  <si>
    <t xml:space="preserve">51 Remuneraciones                               54 Adquisición de Bienes y Servicios 55 Gastos financieros y otros           61 Inversiones en Activo Fijo </t>
  </si>
  <si>
    <t xml:space="preserve">$ 2,931,207.36                  $ 1,425,522.32 $ 5,638.47  $194,074.87           </t>
  </si>
  <si>
    <t>$ 2,961,699.00                                     $ 1,589,652.07   $ 5,722.83          $ 217,071.00</t>
  </si>
  <si>
    <t>98.97 %                                 89.68 %         98.53%                89.41%</t>
  </si>
  <si>
    <t>$3,855,116.55 $1,028.976.60 $8,643.17  $167,522.50</t>
  </si>
  <si>
    <t>$3,853.64.18  $1,028,975.38 $8,642.97 $167,522.33</t>
  </si>
  <si>
    <t xml:space="preserve">99.96%              99.99%              99.99%              99.99% </t>
  </si>
  <si>
    <t xml:space="preserve">$4,240,615 $970,705.25         $11,080.00   $5,640.00 </t>
  </si>
  <si>
    <t>$1,959,810.88 $420,670.39 $6,727.68          $ 0.00</t>
  </si>
  <si>
    <t>46.22%                 44.37 %             60.72%                0.00%</t>
  </si>
  <si>
    <t xml:space="preserve">%Promedio del año 2021 insumos médicos </t>
  </si>
  <si>
    <t xml:space="preserve">% Promedio del año 2022  insumos médicos </t>
  </si>
  <si>
    <t>% Promedio del año 2021 medicamentos</t>
  </si>
  <si>
    <t xml:space="preserve">% Promedio del año 2022 medicamentos </t>
  </si>
  <si>
    <t>% Promedio del año 2022 (Enero a junio)</t>
  </si>
  <si>
    <t>% Promedio del año 2021</t>
  </si>
  <si>
    <t>Construccion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</si>
</sst>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0.00\ %"/>
    <numFmt numFmtId="166" formatCode="&quot;$&quot;#,##0.00"/>
  </numFmts>
  <fonts count="17" x14ac:knownFonts="1">
    <font>
      <sz val="11"/>
      <color rgb="FF000000"/>
      <name val="Calibri"/>
      <family val="2"/>
      <charset val="1"/>
    </font>
    <font>
      <sz val="10"/>
      <name val="Arial"/>
      <charset val="1"/>
    </font>
    <font>
      <sz val="10"/>
      <name val="Arial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u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4"/>
      <color indexed="8"/>
      <name val="Calibri"/>
      <family val="2"/>
      <charset val="1"/>
    </font>
    <font>
      <sz val="11"/>
      <color rgb="FF000000"/>
      <name val="Times New Roman"/>
      <family val="1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969696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1F1C1B"/>
      </left>
      <right/>
      <top style="thin">
        <color rgb="FF1F1C1B"/>
      </top>
      <bottom style="thin">
        <color rgb="FF1F1C1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1C1B"/>
      </left>
      <right/>
      <top/>
      <bottom/>
      <diagonal/>
    </border>
    <border>
      <left style="thin">
        <color rgb="FF1F1C1B"/>
      </left>
      <right style="thin">
        <color rgb="FF1F1C1B"/>
      </right>
      <top style="thin">
        <color rgb="FF1F1C1B"/>
      </top>
      <bottom style="thin">
        <color rgb="FF1F1C1B"/>
      </bottom>
      <diagonal/>
    </border>
    <border>
      <left style="thin">
        <color rgb="FF1F1C1B"/>
      </left>
      <right style="thin">
        <color rgb="FF1F1C1B"/>
      </right>
      <top style="thin">
        <color rgb="FF1F1C1B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1C1B"/>
      </left>
      <right/>
      <top style="thin">
        <color rgb="FF1F1C1B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12" xfId="0" applyFont="1" applyBorder="1"/>
    <xf numFmtId="0" fontId="0" fillId="0" borderId="12" xfId="0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Border="1"/>
    <xf numFmtId="0" fontId="12" fillId="0" borderId="12" xfId="0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/>
    <xf numFmtId="0" fontId="7" fillId="0" borderId="1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0" fontId="7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wrapText="1"/>
    </xf>
    <xf numFmtId="164" fontId="15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wrapText="1"/>
    </xf>
    <xf numFmtId="164" fontId="15" fillId="0" borderId="18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left"/>
    </xf>
    <xf numFmtId="0" fontId="15" fillId="0" borderId="19" xfId="0" applyFont="1" applyBorder="1" applyAlignment="1">
      <alignment horizontal="left" wrapText="1"/>
    </xf>
    <xf numFmtId="166" fontId="15" fillId="0" borderId="19" xfId="0" applyNumberFormat="1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166" fontId="15" fillId="0" borderId="2" xfId="0" applyNumberFormat="1" applyFont="1" applyBorder="1" applyAlignment="1">
      <alignment horizontal="left"/>
    </xf>
    <xf numFmtId="0" fontId="15" fillId="0" borderId="7" xfId="0" applyFont="1" applyBorder="1" applyAlignment="1">
      <alignment horizontal="left" wrapText="1"/>
    </xf>
    <xf numFmtId="166" fontId="15" fillId="0" borderId="7" xfId="0" applyNumberFormat="1" applyFont="1" applyBorder="1" applyAlignment="1">
      <alignment horizontal="left"/>
    </xf>
    <xf numFmtId="3" fontId="14" fillId="0" borderId="25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wrapText="1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center" wrapText="1"/>
    </xf>
    <xf numFmtId="0" fontId="7" fillId="0" borderId="26" xfId="0" applyFont="1" applyBorder="1" applyAlignment="1">
      <alignment horizontal="center"/>
    </xf>
    <xf numFmtId="0" fontId="7" fillId="0" borderId="26" xfId="0" applyFont="1" applyBorder="1" applyAlignment="1">
      <alignment wrapText="1"/>
    </xf>
    <xf numFmtId="0" fontId="0" fillId="0" borderId="26" xfId="0" applyBorder="1" applyAlignment="1">
      <alignment horizontal="left" wrapText="1"/>
    </xf>
    <xf numFmtId="0" fontId="0" fillId="0" borderId="26" xfId="0" applyBorder="1" applyAlignment="1">
      <alignment horizontal="center" wrapText="1"/>
    </xf>
    <xf numFmtId="0" fontId="15" fillId="0" borderId="28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6" xfId="0" applyFont="1" applyBorder="1" applyAlignment="1">
      <alignment horizontal="left" wrapText="1"/>
    </xf>
    <xf numFmtId="164" fontId="15" fillId="0" borderId="26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164" fontId="15" fillId="4" borderId="15" xfId="0" applyNumberFormat="1" applyFont="1" applyFill="1" applyBorder="1" applyAlignment="1">
      <alignment horizontal="center"/>
    </xf>
    <xf numFmtId="164" fontId="15" fillId="4" borderId="0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left" wrapText="1"/>
    </xf>
    <xf numFmtId="8" fontId="0" fillId="4" borderId="13" xfId="0" applyNumberFormat="1" applyFill="1" applyBorder="1" applyAlignment="1">
      <alignment horizontal="left" wrapText="1"/>
    </xf>
    <xf numFmtId="0" fontId="0" fillId="4" borderId="26" xfId="0" applyFill="1" applyBorder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/>
    </xf>
    <xf numFmtId="165" fontId="7" fillId="3" borderId="12" xfId="0" applyNumberFormat="1" applyFont="1" applyFill="1" applyBorder="1" applyAlignment="1">
      <alignment horizontal="center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14" fillId="3" borderId="25" xfId="0" applyNumberFormat="1" applyFont="1" applyFill="1" applyBorder="1" applyAlignment="1">
      <alignment horizontal="center"/>
    </xf>
    <xf numFmtId="3" fontId="0" fillId="3" borderId="17" xfId="0" applyNumberForma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center" vertical="center"/>
    </xf>
    <xf numFmtId="44" fontId="16" fillId="3" borderId="26" xfId="0" applyNumberFormat="1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5" fillId="0" borderId="23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7" fillId="0" borderId="10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DDD9C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46C0A"/>
      <rgbColor rgb="FF666699"/>
      <rgbColor rgb="FF969696"/>
      <rgbColor rgb="FF17375E"/>
      <rgbColor rgb="FF339966"/>
      <rgbColor rgb="FF003300"/>
      <rgbColor rgb="FF632523"/>
      <rgbColor rgb="FF984807"/>
      <rgbColor rgb="FF993366"/>
      <rgbColor rgb="FF333399"/>
      <rgbColor rgb="FF1F1C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209520</xdr:colOff>
      <xdr:row>1</xdr:row>
      <xdr:rowOff>99360</xdr:rowOff>
    </xdr:from>
    <xdr:to>
      <xdr:col>3</xdr:col>
      <xdr:colOff>530640</xdr:colOff>
      <xdr:row>4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3440" y="299160"/>
          <a:ext cx="689400" cy="563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13697</xdr:colOff>
      <xdr:row>1</xdr:row>
      <xdr:rowOff>118440</xdr:rowOff>
    </xdr:from>
    <xdr:to>
      <xdr:col>6</xdr:col>
      <xdr:colOff>390479</xdr:colOff>
      <xdr:row>5</xdr:row>
      <xdr:rowOff>31680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718320" y="318240"/>
          <a:ext cx="2104560" cy="675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146520</xdr:colOff>
      <xdr:row>1</xdr:row>
      <xdr:rowOff>187200</xdr:rowOff>
    </xdr:from>
    <xdr:to>
      <xdr:col>4</xdr:col>
      <xdr:colOff>145563</xdr:colOff>
      <xdr:row>4</xdr:row>
      <xdr:rowOff>167760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7080" y="387000"/>
          <a:ext cx="699480" cy="571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64350</xdr:colOff>
      <xdr:row>1</xdr:row>
      <xdr:rowOff>172440</xdr:rowOff>
    </xdr:from>
    <xdr:to>
      <xdr:col>9</xdr:col>
      <xdr:colOff>139396</xdr:colOff>
      <xdr:row>5</xdr:row>
      <xdr:rowOff>59400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901920" y="372240"/>
          <a:ext cx="1695240" cy="677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171360</xdr:colOff>
      <xdr:row>2</xdr:row>
      <xdr:rowOff>9360</xdr:rowOff>
    </xdr:from>
    <xdr:to>
      <xdr:col>3</xdr:col>
      <xdr:colOff>437760</xdr:colOff>
      <xdr:row>4</xdr:row>
      <xdr:rowOff>190080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3880" y="399600"/>
          <a:ext cx="711000" cy="561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2774520</xdr:colOff>
      <xdr:row>1</xdr:row>
      <xdr:rowOff>113760</xdr:rowOff>
    </xdr:from>
    <xdr:to>
      <xdr:col>4</xdr:col>
      <xdr:colOff>4136222</xdr:colOff>
      <xdr:row>5</xdr:row>
      <xdr:rowOff>17640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622920" y="313560"/>
          <a:ext cx="2698560" cy="675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32523"/>
  </sheetPr>
  <dimension ref="B2:H51"/>
  <sheetViews>
    <sheetView showGridLines="0" topLeftCell="A10" zoomScale="106" zoomScaleNormal="106" workbookViewId="0">
      <selection activeCell="J22" sqref="J22"/>
    </sheetView>
  </sheetViews>
  <sheetFormatPr baseColWidth="10" defaultColWidth="9.140625" defaultRowHeight="15" x14ac:dyDescent="0.25"/>
  <cols>
    <col min="1" max="1" width="2.140625" customWidth="1"/>
    <col min="2" max="2" width="4.42578125" customWidth="1"/>
    <col min="3" max="3" width="4.140625" customWidth="1"/>
    <col min="4" max="4" width="50" customWidth="1"/>
    <col min="5" max="5" width="18.140625" style="10" customWidth="1"/>
    <col min="6" max="6" width="14.85546875" style="10" customWidth="1"/>
    <col min="7" max="7" width="18.42578125" style="10" customWidth="1"/>
    <col min="8" max="8" width="6.42578125" customWidth="1"/>
    <col min="9" max="1025" width="11" customWidth="1"/>
  </cols>
  <sheetData>
    <row r="2" spans="2:8" x14ac:dyDescent="0.25">
      <c r="B2" s="1"/>
      <c r="C2" s="2"/>
      <c r="D2" s="2"/>
      <c r="E2" s="11"/>
      <c r="F2" s="11"/>
      <c r="G2" s="11"/>
      <c r="H2" s="3"/>
    </row>
    <row r="3" spans="2:8" x14ac:dyDescent="0.25">
      <c r="B3" s="4"/>
      <c r="C3" s="5"/>
      <c r="D3" s="5"/>
      <c r="E3" s="12"/>
      <c r="F3" s="12"/>
      <c r="G3" s="12"/>
      <c r="H3" s="6"/>
    </row>
    <row r="4" spans="2:8" x14ac:dyDescent="0.25">
      <c r="B4" s="4"/>
      <c r="C4" s="5"/>
      <c r="D4" s="5"/>
      <c r="E4" s="12"/>
      <c r="F4" s="12"/>
      <c r="G4" s="12"/>
      <c r="H4" s="6"/>
    </row>
    <row r="5" spans="2:8" x14ac:dyDescent="0.25">
      <c r="B5" s="4"/>
      <c r="C5" s="5"/>
      <c r="D5" s="5"/>
      <c r="E5" s="12"/>
      <c r="F5" s="12"/>
      <c r="G5" s="12"/>
      <c r="H5" s="6"/>
    </row>
    <row r="6" spans="2:8" x14ac:dyDescent="0.25">
      <c r="B6" s="4"/>
      <c r="C6" s="5"/>
      <c r="D6" s="5"/>
      <c r="E6" s="12"/>
      <c r="F6" s="12"/>
      <c r="G6" s="12"/>
      <c r="H6" s="6"/>
    </row>
    <row r="7" spans="2:8" ht="20.25" x14ac:dyDescent="0.3">
      <c r="B7" s="4"/>
      <c r="C7" s="124" t="s">
        <v>0</v>
      </c>
      <c r="D7" s="124"/>
      <c r="E7" s="124"/>
      <c r="F7" s="124"/>
      <c r="G7" s="124"/>
      <c r="H7" s="6"/>
    </row>
    <row r="8" spans="2:8" ht="20.25" x14ac:dyDescent="0.3">
      <c r="B8" s="4"/>
      <c r="C8" s="125" t="s">
        <v>154</v>
      </c>
      <c r="D8" s="125"/>
      <c r="E8" s="125"/>
      <c r="F8" s="125"/>
      <c r="G8" s="125"/>
      <c r="H8" s="6"/>
    </row>
    <row r="9" spans="2:8" ht="10.5" customHeight="1" x14ac:dyDescent="0.25">
      <c r="B9" s="4"/>
      <c r="H9" s="6"/>
    </row>
    <row r="10" spans="2:8" ht="7.5" customHeight="1" x14ac:dyDescent="0.25">
      <c r="B10" s="4"/>
      <c r="C10" s="94"/>
      <c r="H10" s="6"/>
    </row>
    <row r="11" spans="2:8" ht="15.75" x14ac:dyDescent="0.25">
      <c r="B11" s="4"/>
      <c r="C11" s="122" t="s">
        <v>35</v>
      </c>
      <c r="D11" s="122"/>
      <c r="E11" s="123"/>
      <c r="F11" s="123"/>
      <c r="H11" s="6"/>
    </row>
    <row r="12" spans="2:8" ht="15.75" x14ac:dyDescent="0.25">
      <c r="B12" s="4"/>
      <c r="C12" s="94"/>
      <c r="H12" s="6"/>
    </row>
    <row r="13" spans="2:8" ht="15.75" x14ac:dyDescent="0.25">
      <c r="B13" s="4"/>
      <c r="C13" s="95">
        <v>1</v>
      </c>
      <c r="D13" s="96" t="s">
        <v>1</v>
      </c>
      <c r="H13" s="6"/>
    </row>
    <row r="14" spans="2:8" ht="26.25" customHeight="1" x14ac:dyDescent="0.25">
      <c r="B14" s="4"/>
      <c r="C14" s="94"/>
      <c r="H14" s="6"/>
    </row>
    <row r="15" spans="2:8" ht="18.75" x14ac:dyDescent="0.3">
      <c r="B15" s="4"/>
      <c r="D15" s="107" t="s">
        <v>155</v>
      </c>
      <c r="E15" s="107">
        <v>2021</v>
      </c>
      <c r="F15" s="108">
        <v>2022</v>
      </c>
      <c r="G15" s="97" t="s">
        <v>2</v>
      </c>
      <c r="H15" s="6"/>
    </row>
    <row r="16" spans="2:8" ht="18.75" x14ac:dyDescent="0.3">
      <c r="B16" s="4"/>
      <c r="D16" s="15" t="s">
        <v>3</v>
      </c>
      <c r="E16" s="15">
        <v>1887</v>
      </c>
      <c r="F16" s="98">
        <v>1606</v>
      </c>
      <c r="G16" s="67">
        <f>SUM(E16:F16)</f>
        <v>3493</v>
      </c>
      <c r="H16" s="6"/>
    </row>
    <row r="17" spans="2:8" ht="18.75" x14ac:dyDescent="0.3">
      <c r="B17" s="4"/>
      <c r="D17" s="15" t="s">
        <v>4</v>
      </c>
      <c r="E17" s="15">
        <v>8754</v>
      </c>
      <c r="F17" s="71">
        <v>8012</v>
      </c>
      <c r="G17" s="67">
        <f t="shared" ref="G17:G26" si="0">SUM(E17:F17)</f>
        <v>16766</v>
      </c>
      <c r="H17" s="6"/>
    </row>
    <row r="18" spans="2:8" ht="18.75" x14ac:dyDescent="0.3">
      <c r="B18" s="4"/>
      <c r="D18" s="15" t="s">
        <v>5</v>
      </c>
      <c r="E18" s="15">
        <v>8101</v>
      </c>
      <c r="F18" s="71">
        <v>7000</v>
      </c>
      <c r="G18" s="67">
        <f t="shared" si="0"/>
        <v>15101</v>
      </c>
      <c r="H18" s="6"/>
    </row>
    <row r="19" spans="2:8" ht="18.75" x14ac:dyDescent="0.3">
      <c r="B19" s="4"/>
      <c r="D19" s="15" t="s">
        <v>6</v>
      </c>
      <c r="E19" s="15">
        <v>322</v>
      </c>
      <c r="F19" s="71">
        <v>292</v>
      </c>
      <c r="G19" s="67">
        <f t="shared" si="0"/>
        <v>614</v>
      </c>
      <c r="H19" s="6"/>
    </row>
    <row r="20" spans="2:8" ht="18.75" x14ac:dyDescent="0.3">
      <c r="B20" s="4"/>
      <c r="D20" s="15" t="s">
        <v>7</v>
      </c>
      <c r="E20" s="15">
        <v>202</v>
      </c>
      <c r="F20" s="71">
        <v>122</v>
      </c>
      <c r="G20" s="67">
        <f t="shared" si="0"/>
        <v>324</v>
      </c>
      <c r="H20" s="6"/>
    </row>
    <row r="21" spans="2:8" ht="18.75" x14ac:dyDescent="0.3">
      <c r="B21" s="4"/>
      <c r="D21" s="15" t="s">
        <v>8</v>
      </c>
      <c r="E21" s="15">
        <v>519</v>
      </c>
      <c r="F21" s="71">
        <v>296</v>
      </c>
      <c r="G21" s="67">
        <f t="shared" si="0"/>
        <v>815</v>
      </c>
      <c r="H21" s="6"/>
    </row>
    <row r="22" spans="2:8" ht="18.75" x14ac:dyDescent="0.3">
      <c r="B22" s="4"/>
      <c r="D22" s="15" t="s">
        <v>9</v>
      </c>
      <c r="E22" s="15">
        <v>150</v>
      </c>
      <c r="F22" s="71">
        <v>82</v>
      </c>
      <c r="G22" s="67">
        <f t="shared" si="0"/>
        <v>232</v>
      </c>
      <c r="H22" s="6"/>
    </row>
    <row r="23" spans="2:8" ht="18.75" x14ac:dyDescent="0.3">
      <c r="B23" s="4"/>
      <c r="D23" s="15" t="s">
        <v>10</v>
      </c>
      <c r="E23" s="15">
        <v>100</v>
      </c>
      <c r="F23" s="71">
        <v>44</v>
      </c>
      <c r="G23" s="67">
        <f t="shared" si="0"/>
        <v>144</v>
      </c>
      <c r="H23" s="6"/>
    </row>
    <row r="24" spans="2:8" ht="31.5" x14ac:dyDescent="0.3">
      <c r="B24" s="4"/>
      <c r="D24" s="113" t="s">
        <v>11</v>
      </c>
      <c r="E24" s="114">
        <v>293</v>
      </c>
      <c r="F24" s="116">
        <v>1315</v>
      </c>
      <c r="G24" s="115">
        <f t="shared" si="0"/>
        <v>1608</v>
      </c>
      <c r="H24" s="6"/>
    </row>
    <row r="25" spans="2:8" ht="18.75" x14ac:dyDescent="0.3">
      <c r="B25" s="4"/>
      <c r="D25" s="15" t="s">
        <v>12</v>
      </c>
      <c r="E25" s="15">
        <v>169016</v>
      </c>
      <c r="F25" s="71">
        <v>121140</v>
      </c>
      <c r="G25" s="67">
        <f t="shared" si="0"/>
        <v>290156</v>
      </c>
      <c r="H25" s="6"/>
    </row>
    <row r="26" spans="2:8" ht="18.75" x14ac:dyDescent="0.3">
      <c r="B26" s="4"/>
      <c r="D26" s="15" t="s">
        <v>13</v>
      </c>
      <c r="E26" s="15">
        <v>7709</v>
      </c>
      <c r="F26" s="71">
        <v>5668</v>
      </c>
      <c r="G26" s="67">
        <f t="shared" si="0"/>
        <v>13377</v>
      </c>
      <c r="H26" s="6"/>
    </row>
    <row r="27" spans="2:8" ht="15.75" x14ac:dyDescent="0.25">
      <c r="B27" s="4"/>
      <c r="C27" s="94"/>
      <c r="H27" s="6"/>
    </row>
    <row r="28" spans="2:8" ht="15.75" x14ac:dyDescent="0.25">
      <c r="B28" s="4"/>
      <c r="C28" s="95">
        <v>2</v>
      </c>
      <c r="D28" s="96" t="s">
        <v>14</v>
      </c>
      <c r="H28" s="6"/>
    </row>
    <row r="29" spans="2:8" ht="20.100000000000001" customHeight="1" x14ac:dyDescent="0.25">
      <c r="B29" s="4"/>
      <c r="C29" s="99"/>
      <c r="H29" s="6"/>
    </row>
    <row r="30" spans="2:8" ht="20.100000000000001" customHeight="1" x14ac:dyDescent="0.25">
      <c r="B30" s="4"/>
      <c r="D30" s="17" t="s">
        <v>15</v>
      </c>
      <c r="E30" s="18">
        <v>53</v>
      </c>
      <c r="H30" s="6"/>
    </row>
    <row r="31" spans="2:8" ht="20.100000000000001" customHeight="1" x14ac:dyDescent="0.25">
      <c r="B31" s="4"/>
      <c r="D31" s="17" t="s">
        <v>16</v>
      </c>
      <c r="E31" s="18">
        <v>15</v>
      </c>
      <c r="H31" s="6"/>
    </row>
    <row r="32" spans="2:8" ht="20.100000000000001" customHeight="1" x14ac:dyDescent="0.25">
      <c r="B32" s="4"/>
      <c r="D32" s="17" t="s">
        <v>17</v>
      </c>
      <c r="E32" s="18">
        <v>33</v>
      </c>
      <c r="H32" s="6"/>
    </row>
    <row r="33" spans="2:8" ht="20.100000000000001" customHeight="1" x14ac:dyDescent="0.25">
      <c r="B33" s="4"/>
      <c r="D33" s="17" t="s">
        <v>18</v>
      </c>
      <c r="E33" s="18">
        <v>94</v>
      </c>
      <c r="H33" s="6"/>
    </row>
    <row r="34" spans="2:8" ht="20.100000000000001" customHeight="1" x14ac:dyDescent="0.25">
      <c r="B34" s="4"/>
      <c r="C34" s="100"/>
      <c r="D34" s="17" t="s">
        <v>19</v>
      </c>
      <c r="E34" s="19">
        <v>54</v>
      </c>
      <c r="F34" s="101"/>
      <c r="H34" s="6"/>
    </row>
    <row r="35" spans="2:8" ht="15.75" x14ac:dyDescent="0.25">
      <c r="B35" s="4"/>
      <c r="C35" s="100"/>
      <c r="D35" s="17" t="s">
        <v>20</v>
      </c>
      <c r="E35" s="19">
        <v>73</v>
      </c>
      <c r="F35" s="101"/>
      <c r="H35" s="6"/>
    </row>
    <row r="36" spans="2:8" ht="15.75" x14ac:dyDescent="0.25">
      <c r="B36" s="4"/>
      <c r="C36" s="94"/>
      <c r="D36" s="99"/>
      <c r="E36" s="102"/>
      <c r="F36" s="102"/>
      <c r="H36" s="6"/>
    </row>
    <row r="37" spans="2:8" ht="15.75" x14ac:dyDescent="0.25">
      <c r="B37" s="4"/>
      <c r="C37" s="94"/>
      <c r="D37" s="99"/>
      <c r="E37" s="102"/>
      <c r="F37" s="102"/>
      <c r="H37" s="6"/>
    </row>
    <row r="38" spans="2:8" ht="15.75" x14ac:dyDescent="0.25">
      <c r="B38" s="4"/>
      <c r="C38" s="95">
        <v>3</v>
      </c>
      <c r="D38" s="103" t="s">
        <v>153</v>
      </c>
      <c r="E38" s="104"/>
      <c r="F38" s="102"/>
      <c r="H38" s="6"/>
    </row>
    <row r="39" spans="2:8" ht="20.100000000000001" customHeight="1" x14ac:dyDescent="0.25">
      <c r="B39" s="4"/>
      <c r="C39" s="99"/>
      <c r="D39" s="99"/>
      <c r="E39" s="102"/>
      <c r="F39" s="102"/>
      <c r="H39" s="6"/>
    </row>
    <row r="40" spans="2:8" ht="20.100000000000001" customHeight="1" x14ac:dyDescent="0.25">
      <c r="B40" s="4"/>
      <c r="C40" s="94"/>
      <c r="D40" s="22" t="s">
        <v>211</v>
      </c>
      <c r="E40" s="23">
        <v>0.97299999999999998</v>
      </c>
      <c r="F40" s="102"/>
      <c r="H40" s="6"/>
    </row>
    <row r="41" spans="2:8" ht="20.100000000000001" customHeight="1" x14ac:dyDescent="0.25">
      <c r="B41" s="4"/>
      <c r="C41" s="94"/>
      <c r="D41" s="22" t="s">
        <v>212</v>
      </c>
      <c r="E41" s="23">
        <v>0.97199999999999998</v>
      </c>
      <c r="F41" s="102"/>
      <c r="H41" s="6"/>
    </row>
    <row r="42" spans="2:8" ht="20.100000000000001" customHeight="1" x14ac:dyDescent="0.25">
      <c r="B42" s="4"/>
      <c r="C42" s="94"/>
      <c r="D42" s="105"/>
      <c r="E42" s="106"/>
      <c r="F42" s="102"/>
      <c r="H42" s="6"/>
    </row>
    <row r="43" spans="2:8" ht="20.100000000000001" customHeight="1" x14ac:dyDescent="0.25">
      <c r="B43" s="4"/>
      <c r="C43" s="94"/>
      <c r="D43" s="68" t="s">
        <v>209</v>
      </c>
      <c r="E43" s="69">
        <v>0.99</v>
      </c>
      <c r="F43" s="102"/>
      <c r="H43" s="6"/>
    </row>
    <row r="44" spans="2:8" ht="15.75" x14ac:dyDescent="0.25">
      <c r="B44" s="4"/>
      <c r="C44" s="94"/>
      <c r="D44" s="68" t="s">
        <v>210</v>
      </c>
      <c r="E44" s="69">
        <v>0.99</v>
      </c>
      <c r="F44" s="102"/>
      <c r="H44" s="6"/>
    </row>
    <row r="45" spans="2:8" ht="15.75" x14ac:dyDescent="0.25">
      <c r="B45" s="4"/>
      <c r="C45" s="94"/>
      <c r="D45" s="99"/>
      <c r="E45" s="102"/>
      <c r="F45" s="102"/>
      <c r="H45" s="6"/>
    </row>
    <row r="46" spans="2:8" ht="15.75" x14ac:dyDescent="0.25">
      <c r="B46" s="4"/>
      <c r="C46" s="95">
        <v>4</v>
      </c>
      <c r="D46" s="103" t="s">
        <v>21</v>
      </c>
      <c r="E46" s="102"/>
      <c r="F46" s="102"/>
      <c r="H46" s="6"/>
    </row>
    <row r="47" spans="2:8" ht="20.100000000000001" customHeight="1" x14ac:dyDescent="0.25">
      <c r="B47" s="4"/>
      <c r="C47" s="99"/>
      <c r="D47" s="99"/>
      <c r="E47" s="102"/>
      <c r="F47" s="102"/>
      <c r="H47" s="6"/>
    </row>
    <row r="48" spans="2:8" ht="20.100000000000001" customHeight="1" x14ac:dyDescent="0.25">
      <c r="B48" s="4"/>
      <c r="C48" s="94"/>
      <c r="D48" s="109" t="s">
        <v>214</v>
      </c>
      <c r="E48" s="110">
        <v>2.8999999999999998E-3</v>
      </c>
      <c r="F48" s="102"/>
      <c r="H48" s="6"/>
    </row>
    <row r="49" spans="2:8" ht="15.75" x14ac:dyDescent="0.25">
      <c r="B49" s="7"/>
      <c r="C49" s="94"/>
      <c r="D49" s="109" t="s">
        <v>213</v>
      </c>
      <c r="E49" s="110">
        <v>2.3999999999999998E-3</v>
      </c>
      <c r="F49" s="102"/>
      <c r="H49" s="9"/>
    </row>
    <row r="50" spans="2:8" ht="15.75" x14ac:dyDescent="0.25">
      <c r="B50" s="5"/>
      <c r="C50" s="13"/>
      <c r="D50" s="111"/>
      <c r="E50" s="112"/>
      <c r="F50" s="20"/>
      <c r="G50" s="12"/>
      <c r="H50" s="5"/>
    </row>
    <row r="51" spans="2:8" ht="15.75" x14ac:dyDescent="0.25">
      <c r="B51" s="5"/>
      <c r="C51" s="13"/>
      <c r="D51" s="16"/>
      <c r="E51" s="20"/>
      <c r="F51" s="20"/>
      <c r="G51" s="12"/>
      <c r="H51" s="5"/>
    </row>
  </sheetData>
  <mergeCells count="4">
    <mergeCell ref="C11:D11"/>
    <mergeCell ref="E11:F11"/>
    <mergeCell ref="C7:G7"/>
    <mergeCell ref="C8:G8"/>
  </mergeCells>
  <printOptions horizontalCentered="1"/>
  <pageMargins left="0.118055555555556" right="0.118055555555556" top="0.15763888888888899" bottom="0.15763888888888899" header="0.51180555555555496" footer="0.51180555555555496"/>
  <pageSetup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K109"/>
  <sheetViews>
    <sheetView showGridLines="0" topLeftCell="C103" zoomScale="115" zoomScaleNormal="115" workbookViewId="0">
      <selection activeCell="E88" sqref="E88:H109"/>
    </sheetView>
  </sheetViews>
  <sheetFormatPr baseColWidth="10" defaultColWidth="9.140625" defaultRowHeight="15" x14ac:dyDescent="0.25"/>
  <cols>
    <col min="1" max="1" width="1.7109375" customWidth="1"/>
    <col min="2" max="2" width="1.5703125" customWidth="1"/>
    <col min="3" max="3" width="1.85546875" customWidth="1"/>
    <col min="4" max="4" width="6.85546875" customWidth="1"/>
    <col min="5" max="5" width="35.42578125" customWidth="1"/>
    <col min="6" max="6" width="16.85546875" style="10" customWidth="1"/>
    <col min="7" max="7" width="15.140625" style="10" customWidth="1"/>
    <col min="8" max="8" width="19.28515625" style="10" customWidth="1"/>
    <col min="9" max="9" width="4.85546875" hidden="1" customWidth="1"/>
    <col min="10" max="1025" width="11" customWidth="1"/>
  </cols>
  <sheetData>
    <row r="2" spans="2:11" x14ac:dyDescent="0.25">
      <c r="B2" s="1"/>
      <c r="C2" s="2"/>
      <c r="D2" s="2"/>
      <c r="E2" s="2"/>
      <c r="F2" s="11"/>
      <c r="G2" s="11"/>
      <c r="H2" s="11"/>
      <c r="I2" s="3"/>
    </row>
    <row r="3" spans="2:11" ht="15.75" x14ac:dyDescent="0.25">
      <c r="B3" s="4"/>
      <c r="C3" s="13"/>
      <c r="D3" s="13"/>
      <c r="E3" s="16"/>
      <c r="F3" s="20"/>
      <c r="G3" s="20"/>
      <c r="H3" s="20"/>
      <c r="I3" s="6"/>
      <c r="J3" s="5"/>
      <c r="K3" s="5"/>
    </row>
    <row r="4" spans="2:11" ht="15.75" x14ac:dyDescent="0.25">
      <c r="B4" s="4"/>
      <c r="C4" s="13"/>
      <c r="D4" s="13"/>
      <c r="E4" s="16"/>
      <c r="F4" s="20"/>
      <c r="G4" s="20"/>
      <c r="H4" s="20"/>
      <c r="I4" s="6"/>
      <c r="J4" s="5"/>
      <c r="K4" s="5"/>
    </row>
    <row r="5" spans="2:11" ht="15.75" x14ac:dyDescent="0.25">
      <c r="B5" s="4"/>
      <c r="C5" s="13"/>
      <c r="D5" s="13"/>
      <c r="E5" s="16"/>
      <c r="F5" s="20"/>
      <c r="G5" s="20"/>
      <c r="H5" s="20"/>
      <c r="I5" s="6"/>
      <c r="J5" s="5"/>
      <c r="K5" s="5"/>
    </row>
    <row r="6" spans="2:11" ht="15.75" x14ac:dyDescent="0.25">
      <c r="B6" s="4"/>
      <c r="C6" s="13"/>
      <c r="D6" s="13"/>
      <c r="E6" s="16"/>
      <c r="F6" s="20"/>
      <c r="G6" s="20"/>
      <c r="H6" s="20"/>
      <c r="I6" s="6"/>
      <c r="J6" s="5"/>
      <c r="K6" s="5"/>
    </row>
    <row r="7" spans="2:11" ht="15.75" x14ac:dyDescent="0.25">
      <c r="B7" s="4"/>
      <c r="C7" s="14">
        <v>5</v>
      </c>
      <c r="D7" s="14"/>
      <c r="E7" s="21" t="s">
        <v>156</v>
      </c>
      <c r="F7" s="20"/>
      <c r="G7" s="20"/>
      <c r="H7" s="20"/>
      <c r="I7" s="6"/>
    </row>
    <row r="8" spans="2:11" ht="15.75" x14ac:dyDescent="0.25">
      <c r="B8" s="4"/>
      <c r="C8" s="16"/>
      <c r="D8" s="16"/>
      <c r="E8" s="16"/>
      <c r="F8" s="20"/>
      <c r="G8" s="20"/>
      <c r="H8" s="20"/>
      <c r="I8" s="6"/>
    </row>
    <row r="9" spans="2:11" ht="20.100000000000001" customHeight="1" x14ac:dyDescent="0.25">
      <c r="B9" s="4"/>
      <c r="C9" s="5"/>
      <c r="D9" s="25" t="s">
        <v>22</v>
      </c>
      <c r="E9" s="25" t="s">
        <v>23</v>
      </c>
      <c r="F9" s="26" t="s">
        <v>24</v>
      </c>
      <c r="G9" s="25" t="s">
        <v>25</v>
      </c>
      <c r="H9" s="25" t="s">
        <v>26</v>
      </c>
      <c r="I9" s="6"/>
    </row>
    <row r="10" spans="2:11" ht="64.5" customHeight="1" x14ac:dyDescent="0.25">
      <c r="B10" s="4"/>
      <c r="C10" s="13"/>
      <c r="D10" s="25">
        <v>2020</v>
      </c>
      <c r="E10" s="36" t="s">
        <v>199</v>
      </c>
      <c r="F10" s="91" t="s">
        <v>201</v>
      </c>
      <c r="G10" s="37" t="s">
        <v>200</v>
      </c>
      <c r="H10" s="38" t="s">
        <v>202</v>
      </c>
      <c r="I10" s="6"/>
    </row>
    <row r="11" spans="2:11" ht="64.5" customHeight="1" x14ac:dyDescent="0.25">
      <c r="B11" s="4"/>
      <c r="C11" s="5"/>
      <c r="D11" s="72">
        <v>2021</v>
      </c>
      <c r="E11" s="73" t="s">
        <v>199</v>
      </c>
      <c r="F11" s="92" t="s">
        <v>203</v>
      </c>
      <c r="G11" s="74" t="s">
        <v>204</v>
      </c>
      <c r="H11" s="75" t="s">
        <v>205</v>
      </c>
      <c r="I11" s="6"/>
    </row>
    <row r="12" spans="2:11" ht="60.75" customHeight="1" x14ac:dyDescent="0.25">
      <c r="B12" s="4"/>
      <c r="C12" s="5"/>
      <c r="D12" s="76">
        <v>2022</v>
      </c>
      <c r="E12" s="77" t="s">
        <v>199</v>
      </c>
      <c r="F12" s="93" t="s">
        <v>206</v>
      </c>
      <c r="G12" s="78" t="s">
        <v>207</v>
      </c>
      <c r="H12" s="79" t="s">
        <v>208</v>
      </c>
      <c r="I12" s="6"/>
    </row>
    <row r="13" spans="2:11" s="10" customFormat="1" ht="15.75" x14ac:dyDescent="0.25">
      <c r="B13" s="27"/>
      <c r="C13" s="16"/>
      <c r="D13" s="16"/>
      <c r="E13" s="16"/>
      <c r="F13" s="20"/>
      <c r="G13" s="20"/>
      <c r="H13" s="20"/>
      <c r="I13" s="28"/>
    </row>
    <row r="14" spans="2:11" s="10" customFormat="1" ht="15.75" x14ac:dyDescent="0.25">
      <c r="B14" s="27"/>
      <c r="C14" s="14">
        <v>6</v>
      </c>
      <c r="D14" s="14"/>
      <c r="E14" s="21" t="s">
        <v>27</v>
      </c>
      <c r="F14" s="20"/>
      <c r="G14" s="20"/>
      <c r="H14" s="20"/>
      <c r="I14" s="28"/>
    </row>
    <row r="15" spans="2:11" s="10" customFormat="1" ht="15.75" x14ac:dyDescent="0.25">
      <c r="B15" s="27"/>
      <c r="C15" s="35"/>
      <c r="D15" s="35"/>
      <c r="E15" s="21" t="s">
        <v>36</v>
      </c>
      <c r="F15" s="20"/>
      <c r="G15" s="20"/>
      <c r="H15" s="20"/>
      <c r="I15" s="28"/>
    </row>
    <row r="16" spans="2:11" s="10" customFormat="1" ht="15.75" x14ac:dyDescent="0.25">
      <c r="B16" s="27"/>
      <c r="C16" s="35"/>
      <c r="D16" s="35"/>
      <c r="E16" s="39" t="s">
        <v>28</v>
      </c>
      <c r="F16" s="39" t="s">
        <v>29</v>
      </c>
      <c r="G16" s="39" t="s">
        <v>30</v>
      </c>
      <c r="H16" s="39" t="s">
        <v>31</v>
      </c>
      <c r="I16" s="28"/>
    </row>
    <row r="17" spans="2:9" s="10" customFormat="1" ht="69" customHeight="1" x14ac:dyDescent="0.25">
      <c r="B17" s="27"/>
      <c r="C17" s="35"/>
      <c r="D17" s="35"/>
      <c r="E17" s="40" t="s">
        <v>48</v>
      </c>
      <c r="F17" s="41" t="s">
        <v>49</v>
      </c>
      <c r="G17" s="42">
        <v>16342.55</v>
      </c>
      <c r="H17" s="40" t="s">
        <v>50</v>
      </c>
      <c r="I17" s="28"/>
    </row>
    <row r="18" spans="2:9" s="10" customFormat="1" ht="45" customHeight="1" x14ac:dyDescent="0.25">
      <c r="B18" s="27"/>
      <c r="C18" s="35"/>
      <c r="D18" s="35"/>
      <c r="E18" s="40" t="s">
        <v>51</v>
      </c>
      <c r="F18" s="41" t="s">
        <v>52</v>
      </c>
      <c r="G18" s="42">
        <v>30024.02</v>
      </c>
      <c r="H18" s="40" t="s">
        <v>50</v>
      </c>
      <c r="I18" s="28"/>
    </row>
    <row r="19" spans="2:9" s="10" customFormat="1" ht="30" x14ac:dyDescent="0.25">
      <c r="B19" s="27"/>
      <c r="C19" s="35"/>
      <c r="D19" s="35"/>
      <c r="E19" s="41" t="s">
        <v>54</v>
      </c>
      <c r="F19" s="44" t="s">
        <v>53</v>
      </c>
      <c r="G19" s="42">
        <v>2861.48</v>
      </c>
      <c r="H19" s="40" t="s">
        <v>50</v>
      </c>
      <c r="I19" s="28"/>
    </row>
    <row r="20" spans="2:9" s="10" customFormat="1" ht="60" x14ac:dyDescent="0.25">
      <c r="B20" s="27"/>
      <c r="C20" s="35"/>
      <c r="D20" s="35"/>
      <c r="E20" s="43" t="s">
        <v>55</v>
      </c>
      <c r="F20" s="41" t="s">
        <v>56</v>
      </c>
      <c r="G20" s="42">
        <v>14575.27</v>
      </c>
      <c r="H20" s="40" t="s">
        <v>50</v>
      </c>
      <c r="I20" s="28"/>
    </row>
    <row r="21" spans="2:9" s="10" customFormat="1" ht="45" x14ac:dyDescent="0.25">
      <c r="B21" s="27"/>
      <c r="C21" s="35"/>
      <c r="D21" s="35"/>
      <c r="E21" s="44" t="s">
        <v>57</v>
      </c>
      <c r="F21" s="41" t="s">
        <v>58</v>
      </c>
      <c r="G21" s="42">
        <v>6102</v>
      </c>
      <c r="H21" s="40" t="s">
        <v>50</v>
      </c>
      <c r="I21" s="28"/>
    </row>
    <row r="22" spans="2:9" s="10" customFormat="1" ht="60" customHeight="1" x14ac:dyDescent="0.25">
      <c r="B22" s="27"/>
      <c r="C22" s="35"/>
      <c r="D22" s="35"/>
      <c r="E22" s="44" t="s">
        <v>59</v>
      </c>
      <c r="F22" s="44" t="s">
        <v>60</v>
      </c>
      <c r="G22" s="45">
        <v>1647.48</v>
      </c>
      <c r="H22" s="40" t="s">
        <v>50</v>
      </c>
      <c r="I22" s="28"/>
    </row>
    <row r="23" spans="2:9" s="10" customFormat="1" ht="30" x14ac:dyDescent="0.25">
      <c r="B23" s="27"/>
      <c r="C23" s="35"/>
      <c r="D23" s="35"/>
      <c r="E23" s="41" t="s">
        <v>61</v>
      </c>
      <c r="F23" s="43" t="s">
        <v>62</v>
      </c>
      <c r="G23" s="42">
        <v>12974.32</v>
      </c>
      <c r="H23" s="40" t="s">
        <v>50</v>
      </c>
      <c r="I23" s="28"/>
    </row>
    <row r="24" spans="2:9" s="10" customFormat="1" ht="92.25" customHeight="1" x14ac:dyDescent="0.25">
      <c r="B24" s="27"/>
      <c r="C24" s="35"/>
      <c r="D24" s="35"/>
      <c r="E24" s="41" t="s">
        <v>63</v>
      </c>
      <c r="F24" s="46" t="s">
        <v>64</v>
      </c>
      <c r="G24" s="42">
        <v>5000</v>
      </c>
      <c r="H24" s="40" t="s">
        <v>50</v>
      </c>
      <c r="I24" s="28"/>
    </row>
    <row r="25" spans="2:9" s="10" customFormat="1" ht="92.25" customHeight="1" x14ac:dyDescent="0.25">
      <c r="B25" s="27"/>
      <c r="C25" s="55"/>
      <c r="D25" s="55"/>
      <c r="E25" s="41" t="s">
        <v>65</v>
      </c>
      <c r="F25" s="46" t="s">
        <v>66</v>
      </c>
      <c r="G25" s="42">
        <v>24636.87</v>
      </c>
      <c r="H25" s="43" t="s">
        <v>67</v>
      </c>
      <c r="I25" s="28"/>
    </row>
    <row r="26" spans="2:9" s="10" customFormat="1" ht="92.25" customHeight="1" x14ac:dyDescent="0.25">
      <c r="B26" s="27"/>
      <c r="C26" s="55"/>
      <c r="D26" s="55"/>
      <c r="E26" s="41" t="s">
        <v>68</v>
      </c>
      <c r="F26" s="46" t="s">
        <v>69</v>
      </c>
      <c r="G26" s="42">
        <v>6500</v>
      </c>
      <c r="H26" s="40" t="s">
        <v>34</v>
      </c>
      <c r="I26" s="28"/>
    </row>
    <row r="27" spans="2:9" s="10" customFormat="1" ht="92.25" customHeight="1" x14ac:dyDescent="0.25">
      <c r="B27" s="27"/>
      <c r="C27" s="56"/>
      <c r="D27" s="56"/>
      <c r="E27" s="41" t="s">
        <v>70</v>
      </c>
      <c r="F27" s="46" t="s">
        <v>71</v>
      </c>
      <c r="G27" s="42">
        <v>2000</v>
      </c>
      <c r="H27" s="40" t="s">
        <v>34</v>
      </c>
      <c r="I27" s="28"/>
    </row>
    <row r="28" spans="2:9" s="10" customFormat="1" ht="92.25" customHeight="1" x14ac:dyDescent="0.25">
      <c r="B28" s="27"/>
      <c r="C28" s="56"/>
      <c r="D28" s="56"/>
      <c r="E28" s="41" t="s">
        <v>72</v>
      </c>
      <c r="F28" s="46" t="s">
        <v>73</v>
      </c>
      <c r="G28" s="42">
        <v>1200</v>
      </c>
      <c r="H28" s="40" t="s">
        <v>34</v>
      </c>
      <c r="I28" s="28"/>
    </row>
    <row r="29" spans="2:9" s="10" customFormat="1" ht="32.25" customHeight="1" x14ac:dyDescent="0.25">
      <c r="B29" s="27"/>
      <c r="C29" s="35"/>
      <c r="D29" s="35"/>
      <c r="E29" s="47" t="s">
        <v>74</v>
      </c>
      <c r="F29" s="48" t="s">
        <v>75</v>
      </c>
      <c r="G29" s="49">
        <v>2300</v>
      </c>
      <c r="H29" s="40" t="s">
        <v>34</v>
      </c>
      <c r="I29" s="28"/>
    </row>
    <row r="30" spans="2:9" s="10" customFormat="1" ht="32.25" customHeight="1" x14ac:dyDescent="0.25">
      <c r="B30" s="27"/>
      <c r="C30" s="57"/>
      <c r="D30" s="57"/>
      <c r="E30" s="47" t="s">
        <v>43</v>
      </c>
      <c r="F30" s="48" t="s">
        <v>39</v>
      </c>
      <c r="G30" s="49">
        <v>10433.91</v>
      </c>
      <c r="H30" s="43" t="s">
        <v>76</v>
      </c>
      <c r="I30" s="28"/>
    </row>
    <row r="31" spans="2:9" s="10" customFormat="1" ht="30" x14ac:dyDescent="0.25">
      <c r="B31" s="27"/>
      <c r="C31" s="35"/>
      <c r="D31" s="35"/>
      <c r="E31" s="85" t="s">
        <v>77</v>
      </c>
      <c r="F31" s="41" t="s">
        <v>78</v>
      </c>
      <c r="G31" s="42">
        <v>5000</v>
      </c>
      <c r="H31" s="43" t="s">
        <v>76</v>
      </c>
      <c r="I31" s="28"/>
    </row>
    <row r="32" spans="2:9" s="10" customFormat="1" ht="75" x14ac:dyDescent="0.25">
      <c r="B32" s="27"/>
      <c r="C32" s="70"/>
      <c r="D32" s="70"/>
      <c r="E32" s="87" t="s">
        <v>190</v>
      </c>
      <c r="F32" s="83" t="s">
        <v>198</v>
      </c>
      <c r="G32" s="84">
        <v>20660</v>
      </c>
      <c r="H32" s="86" t="s">
        <v>191</v>
      </c>
      <c r="I32" s="28"/>
    </row>
    <row r="33" spans="2:9" s="10" customFormat="1" ht="45" x14ac:dyDescent="0.25">
      <c r="B33" s="27"/>
      <c r="C33" s="70"/>
      <c r="D33" s="70"/>
      <c r="E33" s="87" t="s">
        <v>192</v>
      </c>
      <c r="F33" s="83" t="s">
        <v>198</v>
      </c>
      <c r="G33" s="84">
        <v>54902.59</v>
      </c>
      <c r="H33" s="86" t="s">
        <v>193</v>
      </c>
      <c r="I33" s="28"/>
    </row>
    <row r="34" spans="2:9" s="10" customFormat="1" ht="45" x14ac:dyDescent="0.25">
      <c r="B34" s="27"/>
      <c r="C34" s="70"/>
      <c r="D34" s="70"/>
      <c r="E34" s="87" t="s">
        <v>194</v>
      </c>
      <c r="F34" s="83" t="s">
        <v>198</v>
      </c>
      <c r="G34" s="84">
        <v>48025</v>
      </c>
      <c r="H34" s="86" t="s">
        <v>193</v>
      </c>
      <c r="I34" s="28"/>
    </row>
    <row r="35" spans="2:9" s="10" customFormat="1" ht="45" x14ac:dyDescent="0.25">
      <c r="B35" s="27"/>
      <c r="C35" s="70"/>
      <c r="D35" s="70"/>
      <c r="E35" s="87" t="s">
        <v>195</v>
      </c>
      <c r="F35" s="83" t="s">
        <v>198</v>
      </c>
      <c r="G35" s="84">
        <v>635571.87</v>
      </c>
      <c r="H35" s="86" t="s">
        <v>193</v>
      </c>
      <c r="I35" s="28"/>
    </row>
    <row r="36" spans="2:9" s="10" customFormat="1" ht="45" x14ac:dyDescent="0.25">
      <c r="B36" s="27"/>
      <c r="C36" s="70"/>
      <c r="D36" s="70"/>
      <c r="E36" s="87" t="s">
        <v>196</v>
      </c>
      <c r="F36" s="83" t="s">
        <v>197</v>
      </c>
      <c r="G36" s="84"/>
      <c r="H36" s="86" t="s">
        <v>193</v>
      </c>
      <c r="I36" s="28"/>
    </row>
    <row r="37" spans="2:9" s="10" customFormat="1" ht="16.5" thickBot="1" x14ac:dyDescent="0.3">
      <c r="B37" s="27"/>
      <c r="C37" s="35"/>
      <c r="D37" s="35"/>
      <c r="E37" s="80" t="s">
        <v>38</v>
      </c>
      <c r="F37" s="81"/>
      <c r="G37" s="89">
        <f>SUM(G17:G35)</f>
        <v>900757.36</v>
      </c>
      <c r="H37" s="82"/>
      <c r="I37" s="28"/>
    </row>
    <row r="38" spans="2:9" s="10" customFormat="1" ht="15.75" x14ac:dyDescent="0.25">
      <c r="B38" s="27"/>
      <c r="C38" s="70"/>
      <c r="D38" s="70"/>
      <c r="E38" s="88"/>
      <c r="F38" s="88"/>
      <c r="G38" s="90"/>
      <c r="H38" s="88"/>
      <c r="I38" s="28"/>
    </row>
    <row r="39" spans="2:9" s="10" customFormat="1" ht="15.75" x14ac:dyDescent="0.25">
      <c r="B39" s="27"/>
      <c r="C39" s="70"/>
      <c r="D39" s="70"/>
      <c r="E39" s="88"/>
      <c r="F39" s="88"/>
      <c r="G39" s="90"/>
      <c r="H39" s="88"/>
      <c r="I39" s="28"/>
    </row>
    <row r="40" spans="2:9" s="10" customFormat="1" ht="15.75" x14ac:dyDescent="0.25">
      <c r="B40" s="27"/>
      <c r="C40" s="35"/>
      <c r="D40" s="35"/>
      <c r="E40" s="21" t="s">
        <v>95</v>
      </c>
      <c r="F40" s="20"/>
      <c r="G40" s="20"/>
      <c r="H40" s="20"/>
      <c r="I40" s="28"/>
    </row>
    <row r="41" spans="2:9" s="10" customFormat="1" ht="24.75" customHeight="1" x14ac:dyDescent="0.25">
      <c r="B41" s="27"/>
      <c r="C41" s="16"/>
      <c r="D41" s="16"/>
      <c r="E41" s="21" t="s">
        <v>37</v>
      </c>
      <c r="F41" s="20"/>
      <c r="G41" s="20"/>
      <c r="H41" s="20"/>
      <c r="I41" s="28"/>
    </row>
    <row r="42" spans="2:9" s="10" customFormat="1" ht="16.5" thickBot="1" x14ac:dyDescent="0.3">
      <c r="B42" s="27"/>
      <c r="C42" s="16"/>
      <c r="D42" s="16"/>
      <c r="E42" s="29" t="s">
        <v>28</v>
      </c>
      <c r="F42" s="29" t="s">
        <v>29</v>
      </c>
      <c r="G42" s="29" t="s">
        <v>30</v>
      </c>
      <c r="H42" s="29" t="s">
        <v>31</v>
      </c>
      <c r="I42" s="28"/>
    </row>
    <row r="43" spans="2:9" s="10" customFormat="1" ht="48.75" customHeight="1" thickBot="1" x14ac:dyDescent="0.3">
      <c r="B43" s="27"/>
      <c r="C43" s="16"/>
      <c r="D43" s="16"/>
      <c r="E43" s="51" t="s">
        <v>102</v>
      </c>
      <c r="F43" s="51" t="s">
        <v>101</v>
      </c>
      <c r="G43" s="52">
        <v>19980</v>
      </c>
      <c r="H43" s="50" t="s">
        <v>76</v>
      </c>
      <c r="I43" s="28"/>
    </row>
    <row r="44" spans="2:9" s="10" customFormat="1" ht="144" customHeight="1" thickBot="1" x14ac:dyDescent="0.3">
      <c r="B44" s="27"/>
      <c r="C44" s="16"/>
      <c r="D44" s="16"/>
      <c r="E44" s="51" t="s">
        <v>103</v>
      </c>
      <c r="F44" s="51" t="s">
        <v>94</v>
      </c>
      <c r="G44" s="52">
        <v>34000</v>
      </c>
      <c r="H44" s="50" t="s">
        <v>76</v>
      </c>
      <c r="I44" s="28"/>
    </row>
    <row r="45" spans="2:9" s="10" customFormat="1" ht="70.5" customHeight="1" thickBot="1" x14ac:dyDescent="0.3">
      <c r="B45" s="27"/>
      <c r="C45" s="16"/>
      <c r="D45" s="16"/>
      <c r="E45" s="51" t="s">
        <v>135</v>
      </c>
      <c r="F45" s="51" t="s">
        <v>104</v>
      </c>
      <c r="G45" s="52">
        <v>17950</v>
      </c>
      <c r="H45" s="50" t="s">
        <v>76</v>
      </c>
      <c r="I45" s="28"/>
    </row>
    <row r="46" spans="2:9" s="10" customFormat="1" ht="47.25" customHeight="1" thickBot="1" x14ac:dyDescent="0.3">
      <c r="B46" s="27"/>
      <c r="C46" s="16"/>
      <c r="D46" s="16"/>
      <c r="E46" s="51" t="s">
        <v>103</v>
      </c>
      <c r="F46" s="51" t="s">
        <v>105</v>
      </c>
      <c r="G46" s="52">
        <v>11194</v>
      </c>
      <c r="H46" s="50" t="s">
        <v>76</v>
      </c>
      <c r="I46" s="28"/>
    </row>
    <row r="47" spans="2:9" s="10" customFormat="1" ht="55.5" customHeight="1" thickBot="1" x14ac:dyDescent="0.3">
      <c r="B47" s="27"/>
      <c r="C47" s="16"/>
      <c r="D47" s="16"/>
      <c r="E47" s="51" t="s">
        <v>106</v>
      </c>
      <c r="F47" s="51" t="s">
        <v>107</v>
      </c>
      <c r="G47" s="52">
        <v>6729</v>
      </c>
      <c r="H47" s="50" t="s">
        <v>76</v>
      </c>
      <c r="I47" s="28"/>
    </row>
    <row r="48" spans="2:9" s="10" customFormat="1" ht="111.75" customHeight="1" thickBot="1" x14ac:dyDescent="0.3">
      <c r="B48" s="27"/>
      <c r="C48" s="16"/>
      <c r="D48" s="16"/>
      <c r="E48" s="51" t="s">
        <v>108</v>
      </c>
      <c r="F48" s="51" t="s">
        <v>109</v>
      </c>
      <c r="G48" s="52">
        <v>31342</v>
      </c>
      <c r="H48" s="50" t="s">
        <v>76</v>
      </c>
      <c r="I48" s="28"/>
    </row>
    <row r="49" spans="2:9" s="10" customFormat="1" ht="60.75" thickBot="1" x14ac:dyDescent="0.3">
      <c r="B49" s="27"/>
      <c r="C49" s="16"/>
      <c r="D49" s="16"/>
      <c r="E49" s="51" t="s">
        <v>110</v>
      </c>
      <c r="F49" s="51" t="s">
        <v>111</v>
      </c>
      <c r="G49" s="52">
        <v>118285.89</v>
      </c>
      <c r="H49" s="50" t="s">
        <v>112</v>
      </c>
      <c r="I49" s="28"/>
    </row>
    <row r="50" spans="2:9" s="10" customFormat="1" ht="30.75" thickBot="1" x14ac:dyDescent="0.3">
      <c r="B50" s="27"/>
      <c r="C50" s="16"/>
      <c r="D50" s="16"/>
      <c r="E50" s="51" t="s">
        <v>47</v>
      </c>
      <c r="F50" s="51" t="s">
        <v>113</v>
      </c>
      <c r="G50" s="52">
        <v>30925.35</v>
      </c>
      <c r="H50" s="51" t="s">
        <v>76</v>
      </c>
      <c r="I50" s="28"/>
    </row>
    <row r="51" spans="2:9" s="10" customFormat="1" ht="75.75" thickBot="1" x14ac:dyDescent="0.3">
      <c r="B51" s="27"/>
      <c r="C51" s="14">
        <v>7</v>
      </c>
      <c r="D51" s="14"/>
      <c r="E51" s="51" t="s">
        <v>114</v>
      </c>
      <c r="F51" s="51" t="s">
        <v>118</v>
      </c>
      <c r="G51" s="52">
        <v>208609.35</v>
      </c>
      <c r="H51" s="51" t="s">
        <v>115</v>
      </c>
      <c r="I51" s="28"/>
    </row>
    <row r="52" spans="2:9" s="10" customFormat="1" ht="30.75" thickBot="1" x14ac:dyDescent="0.3">
      <c r="B52" s="27"/>
      <c r="C52" s="16"/>
      <c r="D52" s="16"/>
      <c r="E52" s="51" t="s">
        <v>116</v>
      </c>
      <c r="F52" s="51" t="s">
        <v>117</v>
      </c>
      <c r="G52" s="52">
        <v>271269.55</v>
      </c>
      <c r="H52" s="51" t="s">
        <v>115</v>
      </c>
      <c r="I52" s="28"/>
    </row>
    <row r="53" spans="2:9" s="10" customFormat="1" ht="45.75" thickBot="1" x14ac:dyDescent="0.3">
      <c r="B53" s="27"/>
      <c r="C53" s="16"/>
      <c r="D53" s="16"/>
      <c r="E53" s="51" t="s">
        <v>123</v>
      </c>
      <c r="F53" s="51" t="s">
        <v>122</v>
      </c>
      <c r="G53" s="52">
        <v>5945</v>
      </c>
      <c r="H53" s="51" t="s">
        <v>115</v>
      </c>
      <c r="I53" s="28"/>
    </row>
    <row r="54" spans="2:9" s="10" customFormat="1" ht="45.75" thickBot="1" x14ac:dyDescent="0.3">
      <c r="B54" s="27"/>
      <c r="C54" s="16"/>
      <c r="D54" s="16"/>
      <c r="E54" s="51" t="s">
        <v>124</v>
      </c>
      <c r="F54" s="51" t="s">
        <v>125</v>
      </c>
      <c r="G54" s="52">
        <v>1188</v>
      </c>
      <c r="H54" s="51" t="s">
        <v>115</v>
      </c>
      <c r="I54" s="28"/>
    </row>
    <row r="55" spans="2:9" s="10" customFormat="1" ht="45.75" thickBot="1" x14ac:dyDescent="0.3">
      <c r="B55" s="12"/>
      <c r="C55" s="16"/>
      <c r="D55" s="16"/>
      <c r="E55" s="51" t="s">
        <v>127</v>
      </c>
      <c r="F55" s="51" t="s">
        <v>128</v>
      </c>
      <c r="G55" s="52">
        <v>280</v>
      </c>
      <c r="H55" s="51"/>
      <c r="I55" s="12"/>
    </row>
    <row r="56" spans="2:9" s="10" customFormat="1" ht="45.75" thickBot="1" x14ac:dyDescent="0.3">
      <c r="B56" s="12"/>
      <c r="C56" s="16"/>
      <c r="D56" s="16"/>
      <c r="E56" s="51" t="s">
        <v>129</v>
      </c>
      <c r="F56" s="51" t="s">
        <v>128</v>
      </c>
      <c r="G56" s="52">
        <v>175</v>
      </c>
      <c r="H56" s="51"/>
      <c r="I56" s="12"/>
    </row>
    <row r="57" spans="2:9" s="10" customFormat="1" ht="60.75" thickBot="1" x14ac:dyDescent="0.3">
      <c r="B57" s="12"/>
      <c r="C57" s="16"/>
      <c r="D57" s="16"/>
      <c r="E57" s="51" t="s">
        <v>130</v>
      </c>
      <c r="F57" s="51" t="s">
        <v>131</v>
      </c>
      <c r="G57" s="52">
        <v>160</v>
      </c>
      <c r="H57" s="51"/>
      <c r="I57" s="12"/>
    </row>
    <row r="58" spans="2:9" s="10" customFormat="1" ht="45.75" thickBot="1" x14ac:dyDescent="0.3">
      <c r="B58" s="12"/>
      <c r="C58" s="16"/>
      <c r="D58" s="16"/>
      <c r="E58" s="51" t="s">
        <v>132</v>
      </c>
      <c r="F58" s="51" t="s">
        <v>133</v>
      </c>
      <c r="G58" s="52">
        <v>7153</v>
      </c>
      <c r="H58" s="51"/>
      <c r="I58" s="12"/>
    </row>
    <row r="59" spans="2:9" s="10" customFormat="1" ht="45.75" thickBot="1" x14ac:dyDescent="0.3">
      <c r="B59" s="12"/>
      <c r="C59" s="16"/>
      <c r="D59" s="16"/>
      <c r="E59" s="51" t="s">
        <v>134</v>
      </c>
      <c r="F59" s="51" t="s">
        <v>101</v>
      </c>
      <c r="G59" s="52">
        <v>1675</v>
      </c>
      <c r="H59" s="51"/>
      <c r="I59" s="12"/>
    </row>
    <row r="60" spans="2:9" s="10" customFormat="1" ht="60.75" thickBot="1" x14ac:dyDescent="0.3">
      <c r="B60" s="12"/>
      <c r="C60" s="16"/>
      <c r="D60" s="16"/>
      <c r="E60" s="51" t="s">
        <v>135</v>
      </c>
      <c r="F60" s="51" t="s">
        <v>104</v>
      </c>
      <c r="G60" s="52">
        <v>12380.37</v>
      </c>
      <c r="H60" s="51"/>
      <c r="I60" s="12"/>
    </row>
    <row r="61" spans="2:9" s="10" customFormat="1" ht="45.75" thickBot="1" x14ac:dyDescent="0.3">
      <c r="B61" s="12"/>
      <c r="C61" s="16"/>
      <c r="D61" s="16"/>
      <c r="E61" s="51" t="s">
        <v>136</v>
      </c>
      <c r="F61" s="51" t="s">
        <v>137</v>
      </c>
      <c r="G61" s="52">
        <v>2300</v>
      </c>
      <c r="H61" s="51"/>
      <c r="I61" s="12"/>
    </row>
    <row r="62" spans="2:9" s="10" customFormat="1" ht="45.75" thickBot="1" x14ac:dyDescent="0.3">
      <c r="B62" s="12"/>
      <c r="C62" s="16"/>
      <c r="D62" s="16"/>
      <c r="E62" s="51" t="s">
        <v>138</v>
      </c>
      <c r="F62" s="51" t="s">
        <v>139</v>
      </c>
      <c r="G62" s="52">
        <v>273.68</v>
      </c>
      <c r="H62" s="51"/>
      <c r="I62" s="12"/>
    </row>
    <row r="63" spans="2:9" s="10" customFormat="1" ht="30.75" thickBot="1" x14ac:dyDescent="0.3">
      <c r="B63" s="12"/>
      <c r="C63" s="16"/>
      <c r="D63" s="16"/>
      <c r="E63" s="51" t="s">
        <v>140</v>
      </c>
      <c r="F63" s="51" t="s">
        <v>141</v>
      </c>
      <c r="G63" s="52">
        <v>52.03</v>
      </c>
      <c r="H63" s="51"/>
      <c r="I63" s="12"/>
    </row>
    <row r="64" spans="2:9" s="10" customFormat="1" ht="30.75" thickBot="1" x14ac:dyDescent="0.3">
      <c r="B64" s="12"/>
      <c r="C64" s="16"/>
      <c r="D64" s="16"/>
      <c r="E64" s="51" t="s">
        <v>142</v>
      </c>
      <c r="F64" s="51" t="s">
        <v>143</v>
      </c>
      <c r="G64" s="52">
        <v>356.86</v>
      </c>
      <c r="H64" s="51"/>
      <c r="I64" s="12"/>
    </row>
    <row r="65" spans="2:9" s="10" customFormat="1" ht="45.75" thickBot="1" x14ac:dyDescent="0.3">
      <c r="B65" s="12"/>
      <c r="C65" s="16"/>
      <c r="D65" s="16"/>
      <c r="E65" s="51" t="s">
        <v>144</v>
      </c>
      <c r="F65" s="51" t="s">
        <v>139</v>
      </c>
      <c r="G65" s="52">
        <v>404.42</v>
      </c>
      <c r="H65" s="51"/>
      <c r="I65" s="12"/>
    </row>
    <row r="66" spans="2:9" s="10" customFormat="1" ht="30.75" thickBot="1" x14ac:dyDescent="0.3">
      <c r="B66" s="12"/>
      <c r="C66" s="16"/>
      <c r="D66" s="16"/>
      <c r="E66" s="51" t="s">
        <v>145</v>
      </c>
      <c r="F66" s="51" t="s">
        <v>146</v>
      </c>
      <c r="G66" s="52">
        <v>1007.44</v>
      </c>
      <c r="H66" s="51"/>
      <c r="I66" s="12"/>
    </row>
    <row r="67" spans="2:9" s="10" customFormat="1" ht="30.75" thickBot="1" x14ac:dyDescent="0.3">
      <c r="B67" s="12"/>
      <c r="C67" s="16"/>
      <c r="D67" s="16"/>
      <c r="E67" s="51" t="s">
        <v>147</v>
      </c>
      <c r="F67" s="51" t="s">
        <v>148</v>
      </c>
      <c r="G67" s="52">
        <v>1400</v>
      </c>
      <c r="H67" s="51"/>
      <c r="I67" s="12"/>
    </row>
    <row r="68" spans="2:9" s="10" customFormat="1" ht="45.75" thickBot="1" x14ac:dyDescent="0.3">
      <c r="B68" s="12"/>
      <c r="C68" s="16"/>
      <c r="D68" s="16"/>
      <c r="E68" s="51" t="s">
        <v>149</v>
      </c>
      <c r="F68" s="51" t="s">
        <v>150</v>
      </c>
      <c r="G68" s="52">
        <v>149.69999999999999</v>
      </c>
      <c r="H68" s="51"/>
      <c r="I68" s="12"/>
    </row>
    <row r="69" spans="2:9" s="10" customFormat="1" ht="30.75" thickBot="1" x14ac:dyDescent="0.3">
      <c r="B69" s="12"/>
      <c r="C69" s="16"/>
      <c r="D69" s="16"/>
      <c r="E69" s="51" t="s">
        <v>151</v>
      </c>
      <c r="F69" s="51" t="s">
        <v>152</v>
      </c>
      <c r="G69" s="52">
        <v>253.05</v>
      </c>
      <c r="H69" s="51"/>
      <c r="I69" s="12"/>
    </row>
    <row r="70" spans="2:9" ht="15.75" thickBot="1" x14ac:dyDescent="0.3">
      <c r="E70" s="51"/>
      <c r="F70" s="51"/>
      <c r="G70" s="52">
        <f>SUM(G43:G69)</f>
        <v>785438.69</v>
      </c>
      <c r="H70" s="51"/>
    </row>
    <row r="71" spans="2:9" x14ac:dyDescent="0.25">
      <c r="E71" s="63"/>
      <c r="F71" s="63"/>
      <c r="G71" s="64"/>
      <c r="H71" s="63"/>
    </row>
    <row r="72" spans="2:9" s="5" customFormat="1" ht="15.75" thickBot="1" x14ac:dyDescent="0.3">
      <c r="E72" s="65"/>
      <c r="F72" s="65"/>
      <c r="G72" s="66"/>
      <c r="H72" s="65"/>
    </row>
    <row r="73" spans="2:9" ht="15.75" thickBot="1" x14ac:dyDescent="0.3">
      <c r="E73" s="126">
        <v>2021</v>
      </c>
      <c r="F73" s="127"/>
      <c r="G73" s="127"/>
      <c r="H73" s="128"/>
    </row>
    <row r="74" spans="2:9" ht="28.5" customHeight="1" thickBot="1" x14ac:dyDescent="0.3">
      <c r="E74" s="29" t="s">
        <v>28</v>
      </c>
      <c r="F74" s="29" t="s">
        <v>29</v>
      </c>
      <c r="G74" s="29" t="s">
        <v>30</v>
      </c>
      <c r="H74" s="29" t="s">
        <v>31</v>
      </c>
    </row>
    <row r="75" spans="2:9" ht="75.75" thickBot="1" x14ac:dyDescent="0.3">
      <c r="E75" s="51" t="s">
        <v>114</v>
      </c>
      <c r="F75" s="51" t="s">
        <v>118</v>
      </c>
      <c r="G75" s="52">
        <v>23867.91</v>
      </c>
      <c r="H75" s="51" t="s">
        <v>115</v>
      </c>
    </row>
    <row r="76" spans="2:9" ht="30.75" thickBot="1" x14ac:dyDescent="0.3">
      <c r="E76" s="51" t="s">
        <v>116</v>
      </c>
      <c r="F76" s="51" t="s">
        <v>117</v>
      </c>
      <c r="G76" s="52">
        <v>52344.05</v>
      </c>
      <c r="H76" s="51" t="s">
        <v>115</v>
      </c>
    </row>
    <row r="77" spans="2:9" ht="75.75" thickBot="1" x14ac:dyDescent="0.3">
      <c r="E77" s="51" t="s">
        <v>119</v>
      </c>
      <c r="F77" s="51" t="s">
        <v>118</v>
      </c>
      <c r="G77" s="52">
        <v>4369.75</v>
      </c>
      <c r="H77" s="51" t="s">
        <v>115</v>
      </c>
    </row>
    <row r="78" spans="2:9" ht="30.75" thickBot="1" x14ac:dyDescent="0.3">
      <c r="E78" s="51" t="s">
        <v>120</v>
      </c>
      <c r="F78" s="51" t="s">
        <v>121</v>
      </c>
      <c r="G78" s="52">
        <v>62063.66</v>
      </c>
      <c r="H78" s="51" t="s">
        <v>115</v>
      </c>
    </row>
    <row r="79" spans="2:9" ht="15.75" thickBot="1" x14ac:dyDescent="0.3">
      <c r="E79" s="51"/>
      <c r="F79" s="51"/>
      <c r="G79" s="52">
        <f>SUM(G75:G78)</f>
        <v>142645.37</v>
      </c>
      <c r="H79" s="51"/>
    </row>
    <row r="85" spans="5:8" ht="15.75" thickBot="1" x14ac:dyDescent="0.3"/>
    <row r="86" spans="5:8" ht="15.75" thickBot="1" x14ac:dyDescent="0.3">
      <c r="E86" s="126">
        <v>2022</v>
      </c>
      <c r="F86" s="127"/>
      <c r="G86" s="127"/>
      <c r="H86" s="128"/>
    </row>
    <row r="87" spans="5:8" x14ac:dyDescent="0.25">
      <c r="E87" s="29" t="s">
        <v>28</v>
      </c>
      <c r="F87" s="29" t="s">
        <v>188</v>
      </c>
      <c r="G87" s="29" t="s">
        <v>30</v>
      </c>
      <c r="H87" s="29" t="s">
        <v>31</v>
      </c>
    </row>
    <row r="88" spans="5:8" ht="132" x14ac:dyDescent="0.25">
      <c r="E88" s="117" t="s">
        <v>157</v>
      </c>
      <c r="F88" s="118">
        <v>1</v>
      </c>
      <c r="G88" s="119">
        <v>2588</v>
      </c>
      <c r="H88" s="120" t="s">
        <v>179</v>
      </c>
    </row>
    <row r="89" spans="5:8" ht="132" x14ac:dyDescent="0.25">
      <c r="E89" s="117" t="s">
        <v>158</v>
      </c>
      <c r="F89" s="118">
        <v>2</v>
      </c>
      <c r="G89" s="119">
        <v>574</v>
      </c>
      <c r="H89" s="120" t="s">
        <v>179</v>
      </c>
    </row>
    <row r="90" spans="5:8" ht="132" x14ac:dyDescent="0.25">
      <c r="E90" s="117" t="s">
        <v>159</v>
      </c>
      <c r="F90" s="118">
        <v>3</v>
      </c>
      <c r="G90" s="119">
        <v>2008.8</v>
      </c>
      <c r="H90" s="120" t="s">
        <v>179</v>
      </c>
    </row>
    <row r="91" spans="5:8" ht="132" x14ac:dyDescent="0.25">
      <c r="E91" s="117" t="s">
        <v>160</v>
      </c>
      <c r="F91" s="118">
        <v>1</v>
      </c>
      <c r="G91" s="119">
        <v>2588</v>
      </c>
      <c r="H91" s="120" t="s">
        <v>179</v>
      </c>
    </row>
    <row r="92" spans="5:8" ht="132" x14ac:dyDescent="0.25">
      <c r="E92" s="117" t="s">
        <v>161</v>
      </c>
      <c r="F92" s="118">
        <v>1</v>
      </c>
      <c r="G92" s="119">
        <v>2095</v>
      </c>
      <c r="H92" s="120" t="s">
        <v>179</v>
      </c>
    </row>
    <row r="93" spans="5:8" x14ac:dyDescent="0.25">
      <c r="E93" s="117" t="s">
        <v>162</v>
      </c>
      <c r="F93" s="118">
        <v>1</v>
      </c>
      <c r="G93" s="119">
        <v>200</v>
      </c>
      <c r="H93" s="120" t="s">
        <v>180</v>
      </c>
    </row>
    <row r="94" spans="5:8" ht="48" x14ac:dyDescent="0.25">
      <c r="E94" s="117" t="s">
        <v>163</v>
      </c>
      <c r="F94" s="118">
        <v>4</v>
      </c>
      <c r="G94" s="119">
        <v>1280</v>
      </c>
      <c r="H94" s="120" t="s">
        <v>34</v>
      </c>
    </row>
    <row r="95" spans="5:8" ht="36" x14ac:dyDescent="0.25">
      <c r="E95" s="117" t="s">
        <v>164</v>
      </c>
      <c r="F95" s="118">
        <v>3</v>
      </c>
      <c r="G95" s="119">
        <v>2625</v>
      </c>
      <c r="H95" s="120" t="s">
        <v>34</v>
      </c>
    </row>
    <row r="96" spans="5:8" ht="24" x14ac:dyDescent="0.25">
      <c r="E96" s="117" t="s">
        <v>165</v>
      </c>
      <c r="F96" s="118">
        <v>3</v>
      </c>
      <c r="G96" s="119">
        <v>525</v>
      </c>
      <c r="H96" s="120" t="s">
        <v>34</v>
      </c>
    </row>
    <row r="97" spans="5:8" x14ac:dyDescent="0.25">
      <c r="E97" s="117" t="s">
        <v>166</v>
      </c>
      <c r="F97" s="118">
        <v>3</v>
      </c>
      <c r="G97" s="119">
        <v>255</v>
      </c>
      <c r="H97" s="120" t="s">
        <v>34</v>
      </c>
    </row>
    <row r="98" spans="5:8" x14ac:dyDescent="0.25">
      <c r="E98" s="117" t="s">
        <v>167</v>
      </c>
      <c r="F98" s="118">
        <v>1</v>
      </c>
      <c r="G98" s="119">
        <v>690</v>
      </c>
      <c r="H98" s="120" t="s">
        <v>34</v>
      </c>
    </row>
    <row r="99" spans="5:8" ht="24" x14ac:dyDescent="0.25">
      <c r="E99" s="117" t="s">
        <v>168</v>
      </c>
      <c r="F99" s="118">
        <v>1</v>
      </c>
      <c r="G99" s="119">
        <v>550</v>
      </c>
      <c r="H99" s="120" t="s">
        <v>34</v>
      </c>
    </row>
    <row r="100" spans="5:8" x14ac:dyDescent="0.25">
      <c r="E100" s="117" t="s">
        <v>169</v>
      </c>
      <c r="F100" s="118">
        <v>1</v>
      </c>
      <c r="G100" s="119">
        <v>197.75</v>
      </c>
      <c r="H100" s="120" t="s">
        <v>34</v>
      </c>
    </row>
    <row r="101" spans="5:8" ht="24" x14ac:dyDescent="0.25">
      <c r="E101" s="117" t="s">
        <v>170</v>
      </c>
      <c r="F101" s="118">
        <v>5</v>
      </c>
      <c r="G101" s="119">
        <v>2450</v>
      </c>
      <c r="H101" s="120" t="s">
        <v>34</v>
      </c>
    </row>
    <row r="102" spans="5:8" ht="36" x14ac:dyDescent="0.25">
      <c r="E102" s="117" t="s">
        <v>171</v>
      </c>
      <c r="F102" s="118">
        <v>1</v>
      </c>
      <c r="G102" s="119">
        <v>1107</v>
      </c>
      <c r="H102" s="120" t="s">
        <v>181</v>
      </c>
    </row>
    <row r="103" spans="5:8" ht="48" x14ac:dyDescent="0.25">
      <c r="E103" s="121" t="s">
        <v>172</v>
      </c>
      <c r="F103" s="118">
        <v>1</v>
      </c>
      <c r="G103" s="119">
        <v>6202</v>
      </c>
      <c r="H103" s="120" t="s">
        <v>182</v>
      </c>
    </row>
    <row r="104" spans="5:8" ht="48" x14ac:dyDescent="0.25">
      <c r="E104" s="117" t="s">
        <v>173</v>
      </c>
      <c r="F104" s="118">
        <v>1</v>
      </c>
      <c r="G104" s="119">
        <v>22732</v>
      </c>
      <c r="H104" s="120" t="s">
        <v>183</v>
      </c>
    </row>
    <row r="105" spans="5:8" ht="24" x14ac:dyDescent="0.25">
      <c r="E105" s="117" t="s">
        <v>174</v>
      </c>
      <c r="F105" s="118">
        <v>1</v>
      </c>
      <c r="G105" s="119">
        <v>40</v>
      </c>
      <c r="H105" s="120" t="s">
        <v>184</v>
      </c>
    </row>
    <row r="106" spans="5:8" ht="24" x14ac:dyDescent="0.25">
      <c r="E106" s="117" t="s">
        <v>175</v>
      </c>
      <c r="F106" s="118">
        <v>2</v>
      </c>
      <c r="G106" s="119">
        <v>7536</v>
      </c>
      <c r="H106" s="120" t="s">
        <v>185</v>
      </c>
    </row>
    <row r="107" spans="5:8" ht="36" x14ac:dyDescent="0.25">
      <c r="E107" s="117" t="s">
        <v>176</v>
      </c>
      <c r="F107" s="118">
        <v>1</v>
      </c>
      <c r="G107" s="119">
        <v>3451.54</v>
      </c>
      <c r="H107" s="120" t="s">
        <v>186</v>
      </c>
    </row>
    <row r="108" spans="5:8" ht="36" x14ac:dyDescent="0.25">
      <c r="E108" s="117" t="s">
        <v>177</v>
      </c>
      <c r="F108" s="118">
        <v>1</v>
      </c>
      <c r="G108" s="119">
        <v>4870</v>
      </c>
      <c r="H108" s="120" t="s">
        <v>34</v>
      </c>
    </row>
    <row r="109" spans="5:8" ht="24" x14ac:dyDescent="0.25">
      <c r="E109" s="117" t="s">
        <v>178</v>
      </c>
      <c r="F109" s="118">
        <v>3</v>
      </c>
      <c r="G109" s="119">
        <v>135.6</v>
      </c>
      <c r="H109" s="120" t="s">
        <v>187</v>
      </c>
    </row>
  </sheetData>
  <mergeCells count="2">
    <mergeCell ref="E73:H73"/>
    <mergeCell ref="E86:H86"/>
  </mergeCells>
  <printOptions horizontalCentered="1"/>
  <pageMargins left="0.118055555555556" right="0.118055555555556" top="0.15763888888888899" bottom="0.15763888888888899" header="0.51180555555555496" footer="0.51180555555555496"/>
  <pageSetup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G61"/>
  <sheetViews>
    <sheetView showGridLines="0" tabSelected="1" topLeftCell="A26" zoomScale="106" zoomScaleNormal="106" workbookViewId="0">
      <selection activeCell="D24" sqref="D24"/>
    </sheetView>
  </sheetViews>
  <sheetFormatPr baseColWidth="10" defaultColWidth="9.140625" defaultRowHeight="15" x14ac:dyDescent="0.25"/>
  <cols>
    <col min="1" max="1" width="4.28515625" customWidth="1"/>
    <col min="2" max="2" width="4.85546875" customWidth="1"/>
    <col min="3" max="3" width="5" customWidth="1"/>
    <col min="4" max="4" width="29.140625" customWidth="1"/>
    <col min="5" max="5" width="65.140625" style="10" customWidth="1"/>
    <col min="6" max="6" width="4.7109375" customWidth="1"/>
    <col min="7" max="1025" width="11" customWidth="1"/>
  </cols>
  <sheetData>
    <row r="2" spans="2:7" x14ac:dyDescent="0.25">
      <c r="B2" s="1"/>
      <c r="C2" s="2"/>
      <c r="D2" s="2"/>
      <c r="E2" s="11"/>
      <c r="F2" s="3"/>
    </row>
    <row r="3" spans="2:7" x14ac:dyDescent="0.25">
      <c r="B3" s="4"/>
      <c r="C3" s="5"/>
      <c r="D3" s="5"/>
      <c r="E3" s="12"/>
      <c r="F3" s="6"/>
    </row>
    <row r="4" spans="2:7" x14ac:dyDescent="0.25">
      <c r="B4" s="4"/>
      <c r="C4" s="5"/>
      <c r="D4" s="5"/>
      <c r="E4" s="12"/>
      <c r="F4" s="6"/>
    </row>
    <row r="5" spans="2:7" ht="15.75" x14ac:dyDescent="0.25">
      <c r="B5" s="4"/>
      <c r="C5" s="13"/>
      <c r="D5" s="16"/>
      <c r="E5" s="20"/>
      <c r="F5" s="6"/>
      <c r="G5" s="5"/>
    </row>
    <row r="6" spans="2:7" ht="15.75" x14ac:dyDescent="0.25">
      <c r="B6" s="4"/>
      <c r="C6" s="16"/>
      <c r="D6" s="16"/>
      <c r="E6" s="20"/>
      <c r="F6" s="6"/>
    </row>
    <row r="7" spans="2:7" ht="15.75" x14ac:dyDescent="0.25">
      <c r="B7" s="4"/>
      <c r="C7" s="14">
        <v>10</v>
      </c>
      <c r="D7" s="21" t="s">
        <v>32</v>
      </c>
      <c r="E7" s="16"/>
      <c r="F7" s="6"/>
    </row>
    <row r="8" spans="2:7" ht="15.75" x14ac:dyDescent="0.25">
      <c r="B8" s="4"/>
      <c r="C8" s="16"/>
      <c r="D8" s="16"/>
      <c r="E8" s="20"/>
      <c r="F8" s="6"/>
    </row>
    <row r="9" spans="2:7" ht="35.1" customHeight="1" x14ac:dyDescent="0.25">
      <c r="B9" s="4"/>
      <c r="C9" s="30">
        <v>1</v>
      </c>
      <c r="D9" s="58" t="s">
        <v>79</v>
      </c>
      <c r="E9" s="59"/>
      <c r="F9" s="6"/>
    </row>
    <row r="10" spans="2:7" ht="35.1" customHeight="1" x14ac:dyDescent="0.25">
      <c r="B10" s="4"/>
      <c r="C10" s="30">
        <v>2</v>
      </c>
      <c r="D10" s="58" t="s">
        <v>80</v>
      </c>
      <c r="E10" s="59"/>
      <c r="F10" s="6"/>
    </row>
    <row r="11" spans="2:7" ht="35.1" customHeight="1" x14ac:dyDescent="0.25">
      <c r="B11" s="4"/>
      <c r="C11" s="30">
        <v>3</v>
      </c>
      <c r="D11" s="58" t="s">
        <v>81</v>
      </c>
      <c r="E11" s="59"/>
      <c r="F11" s="6"/>
    </row>
    <row r="12" spans="2:7" ht="35.1" customHeight="1" x14ac:dyDescent="0.25">
      <c r="B12" s="4"/>
      <c r="C12" s="30">
        <v>4</v>
      </c>
      <c r="D12" s="58" t="s">
        <v>82</v>
      </c>
      <c r="E12" s="59"/>
      <c r="F12" s="6"/>
    </row>
    <row r="13" spans="2:7" ht="35.1" customHeight="1" x14ac:dyDescent="0.25">
      <c r="B13" s="4"/>
      <c r="C13" s="30">
        <v>5</v>
      </c>
      <c r="D13" s="60" t="s">
        <v>189</v>
      </c>
      <c r="E13" s="61"/>
      <c r="F13" s="6"/>
    </row>
    <row r="14" spans="2:7" ht="35.1" customHeight="1" x14ac:dyDescent="0.25">
      <c r="B14" s="4"/>
      <c r="C14" s="30">
        <v>6</v>
      </c>
      <c r="D14" s="58" t="s">
        <v>83</v>
      </c>
      <c r="E14" s="59"/>
      <c r="F14" s="6"/>
    </row>
    <row r="15" spans="2:7" ht="35.1" customHeight="1" x14ac:dyDescent="0.25">
      <c r="B15" s="4"/>
      <c r="C15" s="30">
        <v>7</v>
      </c>
      <c r="D15" s="58" t="s">
        <v>84</v>
      </c>
      <c r="E15" s="59"/>
      <c r="F15" s="6"/>
    </row>
    <row r="16" spans="2:7" ht="35.1" customHeight="1" x14ac:dyDescent="0.25">
      <c r="B16" s="4"/>
      <c r="C16" s="30">
        <v>8</v>
      </c>
      <c r="D16" s="58" t="s">
        <v>85</v>
      </c>
      <c r="E16" s="59"/>
      <c r="F16" s="6"/>
    </row>
    <row r="17" spans="2:6" ht="35.1" customHeight="1" x14ac:dyDescent="0.25">
      <c r="B17" s="4"/>
      <c r="C17" s="30">
        <v>9</v>
      </c>
      <c r="D17" s="58" t="s">
        <v>86</v>
      </c>
      <c r="E17" s="59"/>
      <c r="F17" s="6"/>
    </row>
    <row r="18" spans="2:6" ht="35.1" customHeight="1" x14ac:dyDescent="0.25">
      <c r="B18" s="4"/>
      <c r="C18" s="30">
        <v>10</v>
      </c>
      <c r="D18" s="58" t="s">
        <v>87</v>
      </c>
      <c r="E18" s="59"/>
      <c r="F18" s="6"/>
    </row>
    <row r="19" spans="2:6" ht="35.1" customHeight="1" x14ac:dyDescent="0.25">
      <c r="B19" s="4"/>
      <c r="C19" s="30">
        <v>11</v>
      </c>
      <c r="D19" s="58" t="s">
        <v>88</v>
      </c>
      <c r="E19" s="59"/>
      <c r="F19" s="6"/>
    </row>
    <row r="20" spans="2:6" ht="35.1" customHeight="1" x14ac:dyDescent="0.25">
      <c r="B20" s="4"/>
      <c r="C20" s="30">
        <v>12</v>
      </c>
      <c r="D20" s="53" t="s">
        <v>89</v>
      </c>
      <c r="E20" s="54"/>
      <c r="F20" s="6"/>
    </row>
    <row r="21" spans="2:6" ht="35.1" customHeight="1" x14ac:dyDescent="0.25">
      <c r="B21" s="4"/>
      <c r="C21" s="30">
        <v>12</v>
      </c>
      <c r="D21" s="58" t="s">
        <v>65</v>
      </c>
      <c r="E21" s="54"/>
      <c r="F21" s="6"/>
    </row>
    <row r="22" spans="2:6" ht="35.1" customHeight="1" x14ac:dyDescent="0.25">
      <c r="B22" s="4"/>
      <c r="C22" s="30">
        <v>14</v>
      </c>
      <c r="D22" s="53" t="s">
        <v>90</v>
      </c>
      <c r="E22" s="54"/>
      <c r="F22" s="6"/>
    </row>
    <row r="23" spans="2:6" ht="35.1" customHeight="1" x14ac:dyDescent="0.25">
      <c r="B23" s="4"/>
      <c r="C23" s="30">
        <v>15</v>
      </c>
      <c r="D23" s="132" t="s">
        <v>91</v>
      </c>
      <c r="E23" s="133"/>
      <c r="F23" s="6"/>
    </row>
    <row r="24" spans="2:6" ht="35.1" customHeight="1" x14ac:dyDescent="0.25">
      <c r="B24" s="4"/>
      <c r="C24" s="30">
        <v>16</v>
      </c>
      <c r="D24" s="138" t="s">
        <v>92</v>
      </c>
      <c r="E24" s="54"/>
      <c r="F24" s="6"/>
    </row>
    <row r="25" spans="2:6" ht="35.1" customHeight="1" x14ac:dyDescent="0.25">
      <c r="B25" s="4"/>
      <c r="C25" s="30">
        <v>17</v>
      </c>
      <c r="D25" s="132" t="s">
        <v>93</v>
      </c>
      <c r="E25" s="133"/>
      <c r="F25" s="6"/>
    </row>
    <row r="26" spans="2:6" ht="35.1" customHeight="1" x14ac:dyDescent="0.25">
      <c r="B26" s="4"/>
      <c r="C26" s="30">
        <v>18</v>
      </c>
      <c r="D26" s="129" t="s">
        <v>94</v>
      </c>
      <c r="E26" s="130"/>
      <c r="F26" s="6"/>
    </row>
    <row r="27" spans="2:6" ht="53.25" customHeight="1" x14ac:dyDescent="0.25">
      <c r="B27" s="4"/>
      <c r="C27" s="30">
        <v>19</v>
      </c>
      <c r="D27" s="129" t="s">
        <v>126</v>
      </c>
      <c r="E27" s="130"/>
      <c r="F27" s="6"/>
    </row>
    <row r="28" spans="2:6" ht="53.25" customHeight="1" x14ac:dyDescent="0.25">
      <c r="B28" s="4"/>
      <c r="C28" s="76">
        <v>20</v>
      </c>
      <c r="D28" s="137" t="s">
        <v>40</v>
      </c>
      <c r="E28" s="137"/>
      <c r="F28" s="6"/>
    </row>
    <row r="29" spans="2:6" ht="53.25" customHeight="1" x14ac:dyDescent="0.25">
      <c r="B29" s="4"/>
      <c r="C29" s="76">
        <v>21</v>
      </c>
      <c r="D29" s="137" t="s">
        <v>46</v>
      </c>
      <c r="E29" s="137"/>
      <c r="F29" s="6"/>
    </row>
    <row r="30" spans="2:6" ht="53.25" customHeight="1" x14ac:dyDescent="0.25">
      <c r="B30" s="4"/>
      <c r="C30" s="76">
        <v>22</v>
      </c>
      <c r="D30" s="137" t="s">
        <v>41</v>
      </c>
      <c r="E30" s="137"/>
      <c r="F30" s="6"/>
    </row>
    <row r="31" spans="2:6" ht="15.75" x14ac:dyDescent="0.25">
      <c r="B31" s="4"/>
      <c r="C31" s="31"/>
      <c r="D31" s="32"/>
      <c r="E31" s="33"/>
      <c r="F31" s="6"/>
    </row>
    <row r="32" spans="2:6" ht="15.75" x14ac:dyDescent="0.25">
      <c r="B32" s="4"/>
      <c r="C32" s="16"/>
      <c r="D32" s="33"/>
      <c r="E32" s="33"/>
      <c r="F32" s="6"/>
    </row>
    <row r="33" spans="2:6" ht="15.75" x14ac:dyDescent="0.25">
      <c r="B33" s="4"/>
      <c r="C33" s="14">
        <v>11</v>
      </c>
      <c r="D33" s="21" t="s">
        <v>33</v>
      </c>
      <c r="E33" s="5"/>
      <c r="F33" s="6"/>
    </row>
    <row r="34" spans="2:6" ht="15.75" x14ac:dyDescent="0.25">
      <c r="B34" s="4"/>
      <c r="C34" s="20"/>
      <c r="D34" s="20"/>
      <c r="E34" s="20"/>
      <c r="F34" s="6"/>
    </row>
    <row r="35" spans="2:6" ht="15.75" x14ac:dyDescent="0.25">
      <c r="B35" s="4"/>
      <c r="C35" s="134"/>
      <c r="D35" s="134"/>
      <c r="E35" s="20"/>
      <c r="F35" s="6"/>
    </row>
    <row r="36" spans="2:6" ht="35.1" customHeight="1" x14ac:dyDescent="0.25">
      <c r="B36" s="4"/>
      <c r="C36" s="34">
        <v>1</v>
      </c>
      <c r="D36" s="131" t="s">
        <v>39</v>
      </c>
      <c r="E36" s="131"/>
      <c r="F36" s="6"/>
    </row>
    <row r="37" spans="2:6" ht="35.1" customHeight="1" x14ac:dyDescent="0.25">
      <c r="B37" s="4"/>
      <c r="C37" s="62">
        <v>2</v>
      </c>
      <c r="D37" s="131" t="s">
        <v>215</v>
      </c>
      <c r="E37" s="131"/>
      <c r="F37" s="6"/>
    </row>
    <row r="38" spans="2:6" ht="35.1" customHeight="1" x14ac:dyDescent="0.25">
      <c r="B38" s="4"/>
      <c r="C38" s="34">
        <v>4</v>
      </c>
      <c r="D38" s="131" t="s">
        <v>42</v>
      </c>
      <c r="E38" s="131"/>
      <c r="F38" s="6"/>
    </row>
    <row r="39" spans="2:6" ht="35.1" customHeight="1" x14ac:dyDescent="0.25">
      <c r="B39" s="4"/>
      <c r="C39" s="62">
        <v>5</v>
      </c>
      <c r="D39" s="135" t="s">
        <v>96</v>
      </c>
      <c r="E39" s="136"/>
      <c r="F39" s="6"/>
    </row>
    <row r="40" spans="2:6" ht="35.1" customHeight="1" x14ac:dyDescent="0.25">
      <c r="B40" s="4"/>
      <c r="C40" s="62">
        <v>6</v>
      </c>
      <c r="D40" s="135" t="s">
        <v>45</v>
      </c>
      <c r="E40" s="136"/>
      <c r="F40" s="6"/>
    </row>
    <row r="41" spans="2:6" ht="35.1" customHeight="1" x14ac:dyDescent="0.25">
      <c r="B41" s="4"/>
      <c r="C41" s="34">
        <v>6</v>
      </c>
      <c r="D41" s="135" t="s">
        <v>44</v>
      </c>
      <c r="E41" s="136"/>
      <c r="F41" s="6"/>
    </row>
    <row r="42" spans="2:6" ht="35.1" customHeight="1" x14ac:dyDescent="0.25">
      <c r="B42" s="4"/>
      <c r="C42" s="34">
        <v>7</v>
      </c>
      <c r="D42" s="131" t="s">
        <v>97</v>
      </c>
      <c r="E42" s="131"/>
      <c r="F42" s="6"/>
    </row>
    <row r="43" spans="2:6" ht="35.1" customHeight="1" x14ac:dyDescent="0.25">
      <c r="B43" s="4"/>
      <c r="C43" s="62">
        <v>8</v>
      </c>
      <c r="D43" s="131" t="s">
        <v>98</v>
      </c>
      <c r="E43" s="131"/>
      <c r="F43" s="6"/>
    </row>
    <row r="44" spans="2:6" ht="35.1" customHeight="1" x14ac:dyDescent="0.25">
      <c r="B44" s="4"/>
      <c r="C44" s="62">
        <v>9</v>
      </c>
      <c r="D44" s="131" t="s">
        <v>99</v>
      </c>
      <c r="E44" s="131"/>
      <c r="F44" s="6"/>
    </row>
    <row r="45" spans="2:6" ht="35.1" customHeight="1" x14ac:dyDescent="0.25">
      <c r="B45" s="4"/>
      <c r="C45" s="34">
        <v>10</v>
      </c>
      <c r="D45" s="135" t="s">
        <v>100</v>
      </c>
      <c r="E45" s="136"/>
      <c r="F45" s="6"/>
    </row>
    <row r="46" spans="2:6" ht="15.75" customHeight="1" x14ac:dyDescent="0.25">
      <c r="B46" s="4"/>
      <c r="C46" s="5"/>
      <c r="D46" s="5"/>
      <c r="E46" s="12"/>
      <c r="F46" s="6"/>
    </row>
    <row r="47" spans="2:6" x14ac:dyDescent="0.25">
      <c r="B47" s="4"/>
      <c r="C47" s="5"/>
      <c r="D47" s="5"/>
      <c r="E47" s="12"/>
      <c r="F47" s="6"/>
    </row>
    <row r="48" spans="2:6" x14ac:dyDescent="0.25">
      <c r="B48" s="4"/>
      <c r="C48" s="5"/>
      <c r="D48" s="5"/>
      <c r="E48" s="12"/>
      <c r="F48" s="6"/>
    </row>
    <row r="49" spans="2:6" x14ac:dyDescent="0.25">
      <c r="B49" s="4"/>
      <c r="C49" s="5"/>
      <c r="D49" s="5"/>
      <c r="E49" s="12"/>
      <c r="F49" s="6"/>
    </row>
    <row r="50" spans="2:6" x14ac:dyDescent="0.25">
      <c r="B50" s="4"/>
      <c r="C50" s="5"/>
      <c r="D50" s="5"/>
      <c r="E50" s="12"/>
      <c r="F50" s="6"/>
    </row>
    <row r="51" spans="2:6" x14ac:dyDescent="0.25">
      <c r="B51" s="4"/>
      <c r="C51" s="5"/>
      <c r="D51" s="5"/>
      <c r="E51" s="12"/>
      <c r="F51" s="6"/>
    </row>
    <row r="52" spans="2:6" x14ac:dyDescent="0.25">
      <c r="B52" s="4"/>
      <c r="C52" s="5"/>
      <c r="D52" s="5"/>
      <c r="E52" s="12"/>
      <c r="F52" s="6"/>
    </row>
    <row r="53" spans="2:6" x14ac:dyDescent="0.25">
      <c r="B53" s="4"/>
      <c r="C53" s="5"/>
      <c r="D53" s="5"/>
      <c r="E53" s="12"/>
      <c r="F53" s="6"/>
    </row>
    <row r="54" spans="2:6" x14ac:dyDescent="0.25">
      <c r="B54" s="4"/>
      <c r="C54" s="5"/>
      <c r="D54" s="5"/>
      <c r="E54" s="12"/>
      <c r="F54" s="6"/>
    </row>
    <row r="55" spans="2:6" x14ac:dyDescent="0.25">
      <c r="B55" s="4"/>
      <c r="C55" s="5"/>
      <c r="D55" s="5"/>
      <c r="E55" s="12"/>
      <c r="F55" s="6"/>
    </row>
    <row r="56" spans="2:6" x14ac:dyDescent="0.25">
      <c r="B56" s="4"/>
      <c r="C56" s="5"/>
      <c r="D56" s="5"/>
      <c r="E56" s="12"/>
      <c r="F56" s="6"/>
    </row>
    <row r="57" spans="2:6" x14ac:dyDescent="0.25">
      <c r="B57" s="4"/>
      <c r="C57" s="5"/>
      <c r="D57" s="5"/>
      <c r="E57" s="12"/>
      <c r="F57" s="6"/>
    </row>
    <row r="58" spans="2:6" x14ac:dyDescent="0.25">
      <c r="B58" s="4"/>
      <c r="C58" s="5"/>
      <c r="D58" s="5"/>
      <c r="E58" s="12"/>
      <c r="F58" s="6"/>
    </row>
    <row r="59" spans="2:6" x14ac:dyDescent="0.25">
      <c r="B59" s="4"/>
      <c r="C59" s="5"/>
      <c r="D59" s="5"/>
      <c r="E59" s="12"/>
      <c r="F59" s="6"/>
    </row>
    <row r="60" spans="2:6" x14ac:dyDescent="0.25">
      <c r="B60" s="4"/>
      <c r="C60" s="5"/>
      <c r="D60" s="5"/>
      <c r="E60" s="12"/>
      <c r="F60" s="6"/>
    </row>
    <row r="61" spans="2:6" x14ac:dyDescent="0.25">
      <c r="B61" s="7"/>
      <c r="C61" s="8"/>
      <c r="D61" s="8"/>
      <c r="E61" s="24"/>
      <c r="F61" s="9"/>
    </row>
  </sheetData>
  <mergeCells count="18">
    <mergeCell ref="D44:E44"/>
    <mergeCell ref="D45:E45"/>
    <mergeCell ref="D37:E37"/>
    <mergeCell ref="D28:E28"/>
    <mergeCell ref="D38:E38"/>
    <mergeCell ref="D29:E29"/>
    <mergeCell ref="D30:E30"/>
    <mergeCell ref="D41:E41"/>
    <mergeCell ref="D39:E39"/>
    <mergeCell ref="D40:E40"/>
    <mergeCell ref="D27:E27"/>
    <mergeCell ref="D42:E42"/>
    <mergeCell ref="D43:E43"/>
    <mergeCell ref="D23:E23"/>
    <mergeCell ref="D25:E25"/>
    <mergeCell ref="D26:E26"/>
    <mergeCell ref="C35:D35"/>
    <mergeCell ref="D36:E36"/>
  </mergeCells>
  <printOptions horizontalCentered="1"/>
  <pageMargins left="0.118055555555556" right="0.118055555555556" top="0.15763888888888899" bottom="0.15763888888888899" header="0.51180555555555496" footer="0.51180555555555496"/>
  <pageSetup scale="90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Produccion</vt:lpstr>
      <vt:lpstr>Infraestructura</vt:lpstr>
      <vt:lpstr>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Vicente</dc:creator>
  <dc:description/>
  <cp:lastModifiedBy>Secretaria</cp:lastModifiedBy>
  <cp:revision>0</cp:revision>
  <cp:lastPrinted>2022-07-11T16:22:52Z</cp:lastPrinted>
  <dcterms:created xsi:type="dcterms:W3CDTF">2020-05-26T14:27:19Z</dcterms:created>
  <dcterms:modified xsi:type="dcterms:W3CDTF">2022-07-15T15:08:46Z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