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X:\AREA DE PLANEACION\ESTADISTICAS INTERNAS\Informes ESPECIALES\Unidad Acceso Información\2024\Solicitud UAI 72-2024\"/>
    </mc:Choice>
  </mc:AlternateContent>
  <xr:revisionPtr revIDLastSave="0" documentId="13_ncr:1_{731CDA88-9548-4647-889B-5B1D201F27E0}" xr6:coauthVersionLast="47" xr6:coauthVersionMax="47" xr10:uidLastSave="{00000000-0000-0000-0000-000000000000}"/>
  <bookViews>
    <workbookView xWindow="20370" yWindow="-4815" windowWidth="29040" windowHeight="15840" activeTab="7" xr2:uid="{50BA2721-34B9-4201-8FF9-59106A41A37A}"/>
  </bookViews>
  <sheets>
    <sheet name="Punto 1" sheetId="1" r:id="rId1"/>
    <sheet name="Punto 2" sheetId="2" r:id="rId2"/>
    <sheet name="Punto 3" sheetId="3" r:id="rId3"/>
    <sheet name="Punto 4" sheetId="4" r:id="rId4"/>
    <sheet name="Punto 5" sheetId="9" r:id="rId5"/>
    <sheet name="Punto 6" sheetId="6" r:id="rId6"/>
    <sheet name="Punto 7" sheetId="7" r:id="rId7"/>
    <sheet name="Punto 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B9" i="3" l="1"/>
  <c r="F19" i="8"/>
  <c r="B19" i="8"/>
  <c r="D19" i="8"/>
  <c r="B9" i="4" l="1"/>
  <c r="B11" i="2" l="1"/>
  <c r="B9" i="1"/>
</calcChain>
</file>

<file path=xl/sharedStrings.xml><?xml version="1.0" encoding="utf-8"?>
<sst xmlns="http://schemas.openxmlformats.org/spreadsheetml/2006/main" count="178" uniqueCount="45">
  <si>
    <t>No. de Solicitud: 72-2024 - Punto 1</t>
  </si>
  <si>
    <t>Período: 2011-2021</t>
  </si>
  <si>
    <t>Número de créditos</t>
  </si>
  <si>
    <t>Total</t>
  </si>
  <si>
    <t>Género</t>
  </si>
  <si>
    <t xml:space="preserve">Mujeres </t>
  </si>
  <si>
    <t>Hombres</t>
  </si>
  <si>
    <t>Fuente: Sistema de información gerencial del FSV</t>
  </si>
  <si>
    <t>No. de Solicitud: 72-2024 - Punto 2</t>
  </si>
  <si>
    <t>Año</t>
  </si>
  <si>
    <t>El programa Casa Mujer se implementó en julio 2018 para mujeres desde 26 a 45 años.</t>
  </si>
  <si>
    <t>Nota aclaratoria:</t>
  </si>
  <si>
    <t>Período: Julio 2018 a Diciembre 2021</t>
  </si>
  <si>
    <t>Período: Noviembre 2014 a Diciembre 2021</t>
  </si>
  <si>
    <t>No. de Solicitud: 72-2024 - Punto 3</t>
  </si>
  <si>
    <t>No. de Solicitud: 72-2024 - Punto 4</t>
  </si>
  <si>
    <t>Créditos otorgados por género</t>
  </si>
  <si>
    <t>Estadística Programa Casa Mujer por años</t>
  </si>
  <si>
    <t xml:space="preserve">Vivienda Nueva </t>
  </si>
  <si>
    <t>Vivienda Usada</t>
  </si>
  <si>
    <t>Linea Financiera</t>
  </si>
  <si>
    <t>Estadística Programa Casa Joven por género</t>
  </si>
  <si>
    <t>No. de Solicitud: 72-2024 - Punto 5</t>
  </si>
  <si>
    <t>No. de Solicitud: 72-2024 - Punto 6</t>
  </si>
  <si>
    <t>Estadística de tasas de interés por año y género</t>
  </si>
  <si>
    <t>No. de Solicitud: 72-2024 - Punto 7</t>
  </si>
  <si>
    <t>Edad requesito para hombres</t>
  </si>
  <si>
    <t>No. de Solicitud: 72-2024 - Punto 8</t>
  </si>
  <si>
    <t xml:space="preserve">Número </t>
  </si>
  <si>
    <t xml:space="preserve">Zona Central </t>
  </si>
  <si>
    <t>Zona Occidental</t>
  </si>
  <si>
    <t>Zona Oriental</t>
  </si>
  <si>
    <t>Total general</t>
  </si>
  <si>
    <t>Mujer</t>
  </si>
  <si>
    <t>Hombre</t>
  </si>
  <si>
    <t>Tasas de interés</t>
  </si>
  <si>
    <t>El género corresponde al deudor principal del crédito.</t>
  </si>
  <si>
    <t xml:space="preserve">El programa Casa joven I se implementó en noviembre de 2014 para jóvenes desde 18 a 25 años y en febrero de 2021 la edad se amplió a 29 años. </t>
  </si>
  <si>
    <t>Estadística solicitudes rechazadas por género</t>
  </si>
  <si>
    <t>Fuente: Extracción directa Sistema Bancario del FSV.</t>
  </si>
  <si>
    <t>Estadística de Mujeres por línea de crédito</t>
  </si>
  <si>
    <r>
      <t xml:space="preserve">Monto $
</t>
    </r>
    <r>
      <rPr>
        <sz val="10"/>
        <rFont val="Aptos Narrow"/>
        <family val="2"/>
        <scheme val="minor"/>
      </rPr>
      <t>(En millones)</t>
    </r>
  </si>
  <si>
    <t>Período: Enero 2011 a Diciembre 2021</t>
  </si>
  <si>
    <t>Es para mayores de edad hasta 69 años. No hay distición entre hombres y mujeres.</t>
  </si>
  <si>
    <t>Zonas geográficas de mayor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</si>
</sst>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8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3" fontId="0" fillId="0" borderId="2" xfId="0" applyNumberFormat="1" applyBorder="1"/>
    <xf numFmtId="0" fontId="2" fillId="0" borderId="2" xfId="0" applyFont="1" applyBorder="1"/>
    <xf numFmtId="3" fontId="2" fillId="0" borderId="2" xfId="0" applyNumberFormat="1" applyFont="1" applyBorder="1"/>
    <xf numFmtId="10" fontId="0" fillId="3" borderId="2" xfId="1" applyNumberFormat="1" applyFont="1" applyFill="1" applyBorder="1"/>
    <xf numFmtId="3" fontId="0" fillId="3" borderId="2" xfId="0" applyNumberFormat="1" applyFill="1" applyBorder="1"/>
    <xf numFmtId="0" fontId="2" fillId="2" borderId="2" xfId="0" applyFont="1" applyFill="1" applyBorder="1" applyAlignment="1">
      <alignment horizontal="center" vertical="center"/>
    </xf>
    <xf numFmtId="10" fontId="0" fillId="3" borderId="2" xfId="0" applyNumberFormat="1" applyFill="1" applyBorder="1"/>
    <xf numFmtId="3" fontId="0" fillId="0" borderId="2" xfId="0" applyNumberForma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2" fillId="0" borderId="0" xfId="0" applyFont="1"/>
    <xf numFmtId="2" fontId="0" fillId="0" borderId="0" xfId="0" applyNumberFormat="1"/>
    <xf numFmtId="44" fontId="10" fillId="0" borderId="1" xfId="2" applyFont="1" applyBorder="1" applyAlignment="1">
      <alignment horizontal="center" vertical="center"/>
    </xf>
    <xf numFmtId="44" fontId="11" fillId="0" borderId="1" xfId="2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399429</xdr:colOff>
      <xdr:row>37</xdr:row>
      <xdr:rowOff>8768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6B37FE-8124-D539-B16B-838FFDD2D9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59"/>
        <a:stretch/>
      </xdr:blipFill>
      <xdr:spPr>
        <a:xfrm>
          <a:off x="0" y="1190625"/>
          <a:ext cx="4971429" cy="5914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970F-C7FC-461D-84D0-5D716B32AD74}">
  <dimension ref="A1:B14"/>
  <sheetViews>
    <sheetView workbookViewId="0"/>
  </sheetViews>
  <sheetFormatPr baseColWidth="10" defaultRowHeight="15" x14ac:dyDescent="0.25"/>
  <cols>
    <col min="1" max="1" width="18.28515625" customWidth="1"/>
    <col min="2" max="2" width="13.85546875" customWidth="1"/>
  </cols>
  <sheetData>
    <row r="1" spans="1:2" ht="18.75" x14ac:dyDescent="0.3">
      <c r="A1" s="1" t="s">
        <v>0</v>
      </c>
    </row>
    <row r="3" spans="1:2" x14ac:dyDescent="0.25">
      <c r="A3" s="2" t="s">
        <v>16</v>
      </c>
    </row>
    <row r="4" spans="1:2" x14ac:dyDescent="0.25">
      <c r="A4" s="2" t="s">
        <v>42</v>
      </c>
    </row>
    <row r="6" spans="1:2" ht="30" x14ac:dyDescent="0.25">
      <c r="A6" s="3" t="s">
        <v>4</v>
      </c>
      <c r="B6" s="4" t="s">
        <v>2</v>
      </c>
    </row>
    <row r="7" spans="1:2" x14ac:dyDescent="0.25">
      <c r="A7" s="5" t="s">
        <v>5</v>
      </c>
      <c r="B7" s="7">
        <v>31277</v>
      </c>
    </row>
    <row r="8" spans="1:2" x14ac:dyDescent="0.25">
      <c r="A8" s="5" t="s">
        <v>6</v>
      </c>
      <c r="B8" s="7">
        <v>36456</v>
      </c>
    </row>
    <row r="9" spans="1:2" x14ac:dyDescent="0.25">
      <c r="A9" s="6" t="s">
        <v>3</v>
      </c>
      <c r="B9" s="8">
        <f t="shared" ref="B9" si="0">SUM(B7:B8)</f>
        <v>67733</v>
      </c>
    </row>
    <row r="11" spans="1:2" x14ac:dyDescent="0.25">
      <c r="A11" s="21" t="s">
        <v>11</v>
      </c>
    </row>
    <row r="12" spans="1:2" x14ac:dyDescent="0.25">
      <c r="A12" s="11" t="s">
        <v>36</v>
      </c>
    </row>
    <row r="13" spans="1:2" x14ac:dyDescent="0.25">
      <c r="A13" s="9"/>
    </row>
    <row r="14" spans="1:2" x14ac:dyDescent="0.25">
      <c r="A14" s="9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B328-E86C-422F-ADC2-5BB25BCC562C}">
  <dimension ref="A1:B16"/>
  <sheetViews>
    <sheetView topLeftCell="A3" workbookViewId="0">
      <selection activeCell="E16" sqref="E16"/>
    </sheetView>
  </sheetViews>
  <sheetFormatPr baseColWidth="10" defaultRowHeight="15" x14ac:dyDescent="0.25"/>
  <cols>
    <col min="1" max="1" width="15.140625" customWidth="1"/>
    <col min="2" max="2" width="14.140625" customWidth="1"/>
  </cols>
  <sheetData>
    <row r="1" spans="1:2" ht="18.75" x14ac:dyDescent="0.3">
      <c r="A1" s="1" t="s">
        <v>8</v>
      </c>
    </row>
    <row r="3" spans="1:2" x14ac:dyDescent="0.25">
      <c r="A3" s="2" t="s">
        <v>17</v>
      </c>
    </row>
    <row r="4" spans="1:2" x14ac:dyDescent="0.25">
      <c r="A4" s="2" t="s">
        <v>12</v>
      </c>
    </row>
    <row r="6" spans="1:2" ht="30" x14ac:dyDescent="0.25">
      <c r="A6" s="3" t="s">
        <v>9</v>
      </c>
      <c r="B6" s="4" t="s">
        <v>2</v>
      </c>
    </row>
    <row r="7" spans="1:2" x14ac:dyDescent="0.25">
      <c r="A7" s="5">
        <v>2018</v>
      </c>
      <c r="B7" s="7">
        <v>276</v>
      </c>
    </row>
    <row r="8" spans="1:2" x14ac:dyDescent="0.25">
      <c r="A8" s="5">
        <v>2019</v>
      </c>
      <c r="B8" s="7">
        <v>1384</v>
      </c>
    </row>
    <row r="9" spans="1:2" x14ac:dyDescent="0.25">
      <c r="A9" s="5">
        <v>2020</v>
      </c>
      <c r="B9" s="7">
        <v>760</v>
      </c>
    </row>
    <row r="10" spans="1:2" x14ac:dyDescent="0.25">
      <c r="A10" s="5">
        <v>2021</v>
      </c>
      <c r="B10" s="7">
        <v>1080</v>
      </c>
    </row>
    <row r="11" spans="1:2" x14ac:dyDescent="0.25">
      <c r="A11" s="6" t="s">
        <v>3</v>
      </c>
      <c r="B11" s="8">
        <f>SUM(B7:B10)</f>
        <v>3500</v>
      </c>
    </row>
    <row r="13" spans="1:2" x14ac:dyDescent="0.25">
      <c r="A13" s="21" t="s">
        <v>11</v>
      </c>
    </row>
    <row r="14" spans="1:2" x14ac:dyDescent="0.25">
      <c r="A14" s="11" t="s">
        <v>10</v>
      </c>
    </row>
    <row r="15" spans="1:2" x14ac:dyDescent="0.25">
      <c r="A15" s="10"/>
    </row>
    <row r="16" spans="1:2" x14ac:dyDescent="0.25">
      <c r="A16" s="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5AF1-C1DC-46E9-A447-F97BFCB67243}">
  <dimension ref="A1:B14"/>
  <sheetViews>
    <sheetView workbookViewId="0">
      <selection activeCell="E15" sqref="E15"/>
    </sheetView>
  </sheetViews>
  <sheetFormatPr baseColWidth="10" defaultRowHeight="15" x14ac:dyDescent="0.25"/>
  <cols>
    <col min="1" max="1" width="24.42578125" customWidth="1"/>
    <col min="2" max="2" width="14.85546875" customWidth="1"/>
  </cols>
  <sheetData>
    <row r="1" spans="1:2" ht="18.75" x14ac:dyDescent="0.3">
      <c r="A1" s="1" t="s">
        <v>14</v>
      </c>
    </row>
    <row r="3" spans="1:2" x14ac:dyDescent="0.25">
      <c r="A3" s="2" t="s">
        <v>21</v>
      </c>
    </row>
    <row r="4" spans="1:2" x14ac:dyDescent="0.25">
      <c r="A4" s="2" t="s">
        <v>13</v>
      </c>
    </row>
    <row r="6" spans="1:2" ht="30" x14ac:dyDescent="0.25">
      <c r="A6" s="3" t="s">
        <v>4</v>
      </c>
      <c r="B6" s="4" t="s">
        <v>2</v>
      </c>
    </row>
    <row r="7" spans="1:2" x14ac:dyDescent="0.25">
      <c r="A7" s="5" t="s">
        <v>5</v>
      </c>
      <c r="B7" s="7">
        <v>3847</v>
      </c>
    </row>
    <row r="8" spans="1:2" x14ac:dyDescent="0.25">
      <c r="A8" s="5" t="s">
        <v>6</v>
      </c>
      <c r="B8" s="7">
        <v>5220</v>
      </c>
    </row>
    <row r="9" spans="1:2" x14ac:dyDescent="0.25">
      <c r="A9" s="6" t="s">
        <v>3</v>
      </c>
      <c r="B9" s="8">
        <f>SUM(B7:B8)</f>
        <v>9067</v>
      </c>
    </row>
    <row r="11" spans="1:2" x14ac:dyDescent="0.25">
      <c r="A11" s="21" t="s">
        <v>11</v>
      </c>
    </row>
    <row r="12" spans="1:2" x14ac:dyDescent="0.25">
      <c r="A12" s="11" t="s">
        <v>37</v>
      </c>
    </row>
    <row r="14" spans="1:2" x14ac:dyDescent="0.25">
      <c r="A14" s="9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88C2-17FD-4ED3-9DF8-166496A3CE6C}">
  <dimension ref="A1:D14"/>
  <sheetViews>
    <sheetView workbookViewId="0">
      <selection activeCell="A4" sqref="A4"/>
    </sheetView>
  </sheetViews>
  <sheetFormatPr baseColWidth="10" defaultRowHeight="15" x14ac:dyDescent="0.25"/>
  <cols>
    <col min="1" max="1" width="29.7109375" customWidth="1"/>
    <col min="2" max="2" width="11.85546875" customWidth="1"/>
  </cols>
  <sheetData>
    <row r="1" spans="1:4" ht="18.75" x14ac:dyDescent="0.3">
      <c r="A1" s="23" t="s">
        <v>15</v>
      </c>
      <c r="B1" s="24"/>
      <c r="C1" s="24"/>
      <c r="D1" s="22"/>
    </row>
    <row r="2" spans="1:4" x14ac:dyDescent="0.25">
      <c r="A2" s="24"/>
      <c r="B2" s="24"/>
      <c r="C2" s="24"/>
      <c r="D2" s="22"/>
    </row>
    <row r="3" spans="1:4" x14ac:dyDescent="0.25">
      <c r="A3" s="25" t="s">
        <v>40</v>
      </c>
      <c r="B3" s="24"/>
      <c r="C3" s="24"/>
      <c r="D3" s="22"/>
    </row>
    <row r="4" spans="1:4" x14ac:dyDescent="0.25">
      <c r="A4" s="25" t="s">
        <v>1</v>
      </c>
      <c r="B4" s="24"/>
      <c r="C4" s="24"/>
      <c r="D4" s="22"/>
    </row>
    <row r="5" spans="1:4" x14ac:dyDescent="0.25">
      <c r="A5" s="24"/>
      <c r="B5" s="24"/>
      <c r="C5" s="24"/>
      <c r="D5" s="22"/>
    </row>
    <row r="6" spans="1:4" ht="30" x14ac:dyDescent="0.25">
      <c r="A6" s="26" t="s">
        <v>20</v>
      </c>
      <c r="B6" s="27" t="s">
        <v>2</v>
      </c>
      <c r="C6" s="24"/>
      <c r="D6" s="22"/>
    </row>
    <row r="7" spans="1:4" x14ac:dyDescent="0.25">
      <c r="A7" s="28" t="s">
        <v>18</v>
      </c>
      <c r="B7" s="29">
        <v>6918</v>
      </c>
      <c r="C7" s="24"/>
      <c r="D7" s="22"/>
    </row>
    <row r="8" spans="1:4" x14ac:dyDescent="0.25">
      <c r="A8" s="28" t="s">
        <v>19</v>
      </c>
      <c r="B8" s="29">
        <v>17040</v>
      </c>
      <c r="C8" s="24"/>
      <c r="D8" s="22"/>
    </row>
    <row r="9" spans="1:4" x14ac:dyDescent="0.25">
      <c r="A9" s="30" t="s">
        <v>3</v>
      </c>
      <c r="B9" s="31">
        <f>SUM(B7:B8)</f>
        <v>23958</v>
      </c>
      <c r="C9" s="24"/>
      <c r="D9" s="22"/>
    </row>
    <row r="10" spans="1:4" x14ac:dyDescent="0.25">
      <c r="A10" s="24"/>
      <c r="B10" s="24"/>
      <c r="C10" s="24"/>
      <c r="D10" s="22"/>
    </row>
    <row r="11" spans="1:4" x14ac:dyDescent="0.25">
      <c r="A11" s="21" t="s">
        <v>11</v>
      </c>
      <c r="B11" s="24"/>
      <c r="C11" s="24"/>
      <c r="D11" s="22"/>
    </row>
    <row r="12" spans="1:4" x14ac:dyDescent="0.25">
      <c r="A12" s="11" t="s">
        <v>36</v>
      </c>
      <c r="B12" s="24"/>
      <c r="C12" s="24"/>
      <c r="D12" s="22"/>
    </row>
    <row r="13" spans="1:4" x14ac:dyDescent="0.25">
      <c r="A13" s="24"/>
      <c r="B13" s="24"/>
      <c r="C13" s="24"/>
      <c r="D13" s="22"/>
    </row>
    <row r="14" spans="1:4" x14ac:dyDescent="0.25">
      <c r="A14" s="32" t="s">
        <v>7</v>
      </c>
      <c r="B14" s="24"/>
      <c r="C14" s="24"/>
      <c r="D14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9EF6-FFC6-4BB3-B92D-6F3451D9A9EA}">
  <dimension ref="A1:D11"/>
  <sheetViews>
    <sheetView workbookViewId="0">
      <selection activeCell="D15" sqref="D15"/>
    </sheetView>
  </sheetViews>
  <sheetFormatPr baseColWidth="10" defaultRowHeight="15" x14ac:dyDescent="0.25"/>
  <cols>
    <col min="1" max="1" width="15.140625" customWidth="1"/>
  </cols>
  <sheetData>
    <row r="1" spans="1:4" ht="18.75" x14ac:dyDescent="0.3">
      <c r="A1" s="23" t="s">
        <v>22</v>
      </c>
      <c r="B1" s="24"/>
      <c r="C1" s="24"/>
      <c r="D1" s="22"/>
    </row>
    <row r="2" spans="1:4" x14ac:dyDescent="0.25">
      <c r="A2" s="24"/>
      <c r="B2" s="24"/>
      <c r="C2" s="24"/>
      <c r="D2" s="22"/>
    </row>
    <row r="3" spans="1:4" x14ac:dyDescent="0.25">
      <c r="A3" s="25" t="s">
        <v>38</v>
      </c>
      <c r="B3" s="24"/>
      <c r="C3" s="24"/>
      <c r="D3" s="22"/>
    </row>
    <row r="4" spans="1:4" x14ac:dyDescent="0.25">
      <c r="A4" s="2" t="s">
        <v>42</v>
      </c>
      <c r="B4" s="24"/>
      <c r="C4" s="24"/>
      <c r="D4" s="22"/>
    </row>
    <row r="5" spans="1:4" x14ac:dyDescent="0.25">
      <c r="A5" s="24"/>
      <c r="B5" s="24"/>
      <c r="C5" s="24"/>
      <c r="D5" s="22"/>
    </row>
    <row r="6" spans="1:4" x14ac:dyDescent="0.25">
      <c r="A6" s="26" t="s">
        <v>4</v>
      </c>
      <c r="B6" s="27" t="s">
        <v>28</v>
      </c>
      <c r="C6" s="24"/>
      <c r="D6" s="22"/>
    </row>
    <row r="7" spans="1:4" x14ac:dyDescent="0.25">
      <c r="A7" s="28" t="s">
        <v>5</v>
      </c>
      <c r="B7" s="29">
        <v>15762</v>
      </c>
      <c r="C7" s="24"/>
      <c r="D7" s="22"/>
    </row>
    <row r="8" spans="1:4" x14ac:dyDescent="0.25">
      <c r="A8" s="28" t="s">
        <v>6</v>
      </c>
      <c r="B8" s="29">
        <v>17116</v>
      </c>
      <c r="C8" s="24"/>
      <c r="D8" s="22"/>
    </row>
    <row r="9" spans="1:4" x14ac:dyDescent="0.25">
      <c r="A9" s="30" t="s">
        <v>3</v>
      </c>
      <c r="B9" s="31">
        <f t="shared" ref="B9" si="0">SUM(B7:B8)</f>
        <v>32878</v>
      </c>
      <c r="C9" s="24"/>
      <c r="D9" s="22"/>
    </row>
    <row r="10" spans="1:4" x14ac:dyDescent="0.25">
      <c r="A10" s="24"/>
      <c r="B10" s="24"/>
      <c r="C10" s="24"/>
      <c r="D10" s="22"/>
    </row>
    <row r="11" spans="1:4" x14ac:dyDescent="0.25">
      <c r="A11" s="32" t="s">
        <v>39</v>
      </c>
      <c r="B11" s="24"/>
      <c r="C11" s="24"/>
      <c r="D11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46A2-0962-4582-B9DA-BF274D3AA8AC}">
  <dimension ref="A1:M167"/>
  <sheetViews>
    <sheetView topLeftCell="A144" workbookViewId="0">
      <selection activeCell="A4" sqref="A4"/>
    </sheetView>
  </sheetViews>
  <sheetFormatPr baseColWidth="10" defaultRowHeight="15" x14ac:dyDescent="0.25"/>
  <cols>
    <col min="1" max="1" width="18.42578125" customWidth="1"/>
    <col min="13" max="13" width="12.5703125" bestFit="1" customWidth="1"/>
  </cols>
  <sheetData>
    <row r="1" spans="1:13" ht="18.75" x14ac:dyDescent="0.3">
      <c r="A1" s="1" t="s">
        <v>23</v>
      </c>
    </row>
    <row r="3" spans="1:13" x14ac:dyDescent="0.25">
      <c r="A3" s="2" t="s">
        <v>24</v>
      </c>
    </row>
    <row r="4" spans="1:13" x14ac:dyDescent="0.25">
      <c r="A4" s="2" t="s">
        <v>42</v>
      </c>
    </row>
    <row r="6" spans="1:13" x14ac:dyDescent="0.25">
      <c r="A6" s="18" t="s">
        <v>35</v>
      </c>
      <c r="B6" s="18">
        <v>2011</v>
      </c>
      <c r="C6" s="18">
        <v>2012</v>
      </c>
      <c r="D6" s="18">
        <v>2013</v>
      </c>
      <c r="E6" s="18">
        <v>2014</v>
      </c>
      <c r="F6" s="18">
        <v>2015</v>
      </c>
      <c r="G6" s="18">
        <v>2016</v>
      </c>
      <c r="H6" s="18">
        <v>2017</v>
      </c>
      <c r="I6" s="18">
        <v>2018</v>
      </c>
      <c r="J6" s="18">
        <v>2019</v>
      </c>
      <c r="K6" s="18">
        <v>2020</v>
      </c>
      <c r="L6" s="18">
        <v>2021</v>
      </c>
      <c r="M6" s="18" t="s">
        <v>32</v>
      </c>
    </row>
    <row r="7" spans="1:13" x14ac:dyDescent="0.25">
      <c r="A7" s="16">
        <v>0.03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5</v>
      </c>
      <c r="J7" s="17">
        <v>220</v>
      </c>
      <c r="K7" s="17">
        <v>1193</v>
      </c>
      <c r="L7" s="17">
        <v>1175</v>
      </c>
      <c r="M7" s="17">
        <v>2593</v>
      </c>
    </row>
    <row r="8" spans="1:13" x14ac:dyDescent="0.25">
      <c r="A8" s="12" t="s">
        <v>33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4</v>
      </c>
      <c r="J8" s="13">
        <v>122</v>
      </c>
      <c r="K8" s="13">
        <v>697</v>
      </c>
      <c r="L8" s="13">
        <v>701</v>
      </c>
      <c r="M8" s="13">
        <v>1524</v>
      </c>
    </row>
    <row r="9" spans="1:13" x14ac:dyDescent="0.25">
      <c r="A9" s="12" t="s">
        <v>34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98</v>
      </c>
      <c r="K9" s="13">
        <v>496</v>
      </c>
      <c r="L9" s="13">
        <v>474</v>
      </c>
      <c r="M9" s="13">
        <v>1069</v>
      </c>
    </row>
    <row r="10" spans="1:13" x14ac:dyDescent="0.25">
      <c r="A10" s="16">
        <v>0.04</v>
      </c>
      <c r="B10" s="17">
        <v>12</v>
      </c>
      <c r="C10" s="17">
        <v>13</v>
      </c>
      <c r="D10" s="17">
        <v>11</v>
      </c>
      <c r="E10" s="17">
        <v>4</v>
      </c>
      <c r="F10" s="17">
        <v>17</v>
      </c>
      <c r="G10" s="17">
        <v>13</v>
      </c>
      <c r="H10" s="17">
        <v>12</v>
      </c>
      <c r="I10" s="17">
        <v>278</v>
      </c>
      <c r="J10" s="17">
        <v>830</v>
      </c>
      <c r="K10" s="17">
        <v>109</v>
      </c>
      <c r="L10" s="17">
        <v>740</v>
      </c>
      <c r="M10" s="17">
        <v>2039</v>
      </c>
    </row>
    <row r="11" spans="1:13" x14ac:dyDescent="0.25">
      <c r="A11" s="12" t="s">
        <v>33</v>
      </c>
      <c r="B11" s="13">
        <v>6</v>
      </c>
      <c r="C11" s="13">
        <v>6</v>
      </c>
      <c r="D11" s="13">
        <v>4</v>
      </c>
      <c r="E11" s="13">
        <v>1</v>
      </c>
      <c r="F11" s="13">
        <v>12</v>
      </c>
      <c r="G11" s="13">
        <v>5</v>
      </c>
      <c r="H11" s="13">
        <v>6</v>
      </c>
      <c r="I11" s="13">
        <v>275</v>
      </c>
      <c r="J11" s="13">
        <v>797</v>
      </c>
      <c r="K11" s="13">
        <v>32</v>
      </c>
      <c r="L11" s="13">
        <v>315</v>
      </c>
      <c r="M11" s="13">
        <v>1459</v>
      </c>
    </row>
    <row r="12" spans="1:13" x14ac:dyDescent="0.25">
      <c r="A12" s="12" t="s">
        <v>34</v>
      </c>
      <c r="B12" s="13">
        <v>6</v>
      </c>
      <c r="C12" s="13">
        <v>7</v>
      </c>
      <c r="D12" s="13">
        <v>7</v>
      </c>
      <c r="E12" s="13">
        <v>3</v>
      </c>
      <c r="F12" s="13">
        <v>5</v>
      </c>
      <c r="G12" s="13">
        <v>8</v>
      </c>
      <c r="H12" s="13">
        <v>6</v>
      </c>
      <c r="I12" s="13">
        <v>3</v>
      </c>
      <c r="J12" s="13">
        <v>33</v>
      </c>
      <c r="K12" s="13">
        <v>77</v>
      </c>
      <c r="L12" s="13">
        <v>425</v>
      </c>
      <c r="M12" s="13">
        <v>580</v>
      </c>
    </row>
    <row r="13" spans="1:13" x14ac:dyDescent="0.25">
      <c r="A13" s="16">
        <v>4.2500000000000003E-2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1</v>
      </c>
      <c r="M13" s="17">
        <v>1</v>
      </c>
    </row>
    <row r="14" spans="1:13" x14ac:dyDescent="0.25">
      <c r="A14" s="12" t="s">
        <v>33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1</v>
      </c>
      <c r="M14" s="13">
        <v>1</v>
      </c>
    </row>
    <row r="15" spans="1:13" x14ac:dyDescent="0.25">
      <c r="A15" s="16">
        <v>4.7500000000000001E-2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4</v>
      </c>
      <c r="M15" s="17">
        <v>4</v>
      </c>
    </row>
    <row r="16" spans="1:13" x14ac:dyDescent="0.25">
      <c r="A16" s="12" t="s">
        <v>33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3</v>
      </c>
      <c r="M16" s="13">
        <v>3</v>
      </c>
    </row>
    <row r="17" spans="1:13" x14ac:dyDescent="0.25">
      <c r="A17" s="12" t="s">
        <v>34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1</v>
      </c>
      <c r="M17" s="13">
        <v>1</v>
      </c>
    </row>
    <row r="18" spans="1:13" x14ac:dyDescent="0.25">
      <c r="A18" s="16">
        <v>4.9000000000000002E-2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268</v>
      </c>
      <c r="K18" s="17">
        <v>670</v>
      </c>
      <c r="L18" s="17">
        <v>962</v>
      </c>
      <c r="M18" s="17">
        <v>1900</v>
      </c>
    </row>
    <row r="19" spans="1:13" x14ac:dyDescent="0.25">
      <c r="A19" s="12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268</v>
      </c>
      <c r="K19" s="13">
        <v>670</v>
      </c>
      <c r="L19" s="13">
        <v>962</v>
      </c>
      <c r="M19" s="13">
        <v>1900</v>
      </c>
    </row>
    <row r="20" spans="1:13" x14ac:dyDescent="0.25">
      <c r="A20" s="19">
        <v>4.9700000000000001E-2</v>
      </c>
      <c r="B20" s="17">
        <v>0</v>
      </c>
      <c r="C20" s="17">
        <v>0</v>
      </c>
      <c r="D20" s="17">
        <v>2</v>
      </c>
      <c r="E20" s="17">
        <v>1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3</v>
      </c>
    </row>
    <row r="21" spans="1:13" x14ac:dyDescent="0.25">
      <c r="A21" s="12" t="s">
        <v>33</v>
      </c>
      <c r="B21" s="13">
        <v>0</v>
      </c>
      <c r="C21" s="13">
        <v>0</v>
      </c>
      <c r="D21" s="13">
        <v>2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2</v>
      </c>
    </row>
    <row r="22" spans="1:13" x14ac:dyDescent="0.25">
      <c r="A22" s="12" t="s">
        <v>34</v>
      </c>
      <c r="B22" s="13">
        <v>0</v>
      </c>
      <c r="C22" s="13">
        <v>0</v>
      </c>
      <c r="D22" s="13">
        <v>0</v>
      </c>
      <c r="E22" s="13">
        <v>1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1</v>
      </c>
    </row>
    <row r="23" spans="1:13" x14ac:dyDescent="0.25">
      <c r="A23" s="16">
        <v>4.99E-2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166</v>
      </c>
      <c r="K23" s="17">
        <v>1</v>
      </c>
      <c r="L23" s="17">
        <v>0</v>
      </c>
      <c r="M23" s="17">
        <v>167</v>
      </c>
    </row>
    <row r="24" spans="1:13" x14ac:dyDescent="0.25">
      <c r="A24" s="12" t="s">
        <v>33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166</v>
      </c>
      <c r="K24" s="13">
        <v>1</v>
      </c>
      <c r="L24" s="13">
        <v>0</v>
      </c>
      <c r="M24" s="13">
        <v>167</v>
      </c>
    </row>
    <row r="25" spans="1:13" x14ac:dyDescent="0.25">
      <c r="A25" s="16">
        <v>0.05</v>
      </c>
      <c r="B25" s="17">
        <v>0</v>
      </c>
      <c r="C25" s="17">
        <v>0</v>
      </c>
      <c r="D25" s="17">
        <v>0</v>
      </c>
      <c r="E25" s="17">
        <v>0</v>
      </c>
      <c r="F25" s="17">
        <v>14</v>
      </c>
      <c r="G25" s="17">
        <v>7</v>
      </c>
      <c r="H25" s="17">
        <v>6</v>
      </c>
      <c r="I25" s="17">
        <v>13</v>
      </c>
      <c r="J25" s="17">
        <v>39</v>
      </c>
      <c r="K25" s="17">
        <v>78</v>
      </c>
      <c r="L25" s="17">
        <v>67</v>
      </c>
      <c r="M25" s="17">
        <v>224</v>
      </c>
    </row>
    <row r="26" spans="1:13" x14ac:dyDescent="0.25">
      <c r="A26" s="12" t="s">
        <v>33</v>
      </c>
      <c r="B26" s="13">
        <v>0</v>
      </c>
      <c r="C26" s="13">
        <v>0</v>
      </c>
      <c r="D26" s="13">
        <v>0</v>
      </c>
      <c r="E26" s="13">
        <v>0</v>
      </c>
      <c r="F26" s="13">
        <v>8</v>
      </c>
      <c r="G26" s="13">
        <v>3</v>
      </c>
      <c r="H26" s="13">
        <v>2</v>
      </c>
      <c r="I26" s="13">
        <v>9</v>
      </c>
      <c r="J26" s="13">
        <v>22</v>
      </c>
      <c r="K26" s="13">
        <v>42</v>
      </c>
      <c r="L26" s="13">
        <v>30</v>
      </c>
      <c r="M26" s="13">
        <v>116</v>
      </c>
    </row>
    <row r="27" spans="1:13" x14ac:dyDescent="0.25">
      <c r="A27" s="12" t="s">
        <v>34</v>
      </c>
      <c r="B27" s="13">
        <v>0</v>
      </c>
      <c r="C27" s="13">
        <v>0</v>
      </c>
      <c r="D27" s="13">
        <v>0</v>
      </c>
      <c r="E27" s="20">
        <v>0</v>
      </c>
      <c r="F27" s="13">
        <v>6</v>
      </c>
      <c r="G27" s="13">
        <v>4</v>
      </c>
      <c r="H27" s="13">
        <v>4</v>
      </c>
      <c r="I27" s="13">
        <v>4</v>
      </c>
      <c r="J27" s="13">
        <v>17</v>
      </c>
      <c r="K27" s="13">
        <v>36</v>
      </c>
      <c r="L27" s="13">
        <v>37</v>
      </c>
      <c r="M27" s="13">
        <v>108</v>
      </c>
    </row>
    <row r="28" spans="1:13" x14ac:dyDescent="0.25">
      <c r="A28" s="16">
        <v>5.5E-2</v>
      </c>
      <c r="B28" s="17">
        <v>0</v>
      </c>
      <c r="C28" s="17">
        <v>0</v>
      </c>
      <c r="D28" s="17">
        <v>0</v>
      </c>
      <c r="E28" s="17">
        <v>35</v>
      </c>
      <c r="F28" s="17">
        <v>350</v>
      </c>
      <c r="G28" s="17">
        <v>171</v>
      </c>
      <c r="H28" s="17">
        <v>89</v>
      </c>
      <c r="I28" s="17">
        <v>86</v>
      </c>
      <c r="J28" s="17">
        <v>40</v>
      </c>
      <c r="K28" s="17">
        <v>0</v>
      </c>
      <c r="L28" s="17">
        <v>0</v>
      </c>
      <c r="M28" s="17">
        <v>771</v>
      </c>
    </row>
    <row r="29" spans="1:13" x14ac:dyDescent="0.25">
      <c r="A29" s="12" t="s">
        <v>33</v>
      </c>
      <c r="B29" s="13">
        <v>0</v>
      </c>
      <c r="C29" s="13">
        <v>0</v>
      </c>
      <c r="D29" s="13">
        <v>0</v>
      </c>
      <c r="E29" s="13">
        <v>11</v>
      </c>
      <c r="F29" s="13">
        <v>122</v>
      </c>
      <c r="G29" s="13">
        <v>80</v>
      </c>
      <c r="H29" s="13">
        <v>27</v>
      </c>
      <c r="I29" s="13">
        <v>39</v>
      </c>
      <c r="J29" s="13">
        <v>14</v>
      </c>
      <c r="K29" s="13">
        <v>0</v>
      </c>
      <c r="L29" s="13">
        <v>0</v>
      </c>
      <c r="M29" s="13">
        <v>293</v>
      </c>
    </row>
    <row r="30" spans="1:13" x14ac:dyDescent="0.25">
      <c r="A30" s="12" t="s">
        <v>34</v>
      </c>
      <c r="B30" s="13">
        <v>0</v>
      </c>
      <c r="C30" s="13">
        <v>0</v>
      </c>
      <c r="D30" s="13">
        <v>0</v>
      </c>
      <c r="E30" s="13">
        <v>24</v>
      </c>
      <c r="F30" s="13">
        <v>228</v>
      </c>
      <c r="G30" s="13">
        <v>91</v>
      </c>
      <c r="H30" s="13">
        <v>62</v>
      </c>
      <c r="I30" s="13">
        <v>47</v>
      </c>
      <c r="J30" s="13">
        <v>26</v>
      </c>
      <c r="K30" s="13">
        <v>0</v>
      </c>
      <c r="L30" s="13">
        <v>0</v>
      </c>
      <c r="M30" s="13">
        <v>478</v>
      </c>
    </row>
    <row r="31" spans="1:13" x14ac:dyDescent="0.25">
      <c r="A31" s="16">
        <v>5.7500000000000002E-2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4</v>
      </c>
      <c r="K31" s="17">
        <v>10</v>
      </c>
      <c r="L31" s="17">
        <v>106</v>
      </c>
      <c r="M31" s="17">
        <v>120</v>
      </c>
    </row>
    <row r="32" spans="1:13" x14ac:dyDescent="0.25">
      <c r="A32" s="12" t="s">
        <v>33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</v>
      </c>
      <c r="K32" s="13">
        <v>4</v>
      </c>
      <c r="L32" s="13">
        <v>44</v>
      </c>
      <c r="M32" s="13">
        <v>49</v>
      </c>
    </row>
    <row r="33" spans="1:13" x14ac:dyDescent="0.25">
      <c r="A33" s="12" t="s">
        <v>34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3</v>
      </c>
      <c r="K33" s="13">
        <v>6</v>
      </c>
      <c r="L33" s="13">
        <v>62</v>
      </c>
      <c r="M33" s="13">
        <v>71</v>
      </c>
    </row>
    <row r="34" spans="1:13" x14ac:dyDescent="0.25">
      <c r="A34" s="16">
        <v>5.8500000000000003E-2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127</v>
      </c>
      <c r="K34" s="17">
        <v>291</v>
      </c>
      <c r="L34" s="17">
        <v>349</v>
      </c>
      <c r="M34" s="17">
        <v>767</v>
      </c>
    </row>
    <row r="35" spans="1:13" x14ac:dyDescent="0.25">
      <c r="A35" s="12" t="s">
        <v>33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60</v>
      </c>
      <c r="K35" s="13">
        <v>130</v>
      </c>
      <c r="L35" s="13">
        <v>130</v>
      </c>
      <c r="M35" s="13">
        <v>320</v>
      </c>
    </row>
    <row r="36" spans="1:13" x14ac:dyDescent="0.25">
      <c r="A36" s="12" t="s">
        <v>34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67</v>
      </c>
      <c r="K36" s="13">
        <v>161</v>
      </c>
      <c r="L36" s="13">
        <v>219</v>
      </c>
      <c r="M36" s="13">
        <v>447</v>
      </c>
    </row>
    <row r="37" spans="1:13" x14ac:dyDescent="0.25">
      <c r="A37" s="16">
        <v>0.06</v>
      </c>
      <c r="B37" s="17">
        <v>1027</v>
      </c>
      <c r="C37" s="17">
        <v>1090</v>
      </c>
      <c r="D37" s="17">
        <v>1709</v>
      </c>
      <c r="E37" s="17">
        <v>1170</v>
      </c>
      <c r="F37" s="17">
        <v>1714</v>
      </c>
      <c r="G37" s="17">
        <v>1583</v>
      </c>
      <c r="H37" s="17">
        <v>1400</v>
      </c>
      <c r="I37" s="17">
        <v>1081</v>
      </c>
      <c r="J37" s="17">
        <v>808</v>
      </c>
      <c r="K37" s="17">
        <v>29</v>
      </c>
      <c r="L37" s="17">
        <v>56</v>
      </c>
      <c r="M37" s="17">
        <v>11667</v>
      </c>
    </row>
    <row r="38" spans="1:13" x14ac:dyDescent="0.25">
      <c r="A38" s="12" t="s">
        <v>33</v>
      </c>
      <c r="B38" s="13">
        <v>407</v>
      </c>
      <c r="C38" s="13">
        <v>458</v>
      </c>
      <c r="D38" s="13">
        <v>710</v>
      </c>
      <c r="E38" s="13">
        <v>479</v>
      </c>
      <c r="F38" s="13">
        <v>764</v>
      </c>
      <c r="G38" s="13">
        <v>729</v>
      </c>
      <c r="H38" s="13">
        <v>688</v>
      </c>
      <c r="I38" s="13">
        <v>554</v>
      </c>
      <c r="J38" s="13">
        <v>459</v>
      </c>
      <c r="K38" s="13">
        <v>15</v>
      </c>
      <c r="L38" s="13">
        <v>33</v>
      </c>
      <c r="M38" s="13">
        <v>5296</v>
      </c>
    </row>
    <row r="39" spans="1:13" x14ac:dyDescent="0.25">
      <c r="A39" s="12" t="s">
        <v>34</v>
      </c>
      <c r="B39" s="13">
        <v>620</v>
      </c>
      <c r="C39" s="13">
        <v>632</v>
      </c>
      <c r="D39" s="13">
        <v>999</v>
      </c>
      <c r="E39" s="13">
        <v>691</v>
      </c>
      <c r="F39" s="13">
        <v>950</v>
      </c>
      <c r="G39" s="13">
        <v>854</v>
      </c>
      <c r="H39" s="13">
        <v>712</v>
      </c>
      <c r="I39" s="13">
        <v>527</v>
      </c>
      <c r="J39" s="13">
        <v>349</v>
      </c>
      <c r="K39" s="13">
        <v>14</v>
      </c>
      <c r="L39" s="13">
        <v>23</v>
      </c>
      <c r="M39" s="13">
        <v>6371</v>
      </c>
    </row>
    <row r="40" spans="1:13" x14ac:dyDescent="0.25">
      <c r="A40" s="16">
        <v>6.0999999999999999E-2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5</v>
      </c>
      <c r="L40" s="17">
        <v>147</v>
      </c>
      <c r="M40" s="17">
        <v>152</v>
      </c>
    </row>
    <row r="41" spans="1:13" x14ac:dyDescent="0.25">
      <c r="A41" s="12" t="s">
        <v>33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2</v>
      </c>
      <c r="L41" s="13">
        <v>58</v>
      </c>
      <c r="M41" s="13">
        <v>60</v>
      </c>
    </row>
    <row r="42" spans="1:13" x14ac:dyDescent="0.25">
      <c r="A42" s="12" t="s">
        <v>34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3</v>
      </c>
      <c r="L42" s="13">
        <v>89</v>
      </c>
      <c r="M42" s="13">
        <v>92</v>
      </c>
    </row>
    <row r="43" spans="1:13" x14ac:dyDescent="0.25">
      <c r="A43" s="16">
        <v>6.25E-2</v>
      </c>
      <c r="B43" s="17">
        <v>11</v>
      </c>
      <c r="C43" s="17">
        <v>5</v>
      </c>
      <c r="D43" s="17">
        <v>6</v>
      </c>
      <c r="E43" s="17">
        <v>2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115</v>
      </c>
      <c r="L43" s="17">
        <v>1186</v>
      </c>
      <c r="M43" s="17">
        <v>1325</v>
      </c>
    </row>
    <row r="44" spans="1:13" x14ac:dyDescent="0.25">
      <c r="A44" s="12" t="s">
        <v>33</v>
      </c>
      <c r="B44" s="13">
        <v>7</v>
      </c>
      <c r="C44" s="13">
        <v>4</v>
      </c>
      <c r="D44" s="13">
        <v>5</v>
      </c>
      <c r="E44" s="13">
        <v>1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55</v>
      </c>
      <c r="L44" s="13">
        <v>439</v>
      </c>
      <c r="M44" s="13">
        <v>511</v>
      </c>
    </row>
    <row r="45" spans="1:13" x14ac:dyDescent="0.25">
      <c r="A45" s="12" t="s">
        <v>34</v>
      </c>
      <c r="B45" s="13">
        <v>4</v>
      </c>
      <c r="C45" s="13">
        <v>1</v>
      </c>
      <c r="D45" s="13">
        <v>1</v>
      </c>
      <c r="E45" s="13">
        <v>1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60</v>
      </c>
      <c r="L45" s="13">
        <v>747</v>
      </c>
      <c r="M45" s="13">
        <v>814</v>
      </c>
    </row>
    <row r="46" spans="1:13" x14ac:dyDescent="0.25">
      <c r="A46" s="16">
        <v>6.4000000000000001E-2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25</v>
      </c>
      <c r="M46" s="17">
        <v>25</v>
      </c>
    </row>
    <row r="47" spans="1:13" x14ac:dyDescent="0.25">
      <c r="A47" s="12" t="s">
        <v>33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12</v>
      </c>
      <c r="M47" s="13">
        <v>12</v>
      </c>
    </row>
    <row r="48" spans="1:13" x14ac:dyDescent="0.25">
      <c r="A48" s="12" t="s">
        <v>34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13</v>
      </c>
      <c r="M48" s="13">
        <v>13</v>
      </c>
    </row>
    <row r="49" spans="1:13" x14ac:dyDescent="0.25">
      <c r="A49" s="16">
        <v>6.5000000000000002E-2</v>
      </c>
      <c r="B49" s="17">
        <v>2</v>
      </c>
      <c r="C49" s="17">
        <v>2</v>
      </c>
      <c r="D49" s="17">
        <v>4</v>
      </c>
      <c r="E49" s="17">
        <v>2</v>
      </c>
      <c r="F49" s="17">
        <v>0</v>
      </c>
      <c r="G49" s="17">
        <v>1</v>
      </c>
      <c r="H49" s="17">
        <v>8</v>
      </c>
      <c r="I49" s="17">
        <v>9</v>
      </c>
      <c r="J49" s="17">
        <v>14</v>
      </c>
      <c r="K49" s="17">
        <v>12</v>
      </c>
      <c r="L49" s="17">
        <v>18</v>
      </c>
      <c r="M49" s="17">
        <v>72</v>
      </c>
    </row>
    <row r="50" spans="1:13" x14ac:dyDescent="0.25">
      <c r="A50" s="12" t="s">
        <v>33</v>
      </c>
      <c r="B50" s="13">
        <v>2</v>
      </c>
      <c r="C50" s="13">
        <v>1</v>
      </c>
      <c r="D50" s="13">
        <v>2</v>
      </c>
      <c r="E50" s="13">
        <v>1</v>
      </c>
      <c r="F50" s="13">
        <v>0</v>
      </c>
      <c r="G50" s="13">
        <v>1</v>
      </c>
      <c r="H50" s="13">
        <v>3</v>
      </c>
      <c r="I50" s="13">
        <v>4</v>
      </c>
      <c r="J50" s="13">
        <v>3</v>
      </c>
      <c r="K50" s="13">
        <v>6</v>
      </c>
      <c r="L50" s="13">
        <v>3</v>
      </c>
      <c r="M50" s="13">
        <v>26</v>
      </c>
    </row>
    <row r="51" spans="1:13" x14ac:dyDescent="0.25">
      <c r="A51" s="12" t="s">
        <v>34</v>
      </c>
      <c r="B51" s="13">
        <v>0</v>
      </c>
      <c r="C51" s="13">
        <v>1</v>
      </c>
      <c r="D51" s="13">
        <v>2</v>
      </c>
      <c r="E51" s="13">
        <v>1</v>
      </c>
      <c r="F51" s="13">
        <v>0</v>
      </c>
      <c r="G51" s="13">
        <v>0</v>
      </c>
      <c r="H51" s="13">
        <v>5</v>
      </c>
      <c r="I51" s="13">
        <v>5</v>
      </c>
      <c r="J51" s="13">
        <v>11</v>
      </c>
      <c r="K51" s="13">
        <v>6</v>
      </c>
      <c r="L51" s="13">
        <v>15</v>
      </c>
      <c r="M51" s="13">
        <v>46</v>
      </c>
    </row>
    <row r="52" spans="1:13" x14ac:dyDescent="0.25">
      <c r="A52" s="16">
        <v>6.7500000000000004E-2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2</v>
      </c>
      <c r="L52" s="17">
        <v>45</v>
      </c>
      <c r="M52" s="17">
        <v>47</v>
      </c>
    </row>
    <row r="53" spans="1:13" x14ac:dyDescent="0.25">
      <c r="A53" s="12" t="s">
        <v>33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2</v>
      </c>
      <c r="L53" s="13">
        <v>23</v>
      </c>
      <c r="M53" s="13">
        <v>25</v>
      </c>
    </row>
    <row r="54" spans="1:13" x14ac:dyDescent="0.25">
      <c r="A54" s="12" t="s">
        <v>34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22</v>
      </c>
      <c r="M54" s="13">
        <v>22</v>
      </c>
    </row>
    <row r="55" spans="1:13" x14ac:dyDescent="0.25">
      <c r="A55" s="16">
        <v>6.8500000000000005E-2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1</v>
      </c>
      <c r="K55" s="17">
        <v>12</v>
      </c>
      <c r="L55" s="17">
        <v>12</v>
      </c>
      <c r="M55" s="17">
        <v>25</v>
      </c>
    </row>
    <row r="56" spans="1:13" x14ac:dyDescent="0.25">
      <c r="A56" s="12" t="s">
        <v>33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1</v>
      </c>
      <c r="K56" s="13">
        <v>6</v>
      </c>
      <c r="L56" s="13">
        <v>6</v>
      </c>
      <c r="M56" s="13">
        <v>13</v>
      </c>
    </row>
    <row r="57" spans="1:13" x14ac:dyDescent="0.25">
      <c r="A57" s="12" t="s">
        <v>34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6</v>
      </c>
      <c r="L57" s="13">
        <v>6</v>
      </c>
      <c r="M57" s="13">
        <v>12</v>
      </c>
    </row>
    <row r="58" spans="1:13" x14ac:dyDescent="0.25">
      <c r="A58" s="16">
        <v>6.9000000000000006E-2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282</v>
      </c>
      <c r="K58" s="17">
        <v>593</v>
      </c>
      <c r="L58" s="17">
        <v>131</v>
      </c>
      <c r="M58" s="17">
        <v>1006</v>
      </c>
    </row>
    <row r="59" spans="1:13" x14ac:dyDescent="0.25">
      <c r="A59" s="12" t="s">
        <v>33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142</v>
      </c>
      <c r="K59" s="13">
        <v>308</v>
      </c>
      <c r="L59" s="13">
        <v>130</v>
      </c>
      <c r="M59" s="13">
        <v>580</v>
      </c>
    </row>
    <row r="60" spans="1:13" x14ac:dyDescent="0.25">
      <c r="A60" s="12" t="s">
        <v>34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140</v>
      </c>
      <c r="K60" s="13">
        <v>285</v>
      </c>
      <c r="L60" s="13">
        <v>1</v>
      </c>
      <c r="M60" s="13">
        <v>426</v>
      </c>
    </row>
    <row r="61" spans="1:13" x14ac:dyDescent="0.25">
      <c r="A61" s="16">
        <v>6.9900000000000004E-2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36</v>
      </c>
      <c r="K61" s="17">
        <v>0</v>
      </c>
      <c r="L61" s="17">
        <v>0</v>
      </c>
      <c r="M61" s="17">
        <v>36</v>
      </c>
    </row>
    <row r="62" spans="1:13" x14ac:dyDescent="0.25">
      <c r="A62" s="12" t="s">
        <v>33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36</v>
      </c>
      <c r="K62" s="13">
        <v>0</v>
      </c>
      <c r="L62" s="13">
        <v>0</v>
      </c>
      <c r="M62" s="13">
        <v>36</v>
      </c>
    </row>
    <row r="63" spans="1:13" x14ac:dyDescent="0.25">
      <c r="A63" s="16">
        <v>7.0000000000000007E-2</v>
      </c>
      <c r="B63" s="17">
        <v>251</v>
      </c>
      <c r="C63" s="17">
        <v>243</v>
      </c>
      <c r="D63" s="17">
        <v>89</v>
      </c>
      <c r="E63" s="17">
        <v>88</v>
      </c>
      <c r="F63" s="17">
        <v>1230</v>
      </c>
      <c r="G63" s="17">
        <v>901</v>
      </c>
      <c r="H63" s="17">
        <v>1188</v>
      </c>
      <c r="I63" s="17">
        <v>1263</v>
      </c>
      <c r="J63" s="17">
        <v>1019</v>
      </c>
      <c r="K63" s="17">
        <v>77</v>
      </c>
      <c r="L63" s="17">
        <v>101</v>
      </c>
      <c r="M63" s="17">
        <v>6450</v>
      </c>
    </row>
    <row r="64" spans="1:13" x14ac:dyDescent="0.25">
      <c r="A64" s="12" t="s">
        <v>33</v>
      </c>
      <c r="B64" s="13">
        <v>108</v>
      </c>
      <c r="C64" s="13">
        <v>83</v>
      </c>
      <c r="D64" s="13">
        <v>28</v>
      </c>
      <c r="E64" s="13">
        <v>37</v>
      </c>
      <c r="F64" s="13">
        <v>483</v>
      </c>
      <c r="G64" s="13">
        <v>360</v>
      </c>
      <c r="H64" s="13">
        <v>494</v>
      </c>
      <c r="I64" s="13">
        <v>553</v>
      </c>
      <c r="J64" s="13">
        <v>446</v>
      </c>
      <c r="K64" s="13">
        <v>33</v>
      </c>
      <c r="L64" s="13">
        <v>41</v>
      </c>
      <c r="M64" s="13">
        <v>2666</v>
      </c>
    </row>
    <row r="65" spans="1:13" x14ac:dyDescent="0.25">
      <c r="A65" s="12" t="s">
        <v>34</v>
      </c>
      <c r="B65" s="13">
        <v>143</v>
      </c>
      <c r="C65" s="13">
        <v>160</v>
      </c>
      <c r="D65" s="13">
        <v>61</v>
      </c>
      <c r="E65" s="13">
        <v>51</v>
      </c>
      <c r="F65" s="13">
        <v>747</v>
      </c>
      <c r="G65" s="13">
        <v>541</v>
      </c>
      <c r="H65" s="13">
        <v>694</v>
      </c>
      <c r="I65" s="13">
        <v>710</v>
      </c>
      <c r="J65" s="13">
        <v>573</v>
      </c>
      <c r="K65" s="13">
        <v>44</v>
      </c>
      <c r="L65" s="13">
        <v>60</v>
      </c>
      <c r="M65" s="13">
        <v>3784</v>
      </c>
    </row>
    <row r="66" spans="1:13" x14ac:dyDescent="0.25">
      <c r="A66" s="16">
        <v>7.2499999999999995E-2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4</v>
      </c>
      <c r="K66" s="17">
        <v>41</v>
      </c>
      <c r="L66" s="17">
        <v>304</v>
      </c>
      <c r="M66" s="17">
        <v>349</v>
      </c>
    </row>
    <row r="67" spans="1:13" x14ac:dyDescent="0.25">
      <c r="A67" s="12" t="s">
        <v>33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2</v>
      </c>
      <c r="K67" s="13">
        <v>18</v>
      </c>
      <c r="L67" s="13">
        <v>105</v>
      </c>
      <c r="M67" s="13">
        <v>125</v>
      </c>
    </row>
    <row r="68" spans="1:13" x14ac:dyDescent="0.25">
      <c r="A68" s="12" t="s">
        <v>34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2</v>
      </c>
      <c r="K68" s="13">
        <v>23</v>
      </c>
      <c r="L68" s="13">
        <v>199</v>
      </c>
      <c r="M68" s="13">
        <v>224</v>
      </c>
    </row>
    <row r="69" spans="1:13" x14ac:dyDescent="0.25">
      <c r="A69" s="16">
        <v>7.4999999999999997E-2</v>
      </c>
      <c r="B69" s="17">
        <v>1</v>
      </c>
      <c r="C69" s="17">
        <v>2</v>
      </c>
      <c r="D69" s="17">
        <v>3</v>
      </c>
      <c r="E69" s="17">
        <v>87</v>
      </c>
      <c r="F69" s="17">
        <v>1841</v>
      </c>
      <c r="G69" s="17">
        <v>1187</v>
      </c>
      <c r="H69" s="17">
        <v>633</v>
      </c>
      <c r="I69" s="17">
        <v>34</v>
      </c>
      <c r="J69" s="17">
        <v>421</v>
      </c>
      <c r="K69" s="17">
        <v>1101</v>
      </c>
      <c r="L69" s="17">
        <v>1337</v>
      </c>
      <c r="M69" s="17">
        <v>6647</v>
      </c>
    </row>
    <row r="70" spans="1:13" x14ac:dyDescent="0.25">
      <c r="A70" s="12" t="s">
        <v>33</v>
      </c>
      <c r="B70" s="13">
        <v>0</v>
      </c>
      <c r="C70" s="13">
        <v>1</v>
      </c>
      <c r="D70" s="13">
        <v>2</v>
      </c>
      <c r="E70" s="13">
        <v>43</v>
      </c>
      <c r="F70" s="13">
        <v>784</v>
      </c>
      <c r="G70" s="13">
        <v>513</v>
      </c>
      <c r="H70" s="13">
        <v>295</v>
      </c>
      <c r="I70" s="13">
        <v>16</v>
      </c>
      <c r="J70" s="13">
        <v>132</v>
      </c>
      <c r="K70" s="13">
        <v>347</v>
      </c>
      <c r="L70" s="13">
        <v>470</v>
      </c>
      <c r="M70" s="13">
        <v>2603</v>
      </c>
    </row>
    <row r="71" spans="1:13" x14ac:dyDescent="0.25">
      <c r="A71" s="12" t="s">
        <v>34</v>
      </c>
      <c r="B71" s="13">
        <v>1</v>
      </c>
      <c r="C71" s="13">
        <v>1</v>
      </c>
      <c r="D71" s="13">
        <v>1</v>
      </c>
      <c r="E71" s="13">
        <v>44</v>
      </c>
      <c r="F71" s="13">
        <v>1057</v>
      </c>
      <c r="G71" s="13">
        <v>674</v>
      </c>
      <c r="H71" s="13">
        <v>338</v>
      </c>
      <c r="I71" s="13">
        <v>18</v>
      </c>
      <c r="J71" s="13">
        <v>289</v>
      </c>
      <c r="K71" s="13">
        <v>754</v>
      </c>
      <c r="L71" s="13">
        <v>867</v>
      </c>
      <c r="M71" s="13">
        <v>4044</v>
      </c>
    </row>
    <row r="72" spans="1:13" x14ac:dyDescent="0.25">
      <c r="A72" s="16">
        <v>7.7499999999999999E-2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18</v>
      </c>
      <c r="L72" s="17">
        <v>209</v>
      </c>
      <c r="M72" s="17">
        <v>227</v>
      </c>
    </row>
    <row r="73" spans="1:13" x14ac:dyDescent="0.25">
      <c r="A73" s="12" t="s">
        <v>33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7</v>
      </c>
      <c r="L73" s="13">
        <v>95</v>
      </c>
      <c r="M73" s="13">
        <v>102</v>
      </c>
    </row>
    <row r="74" spans="1:13" x14ac:dyDescent="0.25">
      <c r="A74" s="12" t="s">
        <v>34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11</v>
      </c>
      <c r="L74" s="13">
        <v>114</v>
      </c>
      <c r="M74" s="13">
        <v>125</v>
      </c>
    </row>
    <row r="75" spans="1:13" x14ac:dyDescent="0.25">
      <c r="A75" s="16">
        <v>7.7600000000000002E-2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1</v>
      </c>
      <c r="L75" s="17">
        <v>0</v>
      </c>
      <c r="M75" s="17">
        <v>1</v>
      </c>
    </row>
    <row r="76" spans="1:13" x14ac:dyDescent="0.25">
      <c r="A76" s="12" t="s">
        <v>33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1</v>
      </c>
      <c r="L76" s="13">
        <v>0</v>
      </c>
      <c r="M76" s="13">
        <v>1</v>
      </c>
    </row>
    <row r="77" spans="1:13" x14ac:dyDescent="0.25">
      <c r="A77" s="16">
        <v>7.9699999999999993E-2</v>
      </c>
      <c r="B77" s="17">
        <v>1901</v>
      </c>
      <c r="C77" s="17">
        <v>1942</v>
      </c>
      <c r="D77" s="17">
        <v>1973</v>
      </c>
      <c r="E77" s="17">
        <v>1867</v>
      </c>
      <c r="F77" s="17">
        <v>13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7696</v>
      </c>
    </row>
    <row r="78" spans="1:13" x14ac:dyDescent="0.25">
      <c r="A78" s="12" t="s">
        <v>33</v>
      </c>
      <c r="B78" s="13">
        <v>911</v>
      </c>
      <c r="C78" s="13">
        <v>917</v>
      </c>
      <c r="D78" s="13">
        <v>946</v>
      </c>
      <c r="E78" s="13">
        <v>894</v>
      </c>
      <c r="F78" s="13">
        <v>6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3674</v>
      </c>
    </row>
    <row r="79" spans="1:13" x14ac:dyDescent="0.25">
      <c r="A79" s="12" t="s">
        <v>34</v>
      </c>
      <c r="B79" s="13">
        <v>990</v>
      </c>
      <c r="C79" s="13">
        <v>1025</v>
      </c>
      <c r="D79" s="13">
        <v>1027</v>
      </c>
      <c r="E79" s="13">
        <v>973</v>
      </c>
      <c r="F79" s="13">
        <v>7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4022</v>
      </c>
    </row>
    <row r="80" spans="1:13" x14ac:dyDescent="0.25">
      <c r="A80" s="16">
        <v>7.9899999999999999E-2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1</v>
      </c>
      <c r="J80" s="17">
        <v>7</v>
      </c>
      <c r="K80" s="17">
        <v>4</v>
      </c>
      <c r="L80" s="17">
        <v>0</v>
      </c>
      <c r="M80" s="17">
        <v>12</v>
      </c>
    </row>
    <row r="81" spans="1:13" x14ac:dyDescent="0.25">
      <c r="A81" s="12" t="s">
        <v>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1</v>
      </c>
      <c r="J81" s="13">
        <v>1</v>
      </c>
      <c r="K81" s="13">
        <v>1</v>
      </c>
      <c r="L81" s="13">
        <v>0</v>
      </c>
      <c r="M81" s="13">
        <v>3</v>
      </c>
    </row>
    <row r="82" spans="1:13" x14ac:dyDescent="0.25">
      <c r="A82" s="12" t="s">
        <v>34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6</v>
      </c>
      <c r="K82" s="13">
        <v>3</v>
      </c>
      <c r="L82" s="13">
        <v>0</v>
      </c>
      <c r="M82" s="13">
        <v>9</v>
      </c>
    </row>
    <row r="83" spans="1:13" x14ac:dyDescent="0.25">
      <c r="A83" s="16">
        <v>0.08</v>
      </c>
      <c r="B83" s="17">
        <v>202</v>
      </c>
      <c r="C83" s="17">
        <v>53</v>
      </c>
      <c r="D83" s="17">
        <v>48</v>
      </c>
      <c r="E83" s="17">
        <v>164</v>
      </c>
      <c r="F83" s="17">
        <v>1550</v>
      </c>
      <c r="G83" s="17">
        <v>1242</v>
      </c>
      <c r="H83" s="17">
        <v>600</v>
      </c>
      <c r="I83" s="17">
        <v>180</v>
      </c>
      <c r="J83" s="17">
        <v>187</v>
      </c>
      <c r="K83" s="17">
        <v>296</v>
      </c>
      <c r="L83" s="17">
        <v>201</v>
      </c>
      <c r="M83" s="17">
        <v>4723</v>
      </c>
    </row>
    <row r="84" spans="1:13" x14ac:dyDescent="0.25">
      <c r="A84" s="12" t="s">
        <v>33</v>
      </c>
      <c r="B84" s="13">
        <v>110</v>
      </c>
      <c r="C84" s="13">
        <v>29</v>
      </c>
      <c r="D84" s="13">
        <v>23</v>
      </c>
      <c r="E84" s="13">
        <v>72</v>
      </c>
      <c r="F84" s="13">
        <v>691</v>
      </c>
      <c r="G84" s="13">
        <v>515</v>
      </c>
      <c r="H84" s="13">
        <v>238</v>
      </c>
      <c r="I84" s="13">
        <v>67</v>
      </c>
      <c r="J84" s="13">
        <v>76</v>
      </c>
      <c r="K84" s="13">
        <v>124</v>
      </c>
      <c r="L84" s="13">
        <v>80</v>
      </c>
      <c r="M84" s="13">
        <v>2025</v>
      </c>
    </row>
    <row r="85" spans="1:13" x14ac:dyDescent="0.25">
      <c r="A85" s="12" t="s">
        <v>34</v>
      </c>
      <c r="B85" s="13">
        <v>92</v>
      </c>
      <c r="C85" s="13">
        <v>24</v>
      </c>
      <c r="D85" s="13">
        <v>25</v>
      </c>
      <c r="E85" s="13">
        <v>92</v>
      </c>
      <c r="F85" s="13">
        <v>859</v>
      </c>
      <c r="G85" s="13">
        <v>727</v>
      </c>
      <c r="H85" s="13">
        <v>362</v>
      </c>
      <c r="I85" s="13">
        <v>113</v>
      </c>
      <c r="J85" s="13">
        <v>111</v>
      </c>
      <c r="K85" s="13">
        <v>172</v>
      </c>
      <c r="L85" s="13">
        <v>121</v>
      </c>
      <c r="M85" s="13">
        <v>2698</v>
      </c>
    </row>
    <row r="86" spans="1:13" x14ac:dyDescent="0.25">
      <c r="A86" s="16">
        <v>8.2699999999999996E-2</v>
      </c>
      <c r="B86" s="17">
        <v>0</v>
      </c>
      <c r="C86" s="17">
        <v>8</v>
      </c>
      <c r="D86" s="17">
        <v>8</v>
      </c>
      <c r="E86" s="17">
        <v>10</v>
      </c>
      <c r="F86" s="17">
        <v>9</v>
      </c>
      <c r="G86" s="17">
        <v>5</v>
      </c>
      <c r="H86" s="17">
        <v>12</v>
      </c>
      <c r="I86" s="17">
        <v>18</v>
      </c>
      <c r="J86" s="17">
        <v>20</v>
      </c>
      <c r="K86" s="17">
        <v>7</v>
      </c>
      <c r="L86" s="17">
        <v>5</v>
      </c>
      <c r="M86" s="17">
        <v>102</v>
      </c>
    </row>
    <row r="87" spans="1:13" x14ac:dyDescent="0.25">
      <c r="A87" s="12" t="s">
        <v>33</v>
      </c>
      <c r="B87" s="13">
        <v>0</v>
      </c>
      <c r="C87" s="13">
        <v>5</v>
      </c>
      <c r="D87" s="13">
        <v>3</v>
      </c>
      <c r="E87" s="13">
        <v>4</v>
      </c>
      <c r="F87" s="13">
        <v>5</v>
      </c>
      <c r="G87" s="13">
        <v>3</v>
      </c>
      <c r="H87" s="13">
        <v>7</v>
      </c>
      <c r="I87" s="13">
        <v>10</v>
      </c>
      <c r="J87" s="13">
        <v>9</v>
      </c>
      <c r="K87" s="13">
        <v>2</v>
      </c>
      <c r="L87" s="13">
        <v>2</v>
      </c>
      <c r="M87" s="13">
        <v>50</v>
      </c>
    </row>
    <row r="88" spans="1:13" x14ac:dyDescent="0.25">
      <c r="A88" s="12" t="s">
        <v>34</v>
      </c>
      <c r="B88" s="13">
        <v>0</v>
      </c>
      <c r="C88" s="13">
        <v>3</v>
      </c>
      <c r="D88" s="13">
        <v>5</v>
      </c>
      <c r="E88" s="13">
        <v>6</v>
      </c>
      <c r="F88" s="13">
        <v>4</v>
      </c>
      <c r="G88" s="13">
        <v>2</v>
      </c>
      <c r="H88" s="13">
        <v>5</v>
      </c>
      <c r="I88" s="13">
        <v>8</v>
      </c>
      <c r="J88" s="13">
        <v>11</v>
      </c>
      <c r="K88" s="13">
        <v>5</v>
      </c>
      <c r="L88" s="13">
        <v>3</v>
      </c>
      <c r="M88" s="13">
        <v>52</v>
      </c>
    </row>
    <row r="89" spans="1:13" x14ac:dyDescent="0.25">
      <c r="A89" s="16">
        <v>8.3500000000000005E-2</v>
      </c>
      <c r="B89" s="17">
        <v>0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2</v>
      </c>
      <c r="M89" s="17">
        <v>2</v>
      </c>
    </row>
    <row r="90" spans="1:13" x14ac:dyDescent="0.25">
      <c r="A90" s="12" t="s">
        <v>33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1</v>
      </c>
      <c r="M90" s="13">
        <v>1</v>
      </c>
    </row>
    <row r="91" spans="1:13" x14ac:dyDescent="0.25">
      <c r="A91" s="12" t="s">
        <v>34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1</v>
      </c>
      <c r="M91" s="13">
        <v>1</v>
      </c>
    </row>
    <row r="92" spans="1:13" x14ac:dyDescent="0.25">
      <c r="A92" s="16">
        <v>8.4699999999999998E-2</v>
      </c>
      <c r="B92" s="17">
        <v>1</v>
      </c>
      <c r="C92" s="17">
        <v>7</v>
      </c>
      <c r="D92" s="17">
        <v>6</v>
      </c>
      <c r="E92" s="17">
        <v>6</v>
      </c>
      <c r="F92" s="17">
        <v>5</v>
      </c>
      <c r="G92" s="17">
        <v>8</v>
      </c>
      <c r="H92" s="17">
        <v>16</v>
      </c>
      <c r="I92" s="17">
        <v>35</v>
      </c>
      <c r="J92" s="17">
        <v>48</v>
      </c>
      <c r="K92" s="17">
        <v>23</v>
      </c>
      <c r="L92" s="17">
        <v>21</v>
      </c>
      <c r="M92" s="17">
        <v>176</v>
      </c>
    </row>
    <row r="93" spans="1:13" x14ac:dyDescent="0.25">
      <c r="A93" s="12" t="s">
        <v>33</v>
      </c>
      <c r="B93" s="13">
        <v>0</v>
      </c>
      <c r="C93" s="13">
        <v>5</v>
      </c>
      <c r="D93" s="13">
        <v>3</v>
      </c>
      <c r="E93" s="13">
        <v>4</v>
      </c>
      <c r="F93" s="13">
        <v>2</v>
      </c>
      <c r="G93" s="13">
        <v>5</v>
      </c>
      <c r="H93" s="13">
        <v>8</v>
      </c>
      <c r="I93" s="13">
        <v>18</v>
      </c>
      <c r="J93" s="13">
        <v>30</v>
      </c>
      <c r="K93" s="13">
        <v>15</v>
      </c>
      <c r="L93" s="13">
        <v>12</v>
      </c>
      <c r="M93" s="13">
        <v>102</v>
      </c>
    </row>
    <row r="94" spans="1:13" x14ac:dyDescent="0.25">
      <c r="A94" s="12" t="s">
        <v>34</v>
      </c>
      <c r="B94" s="13">
        <v>1</v>
      </c>
      <c r="C94" s="13">
        <v>2</v>
      </c>
      <c r="D94" s="13">
        <v>3</v>
      </c>
      <c r="E94" s="13">
        <v>2</v>
      </c>
      <c r="F94" s="13">
        <v>3</v>
      </c>
      <c r="G94" s="13">
        <v>3</v>
      </c>
      <c r="H94" s="13">
        <v>8</v>
      </c>
      <c r="I94" s="13">
        <v>17</v>
      </c>
      <c r="J94" s="13">
        <v>18</v>
      </c>
      <c r="K94" s="13">
        <v>8</v>
      </c>
      <c r="L94" s="13">
        <v>9</v>
      </c>
      <c r="M94" s="13">
        <v>74</v>
      </c>
    </row>
    <row r="95" spans="1:13" x14ac:dyDescent="0.25">
      <c r="A95" s="16">
        <v>8.5000000000000006E-2</v>
      </c>
      <c r="B95" s="17">
        <v>0</v>
      </c>
      <c r="C95" s="17">
        <v>0</v>
      </c>
      <c r="D95" s="17">
        <v>9</v>
      </c>
      <c r="E95" s="17">
        <v>142</v>
      </c>
      <c r="F95" s="17">
        <v>1</v>
      </c>
      <c r="G95" s="17">
        <v>4</v>
      </c>
      <c r="H95" s="17">
        <v>1203</v>
      </c>
      <c r="I95" s="17">
        <v>1703</v>
      </c>
      <c r="J95" s="17">
        <v>1247</v>
      </c>
      <c r="K95" s="17">
        <v>5</v>
      </c>
      <c r="L95" s="17">
        <v>3</v>
      </c>
      <c r="M95" s="17">
        <v>4317</v>
      </c>
    </row>
    <row r="96" spans="1:13" x14ac:dyDescent="0.25">
      <c r="A96" s="12" t="s">
        <v>33</v>
      </c>
      <c r="B96" s="13">
        <v>0</v>
      </c>
      <c r="C96" s="13">
        <v>0</v>
      </c>
      <c r="D96" s="13">
        <v>6</v>
      </c>
      <c r="E96" s="13">
        <v>50</v>
      </c>
      <c r="F96" s="13">
        <v>1</v>
      </c>
      <c r="G96" s="13">
        <v>0</v>
      </c>
      <c r="H96" s="13">
        <v>557</v>
      </c>
      <c r="I96" s="13">
        <v>703</v>
      </c>
      <c r="J96" s="13">
        <v>412</v>
      </c>
      <c r="K96" s="13">
        <v>3</v>
      </c>
      <c r="L96" s="13">
        <v>0</v>
      </c>
      <c r="M96" s="13">
        <v>1732</v>
      </c>
    </row>
    <row r="97" spans="1:13" x14ac:dyDescent="0.25">
      <c r="A97" s="12" t="s">
        <v>34</v>
      </c>
      <c r="B97" s="13">
        <v>0</v>
      </c>
      <c r="C97" s="13">
        <v>0</v>
      </c>
      <c r="D97" s="13">
        <v>3</v>
      </c>
      <c r="E97" s="13">
        <v>92</v>
      </c>
      <c r="F97" s="13">
        <v>0</v>
      </c>
      <c r="G97" s="13">
        <v>4</v>
      </c>
      <c r="H97" s="13">
        <v>646</v>
      </c>
      <c r="I97" s="13">
        <v>1000</v>
      </c>
      <c r="J97" s="13">
        <v>835</v>
      </c>
      <c r="K97" s="13">
        <v>2</v>
      </c>
      <c r="L97" s="13">
        <v>3</v>
      </c>
      <c r="M97" s="13">
        <v>2585</v>
      </c>
    </row>
    <row r="98" spans="1:13" x14ac:dyDescent="0.25">
      <c r="A98" s="16">
        <v>8.5999999999999993E-2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1</v>
      </c>
      <c r="L98" s="17">
        <v>1</v>
      </c>
      <c r="M98" s="17">
        <v>2</v>
      </c>
    </row>
    <row r="99" spans="1:13" x14ac:dyDescent="0.25">
      <c r="A99" s="12" t="s">
        <v>34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1</v>
      </c>
      <c r="L99" s="13">
        <v>1</v>
      </c>
      <c r="M99" s="13">
        <v>2</v>
      </c>
    </row>
    <row r="100" spans="1:13" x14ac:dyDescent="0.25">
      <c r="A100" s="16">
        <v>8.77E-2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1</v>
      </c>
      <c r="I100" s="17">
        <v>0</v>
      </c>
      <c r="J100" s="17">
        <v>2</v>
      </c>
      <c r="K100" s="17">
        <v>0</v>
      </c>
      <c r="L100" s="17">
        <v>0</v>
      </c>
      <c r="M100" s="17">
        <v>3</v>
      </c>
    </row>
    <row r="101" spans="1:13" x14ac:dyDescent="0.25">
      <c r="A101" s="12" t="s">
        <v>33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1</v>
      </c>
      <c r="I101" s="13">
        <v>0</v>
      </c>
      <c r="J101" s="13">
        <v>2</v>
      </c>
      <c r="K101" s="13">
        <v>0</v>
      </c>
      <c r="L101" s="13">
        <v>0</v>
      </c>
      <c r="M101" s="13">
        <v>3</v>
      </c>
    </row>
    <row r="102" spans="1:13" x14ac:dyDescent="0.25">
      <c r="A102" s="16">
        <v>8.8499999999999995E-2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20</v>
      </c>
      <c r="K102" s="17">
        <v>58</v>
      </c>
      <c r="L102" s="17">
        <v>4</v>
      </c>
      <c r="M102" s="17">
        <v>82</v>
      </c>
    </row>
    <row r="103" spans="1:13" x14ac:dyDescent="0.25">
      <c r="A103" s="12" t="s">
        <v>33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10</v>
      </c>
      <c r="K103" s="13">
        <v>24</v>
      </c>
      <c r="L103" s="13">
        <v>2</v>
      </c>
      <c r="M103" s="13">
        <v>36</v>
      </c>
    </row>
    <row r="104" spans="1:13" x14ac:dyDescent="0.25">
      <c r="A104" s="12" t="s">
        <v>34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10</v>
      </c>
      <c r="K104" s="13">
        <v>34</v>
      </c>
      <c r="L104" s="13">
        <v>2</v>
      </c>
      <c r="M104" s="13">
        <v>46</v>
      </c>
    </row>
    <row r="105" spans="1:13" x14ac:dyDescent="0.25">
      <c r="A105" s="16">
        <v>8.9700000000000002E-2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1</v>
      </c>
      <c r="K105" s="17">
        <v>0</v>
      </c>
      <c r="L105" s="17">
        <v>0</v>
      </c>
      <c r="M105" s="17">
        <v>1</v>
      </c>
    </row>
    <row r="106" spans="1:13" x14ac:dyDescent="0.25">
      <c r="A106" s="12" t="s">
        <v>33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1</v>
      </c>
      <c r="K106" s="13">
        <v>0</v>
      </c>
      <c r="L106" s="13">
        <v>0</v>
      </c>
      <c r="M106" s="13">
        <v>1</v>
      </c>
    </row>
    <row r="107" spans="1:13" x14ac:dyDescent="0.25">
      <c r="A107" s="16">
        <v>8.9899999999999994E-2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8</v>
      </c>
      <c r="K107" s="17">
        <v>1</v>
      </c>
      <c r="L107" s="17">
        <v>1</v>
      </c>
      <c r="M107" s="17">
        <v>10</v>
      </c>
    </row>
    <row r="108" spans="1:13" x14ac:dyDescent="0.25">
      <c r="A108" s="12" t="s">
        <v>33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4</v>
      </c>
      <c r="K108" s="13">
        <v>1</v>
      </c>
      <c r="L108" s="13">
        <v>0</v>
      </c>
      <c r="M108" s="13">
        <v>5</v>
      </c>
    </row>
    <row r="109" spans="1:13" x14ac:dyDescent="0.25">
      <c r="A109" s="12" t="s">
        <v>34</v>
      </c>
      <c r="B109" s="13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4</v>
      </c>
      <c r="K109" s="13">
        <v>0</v>
      </c>
      <c r="L109" s="13">
        <v>1</v>
      </c>
      <c r="M109" s="13">
        <v>5</v>
      </c>
    </row>
    <row r="110" spans="1:13" x14ac:dyDescent="0.25">
      <c r="A110" s="16">
        <v>0.09</v>
      </c>
      <c r="B110" s="17">
        <v>2045</v>
      </c>
      <c r="C110" s="17">
        <v>1870</v>
      </c>
      <c r="D110" s="17">
        <v>1994</v>
      </c>
      <c r="E110" s="17">
        <v>1922</v>
      </c>
      <c r="F110" s="17">
        <v>599</v>
      </c>
      <c r="G110" s="17">
        <v>414</v>
      </c>
      <c r="H110" s="17">
        <v>333</v>
      </c>
      <c r="I110" s="17">
        <v>227</v>
      </c>
      <c r="J110" s="17">
        <v>252</v>
      </c>
      <c r="K110" s="17">
        <v>8</v>
      </c>
      <c r="L110" s="17">
        <v>36</v>
      </c>
      <c r="M110" s="17">
        <v>9700</v>
      </c>
    </row>
    <row r="111" spans="1:13" x14ac:dyDescent="0.25">
      <c r="A111" s="12" t="s">
        <v>33</v>
      </c>
      <c r="B111" s="13">
        <v>834</v>
      </c>
      <c r="C111" s="13">
        <v>753</v>
      </c>
      <c r="D111" s="13">
        <v>776</v>
      </c>
      <c r="E111" s="13">
        <v>766</v>
      </c>
      <c r="F111" s="13">
        <v>264</v>
      </c>
      <c r="G111" s="13">
        <v>157</v>
      </c>
      <c r="H111" s="13">
        <v>132</v>
      </c>
      <c r="I111" s="13">
        <v>107</v>
      </c>
      <c r="J111" s="13">
        <v>110</v>
      </c>
      <c r="K111" s="13">
        <v>1</v>
      </c>
      <c r="L111" s="13">
        <v>19</v>
      </c>
      <c r="M111" s="13">
        <v>3919</v>
      </c>
    </row>
    <row r="112" spans="1:13" x14ac:dyDescent="0.25">
      <c r="A112" s="12" t="s">
        <v>34</v>
      </c>
      <c r="B112" s="13">
        <v>1211</v>
      </c>
      <c r="C112" s="13">
        <v>1117</v>
      </c>
      <c r="D112" s="13">
        <v>1218</v>
      </c>
      <c r="E112" s="13">
        <v>1156</v>
      </c>
      <c r="F112" s="13">
        <v>335</v>
      </c>
      <c r="G112" s="13">
        <v>257</v>
      </c>
      <c r="H112" s="13">
        <v>201</v>
      </c>
      <c r="I112" s="13">
        <v>120</v>
      </c>
      <c r="J112" s="13">
        <v>142</v>
      </c>
      <c r="K112" s="13">
        <v>7</v>
      </c>
      <c r="L112" s="13">
        <v>17</v>
      </c>
      <c r="M112" s="13">
        <v>5781</v>
      </c>
    </row>
    <row r="113" spans="1:13" x14ac:dyDescent="0.25">
      <c r="A113" s="16">
        <v>9.2499999999999999E-2</v>
      </c>
      <c r="B113" s="17">
        <v>683</v>
      </c>
      <c r="C113" s="17">
        <v>512</v>
      </c>
      <c r="D113" s="17">
        <v>273</v>
      </c>
      <c r="E113" s="17">
        <v>179</v>
      </c>
      <c r="F113" s="17">
        <v>7</v>
      </c>
      <c r="G113" s="17">
        <v>6</v>
      </c>
      <c r="H113" s="17">
        <v>2</v>
      </c>
      <c r="I113" s="17">
        <v>0</v>
      </c>
      <c r="J113" s="17">
        <v>0</v>
      </c>
      <c r="K113" s="17">
        <v>5</v>
      </c>
      <c r="L113" s="17">
        <v>45</v>
      </c>
      <c r="M113" s="17">
        <v>1712</v>
      </c>
    </row>
    <row r="114" spans="1:13" x14ac:dyDescent="0.25">
      <c r="A114" s="12" t="s">
        <v>33</v>
      </c>
      <c r="B114" s="13">
        <v>301</v>
      </c>
      <c r="C114" s="13">
        <v>218</v>
      </c>
      <c r="D114" s="13">
        <v>102</v>
      </c>
      <c r="E114" s="13">
        <v>70</v>
      </c>
      <c r="F114" s="13">
        <v>4</v>
      </c>
      <c r="G114" s="13">
        <v>3</v>
      </c>
      <c r="H114" s="13">
        <v>1</v>
      </c>
      <c r="I114" s="13">
        <v>0</v>
      </c>
      <c r="J114" s="13">
        <v>0</v>
      </c>
      <c r="K114" s="13">
        <v>3</v>
      </c>
      <c r="L114" s="13">
        <v>17</v>
      </c>
      <c r="M114" s="13">
        <v>719</v>
      </c>
    </row>
    <row r="115" spans="1:13" x14ac:dyDescent="0.25">
      <c r="A115" s="12" t="s">
        <v>34</v>
      </c>
      <c r="B115" s="13">
        <v>382</v>
      </c>
      <c r="C115" s="13">
        <v>294</v>
      </c>
      <c r="D115" s="13">
        <v>171</v>
      </c>
      <c r="E115" s="13">
        <v>109</v>
      </c>
      <c r="F115" s="13">
        <v>3</v>
      </c>
      <c r="G115" s="13">
        <v>3</v>
      </c>
      <c r="H115" s="13">
        <v>1</v>
      </c>
      <c r="I115" s="13">
        <v>0</v>
      </c>
      <c r="J115" s="13">
        <v>0</v>
      </c>
      <c r="K115" s="13">
        <v>2</v>
      </c>
      <c r="L115" s="13">
        <v>28</v>
      </c>
      <c r="M115" s="13">
        <v>993</v>
      </c>
    </row>
    <row r="116" spans="1:13" x14ac:dyDescent="0.25">
      <c r="A116" s="16">
        <v>9.5000000000000001E-2</v>
      </c>
      <c r="B116" s="17">
        <v>0</v>
      </c>
      <c r="C116" s="17">
        <v>6</v>
      </c>
      <c r="D116" s="17">
        <v>9</v>
      </c>
      <c r="E116" s="17">
        <v>10</v>
      </c>
      <c r="F116" s="17">
        <v>4</v>
      </c>
      <c r="G116" s="17">
        <v>10</v>
      </c>
      <c r="H116" s="17">
        <v>94</v>
      </c>
      <c r="I116" s="17">
        <v>136</v>
      </c>
      <c r="J116" s="17">
        <v>139</v>
      </c>
      <c r="K116" s="17">
        <v>64</v>
      </c>
      <c r="L116" s="17">
        <v>66</v>
      </c>
      <c r="M116" s="17">
        <v>538</v>
      </c>
    </row>
    <row r="117" spans="1:13" x14ac:dyDescent="0.25">
      <c r="A117" s="12" t="s">
        <v>33</v>
      </c>
      <c r="B117" s="13">
        <v>0</v>
      </c>
      <c r="C117" s="13">
        <v>2</v>
      </c>
      <c r="D117" s="13">
        <v>2</v>
      </c>
      <c r="E117" s="13">
        <v>4</v>
      </c>
      <c r="F117" s="13">
        <v>1</v>
      </c>
      <c r="G117" s="13">
        <v>4</v>
      </c>
      <c r="H117" s="13">
        <v>41</v>
      </c>
      <c r="I117" s="13">
        <v>56</v>
      </c>
      <c r="J117" s="13">
        <v>53</v>
      </c>
      <c r="K117" s="13">
        <v>23</v>
      </c>
      <c r="L117" s="13">
        <v>27</v>
      </c>
      <c r="M117" s="13">
        <v>213</v>
      </c>
    </row>
    <row r="118" spans="1:13" x14ac:dyDescent="0.25">
      <c r="A118" s="12" t="s">
        <v>34</v>
      </c>
      <c r="B118" s="13">
        <v>0</v>
      </c>
      <c r="C118" s="13">
        <v>4</v>
      </c>
      <c r="D118" s="13">
        <v>7</v>
      </c>
      <c r="E118" s="13">
        <v>6</v>
      </c>
      <c r="F118" s="13">
        <v>3</v>
      </c>
      <c r="G118" s="13">
        <v>6</v>
      </c>
      <c r="H118" s="13">
        <v>53</v>
      </c>
      <c r="I118" s="13">
        <v>80</v>
      </c>
      <c r="J118" s="13">
        <v>86</v>
      </c>
      <c r="K118" s="13">
        <v>41</v>
      </c>
      <c r="L118" s="13">
        <v>39</v>
      </c>
      <c r="M118" s="13">
        <v>325</v>
      </c>
    </row>
    <row r="119" spans="1:13" x14ac:dyDescent="0.25">
      <c r="A119" s="16">
        <v>9.7500000000000003E-2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1</v>
      </c>
      <c r="I119" s="17">
        <v>3</v>
      </c>
      <c r="J119" s="17">
        <v>4</v>
      </c>
      <c r="K119" s="17">
        <v>2</v>
      </c>
      <c r="L119" s="17">
        <v>7</v>
      </c>
      <c r="M119" s="17">
        <v>17</v>
      </c>
    </row>
    <row r="120" spans="1:13" x14ac:dyDescent="0.25">
      <c r="A120" s="12" t="s">
        <v>33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2</v>
      </c>
      <c r="J120" s="13">
        <v>2</v>
      </c>
      <c r="K120" s="13">
        <v>1</v>
      </c>
      <c r="L120" s="13">
        <v>4</v>
      </c>
      <c r="M120" s="13">
        <v>9</v>
      </c>
    </row>
    <row r="121" spans="1:13" x14ac:dyDescent="0.25">
      <c r="A121" s="12" t="s">
        <v>34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1</v>
      </c>
      <c r="I121" s="13">
        <v>1</v>
      </c>
      <c r="J121" s="13">
        <v>2</v>
      </c>
      <c r="K121" s="13">
        <v>1</v>
      </c>
      <c r="L121" s="13">
        <v>3</v>
      </c>
      <c r="M121" s="13">
        <v>8</v>
      </c>
    </row>
    <row r="122" spans="1:13" x14ac:dyDescent="0.25">
      <c r="A122" s="16">
        <v>9.9900000000000003E-2</v>
      </c>
      <c r="B122" s="17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28</v>
      </c>
      <c r="K122" s="17">
        <v>69</v>
      </c>
      <c r="L122" s="17">
        <v>90</v>
      </c>
      <c r="M122" s="17">
        <v>187</v>
      </c>
    </row>
    <row r="123" spans="1:13" x14ac:dyDescent="0.25">
      <c r="A123" s="12" t="s">
        <v>33</v>
      </c>
      <c r="B123" s="13">
        <v>0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7</v>
      </c>
      <c r="K123" s="13">
        <v>29</v>
      </c>
      <c r="L123" s="13">
        <v>44</v>
      </c>
      <c r="M123" s="13">
        <v>80</v>
      </c>
    </row>
    <row r="124" spans="1:13" x14ac:dyDescent="0.25">
      <c r="A124" s="12" t="s">
        <v>34</v>
      </c>
      <c r="B124" s="13">
        <v>0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21</v>
      </c>
      <c r="K124" s="13">
        <v>40</v>
      </c>
      <c r="L124" s="13">
        <v>46</v>
      </c>
      <c r="M124" s="13">
        <v>107</v>
      </c>
    </row>
    <row r="125" spans="1:13" x14ac:dyDescent="0.25">
      <c r="A125" s="16">
        <v>0.1</v>
      </c>
      <c r="B125" s="17">
        <v>0</v>
      </c>
      <c r="C125" s="17">
        <v>48</v>
      </c>
      <c r="D125" s="17">
        <v>169</v>
      </c>
      <c r="E125" s="17">
        <v>136</v>
      </c>
      <c r="F125" s="17">
        <v>2</v>
      </c>
      <c r="G125" s="17">
        <v>239</v>
      </c>
      <c r="H125" s="17">
        <v>2</v>
      </c>
      <c r="I125" s="17">
        <v>0</v>
      </c>
      <c r="J125" s="17">
        <v>4</v>
      </c>
      <c r="K125" s="17">
        <v>0</v>
      </c>
      <c r="L125" s="17">
        <v>2</v>
      </c>
      <c r="M125" s="17">
        <v>602</v>
      </c>
    </row>
    <row r="126" spans="1:13" x14ac:dyDescent="0.25">
      <c r="A126" s="12" t="s">
        <v>33</v>
      </c>
      <c r="B126" s="13">
        <v>0</v>
      </c>
      <c r="C126" s="13">
        <v>20</v>
      </c>
      <c r="D126" s="13">
        <v>86</v>
      </c>
      <c r="E126" s="13">
        <v>56</v>
      </c>
      <c r="F126" s="13">
        <v>1</v>
      </c>
      <c r="G126" s="13">
        <v>38</v>
      </c>
      <c r="H126" s="13">
        <v>1</v>
      </c>
      <c r="I126" s="13">
        <v>0</v>
      </c>
      <c r="J126" s="13">
        <v>2</v>
      </c>
      <c r="K126" s="13">
        <v>0</v>
      </c>
      <c r="L126" s="13">
        <v>1</v>
      </c>
      <c r="M126" s="13">
        <v>205</v>
      </c>
    </row>
    <row r="127" spans="1:13" x14ac:dyDescent="0.25">
      <c r="A127" s="12" t="s">
        <v>34</v>
      </c>
      <c r="B127" s="13">
        <v>0</v>
      </c>
      <c r="C127" s="13">
        <v>28</v>
      </c>
      <c r="D127" s="13">
        <v>83</v>
      </c>
      <c r="E127" s="13">
        <v>80</v>
      </c>
      <c r="F127" s="13">
        <v>1</v>
      </c>
      <c r="G127" s="13">
        <v>201</v>
      </c>
      <c r="H127" s="13">
        <v>1</v>
      </c>
      <c r="I127" s="13">
        <v>0</v>
      </c>
      <c r="J127" s="13">
        <v>2</v>
      </c>
      <c r="K127" s="13">
        <v>0</v>
      </c>
      <c r="L127" s="13">
        <v>1</v>
      </c>
      <c r="M127" s="13">
        <v>397</v>
      </c>
    </row>
    <row r="128" spans="1:13" x14ac:dyDescent="0.25">
      <c r="A128" s="16">
        <v>0.10249999999999999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3</v>
      </c>
      <c r="M128" s="17">
        <v>3</v>
      </c>
    </row>
    <row r="129" spans="1:13" x14ac:dyDescent="0.25">
      <c r="A129" s="12" t="s">
        <v>33</v>
      </c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1</v>
      </c>
      <c r="M129" s="13">
        <v>1</v>
      </c>
    </row>
    <row r="130" spans="1:13" x14ac:dyDescent="0.25">
      <c r="A130" s="12" t="s">
        <v>34</v>
      </c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2</v>
      </c>
      <c r="M130" s="13">
        <v>2</v>
      </c>
    </row>
    <row r="131" spans="1:13" x14ac:dyDescent="0.25">
      <c r="A131" s="16">
        <v>0.105</v>
      </c>
      <c r="B131" s="17">
        <v>0</v>
      </c>
      <c r="C131" s="17">
        <v>0</v>
      </c>
      <c r="D131" s="17">
        <v>0</v>
      </c>
      <c r="E131" s="17">
        <v>7</v>
      </c>
      <c r="F131" s="17">
        <v>150</v>
      </c>
      <c r="G131" s="17">
        <v>129</v>
      </c>
      <c r="H131" s="17">
        <v>55</v>
      </c>
      <c r="I131" s="17">
        <v>31</v>
      </c>
      <c r="J131" s="17">
        <v>64</v>
      </c>
      <c r="K131" s="17">
        <v>1</v>
      </c>
      <c r="L131" s="17">
        <v>3</v>
      </c>
      <c r="M131" s="17">
        <v>440</v>
      </c>
    </row>
    <row r="132" spans="1:13" x14ac:dyDescent="0.25">
      <c r="A132" s="12" t="s">
        <v>33</v>
      </c>
      <c r="B132" s="13">
        <v>0</v>
      </c>
      <c r="C132" s="13">
        <v>0</v>
      </c>
      <c r="D132" s="13">
        <v>0</v>
      </c>
      <c r="E132" s="13">
        <v>2</v>
      </c>
      <c r="F132" s="13">
        <v>67</v>
      </c>
      <c r="G132" s="13">
        <v>64</v>
      </c>
      <c r="H132" s="13">
        <v>21</v>
      </c>
      <c r="I132" s="13">
        <v>17</v>
      </c>
      <c r="J132" s="13">
        <v>31</v>
      </c>
      <c r="K132" s="13">
        <v>0</v>
      </c>
      <c r="L132" s="13">
        <v>1</v>
      </c>
      <c r="M132" s="13">
        <v>203</v>
      </c>
    </row>
    <row r="133" spans="1:13" x14ac:dyDescent="0.25">
      <c r="A133" s="12" t="s">
        <v>34</v>
      </c>
      <c r="B133" s="13">
        <v>0</v>
      </c>
      <c r="C133" s="13">
        <v>0</v>
      </c>
      <c r="D133" s="13">
        <v>0</v>
      </c>
      <c r="E133" s="13">
        <v>5</v>
      </c>
      <c r="F133" s="13">
        <v>83</v>
      </c>
      <c r="G133" s="13">
        <v>65</v>
      </c>
      <c r="H133" s="13">
        <v>34</v>
      </c>
      <c r="I133" s="13">
        <v>14</v>
      </c>
      <c r="J133" s="13">
        <v>33</v>
      </c>
      <c r="K133" s="13">
        <v>1</v>
      </c>
      <c r="L133" s="13">
        <v>2</v>
      </c>
      <c r="M133" s="13">
        <v>237</v>
      </c>
    </row>
    <row r="134" spans="1:13" x14ac:dyDescent="0.25">
      <c r="A134" s="16">
        <v>0.11</v>
      </c>
      <c r="B134" s="17">
        <v>0</v>
      </c>
      <c r="C134" s="17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1</v>
      </c>
      <c r="I134" s="17">
        <v>0</v>
      </c>
      <c r="J134" s="17">
        <v>0</v>
      </c>
      <c r="K134" s="17">
        <v>1</v>
      </c>
      <c r="L134" s="17">
        <v>1</v>
      </c>
      <c r="M134" s="17">
        <v>3</v>
      </c>
    </row>
    <row r="135" spans="1:13" x14ac:dyDescent="0.25">
      <c r="A135" s="12" t="s">
        <v>33</v>
      </c>
      <c r="B135" s="13">
        <v>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1</v>
      </c>
      <c r="I135" s="13">
        <v>0</v>
      </c>
      <c r="J135" s="13">
        <v>0</v>
      </c>
      <c r="K135" s="13">
        <v>1</v>
      </c>
      <c r="L135" s="13">
        <v>0</v>
      </c>
      <c r="M135" s="13">
        <v>2</v>
      </c>
    </row>
    <row r="136" spans="1:13" x14ac:dyDescent="0.25">
      <c r="A136" s="12" t="s">
        <v>34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1</v>
      </c>
      <c r="M136" s="13">
        <v>1</v>
      </c>
    </row>
    <row r="137" spans="1:13" x14ac:dyDescent="0.25">
      <c r="A137" s="16">
        <v>0.115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1</v>
      </c>
      <c r="L137" s="17">
        <v>28</v>
      </c>
      <c r="M137" s="17">
        <v>29</v>
      </c>
    </row>
    <row r="138" spans="1:13" x14ac:dyDescent="0.25">
      <c r="A138" s="12" t="s">
        <v>33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13</v>
      </c>
      <c r="M138" s="13">
        <v>13</v>
      </c>
    </row>
    <row r="139" spans="1:13" x14ac:dyDescent="0.25">
      <c r="A139" s="12" t="s">
        <v>34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1</v>
      </c>
      <c r="L139" s="13">
        <v>15</v>
      </c>
      <c r="M139" s="13">
        <v>16</v>
      </c>
    </row>
    <row r="140" spans="1:13" x14ac:dyDescent="0.25">
      <c r="A140" s="16">
        <v>0.11749999999999999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3</v>
      </c>
      <c r="M140" s="17">
        <v>3</v>
      </c>
    </row>
    <row r="141" spans="1:13" x14ac:dyDescent="0.25">
      <c r="A141" s="12" t="s">
        <v>34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3</v>
      </c>
      <c r="M141" s="13">
        <v>3</v>
      </c>
    </row>
    <row r="142" spans="1:13" x14ac:dyDescent="0.25">
      <c r="A142" s="16">
        <v>0.11990000000000001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7</v>
      </c>
      <c r="K142" s="17">
        <v>18</v>
      </c>
      <c r="L142" s="17">
        <v>0</v>
      </c>
      <c r="M142" s="17">
        <v>25</v>
      </c>
    </row>
    <row r="143" spans="1:13" x14ac:dyDescent="0.25">
      <c r="A143" s="12" t="s">
        <v>33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2</v>
      </c>
      <c r="K143" s="13">
        <v>5</v>
      </c>
      <c r="L143" s="13">
        <v>0</v>
      </c>
      <c r="M143" s="13">
        <v>7</v>
      </c>
    </row>
    <row r="144" spans="1:13" x14ac:dyDescent="0.25">
      <c r="A144" s="12" t="s">
        <v>34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5</v>
      </c>
      <c r="K144" s="13">
        <v>13</v>
      </c>
      <c r="L144" s="13">
        <v>0</v>
      </c>
      <c r="M144" s="13">
        <v>18</v>
      </c>
    </row>
    <row r="145" spans="1:13" x14ac:dyDescent="0.25">
      <c r="A145" s="16">
        <v>0.125</v>
      </c>
      <c r="B145" s="17">
        <v>100</v>
      </c>
      <c r="C145" s="17">
        <v>70</v>
      </c>
      <c r="D145" s="17">
        <v>77</v>
      </c>
      <c r="E145" s="17">
        <v>105</v>
      </c>
      <c r="F145" s="17">
        <v>51</v>
      </c>
      <c r="G145" s="17">
        <v>20</v>
      </c>
      <c r="H145" s="17">
        <v>53</v>
      </c>
      <c r="I145" s="17">
        <v>81</v>
      </c>
      <c r="J145" s="17">
        <v>48</v>
      </c>
      <c r="K145" s="17">
        <v>1</v>
      </c>
      <c r="L145" s="17">
        <v>1</v>
      </c>
      <c r="M145" s="17">
        <v>607</v>
      </c>
    </row>
    <row r="146" spans="1:13" x14ac:dyDescent="0.25">
      <c r="A146" s="12" t="s">
        <v>33</v>
      </c>
      <c r="B146" s="13">
        <v>53</v>
      </c>
      <c r="C146" s="13">
        <v>34</v>
      </c>
      <c r="D146" s="13">
        <v>39</v>
      </c>
      <c r="E146" s="13">
        <v>54</v>
      </c>
      <c r="F146" s="13">
        <v>32</v>
      </c>
      <c r="G146" s="13">
        <v>9</v>
      </c>
      <c r="H146" s="13">
        <v>29</v>
      </c>
      <c r="I146" s="13">
        <v>42</v>
      </c>
      <c r="J146" s="13">
        <v>23</v>
      </c>
      <c r="K146" s="13">
        <v>0</v>
      </c>
      <c r="L146" s="13">
        <v>0</v>
      </c>
      <c r="M146" s="13">
        <v>315</v>
      </c>
    </row>
    <row r="147" spans="1:13" x14ac:dyDescent="0.25">
      <c r="A147" s="12" t="s">
        <v>34</v>
      </c>
      <c r="B147" s="13">
        <v>47</v>
      </c>
      <c r="C147" s="13">
        <v>36</v>
      </c>
      <c r="D147" s="13">
        <v>38</v>
      </c>
      <c r="E147" s="13">
        <v>51</v>
      </c>
      <c r="F147" s="13">
        <v>19</v>
      </c>
      <c r="G147" s="13">
        <v>11</v>
      </c>
      <c r="H147" s="13">
        <v>24</v>
      </c>
      <c r="I147" s="13">
        <v>39</v>
      </c>
      <c r="J147" s="13">
        <v>25</v>
      </c>
      <c r="K147" s="13">
        <v>1</v>
      </c>
      <c r="L147" s="13">
        <v>1</v>
      </c>
      <c r="M147" s="13">
        <v>292</v>
      </c>
    </row>
    <row r="148" spans="1:13" x14ac:dyDescent="0.25">
      <c r="A148" s="16">
        <v>0.12640000000000001</v>
      </c>
      <c r="B148" s="17">
        <v>14</v>
      </c>
      <c r="C148" s="17">
        <v>21</v>
      </c>
      <c r="D148" s="17">
        <v>16</v>
      </c>
      <c r="E148" s="17">
        <v>24</v>
      </c>
      <c r="F148" s="17">
        <v>1</v>
      </c>
      <c r="G148" s="17">
        <v>1</v>
      </c>
      <c r="H148" s="17">
        <v>1</v>
      </c>
      <c r="I148" s="17">
        <v>2</v>
      </c>
      <c r="J148" s="17">
        <v>0</v>
      </c>
      <c r="K148" s="17">
        <v>0</v>
      </c>
      <c r="L148" s="17">
        <v>0</v>
      </c>
      <c r="M148" s="17">
        <v>80</v>
      </c>
    </row>
    <row r="149" spans="1:13" x14ac:dyDescent="0.25">
      <c r="A149" s="12" t="s">
        <v>33</v>
      </c>
      <c r="B149" s="13">
        <v>11</v>
      </c>
      <c r="C149" s="13">
        <v>10</v>
      </c>
      <c r="D149" s="13">
        <v>10</v>
      </c>
      <c r="E149" s="13">
        <v>12</v>
      </c>
      <c r="F149" s="13">
        <v>1</v>
      </c>
      <c r="G149" s="13">
        <v>0</v>
      </c>
      <c r="H149" s="13">
        <v>1</v>
      </c>
      <c r="I149" s="13">
        <v>2</v>
      </c>
      <c r="J149" s="13">
        <v>0</v>
      </c>
      <c r="K149" s="13">
        <v>0</v>
      </c>
      <c r="L149" s="13">
        <v>0</v>
      </c>
      <c r="M149" s="13">
        <v>47</v>
      </c>
    </row>
    <row r="150" spans="1:13" x14ac:dyDescent="0.25">
      <c r="A150" s="12" t="s">
        <v>34</v>
      </c>
      <c r="B150" s="13">
        <v>3</v>
      </c>
      <c r="C150" s="13">
        <v>11</v>
      </c>
      <c r="D150" s="13">
        <v>6</v>
      </c>
      <c r="E150" s="13">
        <v>12</v>
      </c>
      <c r="F150" s="13">
        <v>0</v>
      </c>
      <c r="G150" s="13">
        <v>1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33</v>
      </c>
    </row>
    <row r="151" spans="1:13" x14ac:dyDescent="0.25">
      <c r="A151" s="16">
        <v>0.12690000000000001</v>
      </c>
      <c r="B151" s="17">
        <v>1</v>
      </c>
      <c r="C151" s="17">
        <v>0</v>
      </c>
      <c r="D151" s="17">
        <v>0</v>
      </c>
      <c r="E151" s="17">
        <v>0</v>
      </c>
      <c r="F151" s="17">
        <v>1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2</v>
      </c>
    </row>
    <row r="152" spans="1:13" x14ac:dyDescent="0.25">
      <c r="A152" s="12" t="s">
        <v>34</v>
      </c>
      <c r="B152" s="13">
        <v>1</v>
      </c>
      <c r="C152" s="13">
        <v>0</v>
      </c>
      <c r="D152" s="13">
        <v>0</v>
      </c>
      <c r="E152" s="13">
        <v>0</v>
      </c>
      <c r="F152" s="13">
        <v>1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2</v>
      </c>
    </row>
    <row r="153" spans="1:13" x14ac:dyDescent="0.25">
      <c r="A153" s="16">
        <v>0.13</v>
      </c>
      <c r="B153" s="17">
        <v>0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2</v>
      </c>
      <c r="I153" s="17">
        <v>3</v>
      </c>
      <c r="J153" s="17">
        <v>1</v>
      </c>
      <c r="K153" s="17">
        <v>2</v>
      </c>
      <c r="L153" s="17">
        <v>1</v>
      </c>
      <c r="M153" s="17">
        <v>9</v>
      </c>
    </row>
    <row r="154" spans="1:13" x14ac:dyDescent="0.25">
      <c r="A154" s="12" t="s">
        <v>33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2</v>
      </c>
      <c r="I154" s="13">
        <v>1</v>
      </c>
      <c r="J154" s="13">
        <v>0</v>
      </c>
      <c r="K154" s="13">
        <v>0</v>
      </c>
      <c r="L154" s="13">
        <v>0</v>
      </c>
      <c r="M154" s="13">
        <v>3</v>
      </c>
    </row>
    <row r="155" spans="1:13" x14ac:dyDescent="0.25">
      <c r="A155" s="12" t="s">
        <v>34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2</v>
      </c>
      <c r="J155" s="13">
        <v>1</v>
      </c>
      <c r="K155" s="13">
        <v>2</v>
      </c>
      <c r="L155" s="13">
        <v>1</v>
      </c>
      <c r="M155" s="13">
        <v>6</v>
      </c>
    </row>
    <row r="156" spans="1:13" x14ac:dyDescent="0.25">
      <c r="A156" s="16">
        <v>0.13139999999999999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1</v>
      </c>
      <c r="I156" s="17">
        <v>0</v>
      </c>
      <c r="J156" s="17">
        <v>0</v>
      </c>
      <c r="K156" s="17">
        <v>0</v>
      </c>
      <c r="L156" s="17">
        <v>4</v>
      </c>
      <c r="M156" s="17">
        <v>5</v>
      </c>
    </row>
    <row r="157" spans="1:13" x14ac:dyDescent="0.25">
      <c r="A157" s="12" t="s">
        <v>33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1</v>
      </c>
      <c r="I157" s="13">
        <v>0</v>
      </c>
      <c r="J157" s="13">
        <v>0</v>
      </c>
      <c r="K157" s="13">
        <v>0</v>
      </c>
      <c r="L157" s="13">
        <v>3</v>
      </c>
      <c r="M157" s="13">
        <v>4</v>
      </c>
    </row>
    <row r="158" spans="1:13" x14ac:dyDescent="0.25">
      <c r="A158" s="12" t="s">
        <v>34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1</v>
      </c>
      <c r="M158" s="13">
        <v>1</v>
      </c>
    </row>
    <row r="159" spans="1:13" x14ac:dyDescent="0.25">
      <c r="A159" s="16">
        <v>0.14499999999999999</v>
      </c>
      <c r="B159" s="17">
        <v>4</v>
      </c>
      <c r="C159" s="17">
        <v>3</v>
      </c>
      <c r="D159" s="17">
        <v>9</v>
      </c>
      <c r="E159" s="17">
        <v>11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27</v>
      </c>
    </row>
    <row r="160" spans="1:13" x14ac:dyDescent="0.25">
      <c r="A160" s="12" t="s">
        <v>33</v>
      </c>
      <c r="B160" s="13">
        <v>2</v>
      </c>
      <c r="C160" s="13">
        <v>2</v>
      </c>
      <c r="D160" s="13">
        <v>5</v>
      </c>
      <c r="E160" s="13">
        <v>6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15</v>
      </c>
    </row>
    <row r="161" spans="1:13" x14ac:dyDescent="0.25">
      <c r="A161" s="12" t="s">
        <v>34</v>
      </c>
      <c r="B161" s="13">
        <v>2</v>
      </c>
      <c r="C161" s="13">
        <v>1</v>
      </c>
      <c r="D161" s="13">
        <v>4</v>
      </c>
      <c r="E161" s="13">
        <v>5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12</v>
      </c>
    </row>
    <row r="162" spans="1:13" x14ac:dyDescent="0.25">
      <c r="A162" s="14" t="s">
        <v>32</v>
      </c>
      <c r="B162" s="15">
        <v>6255</v>
      </c>
      <c r="C162" s="15">
        <v>5895</v>
      </c>
      <c r="D162" s="15">
        <v>6415</v>
      </c>
      <c r="E162" s="15">
        <v>5972</v>
      </c>
      <c r="F162" s="15">
        <v>7559</v>
      </c>
      <c r="G162" s="15">
        <v>5941</v>
      </c>
      <c r="H162" s="15">
        <v>5713</v>
      </c>
      <c r="I162" s="15">
        <v>5189</v>
      </c>
      <c r="J162" s="15">
        <v>6366</v>
      </c>
      <c r="K162" s="15">
        <v>4925</v>
      </c>
      <c r="L162" s="15">
        <v>7503</v>
      </c>
      <c r="M162" s="15">
        <v>67733</v>
      </c>
    </row>
    <row r="164" spans="1:13" x14ac:dyDescent="0.25">
      <c r="A164" s="21" t="s">
        <v>11</v>
      </c>
    </row>
    <row r="165" spans="1:13" x14ac:dyDescent="0.25">
      <c r="A165" s="11" t="s">
        <v>36</v>
      </c>
    </row>
    <row r="166" spans="1:13" x14ac:dyDescent="0.25">
      <c r="A166" s="9"/>
    </row>
    <row r="167" spans="1:13" x14ac:dyDescent="0.25">
      <c r="A167" s="9" t="s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1539-7F74-4553-AF16-E1919EC55236}">
  <dimension ref="A1:A5"/>
  <sheetViews>
    <sheetView topLeftCell="A21" workbookViewId="0">
      <selection activeCell="I17" sqref="I17"/>
    </sheetView>
  </sheetViews>
  <sheetFormatPr baseColWidth="10" defaultRowHeight="15" x14ac:dyDescent="0.25"/>
  <sheetData>
    <row r="1" spans="1:1" ht="18.75" x14ac:dyDescent="0.3">
      <c r="A1" s="1" t="s">
        <v>25</v>
      </c>
    </row>
    <row r="3" spans="1:1" x14ac:dyDescent="0.25">
      <c r="A3" s="2" t="s">
        <v>26</v>
      </c>
    </row>
    <row r="5" spans="1:1" x14ac:dyDescent="0.25">
      <c r="A5" s="2" t="s">
        <v>43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21F4-8B33-40DC-9DB1-0ADBA587F17B}">
  <dimension ref="A1:J21"/>
  <sheetViews>
    <sheetView tabSelected="1" workbookViewId="0">
      <selection activeCell="F20" sqref="F20"/>
    </sheetView>
  </sheetViews>
  <sheetFormatPr baseColWidth="10" defaultRowHeight="15" x14ac:dyDescent="0.25"/>
  <cols>
    <col min="2" max="2" width="11.28515625" customWidth="1"/>
    <col min="5" max="5" width="12.85546875" customWidth="1"/>
  </cols>
  <sheetData>
    <row r="1" spans="1:10" ht="18.75" x14ac:dyDescent="0.3">
      <c r="A1" s="23" t="s">
        <v>27</v>
      </c>
      <c r="B1" s="24"/>
      <c r="C1" s="24"/>
      <c r="D1" s="24"/>
      <c r="E1" s="24"/>
      <c r="F1" s="24"/>
      <c r="G1" s="24"/>
      <c r="H1" s="22"/>
    </row>
    <row r="2" spans="1:10" x14ac:dyDescent="0.25">
      <c r="A2" s="24"/>
      <c r="B2" s="24"/>
      <c r="C2" s="24"/>
      <c r="D2" s="24"/>
      <c r="E2" s="24"/>
      <c r="F2" s="24"/>
      <c r="G2" s="24"/>
      <c r="H2" s="22"/>
    </row>
    <row r="3" spans="1:10" x14ac:dyDescent="0.25">
      <c r="A3" s="25" t="s">
        <v>44</v>
      </c>
      <c r="B3" s="24"/>
      <c r="C3" s="24"/>
      <c r="D3" s="24"/>
      <c r="E3" s="24"/>
      <c r="F3" s="24"/>
      <c r="G3" s="24"/>
      <c r="H3" s="22"/>
    </row>
    <row r="4" spans="1:10" x14ac:dyDescent="0.25">
      <c r="A4" s="2" t="s">
        <v>42</v>
      </c>
      <c r="B4" s="24"/>
      <c r="C4" s="24"/>
      <c r="D4" s="24"/>
      <c r="E4" s="24"/>
      <c r="F4" s="24"/>
      <c r="G4" s="24"/>
      <c r="H4" s="22"/>
    </row>
    <row r="5" spans="1:10" x14ac:dyDescent="0.25">
      <c r="A5" s="24"/>
      <c r="B5" s="24"/>
      <c r="C5" s="24"/>
      <c r="D5" s="24"/>
      <c r="E5" s="24"/>
      <c r="F5" s="24"/>
      <c r="G5" s="24"/>
      <c r="H5" s="22"/>
    </row>
    <row r="6" spans="1:10" ht="30" customHeight="1" x14ac:dyDescent="0.25">
      <c r="A6" s="36" t="s">
        <v>9</v>
      </c>
      <c r="B6" s="38" t="s">
        <v>30</v>
      </c>
      <c r="C6" s="39"/>
      <c r="D6" s="38" t="s">
        <v>29</v>
      </c>
      <c r="E6" s="39"/>
      <c r="F6" s="38" t="s">
        <v>31</v>
      </c>
      <c r="G6" s="39"/>
      <c r="H6" s="22"/>
    </row>
    <row r="7" spans="1:10" ht="28.5" x14ac:dyDescent="0.25">
      <c r="A7" s="37"/>
      <c r="B7" s="27" t="s">
        <v>28</v>
      </c>
      <c r="C7" s="27" t="s">
        <v>41</v>
      </c>
      <c r="D7" s="27" t="s">
        <v>28</v>
      </c>
      <c r="E7" s="27" t="s">
        <v>41</v>
      </c>
      <c r="F7" s="27" t="s">
        <v>28</v>
      </c>
      <c r="G7" s="27" t="s">
        <v>41</v>
      </c>
      <c r="H7" s="22"/>
      <c r="J7" s="33"/>
    </row>
    <row r="8" spans="1:10" x14ac:dyDescent="0.25">
      <c r="A8" s="28">
        <v>2011</v>
      </c>
      <c r="B8" s="29">
        <v>1020</v>
      </c>
      <c r="C8" s="34">
        <v>16.473875729999978</v>
      </c>
      <c r="D8" s="29">
        <v>4612</v>
      </c>
      <c r="E8" s="34">
        <v>67.036222030000104</v>
      </c>
      <c r="F8" s="29">
        <v>623</v>
      </c>
      <c r="G8" s="34">
        <v>9.0197138500000165</v>
      </c>
      <c r="H8" s="22"/>
      <c r="J8" s="33"/>
    </row>
    <row r="9" spans="1:10" x14ac:dyDescent="0.25">
      <c r="A9" s="28">
        <v>2012</v>
      </c>
      <c r="B9" s="29">
        <v>1063</v>
      </c>
      <c r="C9" s="34">
        <v>16.435261989999994</v>
      </c>
      <c r="D9" s="29">
        <v>4476</v>
      </c>
      <c r="E9" s="34">
        <v>61.179167670000027</v>
      </c>
      <c r="F9" s="29">
        <v>356</v>
      </c>
      <c r="G9" s="34">
        <v>5.8217983299999982</v>
      </c>
      <c r="H9" s="22"/>
      <c r="J9" s="33"/>
    </row>
    <row r="10" spans="1:10" x14ac:dyDescent="0.25">
      <c r="A10" s="28">
        <v>2013</v>
      </c>
      <c r="B10" s="29">
        <v>804</v>
      </c>
      <c r="C10" s="34">
        <v>12.996145530000005</v>
      </c>
      <c r="D10" s="29">
        <v>5241</v>
      </c>
      <c r="E10" s="34">
        <v>74.439790180000017</v>
      </c>
      <c r="F10" s="29">
        <v>370</v>
      </c>
      <c r="G10" s="34">
        <v>6.1376432900000086</v>
      </c>
      <c r="H10" s="22"/>
      <c r="J10" s="33"/>
    </row>
    <row r="11" spans="1:10" x14ac:dyDescent="0.25">
      <c r="A11" s="28">
        <v>2014</v>
      </c>
      <c r="B11" s="29">
        <v>785</v>
      </c>
      <c r="C11" s="34">
        <v>14.213511789999989</v>
      </c>
      <c r="D11" s="29">
        <v>4909</v>
      </c>
      <c r="E11" s="34">
        <v>74.638905100000187</v>
      </c>
      <c r="F11" s="29">
        <v>278</v>
      </c>
      <c r="G11" s="34">
        <v>4.8414610600000021</v>
      </c>
      <c r="H11" s="22"/>
      <c r="J11" s="33"/>
    </row>
    <row r="12" spans="1:10" x14ac:dyDescent="0.25">
      <c r="A12" s="28">
        <v>2015</v>
      </c>
      <c r="B12" s="29">
        <v>998</v>
      </c>
      <c r="C12" s="34">
        <v>17.919108229999985</v>
      </c>
      <c r="D12" s="29">
        <v>6222</v>
      </c>
      <c r="E12" s="34">
        <v>118.56624539000042</v>
      </c>
      <c r="F12" s="29">
        <v>339</v>
      </c>
      <c r="G12" s="34">
        <v>6.7825739900000004</v>
      </c>
      <c r="H12" s="22"/>
      <c r="J12" s="33"/>
    </row>
    <row r="13" spans="1:10" x14ac:dyDescent="0.25">
      <c r="A13" s="28">
        <v>2016</v>
      </c>
      <c r="B13" s="29">
        <v>1023</v>
      </c>
      <c r="C13" s="34">
        <v>20.901790099999999</v>
      </c>
      <c r="D13" s="29">
        <v>4644</v>
      </c>
      <c r="E13" s="34">
        <v>89.334351929999528</v>
      </c>
      <c r="F13" s="29">
        <v>274</v>
      </c>
      <c r="G13" s="34">
        <v>5.129363880000005</v>
      </c>
      <c r="H13" s="22"/>
      <c r="J13" s="33"/>
    </row>
    <row r="14" spans="1:10" x14ac:dyDescent="0.25">
      <c r="A14" s="28">
        <v>2017</v>
      </c>
      <c r="B14" s="29">
        <v>872</v>
      </c>
      <c r="C14" s="34">
        <v>18.281722289999969</v>
      </c>
      <c r="D14" s="29">
        <v>4571</v>
      </c>
      <c r="E14" s="34">
        <v>73.668267660001035</v>
      </c>
      <c r="F14" s="29">
        <v>270</v>
      </c>
      <c r="G14" s="34">
        <v>5.2310674199999987</v>
      </c>
      <c r="H14" s="22"/>
      <c r="J14" s="33"/>
    </row>
    <row r="15" spans="1:10" x14ac:dyDescent="0.25">
      <c r="A15" s="28">
        <v>2018</v>
      </c>
      <c r="B15" s="29">
        <v>842</v>
      </c>
      <c r="C15" s="34">
        <v>17.554156469999999</v>
      </c>
      <c r="D15" s="29">
        <v>4057</v>
      </c>
      <c r="E15" s="34">
        <v>64.248410000000547</v>
      </c>
      <c r="F15" s="29">
        <v>290</v>
      </c>
      <c r="G15" s="34">
        <v>6.0406487300000018</v>
      </c>
      <c r="H15" s="22"/>
      <c r="J15" s="33"/>
    </row>
    <row r="16" spans="1:10" x14ac:dyDescent="0.25">
      <c r="A16" s="28">
        <v>2019</v>
      </c>
      <c r="B16" s="29">
        <v>996</v>
      </c>
      <c r="C16" s="34">
        <v>21.544909389999983</v>
      </c>
      <c r="D16" s="29">
        <v>4836</v>
      </c>
      <c r="E16" s="34">
        <v>78.293384960000878</v>
      </c>
      <c r="F16" s="29">
        <v>534</v>
      </c>
      <c r="G16" s="34">
        <v>15.993577659999994</v>
      </c>
      <c r="H16" s="22"/>
      <c r="J16" s="33"/>
    </row>
    <row r="17" spans="1:10" x14ac:dyDescent="0.25">
      <c r="A17" s="28">
        <v>2020</v>
      </c>
      <c r="B17" s="29">
        <v>844</v>
      </c>
      <c r="C17" s="34">
        <v>19.366002189999989</v>
      </c>
      <c r="D17" s="29">
        <v>3553</v>
      </c>
      <c r="E17" s="34">
        <v>61.19170204000033</v>
      </c>
      <c r="F17" s="29">
        <v>528</v>
      </c>
      <c r="G17" s="34">
        <v>16.862069080000005</v>
      </c>
      <c r="H17" s="22"/>
      <c r="J17" s="33"/>
    </row>
    <row r="18" spans="1:10" x14ac:dyDescent="0.25">
      <c r="A18" s="28">
        <v>2021</v>
      </c>
      <c r="B18" s="29">
        <v>971</v>
      </c>
      <c r="C18" s="34">
        <v>21.818711300000015</v>
      </c>
      <c r="D18" s="29">
        <v>6135</v>
      </c>
      <c r="E18" s="34">
        <v>128.0359134000006</v>
      </c>
      <c r="F18" s="29">
        <v>397</v>
      </c>
      <c r="G18" s="34">
        <v>11.104521899999996</v>
      </c>
      <c r="H18" s="22"/>
      <c r="J18" s="33"/>
    </row>
    <row r="19" spans="1:10" x14ac:dyDescent="0.25">
      <c r="A19" s="30" t="s">
        <v>3</v>
      </c>
      <c r="B19" s="31">
        <f>SUM(B8:B18)</f>
        <v>10218</v>
      </c>
      <c r="C19" s="35">
        <v>197.50519500999991</v>
      </c>
      <c r="D19" s="31">
        <f>SUM(D8:D18)</f>
        <v>53256</v>
      </c>
      <c r="E19" s="35">
        <v>890.63236036000376</v>
      </c>
      <c r="F19" s="31">
        <f>SUM(F8:F18)</f>
        <v>4259</v>
      </c>
      <c r="G19" s="35">
        <v>92.964439190000022</v>
      </c>
      <c r="H19" s="22"/>
    </row>
    <row r="20" spans="1:10" x14ac:dyDescent="0.25">
      <c r="A20" s="24"/>
      <c r="B20" s="24"/>
      <c r="C20" s="24"/>
      <c r="D20" s="24"/>
      <c r="E20" s="24"/>
      <c r="F20" s="24"/>
      <c r="G20" s="24"/>
      <c r="H20" s="22"/>
    </row>
    <row r="21" spans="1:10" x14ac:dyDescent="0.25">
      <c r="A21" s="32" t="s">
        <v>7</v>
      </c>
      <c r="B21" s="24"/>
      <c r="C21" s="24"/>
      <c r="D21" s="24"/>
      <c r="E21" s="24"/>
      <c r="F21" s="24"/>
      <c r="G21" s="24"/>
      <c r="H21" s="22"/>
    </row>
  </sheetData>
  <mergeCells count="4">
    <mergeCell ref="A6:A7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Punto 1</vt:lpstr>
      <vt:lpstr>Punto 2</vt:lpstr>
      <vt:lpstr>Punto 3</vt:lpstr>
      <vt:lpstr>Punto 4</vt:lpstr>
      <vt:lpstr>Punto 5</vt:lpstr>
      <vt:lpstr>Punto 6</vt:lpstr>
      <vt:lpstr>Punto 7</vt:lpstr>
      <vt:lpstr>Punto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Margarita Salguero Interiano</dc:creator>
  <cp:lastModifiedBy>Diana Eunice Castro de Abrego</cp:lastModifiedBy>
  <dcterms:created xsi:type="dcterms:W3CDTF">2024-02-08T18:36:57Z</dcterms:created>
  <dcterms:modified xsi:type="dcterms:W3CDTF">2024-02-12T22:31:47Z</dcterms:modified>
</cp:coreProperties>
</file>