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X:\AREA DE PLANEACION\ESTADISTICAS INTERNAS\Informes ESPECIALES\Unidad Acceso Información\2024\"/>
    </mc:Choice>
  </mc:AlternateContent>
  <xr:revisionPtr revIDLastSave="0" documentId="8_{96B1B496-A2AB-44DB-ABF7-F2ADD54274EF}" xr6:coauthVersionLast="47" xr6:coauthVersionMax="47" xr10:uidLastSave="{00000000-0000-0000-0000-000000000000}"/>
  <bookViews>
    <workbookView xWindow="-120" yWindow="-120" windowWidth="20730" windowHeight="11160" activeTab="2" xr2:uid="{00000000-000D-0000-FFFF-FFFF00000000}"/>
  </bookViews>
  <sheets>
    <sheet name="Punto 1" sheetId="2" r:id="rId1"/>
    <sheet name="Punto 2" sheetId="3" r:id="rId2"/>
    <sheet name="Punto 3"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4" l="1"/>
  <c r="B13" i="4"/>
  <c r="E19" i="3"/>
  <c r="D19" i="3"/>
  <c r="C19" i="3"/>
  <c r="B19" i="3"/>
  <c r="G18" i="3"/>
  <c r="F18" i="3"/>
  <c r="G17" i="3"/>
  <c r="F17" i="3"/>
  <c r="G16" i="3"/>
  <c r="F16" i="3"/>
  <c r="G15" i="3"/>
  <c r="F15" i="3"/>
  <c r="G14" i="3"/>
  <c r="F14" i="3"/>
  <c r="G13" i="3"/>
  <c r="F13" i="3"/>
  <c r="G12" i="3"/>
  <c r="F12" i="3"/>
  <c r="G11" i="3"/>
  <c r="F11" i="3"/>
  <c r="G10" i="3"/>
  <c r="F10" i="3"/>
  <c r="G9" i="3"/>
  <c r="F9" i="3"/>
  <c r="G8" i="3"/>
  <c r="F8" i="3"/>
  <c r="C9" i="2"/>
  <c r="B9" i="2"/>
  <c r="G19" i="3" l="1"/>
  <c r="F19" i="3"/>
</calcChain>
</file>

<file path=xl/sharedStrings.xml><?xml version="1.0" encoding="utf-8"?>
<sst xmlns="http://schemas.openxmlformats.org/spreadsheetml/2006/main" count="45" uniqueCount="27">
  <si>
    <t>Programa casa joven</t>
  </si>
  <si>
    <t>Número</t>
  </si>
  <si>
    <t>Millones</t>
  </si>
  <si>
    <t>Casa joven I (De 18 a 29 años)</t>
  </si>
  <si>
    <t>Casa joven II  (De 30 a 35 años)</t>
  </si>
  <si>
    <t>Total</t>
  </si>
  <si>
    <t>Año</t>
  </si>
  <si>
    <t>Número de créditos</t>
  </si>
  <si>
    <t>Monto otorgado en millones</t>
  </si>
  <si>
    <t>Notas aclaratorias:</t>
  </si>
  <si>
    <t>Período: 01 al 31 de enero de 2024</t>
  </si>
  <si>
    <t>No. de Solicitud: 50-2024 - Punto 1</t>
  </si>
  <si>
    <t>Estadísticas actuales casa joven</t>
  </si>
  <si>
    <t>a. Se entiende por estadísticas actuales de aprobación de préstamos otorgados por el FSV las correspondientes al otorgamiento de créditos hipotecarios del FSV bajo este en este programa de crédito en el último mes cerrado.</t>
  </si>
  <si>
    <t>c. El programa Casa joven II se implementó en febrero de 2023.</t>
  </si>
  <si>
    <t>Fuente: Sistema de información gerencial del FSV</t>
  </si>
  <si>
    <t xml:space="preserve">b. El programa Casa joven I se implementó en noviembre de 2014 para jóvenes desde 18 a 25 años y en febrero de 2021 la edad se amplió a 29 años. </t>
  </si>
  <si>
    <t>Estadísticas anuales casa joven</t>
  </si>
  <si>
    <t>Período: Noviembre 2014 a Enero 2024</t>
  </si>
  <si>
    <t>a. Se entiende por estadísticas de aprobación de préstamos otorgados por el FSV las correspondientes al otorgamiento de créditos hipotecarios del FSV bajo este en este programa de crédito.</t>
  </si>
  <si>
    <t>No. de Solicitud: 50-2024 - Punto 2</t>
  </si>
  <si>
    <t>No. de Solicitud: 50-2024 - Punto 3</t>
  </si>
  <si>
    <t>Comparativo anual créditos hasta 29 años</t>
  </si>
  <si>
    <t>b. Los datos han sido extraidos conforme la edad del cliente principal del crédito al momento de escriturar la solicitud.</t>
  </si>
  <si>
    <t>Período: enero 2019 - enero 2024</t>
  </si>
  <si>
    <t>a. Se entiende por estadísticas de hace 5 años y la actualidad los últimos 5 años completos y el resultado del último mes cerrado.</t>
  </si>
  <si>
    <t>c. La estadística considera los créditos otorgados a jovenes con edad de hasta 29 años en cualquiera de las 8 líneas financieras que ofrece el FSV, independientemente si el cliente aplicó a algun programa de crédito especial o si el crédito fue otorgado bajo condiciones normales.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</si>
</sst>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6" x14ac:knownFonts="1">
    <font>
      <sz val="11"/>
      <color theme="1"/>
      <name val="Calibri"/>
      <family val="2"/>
      <scheme val="minor"/>
    </font>
    <font>
      <b/>
      <sz val="11"/>
      <color theme="1"/>
      <name val="Calibri"/>
      <family val="2"/>
      <scheme val="minor"/>
    </font>
    <font>
      <b/>
      <sz val="14"/>
      <color theme="1"/>
      <name val="Calibri"/>
      <family val="2"/>
      <scheme val="minor"/>
    </font>
    <font>
      <sz val="10"/>
      <color theme="1"/>
      <name val="Calibri"/>
      <family val="2"/>
      <scheme val="minor"/>
    </font>
    <font>
      <b/>
      <i/>
      <sz val="10"/>
      <color theme="1"/>
      <name val="Calibri"/>
      <family val="2"/>
      <scheme val="minor"/>
    </font>
    <font>
      <i/>
      <sz val="8"/>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s>
  <cellStyleXfs count="1">
    <xf numFmtId="0" fontId="0" fillId="0" borderId="0"/>
  </cellStyleXfs>
  <cellXfs count="17">
    <xf numFmtId="0" fontId="0" fillId="0" borderId="0" xfId="0"/>
    <xf numFmtId="0" fontId="0" fillId="0" borderId="0" xfId="0" applyAlignment="1">
      <alignment horizontal="center" vertical="center"/>
    </xf>
    <xf numFmtId="0" fontId="0" fillId="0" borderId="1" xfId="0" applyBorder="1" applyAlignment="1">
      <alignment horizontal="center" vertical="center"/>
    </xf>
    <xf numFmtId="8" fontId="0" fillId="0" borderId="1" xfId="0" applyNumberFormat="1" applyBorder="1" applyAlignment="1">
      <alignment horizontal="center" vertical="center"/>
    </xf>
    <xf numFmtId="0" fontId="0" fillId="2" borderId="1" xfId="0" applyFill="1" applyBorder="1" applyAlignment="1">
      <alignment horizontal="center" vertical="center"/>
    </xf>
    <xf numFmtId="3" fontId="0" fillId="0" borderId="1" xfId="0" applyNumberFormat="1" applyBorder="1" applyAlignment="1">
      <alignment horizontal="center" vertical="center"/>
    </xf>
    <xf numFmtId="0" fontId="0" fillId="2" borderId="1" xfId="0" applyFill="1" applyBorder="1"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1" fillId="0" borderId="0" xfId="0" applyFont="1"/>
    <xf numFmtId="0" fontId="2" fillId="0" borderId="0" xfId="0" applyFont="1"/>
    <xf numFmtId="0" fontId="3" fillId="0" borderId="0" xfId="0" applyFont="1" applyFill="1" applyBorder="1" applyAlignment="1">
      <alignment horizontal="left" vertical="center"/>
    </xf>
    <xf numFmtId="0" fontId="1" fillId="0" borderId="1" xfId="0" applyFont="1" applyBorder="1" applyAlignment="1">
      <alignment horizontal="center" vertical="center"/>
    </xf>
    <xf numFmtId="8" fontId="1" fillId="0" borderId="1" xfId="0" applyNumberFormat="1" applyFont="1" applyBorder="1" applyAlignment="1">
      <alignment horizontal="center" vertical="center"/>
    </xf>
    <xf numFmtId="0" fontId="4" fillId="0" borderId="0" xfId="0" applyFont="1" applyFill="1" applyBorder="1" applyAlignment="1">
      <alignment horizontal="left" vertical="center"/>
    </xf>
    <xf numFmtId="0" fontId="5" fillId="0" borderId="0" xfId="0" applyFont="1"/>
    <xf numFmtId="3" fontId="1" fillId="0" borderId="1"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A9607-65E6-4EA9-BD47-B971FCA83950}">
  <dimension ref="A1:C17"/>
  <sheetViews>
    <sheetView workbookViewId="0">
      <selection activeCell="D17" sqref="D17"/>
    </sheetView>
  </sheetViews>
  <sheetFormatPr baseColWidth="10" defaultRowHeight="15" x14ac:dyDescent="0.25"/>
  <cols>
    <col min="1" max="1" width="36" customWidth="1"/>
    <col min="2" max="3" width="15.7109375" customWidth="1"/>
  </cols>
  <sheetData>
    <row r="1" spans="1:3" ht="18.75" x14ac:dyDescent="0.3">
      <c r="A1" s="10" t="s">
        <v>11</v>
      </c>
    </row>
    <row r="2" spans="1:3" ht="18.75" x14ac:dyDescent="0.3">
      <c r="A2" s="10"/>
    </row>
    <row r="3" spans="1:3" x14ac:dyDescent="0.25">
      <c r="A3" s="9" t="s">
        <v>12</v>
      </c>
    </row>
    <row r="4" spans="1:3" x14ac:dyDescent="0.25">
      <c r="A4" s="9" t="s">
        <v>10</v>
      </c>
    </row>
    <row r="6" spans="1:3" ht="30" x14ac:dyDescent="0.25">
      <c r="A6" s="4" t="s">
        <v>0</v>
      </c>
      <c r="B6" s="6" t="s">
        <v>7</v>
      </c>
      <c r="C6" s="6" t="s">
        <v>8</v>
      </c>
    </row>
    <row r="7" spans="1:3" x14ac:dyDescent="0.25">
      <c r="A7" s="2" t="s">
        <v>3</v>
      </c>
      <c r="B7" s="2">
        <v>158</v>
      </c>
      <c r="C7" s="3">
        <v>4.0843855500000021</v>
      </c>
    </row>
    <row r="8" spans="1:3" x14ac:dyDescent="0.25">
      <c r="A8" s="2" t="s">
        <v>4</v>
      </c>
      <c r="B8" s="2">
        <v>41</v>
      </c>
      <c r="C8" s="3">
        <v>1.1600376699999997</v>
      </c>
    </row>
    <row r="9" spans="1:3" x14ac:dyDescent="0.25">
      <c r="A9" s="12" t="s">
        <v>5</v>
      </c>
      <c r="B9" s="12">
        <f t="shared" ref="B9:C9" si="0">SUM(B7:B8)</f>
        <v>199</v>
      </c>
      <c r="C9" s="13">
        <f t="shared" si="0"/>
        <v>5.2444232200000016</v>
      </c>
    </row>
    <row r="11" spans="1:3" x14ac:dyDescent="0.25">
      <c r="A11" s="14" t="s">
        <v>9</v>
      </c>
    </row>
    <row r="12" spans="1:3" x14ac:dyDescent="0.25">
      <c r="A12" s="11" t="s">
        <v>13</v>
      </c>
    </row>
    <row r="13" spans="1:3" x14ac:dyDescent="0.25">
      <c r="A13" s="11" t="s">
        <v>16</v>
      </c>
    </row>
    <row r="14" spans="1:3" x14ac:dyDescent="0.25">
      <c r="A14" s="11" t="s">
        <v>14</v>
      </c>
    </row>
    <row r="15" spans="1:3" x14ac:dyDescent="0.25">
      <c r="A15" s="11"/>
    </row>
    <row r="16" spans="1:3" x14ac:dyDescent="0.25">
      <c r="A16" s="15" t="s">
        <v>15</v>
      </c>
    </row>
    <row r="17" spans="1:1" x14ac:dyDescent="0.25">
      <c r="A17" s="1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F5613-442B-4AC2-8F69-BD416CA9D65C}">
  <dimension ref="A1:G27"/>
  <sheetViews>
    <sheetView workbookViewId="0">
      <selection activeCell="D17" sqref="D17:D18"/>
    </sheetView>
  </sheetViews>
  <sheetFormatPr baseColWidth="10" defaultRowHeight="15" x14ac:dyDescent="0.25"/>
  <cols>
    <col min="1" max="1" width="27.28515625" customWidth="1"/>
    <col min="2" max="7" width="15.7109375" customWidth="1"/>
  </cols>
  <sheetData>
    <row r="1" spans="1:7" ht="18.75" x14ac:dyDescent="0.3">
      <c r="A1" s="10" t="s">
        <v>20</v>
      </c>
    </row>
    <row r="2" spans="1:7" ht="18.75" x14ac:dyDescent="0.3">
      <c r="A2" s="10"/>
    </row>
    <row r="3" spans="1:7" x14ac:dyDescent="0.25">
      <c r="A3" s="9" t="s">
        <v>17</v>
      </c>
    </row>
    <row r="4" spans="1:7" x14ac:dyDescent="0.25">
      <c r="A4" s="9" t="s">
        <v>18</v>
      </c>
    </row>
    <row r="6" spans="1:7" x14ac:dyDescent="0.25">
      <c r="A6" s="1"/>
      <c r="B6" s="7" t="s">
        <v>3</v>
      </c>
      <c r="C6" s="7"/>
      <c r="D6" s="7" t="s">
        <v>4</v>
      </c>
      <c r="E6" s="7"/>
      <c r="F6" s="8" t="s">
        <v>5</v>
      </c>
      <c r="G6" s="8"/>
    </row>
    <row r="7" spans="1:7" x14ac:dyDescent="0.25">
      <c r="A7" s="4" t="s">
        <v>6</v>
      </c>
      <c r="B7" s="4" t="s">
        <v>1</v>
      </c>
      <c r="C7" s="4" t="s">
        <v>2</v>
      </c>
      <c r="D7" s="4" t="s">
        <v>1</v>
      </c>
      <c r="E7" s="4" t="s">
        <v>2</v>
      </c>
      <c r="F7" s="4" t="s">
        <v>1</v>
      </c>
      <c r="G7" s="4" t="s">
        <v>2</v>
      </c>
    </row>
    <row r="8" spans="1:7" x14ac:dyDescent="0.25">
      <c r="A8" s="2">
        <v>2014</v>
      </c>
      <c r="B8" s="5">
        <v>36</v>
      </c>
      <c r="C8" s="3">
        <v>0.83112054000000002</v>
      </c>
      <c r="D8" s="5">
        <v>0</v>
      </c>
      <c r="E8" s="3">
        <v>0</v>
      </c>
      <c r="F8" s="5">
        <f t="shared" ref="F8:G18" si="0">SUM(B8,D8)</f>
        <v>36</v>
      </c>
      <c r="G8" s="3">
        <f t="shared" si="0"/>
        <v>0.83112054000000002</v>
      </c>
    </row>
    <row r="9" spans="1:7" x14ac:dyDescent="0.25">
      <c r="A9" s="2">
        <v>2015</v>
      </c>
      <c r="B9" s="5">
        <v>1495</v>
      </c>
      <c r="C9" s="3">
        <v>28.65945805999997</v>
      </c>
      <c r="D9" s="5">
        <v>0</v>
      </c>
      <c r="E9" s="3">
        <v>0</v>
      </c>
      <c r="F9" s="5">
        <f t="shared" si="0"/>
        <v>1495</v>
      </c>
      <c r="G9" s="3">
        <f t="shared" si="0"/>
        <v>28.65945805999997</v>
      </c>
    </row>
    <row r="10" spans="1:7" x14ac:dyDescent="0.25">
      <c r="A10" s="2">
        <v>2016</v>
      </c>
      <c r="B10" s="5">
        <v>1156</v>
      </c>
      <c r="C10" s="3">
        <v>23.685430670000017</v>
      </c>
      <c r="D10" s="5">
        <v>0</v>
      </c>
      <c r="E10" s="3">
        <v>0</v>
      </c>
      <c r="F10" s="5">
        <f t="shared" si="0"/>
        <v>1156</v>
      </c>
      <c r="G10" s="3">
        <f t="shared" si="0"/>
        <v>23.685430670000017</v>
      </c>
    </row>
    <row r="11" spans="1:7" x14ac:dyDescent="0.25">
      <c r="A11" s="2">
        <v>2017</v>
      </c>
      <c r="B11" s="5">
        <v>1379</v>
      </c>
      <c r="C11" s="3">
        <v>25.038208239999964</v>
      </c>
      <c r="D11" s="5">
        <v>0</v>
      </c>
      <c r="E11" s="3">
        <v>0</v>
      </c>
      <c r="F11" s="5">
        <f t="shared" si="0"/>
        <v>1379</v>
      </c>
      <c r="G11" s="3">
        <f t="shared" si="0"/>
        <v>25.038208239999964</v>
      </c>
    </row>
    <row r="12" spans="1:7" x14ac:dyDescent="0.25">
      <c r="A12" s="2">
        <v>2018</v>
      </c>
      <c r="B12" s="5">
        <v>1279</v>
      </c>
      <c r="C12" s="3">
        <v>22.85864014999996</v>
      </c>
      <c r="D12" s="5">
        <v>0</v>
      </c>
      <c r="E12" s="3">
        <v>0</v>
      </c>
      <c r="F12" s="5">
        <f t="shared" si="0"/>
        <v>1279</v>
      </c>
      <c r="G12" s="3">
        <f t="shared" si="0"/>
        <v>22.85864014999996</v>
      </c>
    </row>
    <row r="13" spans="1:7" x14ac:dyDescent="0.25">
      <c r="A13" s="2">
        <v>2019</v>
      </c>
      <c r="B13" s="5">
        <v>1291</v>
      </c>
      <c r="C13" s="3">
        <v>21.50641412000002</v>
      </c>
      <c r="D13" s="5">
        <v>0</v>
      </c>
      <c r="E13" s="3">
        <v>0</v>
      </c>
      <c r="F13" s="5">
        <f t="shared" si="0"/>
        <v>1291</v>
      </c>
      <c r="G13" s="3">
        <f t="shared" si="0"/>
        <v>21.50641412000002</v>
      </c>
    </row>
    <row r="14" spans="1:7" x14ac:dyDescent="0.25">
      <c r="A14" s="2">
        <v>2020</v>
      </c>
      <c r="B14" s="5">
        <v>735</v>
      </c>
      <c r="C14" s="3">
        <v>14.103775729999995</v>
      </c>
      <c r="D14" s="5">
        <v>0</v>
      </c>
      <c r="E14" s="3">
        <v>0</v>
      </c>
      <c r="F14" s="5">
        <f t="shared" si="0"/>
        <v>735</v>
      </c>
      <c r="G14" s="3">
        <f t="shared" si="0"/>
        <v>14.103775729999995</v>
      </c>
    </row>
    <row r="15" spans="1:7" x14ac:dyDescent="0.25">
      <c r="A15" s="2">
        <v>2021</v>
      </c>
      <c r="B15" s="5">
        <v>1696</v>
      </c>
      <c r="C15" s="3">
        <v>37.249970569999981</v>
      </c>
      <c r="D15" s="5">
        <v>0</v>
      </c>
      <c r="E15" s="3">
        <v>0</v>
      </c>
      <c r="F15" s="5">
        <f t="shared" si="0"/>
        <v>1696</v>
      </c>
      <c r="G15" s="3">
        <f t="shared" si="0"/>
        <v>37.249970569999981</v>
      </c>
    </row>
    <row r="16" spans="1:7" x14ac:dyDescent="0.25">
      <c r="A16" s="2">
        <v>2022</v>
      </c>
      <c r="B16" s="5">
        <v>1909</v>
      </c>
      <c r="C16" s="3">
        <v>43.768484420000021</v>
      </c>
      <c r="D16" s="5">
        <v>0</v>
      </c>
      <c r="E16" s="3">
        <v>0</v>
      </c>
      <c r="F16" s="5">
        <f t="shared" si="0"/>
        <v>1909</v>
      </c>
      <c r="G16" s="3">
        <f t="shared" si="0"/>
        <v>43.768484420000021</v>
      </c>
    </row>
    <row r="17" spans="1:7" x14ac:dyDescent="0.25">
      <c r="A17" s="2">
        <v>2023</v>
      </c>
      <c r="B17" s="5">
        <v>1611</v>
      </c>
      <c r="C17" s="3">
        <v>40.83875662999997</v>
      </c>
      <c r="D17" s="5">
        <v>539</v>
      </c>
      <c r="E17" s="3">
        <v>14.355332200000037</v>
      </c>
      <c r="F17" s="5">
        <f t="shared" si="0"/>
        <v>2150</v>
      </c>
      <c r="G17" s="3">
        <f t="shared" si="0"/>
        <v>55.194088830000005</v>
      </c>
    </row>
    <row r="18" spans="1:7" x14ac:dyDescent="0.25">
      <c r="A18" s="2">
        <v>2024</v>
      </c>
      <c r="B18" s="5">
        <v>158</v>
      </c>
      <c r="C18" s="3">
        <v>4.0843855500000004</v>
      </c>
      <c r="D18" s="5">
        <v>41</v>
      </c>
      <c r="E18" s="3">
        <v>1.1600376700000001</v>
      </c>
      <c r="F18" s="5">
        <f t="shared" si="0"/>
        <v>199</v>
      </c>
      <c r="G18" s="3">
        <f t="shared" si="0"/>
        <v>5.2444232200000007</v>
      </c>
    </row>
    <row r="19" spans="1:7" x14ac:dyDescent="0.25">
      <c r="A19" s="12" t="s">
        <v>5</v>
      </c>
      <c r="B19" s="16">
        <f t="shared" ref="B19:G19" si="1">SUM(B8:B18)</f>
        <v>12745</v>
      </c>
      <c r="C19" s="13">
        <f t="shared" si="1"/>
        <v>262.6246446799999</v>
      </c>
      <c r="D19" s="16">
        <f t="shared" si="1"/>
        <v>580</v>
      </c>
      <c r="E19" s="13">
        <f t="shared" si="1"/>
        <v>15.515369870000036</v>
      </c>
      <c r="F19" s="16">
        <f t="shared" si="1"/>
        <v>13325</v>
      </c>
      <c r="G19" s="13">
        <f t="shared" si="1"/>
        <v>278.14001454999993</v>
      </c>
    </row>
    <row r="21" spans="1:7" x14ac:dyDescent="0.25">
      <c r="A21" s="14" t="s">
        <v>9</v>
      </c>
    </row>
    <row r="22" spans="1:7" x14ac:dyDescent="0.25">
      <c r="A22" s="11" t="s">
        <v>19</v>
      </c>
    </row>
    <row r="23" spans="1:7" x14ac:dyDescent="0.25">
      <c r="A23" s="11" t="s">
        <v>16</v>
      </c>
    </row>
    <row r="24" spans="1:7" x14ac:dyDescent="0.25">
      <c r="A24" s="11" t="s">
        <v>14</v>
      </c>
    </row>
    <row r="25" spans="1:7" x14ac:dyDescent="0.25">
      <c r="A25" s="11"/>
    </row>
    <row r="26" spans="1:7" x14ac:dyDescent="0.25">
      <c r="A26" s="15" t="s">
        <v>15</v>
      </c>
    </row>
    <row r="27" spans="1:7" x14ac:dyDescent="0.25">
      <c r="A27" s="11"/>
    </row>
  </sheetData>
  <mergeCells count="3">
    <mergeCell ref="B6:C6"/>
    <mergeCell ref="D6:E6"/>
    <mergeCell ref="F6:G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D5733-1DB8-49CB-8395-C5C987C22C8B}">
  <dimension ref="A1:C21"/>
  <sheetViews>
    <sheetView tabSelected="1" workbookViewId="0">
      <selection activeCell="A18" sqref="A18"/>
    </sheetView>
  </sheetViews>
  <sheetFormatPr baseColWidth="10" defaultRowHeight="15" x14ac:dyDescent="0.25"/>
  <cols>
    <col min="1" max="1" width="27.28515625" customWidth="1"/>
    <col min="2" max="7" width="15.7109375" customWidth="1"/>
  </cols>
  <sheetData>
    <row r="1" spans="1:3" ht="18.75" x14ac:dyDescent="0.3">
      <c r="A1" s="10" t="s">
        <v>21</v>
      </c>
    </row>
    <row r="2" spans="1:3" ht="18.75" x14ac:dyDescent="0.3">
      <c r="A2" s="10"/>
    </row>
    <row r="3" spans="1:3" x14ac:dyDescent="0.25">
      <c r="A3" s="9" t="s">
        <v>22</v>
      </c>
    </row>
    <row r="4" spans="1:3" x14ac:dyDescent="0.25">
      <c r="A4" s="9" t="s">
        <v>24</v>
      </c>
    </row>
    <row r="5" spans="1:3" x14ac:dyDescent="0.25">
      <c r="A5" s="9"/>
    </row>
    <row r="6" spans="1:3" x14ac:dyDescent="0.25">
      <c r="A6" s="4" t="s">
        <v>6</v>
      </c>
      <c r="B6" s="4" t="s">
        <v>1</v>
      </c>
      <c r="C6" s="4" t="s">
        <v>2</v>
      </c>
    </row>
    <row r="7" spans="1:3" x14ac:dyDescent="0.25">
      <c r="A7" s="2">
        <v>2019</v>
      </c>
      <c r="B7" s="5">
        <v>2490</v>
      </c>
      <c r="C7" s="3">
        <v>41.920295430000039</v>
      </c>
    </row>
    <row r="8" spans="1:3" x14ac:dyDescent="0.25">
      <c r="A8" s="2">
        <v>2020</v>
      </c>
      <c r="B8" s="5">
        <v>1843</v>
      </c>
      <c r="C8" s="3">
        <v>33.158519870000035</v>
      </c>
    </row>
    <row r="9" spans="1:3" x14ac:dyDescent="0.25">
      <c r="A9" s="2">
        <v>2021</v>
      </c>
      <c r="B9" s="5">
        <v>3063</v>
      </c>
      <c r="C9" s="3">
        <v>64.050164450000196</v>
      </c>
    </row>
    <row r="10" spans="1:3" x14ac:dyDescent="0.25">
      <c r="A10" s="2">
        <v>2022</v>
      </c>
      <c r="B10" s="5">
        <v>3393</v>
      </c>
      <c r="C10" s="3">
        <v>74.643206020000221</v>
      </c>
    </row>
    <row r="11" spans="1:3" x14ac:dyDescent="0.25">
      <c r="A11" s="2">
        <v>2023</v>
      </c>
      <c r="B11" s="5">
        <v>3523</v>
      </c>
      <c r="C11" s="3">
        <v>75.369051180000227</v>
      </c>
    </row>
    <row r="12" spans="1:3" x14ac:dyDescent="0.25">
      <c r="A12" s="2">
        <v>2024</v>
      </c>
      <c r="B12" s="5">
        <v>266</v>
      </c>
      <c r="C12" s="3">
        <v>6.26</v>
      </c>
    </row>
    <row r="13" spans="1:3" x14ac:dyDescent="0.25">
      <c r="A13" s="12" t="s">
        <v>5</v>
      </c>
      <c r="B13" s="16">
        <f>SUM(B7:B12)</f>
        <v>14578</v>
      </c>
      <c r="C13" s="13">
        <f>SUM(C7:C12)</f>
        <v>295.40123695000068</v>
      </c>
    </row>
    <row r="14" spans="1:3" x14ac:dyDescent="0.25">
      <c r="A14" s="9"/>
    </row>
    <row r="15" spans="1:3" x14ac:dyDescent="0.25">
      <c r="A15" s="14" t="s">
        <v>9</v>
      </c>
    </row>
    <row r="16" spans="1:3" x14ac:dyDescent="0.25">
      <c r="A16" s="11" t="s">
        <v>25</v>
      </c>
    </row>
    <row r="17" spans="1:1" x14ac:dyDescent="0.25">
      <c r="A17" s="11" t="s">
        <v>23</v>
      </c>
    </row>
    <row r="18" spans="1:1" x14ac:dyDescent="0.25">
      <c r="A18" s="11" t="s">
        <v>26</v>
      </c>
    </row>
    <row r="19" spans="1:1" x14ac:dyDescent="0.25">
      <c r="A19" s="11"/>
    </row>
    <row r="20" spans="1:1" x14ac:dyDescent="0.25">
      <c r="A20" s="15" t="s">
        <v>15</v>
      </c>
    </row>
    <row r="21" spans="1:1" x14ac:dyDescent="0.25">
      <c r="A21" s="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Punto 1</vt:lpstr>
      <vt:lpstr>Punto 2</vt:lpstr>
      <vt:lpstr>Punto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Eduardo Lopez Hernandez</dc:creator>
  <cp:lastModifiedBy>Diana Eunice Castro de Abrego</cp:lastModifiedBy>
  <dcterms:created xsi:type="dcterms:W3CDTF">2015-06-05T18:19:34Z</dcterms:created>
  <dcterms:modified xsi:type="dcterms:W3CDTF">2024-02-07T22:05:52Z</dcterms:modified>
</cp:coreProperties>
</file>