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09-SEPTIEMBRE 2023\"/>
    </mc:Choice>
  </mc:AlternateContent>
  <xr:revisionPtr revIDLastSave="0" documentId="13_ncr:1_{93A16036-F072-4E9E-AF81-0060EEAA5A00}" xr6:coauthVersionLast="47" xr6:coauthVersionMax="47" xr10:uidLastSave="{00000000-0000-0000-0000-000000000000}"/>
  <bookViews>
    <workbookView xWindow="-120" yWindow="-120" windowWidth="20730" windowHeight="11160" xr2:uid="{B98B9F43-BD90-4242-BF61-E0DC0EC8FCE9}"/>
  </bookViews>
  <sheets>
    <sheet name="REUMEN GERENCIA GENERAL" sheetId="1" r:id="rId1"/>
    <sheet name="RESUMEN JUNTA DIRECTIV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>#REF!</definedName>
    <definedName name="_AFP102" localSheetId="1">#REF!</definedName>
    <definedName name="_AFP102">#REF!</definedName>
    <definedName name="_AFP103" localSheetId="1">#REF!</definedName>
    <definedName name="_AFP103">#REF!</definedName>
    <definedName name="_AFP401" localSheetId="1">#REF!</definedName>
    <definedName name="_AFP401">#REF!</definedName>
    <definedName name="_ag01" localSheetId="1">[1]ttl!#REF!</definedName>
    <definedName name="_ag01">[1]ttl!#REF!</definedName>
    <definedName name="_ag02" localSheetId="1">[1]ttl!#REF!</definedName>
    <definedName name="_ag02">[1]ttl!#REF!</definedName>
    <definedName name="_ag03" localSheetId="1">[1]ttl!#REF!</definedName>
    <definedName name="_ag03">[1]ttl!#REF!</definedName>
    <definedName name="_ag0401" localSheetId="1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1">[4]cc!#REF!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1">#REF!</definedName>
    <definedName name="afiliacion_2001">#REF!</definedName>
    <definedName name="agui0101" localSheetId="1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1">#REF!</definedName>
    <definedName name="aguinaldo0101">#REF!</definedName>
    <definedName name="alimenticio" localSheetId="1">'[5]bases y prorrateo'!$F$66</definedName>
    <definedName name="alimenticio">'[5]bases y prorrateo'!$F$66</definedName>
    <definedName name="ARBITRO" localSheetId="1">'[5]bases y prorrateo'!$F$74</definedName>
    <definedName name="ARBITRO">'[5]bases y prorrateo'!$F$74</definedName>
    <definedName name="aro" localSheetId="1">'[5]bases y prorrateo'!$F$63</definedName>
    <definedName name="aro">'[5]bases y prorrateo'!$F$63</definedName>
    <definedName name="B">#N/A</definedName>
    <definedName name="BASE" localSheetId="1">#REF!</definedName>
    <definedName name="BASE">#REF!</definedName>
    <definedName name="BASE_C" localSheetId="1">#REF!</definedName>
    <definedName name="BASE_C">#REF!</definedName>
    <definedName name="BASE_GENERAL_2003" localSheetId="1">#REF!</definedName>
    <definedName name="BASE_GENERAL_2003">#REF!</definedName>
    <definedName name="BASE_RENUNCIA" localSheetId="1">#REF!</definedName>
    <definedName name="BASE_RENUNCIA">#REF!</definedName>
    <definedName name="BASE01FEB2001" localSheetId="1">#REF!</definedName>
    <definedName name="BASE01FEB2001">#REF!</definedName>
    <definedName name="BASE2" localSheetId="1">#REF!</definedName>
    <definedName name="BASE2">#REF!</definedName>
    <definedName name="BASE2000" localSheetId="1">#REF!</definedName>
    <definedName name="BASE2000">#REF!</definedName>
    <definedName name="BASE2002" localSheetId="1">#REF!</definedName>
    <definedName name="BASE2002">#REF!</definedName>
    <definedName name="_xlnm.Database" localSheetId="1">#REF!</definedName>
    <definedName name="_xlnm.Database">#REF!</definedName>
    <definedName name="C_">#N/A</definedName>
    <definedName name="ca" localSheetId="1">[6]colo!#REF!</definedName>
    <definedName name="ca">[6]colo!#REF!</definedName>
    <definedName name="CALZADO" localSheetId="1">'[7]bases y prorrateo'!$F$82</definedName>
    <definedName name="CALZADO">'[7]bases y prorrateo'!$F$82</definedName>
    <definedName name="CAPACIT_NO_USAN" localSheetId="1">'[7]bases y prorrateo'!#REF!</definedName>
    <definedName name="CAPACIT_NO_USAN">'[7]bases y prorrateo'!#REF!</definedName>
    <definedName name="CAPACITACION" localSheetId="1">'[5]bases y prorrateo'!$F$81</definedName>
    <definedName name="CAPACITACION">'[5]bases y prorrateo'!$F$81</definedName>
    <definedName name="CAPAS" localSheetId="1">'[7]bases y prorrateo'!#REF!</definedName>
    <definedName name="CAPAS">'[7]bases y prorrateo'!#REF!</definedName>
    <definedName name="cct" localSheetId="1">[6]colo!#REF!</definedName>
    <definedName name="cct">[6]colo!#REF!</definedName>
    <definedName name="CENTROS_RECR" localSheetId="1">'[7]bases y prorrateo'!$F$87</definedName>
    <definedName name="CENTROS_RECR">'[7]bases y prorrateo'!$F$87</definedName>
    <definedName name="colag" localSheetId="1">[1]colo!$O$8</definedName>
    <definedName name="colag">[1]colo!$O$8</definedName>
    <definedName name="colagu" localSheetId="1">[1]colo!#REF!</definedName>
    <definedName name="colagu">[1]colo!#REF!</definedName>
    <definedName name="colind" localSheetId="1">[1]colo!#REF!</definedName>
    <definedName name="colind">[1]colo!#REF!</definedName>
    <definedName name="colindem" localSheetId="1">[1]colo!$P$8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1">[2]colo!#REF!</definedName>
    <definedName name="coloagui">[2]colo!#REF!</definedName>
    <definedName name="coloindem" localSheetId="1">[2]colo!#REF!</definedName>
    <definedName name="coloindem">[2]colo!#REF!</definedName>
    <definedName name="colosal" localSheetId="1">[2]colo!#REF!</definedName>
    <definedName name="colosal">[2]colo!#REF!</definedName>
    <definedName name="colosobre" localSheetId="1">[2]colo!#REF!</definedName>
    <definedName name="colosobre">[2]colo!#REF!</definedName>
    <definedName name="COLOTOTAL">[2]colo!#REF!</definedName>
    <definedName name="colsal" localSheetId="1">[1]colo!$K$8</definedName>
    <definedName name="colsal">[1]colo!$K$8</definedName>
    <definedName name="colsala" localSheetId="1">[1]colo!#REF!</definedName>
    <definedName name="colsala">[1]colo!#REF!</definedName>
    <definedName name="colsala1" localSheetId="1">[1]colo!#REF!</definedName>
    <definedName name="colsala1">[1]colo!#REF!</definedName>
    <definedName name="colsobr" localSheetId="1">[1]colo!$N$8</definedName>
    <definedName name="colsobr">[1]colo!$N$8</definedName>
    <definedName name="colsobre" localSheetId="1">[1]colo!#REF!</definedName>
    <definedName name="colsobre">[1]colo!#REF!</definedName>
    <definedName name="colttl" localSheetId="1">[1]colo!#REF!</definedName>
    <definedName name="colttl">[1]colo!#REF!</definedName>
    <definedName name="CONSULTORIAS" localSheetId="1">'[7]bases y prorrateo'!$F$94</definedName>
    <definedName name="CONSULTORIAS">'[7]bases y prorrateo'!$F$94</definedName>
    <definedName name="cor" localSheetId="1">[1]colo!$K$9</definedName>
    <definedName name="cor">[1]colo!$K$9</definedName>
    <definedName name="cortador">[2]colo!$K$9</definedName>
    <definedName name="cortadoress">[2]colo!$K$9</definedName>
    <definedName name="cosala1" localSheetId="1">[1]colo!#REF!</definedName>
    <definedName name="cosala1">[1]colo!#REF!</definedName>
    <definedName name="cosala10" localSheetId="1">[2]ttl!#REF!</definedName>
    <definedName name="cosala10">[2]ttl!#REF!</definedName>
    <definedName name="cosala11" localSheetId="1">[2]ttl!#REF!</definedName>
    <definedName name="cosala11">[2]ttl!#REF!</definedName>
    <definedName name="cosala2" localSheetId="1">[6]colo!#REF!</definedName>
    <definedName name="cosala2">[6]colo!#REF!</definedName>
    <definedName name="cosala3" localSheetId="1">[6]colo!#REF!</definedName>
    <definedName name="cosala3">[6]colo!#REF!</definedName>
    <definedName name="cosala4" localSheetId="1">#REF!</definedName>
    <definedName name="cosala4">#REF!</definedName>
    <definedName name="cosala5" localSheetId="1">#REF!</definedName>
    <definedName name="cosala5">#REF!</definedName>
    <definedName name="cosala6" localSheetId="1">[2]ttl!#REF!</definedName>
    <definedName name="cosala6">[2]ttl!#REF!</definedName>
    <definedName name="cosala7" localSheetId="1">[2]ttl!#REF!</definedName>
    <definedName name="cosala7">[2]ttl!#REF!</definedName>
    <definedName name="cosala8" localSheetId="1">#REF!</definedName>
    <definedName name="cosala8">#REF!</definedName>
    <definedName name="cosala9" localSheetId="1">#REF!</definedName>
    <definedName name="cosala9">#REF!</definedName>
    <definedName name="cs" localSheetId="1">[6]colo!#REF!</definedName>
    <definedName name="cs">[6]colo!#REF!</definedName>
    <definedName name="ct" localSheetId="1">[6]colo!#REF!</definedName>
    <definedName name="ct">[6]colo!#REF!</definedName>
    <definedName name="datos2001" localSheetId="1">#REF!</definedName>
    <definedName name="datos2001">#REF!</definedName>
    <definedName name="EJECUTIVO_ACTUAL" localSheetId="1">#REF!</definedName>
    <definedName name="EJECUTIVO_ACTUAL">#REF!</definedName>
    <definedName name="EJECUTIVO_PROYECTADO" localSheetId="1">#REF!</definedName>
    <definedName name="EJECUTIVO_PROYECTADO">#REF!</definedName>
    <definedName name="extras_persona">[8]EXT!$C$29</definedName>
    <definedName name="extras0101" localSheetId="1">[2]ttl!#REF!</definedName>
    <definedName name="extras0101">[2]ttl!#REF!</definedName>
    <definedName name="extras0102" localSheetId="1">[2]ttl!#REF!</definedName>
    <definedName name="extras0102">[2]ttl!#REF!</definedName>
    <definedName name="extras0103" localSheetId="1">[2]ttl!#REF!</definedName>
    <definedName name="extras0103">[2]ttl!#REF!</definedName>
    <definedName name="extras0401" localSheetId="1">[2]ttl!#REF!</definedName>
    <definedName name="extras0401">[2]ttl!#REF!</definedName>
    <definedName name="fecha">[9]Hoja1!$B$2</definedName>
    <definedName name="femenino_ad" localSheetId="1">'[5]bases y prorrateo'!$F$68</definedName>
    <definedName name="femenino_ad">'[5]bases y prorrateo'!$F$68</definedName>
    <definedName name="femenino_ser" localSheetId="1">'[5]bases y prorrateo'!$F$69</definedName>
    <definedName name="femenino_ser">'[5]bases y prorrateo'!$F$69</definedName>
    <definedName name="FESTEJOS" localSheetId="1">'[5]bases y prorrateo'!$F$73</definedName>
    <definedName name="FESTEJOS">'[5]bases y prorrateo'!$F$73</definedName>
    <definedName name="funeraria" localSheetId="1">'[5]bases y prorrateo'!$F$65</definedName>
    <definedName name="funeraria">'[5]bases y prorrateo'!$F$65</definedName>
    <definedName name="g" localSheetId="1">[2]ttl!#REF!</definedName>
    <definedName name="g">[2]ttl!#REF!</definedName>
    <definedName name="GERIATRA" localSheetId="1">'[5]bases y prorrateo'!$F$78</definedName>
    <definedName name="GERIATRA">'[5]bases y prorrateo'!$F$78</definedName>
    <definedName name="GINECOLOGO" localSheetId="1">'[5]bases y prorrateo'!$F$76</definedName>
    <definedName name="GINECOLOGO">'[5]bases y prorrateo'!$F$76</definedName>
    <definedName name="HIGORE" localSheetId="1">#REF!</definedName>
    <definedName name="HIGORE">#REF!</definedName>
    <definedName name="HOJA_DATOS" localSheetId="1">#REF!</definedName>
    <definedName name="HOJA_DATOS">#REF!</definedName>
    <definedName name="indem0101" localSheetId="1">[2]ttl!#REF!</definedName>
    <definedName name="indem0101">[2]ttl!#REF!</definedName>
    <definedName name="indem0102" localSheetId="1">[2]ttl!#REF!</definedName>
    <definedName name="indem0102">[2]ttl!#REF!</definedName>
    <definedName name="indem0103" localSheetId="1">[2]ttl!#REF!</definedName>
    <definedName name="indem0103">[2]ttl!#REF!</definedName>
    <definedName name="indem0401" localSheetId="1">[2]ttl!#REF!</definedName>
    <definedName name="indem0401">[2]ttl!#REF!</definedName>
    <definedName name="INPEP101" localSheetId="1">#REF!</definedName>
    <definedName name="INPEP101">#REF!</definedName>
    <definedName name="INPEP102" localSheetId="1">#REF!</definedName>
    <definedName name="INPEP102">#REF!</definedName>
    <definedName name="INPEP103" localSheetId="1">#REF!</definedName>
    <definedName name="INPEP103">#REF!</definedName>
    <definedName name="INPEP401" localSheetId="1">#REF!</definedName>
    <definedName name="INPEP401">#REF!</definedName>
    <definedName name="INSA101" localSheetId="1">#REF!</definedName>
    <definedName name="INSA101">#REF!</definedName>
    <definedName name="INSA102" localSheetId="1">#REF!</definedName>
    <definedName name="INSA102">#REF!</definedName>
    <definedName name="INSA103" localSheetId="1">#REF!</definedName>
    <definedName name="INSA103">#REF!</definedName>
    <definedName name="INSA401" localSheetId="1">#REF!</definedName>
    <definedName name="INSA401">#REF!</definedName>
    <definedName name="ISSS101" localSheetId="1">#REF!</definedName>
    <definedName name="ISSS101">#REF!</definedName>
    <definedName name="ISSS102" localSheetId="1">#REF!</definedName>
    <definedName name="ISSS102">#REF!</definedName>
    <definedName name="ISSS103" localSheetId="1">#REF!</definedName>
    <definedName name="ISSS103">#REF!</definedName>
    <definedName name="ISSS401" localSheetId="1">#REF!</definedName>
    <definedName name="ISSS401">#REF!</definedName>
    <definedName name="J">#N/A</definedName>
    <definedName name="L_">#N/A</definedName>
    <definedName name="lentes" localSheetId="1">'[5]bases y prorrateo'!$F$62</definedName>
    <definedName name="lentes">'[5]bases y prorrateo'!$F$62</definedName>
    <definedName name="MANOLO" localSheetId="1">#REF!</definedName>
    <definedName name="MANOLO">#REF!</definedName>
    <definedName name="masculino" localSheetId="1">'[5]bases y prorrateo'!$F$70</definedName>
    <definedName name="masculino">'[5]bases y prorrateo'!$F$70</definedName>
    <definedName name="MEDICINA" localSheetId="1">'[5]bases y prorrateo'!$F$72</definedName>
    <definedName name="MEDICINA">'[5]bases y prorrateo'!$F$72</definedName>
    <definedName name="MEDICO_FSV" localSheetId="1">'[5]bases y prorrateo'!$F$77</definedName>
    <definedName name="MEDICO_FSV">'[5]bases y prorrateo'!$F$77</definedName>
    <definedName name="MIGUEL1" localSheetId="1">#REF!</definedName>
    <definedName name="MIGUEL1">#REF!</definedName>
    <definedName name="ODONTOL_AGEN" localSheetId="1">'[5]bases y prorrateo'!$F$80</definedName>
    <definedName name="ODONTOL_AGEN">'[5]bases y prorrateo'!$F$80</definedName>
    <definedName name="ODONTOL_SS" localSheetId="1">'[5]bases y prorrateo'!$F$79</definedName>
    <definedName name="ODONTOL_SS">'[5]bases y prorrateo'!$F$79</definedName>
    <definedName name="OFTALMOLOGO" localSheetId="1">'[5]bases y prorrateo'!$F$75</definedName>
    <definedName name="OFTALMOLOGO">'[5]bases y prorrateo'!$F$75</definedName>
    <definedName name="OPERATIVO_ACTUAL" localSheetId="1">#REF!</definedName>
    <definedName name="OPERATIVO_ACTUAL">#REF!</definedName>
    <definedName name="OPERATIVO_PROYECTADO" localSheetId="1">#REF!</definedName>
    <definedName name="OPERATIVO_PROYECTADO">#REF!</definedName>
    <definedName name="patron0101" localSheetId="1">[2]ttl!#REF!</definedName>
    <definedName name="patron0101">[2]ttl!#REF!</definedName>
    <definedName name="patron0102" localSheetId="1">[2]ttl!#REF!</definedName>
    <definedName name="patron0102">[2]ttl!#REF!</definedName>
    <definedName name="patron0103" localSheetId="1">[2]ttl!#REF!</definedName>
    <definedName name="patron0103">[2]ttl!#REF!</definedName>
    <definedName name="patron0401" localSheetId="1">[2]ttl!#REF!</definedName>
    <definedName name="patron0401">[2]ttl!#REF!</definedName>
    <definedName name="PELOTAS_OTROS" localSheetId="1">'[7]bases y prorrateo'!$F$83</definedName>
    <definedName name="PELOTAS_OTROS">'[7]bases y prorrateo'!$F$83</definedName>
    <definedName name="PRESTAMOS" localSheetId="1">'[5]bases y prorrateo'!$F$82</definedName>
    <definedName name="PRESTAMOS">'[5]bases y prorrateo'!$F$82</definedName>
    <definedName name="PROMEDIO" localSheetId="1">#REF!</definedName>
    <definedName name="PROMEDIO">#REF!</definedName>
    <definedName name="PROYECCION_EXTRAS">[2]HE!$C$2</definedName>
    <definedName name="RENUNCIA" localSheetId="1">#REF!</definedName>
    <definedName name="RENUNCIA">#REF!</definedName>
    <definedName name="ropa" localSheetId="1">'[5]bases y prorrateo'!$F$64</definedName>
    <definedName name="ropa">'[5]bases y prorrateo'!$F$64</definedName>
    <definedName name="SALARIO" localSheetId="1">[4]cc!#REF!</definedName>
    <definedName name="SALARIO">[4]cc!#REF!</definedName>
    <definedName name="SALARIO_0101" localSheetId="1">[8]cc!#REF!</definedName>
    <definedName name="SALARIO_0101">[8]cc!#REF!</definedName>
    <definedName name="SALARIO_0102" localSheetId="1">[8]cc!#REF!</definedName>
    <definedName name="SALARIO_0102">[8]cc!#REF!</definedName>
    <definedName name="SALARIO_0103" localSheetId="1">[8]cc!#REF!</definedName>
    <definedName name="SALARIO_0103">[8]cc!#REF!</definedName>
    <definedName name="SALARIO_0301">[8]cc!#REF!</definedName>
    <definedName name="salario0101" localSheetId="1">#REF!</definedName>
    <definedName name="salario0101">#REF!</definedName>
    <definedName name="salario0102" localSheetId="1">#REF!</definedName>
    <definedName name="salario0102">#REF!</definedName>
    <definedName name="salario0103" localSheetId="1">#REF!</definedName>
    <definedName name="salario0103">#REF!</definedName>
    <definedName name="salario0401" localSheetId="1">#REF!</definedName>
    <definedName name="salario0401">#REF!</definedName>
    <definedName name="salarios0401" localSheetId="1">#REF!</definedName>
    <definedName name="salarios0401">#REF!</definedName>
    <definedName name="SLARIO" localSheetId="1">[4]cc!#REF!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1">#REF!</definedName>
    <definedName name="sobresueldo0101">#REF!</definedName>
    <definedName name="sobresueldo0102" localSheetId="1">#REF!</definedName>
    <definedName name="sobresueldo0102">#REF!</definedName>
    <definedName name="sobresueldo0103" localSheetId="1">#REF!</definedName>
    <definedName name="sobresueldo0103">#REF!</definedName>
    <definedName name="sobresueldo0401" localSheetId="1">#REF!</definedName>
    <definedName name="sobresueldo0401">#REF!</definedName>
    <definedName name="transporte" localSheetId="1">'[5]bases y prorrateo'!$F$67</definedName>
    <definedName name="transporte">'[5]bases y prorrateo'!$F$67</definedName>
    <definedName name="ttl_s_datos" localSheetId="1">'[10]DATOS JUNIO'!#REF!</definedName>
    <definedName name="ttl_s_datos">'[10]DATOS JUNIO'!#REF!</definedName>
    <definedName name="U_DEPORTE" localSheetId="1">'[5]bases y prorrateo'!$F$71</definedName>
    <definedName name="U_DEPORTE">'[5]bases y prorrateo'!$F$71</definedName>
    <definedName name="v" localSheetId="1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E17" i="1"/>
  <c r="F10" i="2" l="1"/>
  <c r="K10" i="2"/>
  <c r="F13" i="2"/>
  <c r="K13" i="2"/>
  <c r="K31" i="1" l="1"/>
  <c r="K28" i="1"/>
  <c r="F28" i="1"/>
  <c r="F33" i="1" s="1"/>
  <c r="K21" i="1"/>
  <c r="F21" i="1"/>
  <c r="K16" i="1"/>
  <c r="F16" i="1"/>
  <c r="K8" i="1"/>
  <c r="K12" i="1" s="1"/>
  <c r="F8" i="1"/>
  <c r="F12" i="1" s="1"/>
  <c r="F24" i="1" l="1"/>
  <c r="K24" i="1"/>
  <c r="K33" i="1"/>
</calcChain>
</file>

<file path=xl/sharedStrings.xml><?xml version="1.0" encoding="utf-8"?>
<sst xmlns="http://schemas.openxmlformats.org/spreadsheetml/2006/main" count="72" uniqueCount="35">
  <si>
    <t>TRANSFERENCIA PRESUPUESTARIA ENTRE DIFERENTES  UNIDADES, LINEAS DE TRABAJO Y  LOS MISMOS  ESPECÍFICOS</t>
  </si>
  <si>
    <t>AUMENTA</t>
  </si>
  <si>
    <t>DISMINUYE</t>
  </si>
  <si>
    <t>0101</t>
  </si>
  <si>
    <t>ADMINISTRACIÓN Y DIRECCIÓN SUPERIOR</t>
  </si>
  <si>
    <t>0301</t>
  </si>
  <si>
    <t>FINANCIAMIENTO DE SOLUCIONES HABITACIONALES</t>
  </si>
  <si>
    <t>PRODUCTOS ALIMENTICIOS PARA PERSONAS</t>
  </si>
  <si>
    <t>SERVICIOS DE LABORATORIOS</t>
  </si>
  <si>
    <t>TOTAL</t>
  </si>
  <si>
    <t>TRANSFERENCIA PRESUPUESTARIA ENTRE LA MISMA UNIDAD, LINEAS DE TRABAJO Y  DIFERENTES ESPECÍFICOS</t>
  </si>
  <si>
    <t>ATENCIONES OFICIALES</t>
  </si>
  <si>
    <t>COMBUSTIBLES Y LUBRICANTES</t>
  </si>
  <si>
    <t>TRANSPORTES, FLETES Y ALMACENAMIENTOS</t>
  </si>
  <si>
    <t>PASAJES AL EXTERIOR</t>
  </si>
  <si>
    <t>SERVICIOS DE PUBLICIDAD</t>
  </si>
  <si>
    <t>VIATICOS POR COMISION EXTERNA</t>
  </si>
  <si>
    <t>SERVICIOS DE CORREOS</t>
  </si>
  <si>
    <t xml:space="preserve">TRANSFERENCIA PRESUPUESTARIA ENTRE LA MISMA UNIDAD, ESPECIFICOS Y DIFERENTES LINEAS DE TRABAJO </t>
  </si>
  <si>
    <t>0102</t>
  </si>
  <si>
    <t>EMISION DE TITULOS VALORES A LARGO PLAZO Y COTIZACIONES</t>
  </si>
  <si>
    <t>0103</t>
  </si>
  <si>
    <t>RECUPERACION DE LA CARTERA HIPOTECARIA</t>
  </si>
  <si>
    <t>FONDO SOCIAL PARA LA VIVIENDA</t>
  </si>
  <si>
    <t>(monto en US$)</t>
  </si>
  <si>
    <t>TRANSFERENCIAS AUTORIZADAS POR PRESIDENCIA Y DIRECCIÓN EJECUTIVA</t>
  </si>
  <si>
    <t>PERIODO: SEPTIEMBRE 2023</t>
  </si>
  <si>
    <t>EQUIPOS INFORMATICOS</t>
  </si>
  <si>
    <t>A PERSONAS NATURALES</t>
  </si>
  <si>
    <t>ADMINISTRACION Y DIRECCIÓN SUPERIOR</t>
  </si>
  <si>
    <t>DISMINUYEN</t>
  </si>
  <si>
    <t>TRANSFERENCIA PRESUPUESTARIA ENTRE DIFERENTES UNIDADES, LINEAS DE TRABAJO Y ESPECIFICOS</t>
  </si>
  <si>
    <t>PERIODO: SEPTIEMBRE DE 2023</t>
  </si>
  <si>
    <t>SESIÓN: JD-161 DEL 07 DE SEPTIEMBRE DE 2023</t>
  </si>
  <si>
    <t>TRANSFERENCIA AUTORIZADA POR JUNTA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</si>
</sst>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sz val="14"/>
      <color rgb="FF0000FF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49" fontId="5" fillId="2" borderId="4" xfId="1" quotePrefix="1" applyNumberFormat="1" applyFont="1" applyFill="1" applyBorder="1" applyAlignment="1">
      <alignment horizontal="left" vertical="center" wrapText="1"/>
    </xf>
    <xf numFmtId="164" fontId="5" fillId="0" borderId="8" xfId="2" applyFont="1" applyBorder="1" applyAlignment="1">
      <alignment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justify" vertical="center" wrapText="1"/>
    </xf>
    <xf numFmtId="164" fontId="7" fillId="3" borderId="10" xfId="2" applyFont="1" applyFill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4" fontId="8" fillId="3" borderId="10" xfId="2" applyFont="1" applyFill="1" applyBorder="1" applyAlignment="1">
      <alignment horizontal="left" vertical="center" wrapText="1"/>
    </xf>
    <xf numFmtId="49" fontId="5" fillId="2" borderId="0" xfId="1" applyNumberFormat="1" applyFont="1" applyFill="1" applyAlignment="1">
      <alignment horizontal="left" vertical="center" wrapText="1"/>
    </xf>
    <xf numFmtId="49" fontId="9" fillId="0" borderId="1" xfId="0" applyNumberFormat="1" applyFont="1" applyBorder="1"/>
    <xf numFmtId="49" fontId="9" fillId="0" borderId="11" xfId="0" applyNumberFormat="1" applyFont="1" applyBorder="1"/>
    <xf numFmtId="0" fontId="5" fillId="0" borderId="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64" fontId="5" fillId="0" borderId="3" xfId="2" applyFont="1" applyBorder="1" applyAlignment="1">
      <alignment vertical="center"/>
    </xf>
    <xf numFmtId="0" fontId="9" fillId="0" borderId="2" xfId="0" applyFont="1" applyBorder="1"/>
    <xf numFmtId="0" fontId="9" fillId="0" borderId="11" xfId="0" applyFont="1" applyBorder="1"/>
    <xf numFmtId="0" fontId="10" fillId="0" borderId="0" xfId="0" applyFont="1" applyAlignment="1">
      <alignment vertical="center"/>
    </xf>
    <xf numFmtId="0" fontId="11" fillId="0" borderId="0" xfId="0" applyFont="1"/>
    <xf numFmtId="49" fontId="5" fillId="2" borderId="13" xfId="1" quotePrefix="1" applyNumberFormat="1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164" fontId="8" fillId="3" borderId="16" xfId="2" applyFont="1" applyFill="1" applyBorder="1" applyAlignment="1">
      <alignment horizontal="left" vertical="center" wrapText="1"/>
    </xf>
    <xf numFmtId="164" fontId="5" fillId="0" borderId="17" xfId="2" applyFont="1" applyBorder="1" applyAlignment="1">
      <alignment vertical="center"/>
    </xf>
    <xf numFmtId="49" fontId="5" fillId="2" borderId="13" xfId="1" applyNumberFormat="1" applyFont="1" applyFill="1" applyBorder="1" applyAlignment="1">
      <alignment horizontal="left" vertical="center" wrapText="1"/>
    </xf>
    <xf numFmtId="49" fontId="5" fillId="2" borderId="0" xfId="1" quotePrefix="1" applyNumberFormat="1" applyFont="1" applyFill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9" fillId="0" borderId="0" xfId="0" applyNumberFormat="1" applyFont="1"/>
    <xf numFmtId="0" fontId="5" fillId="0" borderId="0" xfId="0" applyFont="1" applyAlignment="1">
      <alignment horizontal="right" vertical="center"/>
    </xf>
    <xf numFmtId="164" fontId="5" fillId="0" borderId="0" xfId="2" applyFont="1" applyBorder="1" applyAlignment="1">
      <alignment vertical="center"/>
    </xf>
    <xf numFmtId="0" fontId="9" fillId="0" borderId="0" xfId="0" applyFont="1"/>
    <xf numFmtId="0" fontId="16" fillId="0" borderId="0" xfId="0" applyFont="1"/>
    <xf numFmtId="0" fontId="2" fillId="0" borderId="0" xfId="1" applyFont="1"/>
    <xf numFmtId="0" fontId="5" fillId="0" borderId="12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9" fillId="0" borderId="11" xfId="1" applyFont="1" applyBorder="1"/>
    <xf numFmtId="0" fontId="9" fillId="0" borderId="2" xfId="1" applyFont="1" applyBorder="1"/>
    <xf numFmtId="49" fontId="9" fillId="0" borderId="11" xfId="1" applyNumberFormat="1" applyFont="1" applyBorder="1"/>
    <xf numFmtId="49" fontId="9" fillId="0" borderId="1" xfId="1" applyNumberFormat="1" applyFont="1" applyBorder="1"/>
    <xf numFmtId="164" fontId="8" fillId="3" borderId="10" xfId="1" applyNumberFormat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justify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49" fontId="5" fillId="2" borderId="4" xfId="1" applyNumberFormat="1" applyFont="1" applyFill="1" applyBorder="1" applyAlignment="1">
      <alignment vertical="center" wrapText="1"/>
    </xf>
    <xf numFmtId="0" fontId="5" fillId="0" borderId="0" xfId="1" applyFont="1" applyAlignment="1">
      <alignment horizontal="left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2" fillId="2" borderId="0" xfId="0" applyFont="1" applyFill="1"/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164" fontId="7" fillId="2" borderId="10" xfId="2" applyFont="1" applyFill="1" applyBorder="1" applyAlignment="1">
      <alignment horizontal="left" vertical="center" wrapText="1"/>
    </xf>
    <xf numFmtId="164" fontId="5" fillId="2" borderId="8" xfId="2" applyFont="1" applyFill="1" applyBorder="1" applyAlignment="1">
      <alignment vertical="center"/>
    </xf>
  </cellXfs>
  <cellStyles count="3">
    <cellStyle name="Moneda 2" xfId="2" xr:uid="{C31D4D99-387E-49AD-89F1-4A75AA5FF064}"/>
    <cellStyle name="Normal" xfId="0" builtinId="0"/>
    <cellStyle name="Normal 4" xfId="1" xr:uid="{036640ED-6B60-45B1-9CEF-DD08B76CB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68E7-FF33-4785-9A04-6254C88B71A0}">
  <dimension ref="B1:K35"/>
  <sheetViews>
    <sheetView showGridLines="0" tabSelected="1" zoomScale="78" zoomScaleNormal="78" workbookViewId="0">
      <selection activeCell="B5" sqref="B5"/>
    </sheetView>
  </sheetViews>
  <sheetFormatPr baseColWidth="10" defaultColWidth="11.42578125" defaultRowHeight="18" x14ac:dyDescent="0.25"/>
  <cols>
    <col min="1" max="1" width="2" style="1" customWidth="1"/>
    <col min="2" max="2" width="10.5703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140625" style="1" customWidth="1"/>
    <col min="11" max="11" width="19" style="1" customWidth="1"/>
    <col min="12" max="12" width="1" style="1" customWidth="1"/>
    <col min="13" max="13" width="15.7109375" style="1" customWidth="1"/>
    <col min="14" max="16384" width="11.42578125" style="1"/>
  </cols>
  <sheetData>
    <row r="1" spans="2:11" x14ac:dyDescent="0.25">
      <c r="B1" s="32" t="s">
        <v>23</v>
      </c>
    </row>
    <row r="2" spans="2:11" x14ac:dyDescent="0.25">
      <c r="B2" s="32" t="s">
        <v>25</v>
      </c>
    </row>
    <row r="3" spans="2:11" x14ac:dyDescent="0.25">
      <c r="B3" s="32" t="s">
        <v>26</v>
      </c>
    </row>
    <row r="4" spans="2:11" x14ac:dyDescent="0.25">
      <c r="B4" s="37" t="s">
        <v>24</v>
      </c>
    </row>
    <row r="5" spans="2:11" x14ac:dyDescent="0.25">
      <c r="B5" s="37"/>
    </row>
    <row r="6" spans="2:11" ht="30" customHeight="1" thickBot="1" x14ac:dyDescent="0.3">
      <c r="B6" s="29" t="s">
        <v>0</v>
      </c>
      <c r="C6" s="2"/>
      <c r="D6" s="3"/>
      <c r="E6" s="3"/>
      <c r="F6" s="3"/>
      <c r="G6" s="3"/>
      <c r="H6" s="3"/>
      <c r="I6" s="3"/>
    </row>
    <row r="7" spans="2:11" ht="20.100000000000001" customHeight="1" thickBot="1" x14ac:dyDescent="0.3">
      <c r="B7" s="57" t="s">
        <v>1</v>
      </c>
      <c r="C7" s="58"/>
      <c r="D7" s="58"/>
      <c r="E7" s="58"/>
      <c r="F7" s="59"/>
      <c r="G7" s="57" t="s">
        <v>2</v>
      </c>
      <c r="H7" s="58"/>
      <c r="I7" s="58"/>
      <c r="J7" s="58"/>
      <c r="K7" s="59"/>
    </row>
    <row r="8" spans="2:11" ht="30" customHeight="1" x14ac:dyDescent="0.25">
      <c r="B8" s="4" t="s">
        <v>3</v>
      </c>
      <c r="C8" s="51" t="s">
        <v>4</v>
      </c>
      <c r="D8" s="52"/>
      <c r="E8" s="53"/>
      <c r="F8" s="5">
        <f>SUM(E9:E10)</f>
        <v>4210</v>
      </c>
      <c r="G8" s="4" t="s">
        <v>5</v>
      </c>
      <c r="H8" s="51" t="s">
        <v>6</v>
      </c>
      <c r="I8" s="52"/>
      <c r="J8" s="53"/>
      <c r="K8" s="5">
        <f>SUM(J9:J10)</f>
        <v>4210</v>
      </c>
    </row>
    <row r="9" spans="2:11" ht="37.5" customHeight="1" x14ac:dyDescent="0.25">
      <c r="B9" s="4"/>
      <c r="C9" s="6">
        <v>54101</v>
      </c>
      <c r="D9" s="7" t="s">
        <v>7</v>
      </c>
      <c r="E9" s="8">
        <v>505</v>
      </c>
      <c r="F9" s="5"/>
      <c r="G9" s="9"/>
      <c r="H9" s="6">
        <v>54101</v>
      </c>
      <c r="I9" s="7" t="s">
        <v>7</v>
      </c>
      <c r="J9" s="8">
        <v>505</v>
      </c>
      <c r="K9" s="5"/>
    </row>
    <row r="10" spans="2:11" ht="30" customHeight="1" x14ac:dyDescent="0.25">
      <c r="B10" s="4"/>
      <c r="C10" s="6">
        <v>54309</v>
      </c>
      <c r="D10" s="10" t="s">
        <v>8</v>
      </c>
      <c r="E10" s="11">
        <v>3705</v>
      </c>
      <c r="F10" s="5"/>
      <c r="G10" s="9"/>
      <c r="H10" s="6">
        <v>54309</v>
      </c>
      <c r="I10" s="10" t="s">
        <v>8</v>
      </c>
      <c r="J10" s="11">
        <v>3705</v>
      </c>
      <c r="K10" s="5"/>
    </row>
    <row r="11" spans="2:11" ht="4.5" customHeight="1" thickBot="1" x14ac:dyDescent="0.3">
      <c r="B11" s="9"/>
      <c r="C11" s="6"/>
      <c r="D11" s="10"/>
      <c r="E11" s="11"/>
      <c r="F11" s="5"/>
      <c r="G11" s="12"/>
      <c r="H11" s="6"/>
      <c r="I11" s="10"/>
      <c r="J11" s="11"/>
      <c r="K11" s="5"/>
    </row>
    <row r="12" spans="2:11" ht="30" customHeight="1" thickBot="1" x14ac:dyDescent="0.35">
      <c r="B12" s="13"/>
      <c r="C12" s="14"/>
      <c r="D12" s="15"/>
      <c r="E12" s="16" t="s">
        <v>9</v>
      </c>
      <c r="F12" s="17">
        <f>SUM(F8:F9)</f>
        <v>4210</v>
      </c>
      <c r="G12" s="18"/>
      <c r="H12" s="19"/>
      <c r="I12" s="15"/>
      <c r="J12" s="16" t="s">
        <v>9</v>
      </c>
      <c r="K12" s="17">
        <f>SUM(K8:K9)</f>
        <v>4210</v>
      </c>
    </row>
    <row r="13" spans="2:11" ht="30" customHeight="1" x14ac:dyDescent="0.3">
      <c r="B13" s="33"/>
      <c r="C13" s="33"/>
      <c r="D13" s="34"/>
      <c r="E13" s="34"/>
      <c r="F13" s="35"/>
      <c r="G13" s="36"/>
      <c r="H13" s="36"/>
      <c r="I13" s="34"/>
      <c r="J13" s="34"/>
      <c r="K13" s="35"/>
    </row>
    <row r="14" spans="2:11" ht="30" customHeight="1" thickBot="1" x14ac:dyDescent="0.3">
      <c r="B14" s="29" t="s">
        <v>10</v>
      </c>
      <c r="C14" s="20"/>
      <c r="D14" s="21"/>
      <c r="E14" s="21"/>
      <c r="F14" s="21"/>
      <c r="G14" s="21"/>
      <c r="H14" s="21"/>
      <c r="I14" s="21"/>
    </row>
    <row r="15" spans="2:11" ht="20.100000000000001" customHeight="1" thickBot="1" x14ac:dyDescent="0.3">
      <c r="B15" s="57" t="s">
        <v>1</v>
      </c>
      <c r="C15" s="58"/>
      <c r="D15" s="58"/>
      <c r="E15" s="58"/>
      <c r="F15" s="59"/>
      <c r="G15" s="57" t="s">
        <v>2</v>
      </c>
      <c r="H15" s="58"/>
      <c r="I15" s="58"/>
      <c r="J15" s="58"/>
      <c r="K15" s="59"/>
    </row>
    <row r="16" spans="2:11" ht="30" customHeight="1" x14ac:dyDescent="0.25">
      <c r="B16" s="4" t="s">
        <v>3</v>
      </c>
      <c r="C16" s="51" t="s">
        <v>4</v>
      </c>
      <c r="D16" s="52"/>
      <c r="E16" s="53"/>
      <c r="F16" s="5">
        <f>SUM(E17:E20)</f>
        <v>23500</v>
      </c>
      <c r="G16" s="4" t="s">
        <v>3</v>
      </c>
      <c r="H16" s="51" t="s">
        <v>4</v>
      </c>
      <c r="I16" s="52"/>
      <c r="J16" s="53"/>
      <c r="K16" s="5">
        <f>SUM(J17:J19)</f>
        <v>23500</v>
      </c>
    </row>
    <row r="17" spans="2:11" s="67" customFormat="1" ht="36.75" customHeight="1" x14ac:dyDescent="0.25">
      <c r="B17" s="4"/>
      <c r="C17" s="68">
        <v>54101</v>
      </c>
      <c r="D17" s="69" t="s">
        <v>7</v>
      </c>
      <c r="E17" s="70">
        <f>1500</f>
        <v>1500</v>
      </c>
      <c r="F17" s="71"/>
      <c r="G17" s="9"/>
      <c r="H17" s="68">
        <v>54314</v>
      </c>
      <c r="I17" s="69" t="s">
        <v>11</v>
      </c>
      <c r="J17" s="70">
        <f>1500</f>
        <v>1500</v>
      </c>
      <c r="K17" s="71"/>
    </row>
    <row r="18" spans="2:11" ht="37.5" customHeight="1" x14ac:dyDescent="0.25">
      <c r="B18" s="4"/>
      <c r="C18" s="6">
        <v>54110</v>
      </c>
      <c r="D18" s="10" t="s">
        <v>12</v>
      </c>
      <c r="E18" s="8">
        <v>17000</v>
      </c>
      <c r="F18" s="5"/>
      <c r="G18" s="4"/>
      <c r="H18" s="6">
        <v>54304</v>
      </c>
      <c r="I18" s="7" t="s">
        <v>13</v>
      </c>
      <c r="J18" s="8">
        <v>17000</v>
      </c>
      <c r="K18" s="5"/>
    </row>
    <row r="19" spans="2:11" ht="30" customHeight="1" x14ac:dyDescent="0.25">
      <c r="B19" s="4"/>
      <c r="C19" s="6">
        <v>54402</v>
      </c>
      <c r="D19" s="10" t="s">
        <v>14</v>
      </c>
      <c r="E19" s="8">
        <v>3000</v>
      </c>
      <c r="F19" s="5"/>
      <c r="G19" s="4"/>
      <c r="H19" s="6">
        <v>54305</v>
      </c>
      <c r="I19" s="10" t="s">
        <v>15</v>
      </c>
      <c r="J19" s="11">
        <v>5000</v>
      </c>
      <c r="K19" s="5"/>
    </row>
    <row r="20" spans="2:11" ht="30" customHeight="1" x14ac:dyDescent="0.25">
      <c r="B20" s="22"/>
      <c r="C20" s="23">
        <v>54404</v>
      </c>
      <c r="D20" s="24" t="s">
        <v>16</v>
      </c>
      <c r="E20" s="25">
        <v>2000</v>
      </c>
      <c r="F20" s="26"/>
      <c r="G20" s="27"/>
      <c r="H20" s="23"/>
      <c r="I20" s="24"/>
      <c r="J20" s="25"/>
      <c r="K20" s="26"/>
    </row>
    <row r="21" spans="2:11" ht="30" customHeight="1" x14ac:dyDescent="0.25">
      <c r="B21" s="4" t="s">
        <v>5</v>
      </c>
      <c r="C21" s="54" t="s">
        <v>6</v>
      </c>
      <c r="D21" s="55"/>
      <c r="E21" s="56"/>
      <c r="F21" s="5">
        <f>+E22</f>
        <v>2300</v>
      </c>
      <c r="G21" s="4" t="s">
        <v>5</v>
      </c>
      <c r="H21" s="54" t="s">
        <v>6</v>
      </c>
      <c r="I21" s="55"/>
      <c r="J21" s="56"/>
      <c r="K21" s="5">
        <f>+J22+J23</f>
        <v>2300</v>
      </c>
    </row>
    <row r="22" spans="2:11" ht="30" customHeight="1" x14ac:dyDescent="0.25">
      <c r="B22" s="4"/>
      <c r="C22" s="6">
        <v>54404</v>
      </c>
      <c r="D22" s="10" t="s">
        <v>16</v>
      </c>
      <c r="E22" s="11">
        <v>2300</v>
      </c>
      <c r="F22" s="5"/>
      <c r="G22" s="4"/>
      <c r="H22" s="6">
        <v>54204</v>
      </c>
      <c r="I22" s="10" t="s">
        <v>17</v>
      </c>
      <c r="J22" s="8">
        <v>1300</v>
      </c>
      <c r="K22" s="5"/>
    </row>
    <row r="23" spans="2:11" ht="30" customHeight="1" thickBot="1" x14ac:dyDescent="0.3">
      <c r="B23" s="4"/>
      <c r="C23" s="6"/>
      <c r="D23" s="10"/>
      <c r="E23" s="11"/>
      <c r="F23" s="5"/>
      <c r="G23" s="28"/>
      <c r="H23" s="6">
        <v>54402</v>
      </c>
      <c r="I23" s="10" t="s">
        <v>14</v>
      </c>
      <c r="J23" s="11">
        <v>1000</v>
      </c>
      <c r="K23" s="5"/>
    </row>
    <row r="24" spans="2:11" ht="30" customHeight="1" thickBot="1" x14ac:dyDescent="0.35">
      <c r="B24" s="13"/>
      <c r="C24" s="14"/>
      <c r="D24" s="15"/>
      <c r="E24" s="16" t="s">
        <v>9</v>
      </c>
      <c r="F24" s="17">
        <f>SUM(F16:F23)</f>
        <v>25800</v>
      </c>
      <c r="G24" s="18"/>
      <c r="H24" s="19"/>
      <c r="I24" s="15"/>
      <c r="J24" s="16" t="s">
        <v>9</v>
      </c>
      <c r="K24" s="17">
        <f>SUM(K16:K23)</f>
        <v>25800</v>
      </c>
    </row>
    <row r="25" spans="2:11" ht="26.25" customHeight="1" x14ac:dyDescent="0.3">
      <c r="B25" s="33"/>
      <c r="C25" s="33"/>
      <c r="D25" s="34"/>
      <c r="E25" s="34"/>
      <c r="F25" s="35"/>
      <c r="G25" s="36"/>
      <c r="H25" s="36"/>
      <c r="I25" s="34"/>
      <c r="J25" s="34"/>
      <c r="K25" s="35"/>
    </row>
    <row r="26" spans="2:11" ht="30" customHeight="1" thickBot="1" x14ac:dyDescent="0.3">
      <c r="B26" s="29" t="s">
        <v>18</v>
      </c>
      <c r="C26" s="30"/>
      <c r="D26" s="31"/>
      <c r="E26" s="31"/>
      <c r="F26" s="31"/>
      <c r="G26" s="31"/>
      <c r="H26" s="31"/>
      <c r="I26" s="31"/>
    </row>
    <row r="27" spans="2:11" ht="20.100000000000001" customHeight="1" thickBot="1" x14ac:dyDescent="0.3">
      <c r="B27" s="57" t="s">
        <v>1</v>
      </c>
      <c r="C27" s="58"/>
      <c r="D27" s="58"/>
      <c r="E27" s="58"/>
      <c r="F27" s="59"/>
      <c r="G27" s="57" t="s">
        <v>2</v>
      </c>
      <c r="H27" s="58"/>
      <c r="I27" s="58"/>
      <c r="J27" s="58"/>
      <c r="K27" s="59"/>
    </row>
    <row r="28" spans="2:11" ht="46.5" customHeight="1" x14ac:dyDescent="0.25">
      <c r="B28" s="4" t="s">
        <v>3</v>
      </c>
      <c r="C28" s="51" t="s">
        <v>4</v>
      </c>
      <c r="D28" s="52"/>
      <c r="E28" s="53"/>
      <c r="F28" s="5">
        <f>+E29+E30</f>
        <v>920</v>
      </c>
      <c r="G28" s="4" t="s">
        <v>19</v>
      </c>
      <c r="H28" s="51" t="s">
        <v>20</v>
      </c>
      <c r="I28" s="52"/>
      <c r="J28" s="53"/>
      <c r="K28" s="5">
        <f>+J29+J30</f>
        <v>695</v>
      </c>
    </row>
    <row r="29" spans="2:11" ht="39.950000000000003" customHeight="1" x14ac:dyDescent="0.25">
      <c r="B29" s="4"/>
      <c r="C29" s="6">
        <v>54101</v>
      </c>
      <c r="D29" s="7" t="s">
        <v>7</v>
      </c>
      <c r="E29" s="8">
        <v>500</v>
      </c>
      <c r="F29" s="5"/>
      <c r="G29" s="9"/>
      <c r="H29" s="6">
        <v>54101</v>
      </c>
      <c r="I29" s="10" t="s">
        <v>7</v>
      </c>
      <c r="J29" s="8">
        <v>500</v>
      </c>
      <c r="K29" s="5"/>
    </row>
    <row r="30" spans="2:11" ht="30" customHeight="1" x14ac:dyDescent="0.25">
      <c r="B30" s="4"/>
      <c r="C30" s="6">
        <v>54309</v>
      </c>
      <c r="D30" s="10" t="s">
        <v>8</v>
      </c>
      <c r="E30" s="11">
        <v>420</v>
      </c>
      <c r="F30" s="5"/>
      <c r="G30" s="9"/>
      <c r="H30" s="6">
        <v>54309</v>
      </c>
      <c r="I30" s="10" t="s">
        <v>8</v>
      </c>
      <c r="J30" s="11">
        <v>195</v>
      </c>
      <c r="K30" s="5"/>
    </row>
    <row r="31" spans="2:11" ht="30" customHeight="1" x14ac:dyDescent="0.25">
      <c r="B31" s="4"/>
      <c r="C31" s="6"/>
      <c r="D31" s="10"/>
      <c r="E31" s="11"/>
      <c r="F31" s="5"/>
      <c r="G31" s="12" t="s">
        <v>21</v>
      </c>
      <c r="H31" s="54" t="s">
        <v>22</v>
      </c>
      <c r="I31" s="55"/>
      <c r="J31" s="56"/>
      <c r="K31" s="5">
        <f>+J32</f>
        <v>225</v>
      </c>
    </row>
    <row r="32" spans="2:11" ht="30" customHeight="1" thickBot="1" x14ac:dyDescent="0.3">
      <c r="B32" s="4"/>
      <c r="C32" s="6"/>
      <c r="D32" s="10"/>
      <c r="E32" s="11"/>
      <c r="F32" s="5"/>
      <c r="G32" s="12"/>
      <c r="H32" s="6">
        <v>54309</v>
      </c>
      <c r="I32" s="10" t="s">
        <v>8</v>
      </c>
      <c r="J32" s="11">
        <v>225</v>
      </c>
      <c r="K32" s="5"/>
    </row>
    <row r="33" spans="2:11" ht="24.95" customHeight="1" thickBot="1" x14ac:dyDescent="0.35">
      <c r="B33" s="13"/>
      <c r="C33" s="14"/>
      <c r="D33" s="15"/>
      <c r="E33" s="16" t="s">
        <v>9</v>
      </c>
      <c r="F33" s="17">
        <f>SUM(F28:F32)</f>
        <v>920</v>
      </c>
      <c r="G33" s="18"/>
      <c r="H33" s="19"/>
      <c r="I33" s="15"/>
      <c r="J33" s="16" t="s">
        <v>9</v>
      </c>
      <c r="K33" s="17">
        <f>SUM(K28:K32)</f>
        <v>920</v>
      </c>
    </row>
    <row r="34" spans="2:11" ht="3.75" customHeight="1" x14ac:dyDescent="0.25"/>
    <row r="35" spans="2:11" ht="8.25" customHeight="1" x14ac:dyDescent="0.25"/>
  </sheetData>
  <mergeCells count="15">
    <mergeCell ref="B7:F7"/>
    <mergeCell ref="G7:K7"/>
    <mergeCell ref="C8:E8"/>
    <mergeCell ref="H8:J8"/>
    <mergeCell ref="B15:F15"/>
    <mergeCell ref="G15:K15"/>
    <mergeCell ref="C28:E28"/>
    <mergeCell ref="H28:J28"/>
    <mergeCell ref="H31:J31"/>
    <mergeCell ref="C16:E16"/>
    <mergeCell ref="H16:J16"/>
    <mergeCell ref="C21:E21"/>
    <mergeCell ref="H21:J21"/>
    <mergeCell ref="B27:F27"/>
    <mergeCell ref="G27:K27"/>
  </mergeCells>
  <pageMargins left="0.7" right="0.7" top="0.75" bottom="0.75" header="0.3" footer="0.3"/>
  <pageSetup orientation="portrait" r:id="rId1"/>
  <ignoredErrors>
    <ignoredError sqref="G28:G31 B28 B16:G16 B8:G8 B18:G21 B17:D17 F17:G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8CB9-6E43-4F02-8313-0ED3BC070B8E}">
  <dimension ref="B1:K14"/>
  <sheetViews>
    <sheetView showGridLines="0" zoomScale="70" zoomScaleNormal="70" workbookViewId="0">
      <selection activeCell="I18" sqref="I18"/>
    </sheetView>
  </sheetViews>
  <sheetFormatPr baseColWidth="10" defaultColWidth="11.42578125" defaultRowHeight="18" x14ac:dyDescent="0.25"/>
  <cols>
    <col min="1" max="1" width="2" style="38" customWidth="1"/>
    <col min="2" max="2" width="8.42578125" style="38" customWidth="1"/>
    <col min="3" max="3" width="10" style="38" customWidth="1"/>
    <col min="4" max="4" width="64.28515625" style="38" customWidth="1"/>
    <col min="5" max="5" width="24.28515625" style="38" customWidth="1"/>
    <col min="6" max="6" width="24.7109375" style="38" customWidth="1"/>
    <col min="7" max="7" width="8.42578125" style="38" customWidth="1"/>
    <col min="8" max="8" width="10" style="38" customWidth="1"/>
    <col min="9" max="9" width="54.42578125" style="38" customWidth="1"/>
    <col min="10" max="10" width="22" style="38" customWidth="1"/>
    <col min="11" max="11" width="24.42578125" style="38" customWidth="1"/>
    <col min="12" max="12" width="1" style="38" customWidth="1"/>
    <col min="13" max="13" width="11.42578125" style="38"/>
    <col min="14" max="14" width="15.7109375" style="38" customWidth="1"/>
    <col min="15" max="16384" width="11.42578125" style="38"/>
  </cols>
  <sheetData>
    <row r="1" spans="2:11" x14ac:dyDescent="0.25">
      <c r="B1" s="32" t="s">
        <v>23</v>
      </c>
    </row>
    <row r="2" spans="2:11" x14ac:dyDescent="0.25">
      <c r="B2" s="32" t="s">
        <v>34</v>
      </c>
    </row>
    <row r="3" spans="2:11" x14ac:dyDescent="0.25">
      <c r="B3" s="32" t="s">
        <v>33</v>
      </c>
    </row>
    <row r="4" spans="2:11" x14ac:dyDescent="0.25">
      <c r="B4" s="32" t="s">
        <v>32</v>
      </c>
    </row>
    <row r="5" spans="2:11" x14ac:dyDescent="0.25">
      <c r="B5" s="32" t="s">
        <v>24</v>
      </c>
    </row>
    <row r="7" spans="2:11" ht="24" customHeight="1" x14ac:dyDescent="0.3">
      <c r="B7" s="60" t="s">
        <v>31</v>
      </c>
      <c r="C7" s="60"/>
      <c r="D7" s="60"/>
      <c r="E7" s="60"/>
      <c r="F7" s="60"/>
      <c r="G7" s="60"/>
      <c r="H7" s="60"/>
      <c r="I7" s="60"/>
      <c r="J7" s="60"/>
      <c r="K7" s="60"/>
    </row>
    <row r="8" spans="2:11" ht="9" customHeight="1" thickBot="1" x14ac:dyDescent="0.35"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2:11" ht="39.950000000000003" customHeight="1" thickBot="1" x14ac:dyDescent="0.3">
      <c r="B9" s="61" t="s">
        <v>1</v>
      </c>
      <c r="C9" s="62"/>
      <c r="D9" s="62"/>
      <c r="E9" s="62"/>
      <c r="F9" s="63"/>
      <c r="G9" s="61" t="s">
        <v>30</v>
      </c>
      <c r="H9" s="62"/>
      <c r="I9" s="62"/>
      <c r="J9" s="62"/>
      <c r="K9" s="63"/>
    </row>
    <row r="10" spans="2:11" ht="39.950000000000003" customHeight="1" x14ac:dyDescent="0.25">
      <c r="B10" s="9" t="s">
        <v>5</v>
      </c>
      <c r="C10" s="64" t="s">
        <v>6</v>
      </c>
      <c r="D10" s="65"/>
      <c r="E10" s="66"/>
      <c r="F10" s="5">
        <f>SUM(E11:E11)</f>
        <v>1090300</v>
      </c>
      <c r="G10" s="49" t="s">
        <v>3</v>
      </c>
      <c r="H10" s="64" t="s">
        <v>29</v>
      </c>
      <c r="I10" s="65"/>
      <c r="J10" s="66"/>
      <c r="K10" s="5">
        <f>SUM(J11:J11)</f>
        <v>1090300</v>
      </c>
    </row>
    <row r="11" spans="2:11" ht="39.950000000000003" customHeight="1" x14ac:dyDescent="0.25">
      <c r="B11" s="9"/>
      <c r="C11" s="47">
        <v>63210</v>
      </c>
      <c r="D11" s="46" t="s">
        <v>28</v>
      </c>
      <c r="E11" s="45">
        <v>1090300</v>
      </c>
      <c r="F11" s="5"/>
      <c r="G11" s="9"/>
      <c r="H11" s="47">
        <v>61104</v>
      </c>
      <c r="I11" s="46" t="s">
        <v>27</v>
      </c>
      <c r="J11" s="45">
        <v>1090300</v>
      </c>
      <c r="K11" s="5"/>
    </row>
    <row r="12" spans="2:11" ht="20.25" customHeight="1" thickBot="1" x14ac:dyDescent="0.3">
      <c r="B12" s="9"/>
      <c r="C12" s="47"/>
      <c r="D12" s="48"/>
      <c r="E12" s="45"/>
      <c r="F12" s="5"/>
      <c r="G12" s="12"/>
      <c r="H12" s="47"/>
      <c r="I12" s="46"/>
      <c r="J12" s="45"/>
      <c r="K12" s="5"/>
    </row>
    <row r="13" spans="2:11" ht="39.950000000000003" customHeight="1" thickBot="1" x14ac:dyDescent="0.35">
      <c r="B13" s="44"/>
      <c r="C13" s="43"/>
      <c r="D13" s="40" t="s">
        <v>9</v>
      </c>
      <c r="E13" s="39"/>
      <c r="F13" s="17">
        <f>SUM(F10:F12)</f>
        <v>1090300</v>
      </c>
      <c r="G13" s="42"/>
      <c r="H13" s="41"/>
      <c r="I13" s="40" t="s">
        <v>9</v>
      </c>
      <c r="J13" s="39"/>
      <c r="K13" s="17">
        <f>SUM(K10:K12)</f>
        <v>1090300</v>
      </c>
    </row>
    <row r="14" spans="2:11" ht="9" customHeight="1" x14ac:dyDescent="0.25"/>
  </sheetData>
  <mergeCells count="5">
    <mergeCell ref="B7:K7"/>
    <mergeCell ref="B9:F9"/>
    <mergeCell ref="G9:K9"/>
    <mergeCell ref="C10:E10"/>
    <mergeCell ref="H10:J10"/>
  </mergeCells>
  <pageMargins left="0.7" right="0.7" top="0.75" bottom="0.75" header="0.3" footer="0.3"/>
  <pageSetup orientation="portrait" r:id="rId1"/>
  <ignoredErrors>
    <ignoredError sqref="B10 G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REUMEN GERENCIA GENERAL</vt:lpstr>
      <vt:lpstr>RESUMEN JUNTA DIRECTIVA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2023-10-10T19:52:49Z</dcterms:created>
  <dcterms:modified xsi:type="dcterms:W3CDTF">2023-10-11T20:18:18Z</dcterms:modified>
</cp:coreProperties>
</file>