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2\REQUERIMIENTOS MENSUALES 2022-UAI\SOLICITUD DE INF.2° TRIMESTRE 2022\04-ABRIL 2022\"/>
    </mc:Choice>
  </mc:AlternateContent>
  <xr:revisionPtr revIDLastSave="0" documentId="8_{59ACF1AC-DF93-48A5-A213-45AD03154191}" xr6:coauthVersionLast="47" xr6:coauthVersionMax="47" xr10:uidLastSave="{00000000-0000-0000-0000-000000000000}"/>
  <bookViews>
    <workbookView xWindow="-120" yWindow="-120" windowWidth="20730" windowHeight="11160" xr2:uid="{1ACD9E2A-C400-4F12-B3D9-76126165D18B}"/>
  </bookViews>
  <sheets>
    <sheet name="RESUMEN GENERAL -G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>#REF!</definedName>
    <definedName name="__AFP102">#REF!</definedName>
    <definedName name="__AFP103">#REF!</definedName>
    <definedName name="__AFP401">#REF!</definedName>
    <definedName name="__ag01">[1]ttl!#REF!</definedName>
    <definedName name="__ag02">[1]ttl!#REF!</definedName>
    <definedName name="__ag03">[1]ttl!#REF!</definedName>
    <definedName name="__ag0401">[1]ttl!#REF!</definedName>
    <definedName name="__sal0101">[2]ttl!#REF!</definedName>
    <definedName name="__sal0102">[2]ttl!#REF!</definedName>
    <definedName name="__sal0103">[2]ttl!#REF!</definedName>
    <definedName name="__SAL013">[3]cc!#REF!</definedName>
    <definedName name="__SAL0301">[4]cc!#REF!</definedName>
    <definedName name="__SAL031">[3]cc!#REF!</definedName>
    <definedName name="__sal0401">[2]ttl!#REF!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[1]ttl!#REF!</definedName>
    <definedName name="_ag01">[5]ttl!#REF!</definedName>
    <definedName name="_ag02" localSheetId="0">[1]ttl!#REF!</definedName>
    <definedName name="_ag02">[5]ttl!#REF!</definedName>
    <definedName name="_ag03" localSheetId="0">[1]ttl!#REF!</definedName>
    <definedName name="_ag03">[5]ttl!#REF!</definedName>
    <definedName name="_ag0401" localSheetId="0">[1]ttl!#REF!</definedName>
    <definedName name="_ag0401">[5]ttl!#REF!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 localSheetId="0">[4]cc!#REF!</definedName>
    <definedName name="_SAL0301">[6]cc!#REF!</definedName>
    <definedName name="_SAL031">[3]cc!#REF!</definedName>
    <definedName name="_sal0401">[2]ttl!#REF!</definedName>
    <definedName name="A">#N/A</definedName>
    <definedName name="afiliacion_2001" localSheetId="0">#REF!</definedName>
    <definedName name="afiliacion_2001">#REF!</definedName>
    <definedName name="agui0101" localSheetId="0">[2]ttl!#REF!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 localSheetId="0">#REF!</definedName>
    <definedName name="aguinaldo0101">#REF!</definedName>
    <definedName name="alimenticio" localSheetId="0">'[7]bases y prorrateo'!$F$66</definedName>
    <definedName name="alimenticio">'[8]bases y prorrateo'!$F$66</definedName>
    <definedName name="ARBITRO" localSheetId="0">'[7]bases y prorrateo'!$F$74</definedName>
    <definedName name="ARBITRO">'[8]bases y prorrateo'!$F$74</definedName>
    <definedName name="_xlnm.Print_Area" localSheetId="0">'RESUMEN GENERAL -GG'!$A$1:$K$44</definedName>
    <definedName name="aro" localSheetId="0">'[7]bases y prorrateo'!$F$63</definedName>
    <definedName name="aro">'[8]bases y prorrateo'!$F$63</definedName>
    <definedName name="B">#N/A</definedName>
    <definedName name="BASE" localSheetId="0">#REF!</definedName>
    <definedName name="BASE">#REF!</definedName>
    <definedName name="BASE_C" localSheetId="0">#REF!</definedName>
    <definedName name="BASE_C">#REF!</definedName>
    <definedName name="BASE_GENERAL_2003" localSheetId="0">#REF!</definedName>
    <definedName name="BASE_GENERAL_2003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_xlnm.Database" localSheetId="0">#REF!</definedName>
    <definedName name="_xlnm.Database">#REF!</definedName>
    <definedName name="C_">#N/A</definedName>
    <definedName name="ca" localSheetId="0">[9]colo!#REF!</definedName>
    <definedName name="ca">[10]colo!#REF!</definedName>
    <definedName name="CALZADO" localSheetId="0">'[11]bases y prorrateo'!$F$82</definedName>
    <definedName name="CALZADO">'[12]bases y prorrateo'!$F$82</definedName>
    <definedName name="CAPACIT_NO_USAN" localSheetId="0">'[11]bases y prorrateo'!#REF!</definedName>
    <definedName name="CAPACIT_NO_USAN">'[12]bases y prorrateo'!#REF!</definedName>
    <definedName name="CAPACITACION" localSheetId="0">'[7]bases y prorrateo'!$F$81</definedName>
    <definedName name="CAPACITACION">'[8]bases y prorrateo'!$F$81</definedName>
    <definedName name="CAPAS" localSheetId="0">'[11]bases y prorrateo'!#REF!</definedName>
    <definedName name="CAPAS">'[12]bases y prorrateo'!#REF!</definedName>
    <definedName name="cct" localSheetId="0">[9]colo!#REF!</definedName>
    <definedName name="cct">[10]colo!#REF!</definedName>
    <definedName name="CENTROS_RECR" localSheetId="0">'[11]bases y prorrateo'!$F$87</definedName>
    <definedName name="CENTROS_RECR">'[12]bases y prorrateo'!$F$87</definedName>
    <definedName name="colag" localSheetId="0">[1]colo!$O$8</definedName>
    <definedName name="colag">[5]colo!$O$8</definedName>
    <definedName name="colagu" localSheetId="0">[1]colo!#REF!</definedName>
    <definedName name="colagu">[5]colo!#REF!</definedName>
    <definedName name="colind" localSheetId="0">[1]colo!#REF!</definedName>
    <definedName name="colind">[5]colo!#REF!</definedName>
    <definedName name="colindem" localSheetId="0">[1]colo!$P$8</definedName>
    <definedName name="colindem">[5]colo!$P$8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 localSheetId="0">[1]colo!$K$8</definedName>
    <definedName name="colsal">[5]colo!$K$8</definedName>
    <definedName name="colsala" localSheetId="0">[1]colo!#REF!</definedName>
    <definedName name="colsala">[5]colo!#REF!</definedName>
    <definedName name="colsala1" localSheetId="0">[1]colo!#REF!</definedName>
    <definedName name="colsala1">[5]colo!#REF!</definedName>
    <definedName name="colsobr" localSheetId="0">[1]colo!$N$8</definedName>
    <definedName name="colsobr">[5]colo!$N$8</definedName>
    <definedName name="colsobre" localSheetId="0">[1]colo!#REF!</definedName>
    <definedName name="colsobre">[5]colo!#REF!</definedName>
    <definedName name="colttl" localSheetId="0">[1]colo!#REF!</definedName>
    <definedName name="colttl">[5]colo!#REF!</definedName>
    <definedName name="CONSULTORIAS" localSheetId="0">'[11]bases y prorrateo'!$F$94</definedName>
    <definedName name="CONSULTORIAS">'[12]bases y prorrateo'!$F$94</definedName>
    <definedName name="cor" localSheetId="0">[1]colo!$K$9</definedName>
    <definedName name="cor">[5]colo!$K$9</definedName>
    <definedName name="cortador">[2]colo!$K$9</definedName>
    <definedName name="cortadoress">[2]colo!$K$9</definedName>
    <definedName name="cosala1" localSheetId="0">[1]colo!#REF!</definedName>
    <definedName name="cosala1">[5]colo!#REF!</definedName>
    <definedName name="cosala10" localSheetId="0">[2]ttl!#REF!</definedName>
    <definedName name="cosala10">[2]ttl!#REF!</definedName>
    <definedName name="cosala11">[2]ttl!#REF!</definedName>
    <definedName name="cosala2" localSheetId="0">[9]colo!#REF!</definedName>
    <definedName name="cosala2">[10]colo!#REF!</definedName>
    <definedName name="cosala3" localSheetId="0">[9]colo!#REF!</definedName>
    <definedName name="cosala3">[10]colo!#REF!</definedName>
    <definedName name="cosala4" localSheetId="0">#REF!</definedName>
    <definedName name="cosala4">#REF!</definedName>
    <definedName name="cosala5" localSheetId="0">#REF!</definedName>
    <definedName name="cosala5">#REF!</definedName>
    <definedName name="cosala6">[2]ttl!#REF!</definedName>
    <definedName name="cosala7">[2]ttl!#REF!</definedName>
    <definedName name="cosala8" localSheetId="0">#REF!</definedName>
    <definedName name="cosala8">#REF!</definedName>
    <definedName name="cosala9" localSheetId="0">#REF!</definedName>
    <definedName name="cosala9">#REF!</definedName>
    <definedName name="cs" localSheetId="0">[9]colo!#REF!</definedName>
    <definedName name="cs">[10]colo!#REF!</definedName>
    <definedName name="ct" localSheetId="0">[9]colo!#REF!</definedName>
    <definedName name="ct">[10]colo!#REF!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[13]EXT!$C$29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>[2]ttl!#REF!</definedName>
    <definedName name="extras0401">[2]ttl!#REF!</definedName>
    <definedName name="fecha">[14]Hoja1!$B$2</definedName>
    <definedName name="femenino_ad" localSheetId="0">'[7]bases y prorrateo'!$F$68</definedName>
    <definedName name="femenino_ad">'[8]bases y prorrateo'!$F$68</definedName>
    <definedName name="femenino_ser" localSheetId="0">'[7]bases y prorrateo'!$F$69</definedName>
    <definedName name="femenino_ser">'[8]bases y prorrateo'!$F$69</definedName>
    <definedName name="FESTEJOS" localSheetId="0">'[7]bases y prorrateo'!$F$73</definedName>
    <definedName name="FESTEJOS">'[8]bases y prorrateo'!$F$73</definedName>
    <definedName name="funeraria" localSheetId="0">'[7]bases y prorrateo'!$F$65</definedName>
    <definedName name="funeraria">'[8]bases y prorrateo'!$F$65</definedName>
    <definedName name="g" localSheetId="0">[2]ttl!#REF!</definedName>
    <definedName name="g">[2]ttl!#REF!</definedName>
    <definedName name="GERIATRA" localSheetId="0">'[7]bases y prorrateo'!$F$78</definedName>
    <definedName name="GERIATRA">'[8]bases y prorrateo'!$F$78</definedName>
    <definedName name="GINECOLOGO" localSheetId="0">'[7]bases y prorrateo'!$F$76</definedName>
    <definedName name="GINECOLOGO">'[8]bases y prorrateo'!$F$76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lentes" localSheetId="0">'[7]bases y prorrateo'!$F$62</definedName>
    <definedName name="lentes">'[8]bases y prorrateo'!$F$62</definedName>
    <definedName name="MANOLO" localSheetId="0">#REF!</definedName>
    <definedName name="MANOLO">#REF!</definedName>
    <definedName name="masculino" localSheetId="0">'[7]bases y prorrateo'!$F$70</definedName>
    <definedName name="masculino">'[8]bases y prorrateo'!$F$70</definedName>
    <definedName name="MEDICINA" localSheetId="0">'[7]bases y prorrateo'!$F$72</definedName>
    <definedName name="MEDICINA">'[8]bases y prorrateo'!$F$72</definedName>
    <definedName name="MEDICO_FSV" localSheetId="0">'[7]bases y prorrateo'!$F$77</definedName>
    <definedName name="MEDICO_FSV">'[8]bases y prorrateo'!$F$77</definedName>
    <definedName name="MIGUEL1" localSheetId="0">#REF!</definedName>
    <definedName name="MIGUEL1">#REF!</definedName>
    <definedName name="ODONTOL_AGEN" localSheetId="0">'[7]bases y prorrateo'!$F$80</definedName>
    <definedName name="ODONTOL_AGEN">'[8]bases y prorrateo'!$F$80</definedName>
    <definedName name="ODONTOL_SS" localSheetId="0">'[7]bases y prorrateo'!$F$79</definedName>
    <definedName name="ODONTOL_SS">'[8]bases y prorrateo'!$F$79</definedName>
    <definedName name="OFTALMOLOGO" localSheetId="0">'[7]bases y prorrateo'!$F$75</definedName>
    <definedName name="OFTALMOLOGO">'[8]bases y prorrateo'!$F$75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 localSheetId="0">'[11]bases y prorrateo'!$F$83</definedName>
    <definedName name="PELOTAS_OTROS">'[12]bases y prorrateo'!$F$83</definedName>
    <definedName name="PRESTAMOS" localSheetId="0">'[7]bases y prorrateo'!$F$82</definedName>
    <definedName name="PRESTAMOS">'[8]bases y prorrateo'!$F$82</definedName>
    <definedName name="PROMEDIO" localSheetId="0">#REF!</definedName>
    <definedName name="PROMEDIO">#REF!</definedName>
    <definedName name="PROYECCION_EXTRAS">[2]HE!$C$2</definedName>
    <definedName name="RENUNCIA" localSheetId="0">#REF!</definedName>
    <definedName name="RENUNCIA">#REF!</definedName>
    <definedName name="ropa" localSheetId="0">'[7]bases y prorrateo'!$F$64</definedName>
    <definedName name="ropa">'[8]bases y prorrateo'!$F$64</definedName>
    <definedName name="SALARIO" localSheetId="0">[4]cc!#REF!</definedName>
    <definedName name="SALARIO">[6]cc!#REF!</definedName>
    <definedName name="SALARIO_0101" localSheetId="0">[13]cc!#REF!</definedName>
    <definedName name="SALARIO_0101">[13]cc!#REF!</definedName>
    <definedName name="SALARIO_0102">[13]cc!#REF!</definedName>
    <definedName name="SALARIO_0103">[13]cc!#REF!</definedName>
    <definedName name="SALARIO_0301">[13]cc!#REF!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[4]cc!#REF!</definedName>
    <definedName name="SLARIO">[6]cc!#REF!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  <definedName name="_xlnm.Print_Titles" localSheetId="0">'RESUMEN GENERAL -GG'!$1:$5</definedName>
    <definedName name="transporte" localSheetId="0">'[7]bases y prorrateo'!$F$67</definedName>
    <definedName name="transporte">'[8]bases y prorrateo'!$F$67</definedName>
    <definedName name="ttl_s_datos" localSheetId="0">'[15]DATOS JUNIO'!#REF!</definedName>
    <definedName name="ttl_s_datos">'[16]DATOS JUNIO'!#REF!</definedName>
    <definedName name="U_DEPORTE" localSheetId="0">'[7]bases y prorrateo'!$F$71</definedName>
    <definedName name="U_DEPORTE">'[8]bases y prorrateo'!$F$71</definedName>
    <definedName name="v" localSheetId="0">[2]ttl!#REF!</definedName>
    <definedName name="v">[2]ttl!#REF!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1" l="1"/>
  <c r="K8" i="1"/>
  <c r="K31" i="1" l="1"/>
  <c r="K28" i="1"/>
  <c r="F33" i="1"/>
  <c r="K33" i="1" l="1"/>
  <c r="F8" i="1"/>
  <c r="J14" i="1" l="1"/>
  <c r="E16" i="1"/>
  <c r="K13" i="1" l="1"/>
  <c r="F13" i="1"/>
  <c r="K22" i="1"/>
  <c r="F22" i="1"/>
  <c r="F24" i="1" l="1"/>
  <c r="K24" i="1"/>
  <c r="K18" i="1"/>
  <c r="F18" i="1"/>
</calcChain>
</file>

<file path=xl/sharedStrings.xml><?xml version="1.0" encoding="utf-8"?>
<sst xmlns="http://schemas.openxmlformats.org/spreadsheetml/2006/main" count="54" uniqueCount="32">
  <si>
    <t>FONDO SOCIAL PARA LA VIVIENDA</t>
  </si>
  <si>
    <t>TRANSFERENCIAS AUTORIZADAS POR GERENCIA GENERAL</t>
  </si>
  <si>
    <t>(monto en US$)</t>
  </si>
  <si>
    <t>TRANSFERENCIA PRESUPUESTARIA ENTRE LA MISMA UNIDAD, LINEA DE TRABAJO Y DIFERENTES ESPECIFICOS</t>
  </si>
  <si>
    <t>AUMENTA</t>
  </si>
  <si>
    <t>DISMINUYE</t>
  </si>
  <si>
    <t>0101</t>
  </si>
  <si>
    <t>ADMINISTRACIÓN Y DIRECCIÓN SUPERIOR</t>
  </si>
  <si>
    <t>0102</t>
  </si>
  <si>
    <t>EMISION TITULOS VALORES A LARGO PLAZO Y COTIZACIONES</t>
  </si>
  <si>
    <t>0301</t>
  </si>
  <si>
    <t>FINANCIAMIENTO DE SOLUCIONES HABITACIONALES</t>
  </si>
  <si>
    <t>TOTALES</t>
  </si>
  <si>
    <t>TRANSFERENCIA PRESUPUESTARIA ENTRE LA MISMA UNIDAD, ESPECIFICOS Y DIFERENTES LINEAS DE TRABAJO</t>
  </si>
  <si>
    <t>TOTAL</t>
  </si>
  <si>
    <t>EMISION DE TITULOS VALORES A LARGO PLAZO Y COTIZACIONES</t>
  </si>
  <si>
    <t>BIENES DE USO Y CONSUMO DIVERSOS</t>
  </si>
  <si>
    <t>ARRENDAMIENTO DE BIENES INMUEBLES</t>
  </si>
  <si>
    <t>COMISIONES Y DESCUENTOS SOBRE VENTAS</t>
  </si>
  <si>
    <t>VEHICULOS DE TRANSPORTE</t>
  </si>
  <si>
    <t>COMISIONES Y GASTOS BANCARIOS</t>
  </si>
  <si>
    <t>VIATICOS POR COMISION EXTERNA</t>
  </si>
  <si>
    <t>SERVICIOS GENERALES Y ARRENDAMIENTOS DIVERSOS</t>
  </si>
  <si>
    <t>COMBUSTIBLES Y LUBRICANTES</t>
  </si>
  <si>
    <t>DESARROLLOS INFORMATICOS</t>
  </si>
  <si>
    <t>SERVICIOS DE TELECOMUNICACIONES</t>
  </si>
  <si>
    <t>PRODUCTOS DE PAPEL Y CARTON</t>
  </si>
  <si>
    <t>ARRENDAMIENTOS DE BIENES MUEBLES</t>
  </si>
  <si>
    <t>MAQUINARIAS Y EQUIPOS</t>
  </si>
  <si>
    <t>MOBILIARIOS</t>
  </si>
  <si>
    <t>TRANSFERENCIA PRESUPUESTARIA ENTRE DIFERENTES UNIDADES, LINEAS DE TRABAJO Y EL MISMO ESPECIFICO</t>
  </si>
  <si>
    <t>PERIODO: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</si>
</sst>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u val="singleAccounting"/>
      <sz val="14"/>
      <color rgb="FF000000"/>
      <name val="Arial"/>
      <family val="2"/>
    </font>
    <font>
      <sz val="16"/>
      <color theme="1"/>
      <name val="Arial"/>
      <family val="2"/>
    </font>
    <font>
      <b/>
      <sz val="1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1" applyFont="1" applyBorder="1" applyAlignment="1">
      <alignment vertical="center"/>
    </xf>
    <xf numFmtId="0" fontId="3" fillId="0" borderId="0" xfId="0" applyFont="1" applyAlignment="1">
      <alignment vertical="center"/>
    </xf>
    <xf numFmtId="49" fontId="5" fillId="2" borderId="4" xfId="2" quotePrefix="1" applyNumberFormat="1" applyFont="1" applyFill="1" applyBorder="1" applyAlignment="1">
      <alignment horizontal="left" vertical="center" wrapText="1"/>
    </xf>
    <xf numFmtId="49" fontId="5" fillId="2" borderId="4" xfId="2" applyNumberFormat="1" applyFont="1" applyFill="1" applyBorder="1" applyAlignment="1">
      <alignment horizontal="left" vertical="center" wrapText="1"/>
    </xf>
    <xf numFmtId="49" fontId="5" fillId="2" borderId="0" xfId="2" applyNumberFormat="1" applyFont="1" applyFill="1" applyAlignment="1">
      <alignment horizontal="left" vertical="center" wrapText="1"/>
    </xf>
    <xf numFmtId="0" fontId="5" fillId="2" borderId="4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2" borderId="0" xfId="2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vertical="center"/>
    </xf>
    <xf numFmtId="49" fontId="9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164" fontId="5" fillId="0" borderId="0" xfId="3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5" fillId="2" borderId="8" xfId="3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7" fillId="2" borderId="10" xfId="0" applyNumberFormat="1" applyFont="1" applyFill="1" applyBorder="1" applyAlignment="1">
      <alignment horizontal="left" vertical="center" wrapText="1"/>
    </xf>
    <xf numFmtId="164" fontId="5" fillId="2" borderId="8" xfId="1" applyFont="1" applyFill="1" applyBorder="1" applyAlignment="1">
      <alignment vertical="center"/>
    </xf>
    <xf numFmtId="0" fontId="7" fillId="2" borderId="9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164" fontId="8" fillId="2" borderId="10" xfId="0" applyNumberFormat="1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164" fontId="8" fillId="2" borderId="10" xfId="3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justify" vertical="center" wrapText="1"/>
    </xf>
    <xf numFmtId="164" fontId="7" fillId="2" borderId="10" xfId="3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vertical="center"/>
    </xf>
    <xf numFmtId="49" fontId="9" fillId="2" borderId="11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164" fontId="5" fillId="2" borderId="3" xfId="1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 wrapText="1"/>
    </xf>
    <xf numFmtId="164" fontId="5" fillId="2" borderId="3" xfId="3" applyFont="1" applyFill="1" applyBorder="1" applyAlignment="1">
      <alignment vertical="center"/>
    </xf>
    <xf numFmtId="49" fontId="9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164" fontId="5" fillId="2" borderId="0" xfId="3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164" fontId="3" fillId="2" borderId="8" xfId="3" applyFont="1" applyFill="1" applyBorder="1" applyAlignment="1">
      <alignment vertical="center"/>
    </xf>
    <xf numFmtId="0" fontId="2" fillId="2" borderId="9" xfId="0" applyFont="1" applyFill="1" applyBorder="1" applyAlignment="1">
      <alignment horizontal="left" vertical="center"/>
    </xf>
    <xf numFmtId="164" fontId="5" fillId="2" borderId="0" xfId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justify" vertical="center" wrapText="1"/>
    </xf>
    <xf numFmtId="0" fontId="6" fillId="2" borderId="0" xfId="0" applyFont="1" applyFill="1" applyAlignment="1">
      <alignment horizontal="justify" vertical="center" wrapText="1"/>
    </xf>
    <xf numFmtId="0" fontId="6" fillId="2" borderId="10" xfId="0" applyFont="1" applyFill="1" applyBorder="1" applyAlignment="1">
      <alignment horizontal="justify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</cellXfs>
  <cellStyles count="4">
    <cellStyle name="Moneda" xfId="1" builtinId="4"/>
    <cellStyle name="Moneda 2" xfId="3" xr:uid="{FA13F61D-5307-4133-BA0A-B8D5DDABD026}"/>
    <cellStyle name="Normal" xfId="0" builtinId="0"/>
    <cellStyle name="Normal 4" xfId="2" xr:uid="{A53A6855-FD3A-4730-B259-E738219678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Users\u200503\AppData\Local\Microsoft\Windows\Temporary%20Internet%20Files\Content.Outlook\LL76B7I3\VERSION%202%20PRESUPUESTO%20201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?AF6E9EA6" TargetMode="External"/><Relationship Id="rId1" Type="http://schemas.openxmlformats.org/officeDocument/2006/relationships/externalLinkPath" Target="file:///\\AF6E9EA6\BASE%20MAQUILADA%20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ENSIONES\CENTRO%20COSTOS%20POR%20PENSION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RESUPUESTO\2006\presupuesto%202006%20sin%20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RES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C649E-B8DB-4E83-A536-7D66428AB7B5}">
  <dimension ref="A1:K45"/>
  <sheetViews>
    <sheetView showGridLines="0" tabSelected="1" zoomScale="70" zoomScaleNormal="70" workbookViewId="0">
      <selection activeCell="O16" sqref="O16"/>
    </sheetView>
  </sheetViews>
  <sheetFormatPr baseColWidth="10" defaultColWidth="11.42578125" defaultRowHeight="18" x14ac:dyDescent="0.25"/>
  <cols>
    <col min="1" max="1" width="1" style="1" customWidth="1"/>
    <col min="2" max="2" width="8.42578125" style="1" customWidth="1"/>
    <col min="3" max="3" width="10" style="1" customWidth="1"/>
    <col min="4" max="4" width="55.7109375" style="1" customWidth="1"/>
    <col min="5" max="5" width="16.5703125" style="1" customWidth="1"/>
    <col min="6" max="6" width="19" style="1" customWidth="1"/>
    <col min="7" max="7" width="8.42578125" style="1" customWidth="1"/>
    <col min="8" max="8" width="10" style="1" customWidth="1"/>
    <col min="9" max="9" width="52.5703125" style="1" customWidth="1"/>
    <col min="10" max="10" width="18.140625" style="1" customWidth="1"/>
    <col min="11" max="11" width="19" style="1" customWidth="1"/>
    <col min="12" max="12" width="1" style="1" customWidth="1"/>
    <col min="13" max="13" width="15.7109375" style="1" customWidth="1"/>
    <col min="14" max="16384" width="11.42578125" style="1"/>
  </cols>
  <sheetData>
    <row r="1" spans="1:11" x14ac:dyDescent="0.25">
      <c r="B1" s="2" t="s">
        <v>0</v>
      </c>
    </row>
    <row r="2" spans="1:11" x14ac:dyDescent="0.25">
      <c r="B2" s="2" t="s">
        <v>1</v>
      </c>
    </row>
    <row r="3" spans="1:11" x14ac:dyDescent="0.25">
      <c r="B3" s="2" t="s">
        <v>31</v>
      </c>
    </row>
    <row r="4" spans="1:11" x14ac:dyDescent="0.25">
      <c r="B4" s="3" t="s">
        <v>2</v>
      </c>
    </row>
    <row r="5" spans="1:11" s="13" customFormat="1" ht="20.25" x14ac:dyDescent="0.25">
      <c r="B5" s="14"/>
      <c r="C5" s="16"/>
      <c r="D5" s="5"/>
      <c r="E5" s="5"/>
      <c r="F5" s="6"/>
      <c r="I5" s="5"/>
      <c r="J5" s="5"/>
      <c r="K5" s="6"/>
    </row>
    <row r="6" spans="1:11" s="21" customFormat="1" ht="39.950000000000003" customHeight="1" thickBot="1" x14ac:dyDescent="0.3">
      <c r="B6" s="22" t="s">
        <v>3</v>
      </c>
      <c r="C6" s="23"/>
    </row>
    <row r="7" spans="1:11" s="21" customFormat="1" ht="39.950000000000003" customHeight="1" thickBot="1" x14ac:dyDescent="0.3">
      <c r="B7" s="51" t="s">
        <v>4</v>
      </c>
      <c r="C7" s="52"/>
      <c r="D7" s="52"/>
      <c r="E7" s="52"/>
      <c r="F7" s="53"/>
      <c r="G7" s="51" t="s">
        <v>5</v>
      </c>
      <c r="H7" s="52"/>
      <c r="I7" s="52"/>
      <c r="J7" s="52"/>
      <c r="K7" s="53"/>
    </row>
    <row r="8" spans="1:11" s="21" customFormat="1" ht="39.950000000000003" customHeight="1" x14ac:dyDescent="0.25">
      <c r="B8" s="8" t="s">
        <v>6</v>
      </c>
      <c r="C8" s="54" t="s">
        <v>7</v>
      </c>
      <c r="D8" s="55"/>
      <c r="E8" s="56"/>
      <c r="F8" s="24">
        <f>SUM(E9:E11)</f>
        <v>24000</v>
      </c>
      <c r="G8" s="9" t="s">
        <v>6</v>
      </c>
      <c r="H8" s="54" t="s">
        <v>7</v>
      </c>
      <c r="I8" s="55"/>
      <c r="J8" s="56"/>
      <c r="K8" s="24">
        <f>SUM(J9:J11)</f>
        <v>24000</v>
      </c>
    </row>
    <row r="9" spans="1:11" s="21" customFormat="1" ht="36.75" customHeight="1" x14ac:dyDescent="0.25">
      <c r="A9" s="25"/>
      <c r="B9" s="9"/>
      <c r="C9" s="49">
        <v>54105</v>
      </c>
      <c r="D9" s="21" t="s">
        <v>26</v>
      </c>
      <c r="E9" s="26">
        <v>1000</v>
      </c>
      <c r="F9" s="27"/>
      <c r="G9" s="9"/>
      <c r="H9" s="28">
        <v>54110</v>
      </c>
      <c r="I9" s="29" t="s">
        <v>23</v>
      </c>
      <c r="J9" s="26">
        <v>15000</v>
      </c>
      <c r="K9" s="24"/>
    </row>
    <row r="10" spans="1:11" s="21" customFormat="1" ht="35.25" customHeight="1" x14ac:dyDescent="0.25">
      <c r="A10" s="25"/>
      <c r="B10" s="9"/>
      <c r="C10" s="28">
        <v>54399</v>
      </c>
      <c r="D10" s="29" t="s">
        <v>22</v>
      </c>
      <c r="E10" s="26">
        <v>15000</v>
      </c>
      <c r="F10" s="24"/>
      <c r="G10" s="10"/>
      <c r="H10" s="28">
        <v>54316</v>
      </c>
      <c r="I10" s="29" t="s">
        <v>27</v>
      </c>
      <c r="J10" s="26">
        <v>1000</v>
      </c>
      <c r="K10" s="24"/>
    </row>
    <row r="11" spans="1:11" s="21" customFormat="1" ht="34.5" customHeight="1" x14ac:dyDescent="0.25">
      <c r="A11" s="25"/>
      <c r="B11" s="9"/>
      <c r="C11" s="28">
        <v>61102</v>
      </c>
      <c r="D11" s="29" t="s">
        <v>28</v>
      </c>
      <c r="E11" s="30">
        <v>8000</v>
      </c>
      <c r="F11" s="27"/>
      <c r="G11" s="9"/>
      <c r="H11" s="28">
        <v>61101</v>
      </c>
      <c r="I11" s="29" t="s">
        <v>29</v>
      </c>
      <c r="J11" s="30">
        <v>8000</v>
      </c>
      <c r="K11" s="31"/>
    </row>
    <row r="12" spans="1:11" s="21" customFormat="1" ht="30" customHeight="1" x14ac:dyDescent="0.25">
      <c r="B12" s="9"/>
      <c r="C12" s="28"/>
      <c r="D12" s="29"/>
      <c r="E12" s="32"/>
      <c r="F12" s="24"/>
      <c r="G12" s="10"/>
      <c r="H12" s="28"/>
      <c r="I12" s="33"/>
      <c r="J12" s="32"/>
      <c r="K12" s="24"/>
    </row>
    <row r="13" spans="1:11" s="21" customFormat="1" ht="40.5" customHeight="1" x14ac:dyDescent="0.25">
      <c r="B13" s="9" t="s">
        <v>10</v>
      </c>
      <c r="C13" s="57" t="s">
        <v>11</v>
      </c>
      <c r="D13" s="58"/>
      <c r="E13" s="59"/>
      <c r="F13" s="24">
        <f>SUM(E14:E17)</f>
        <v>20000</v>
      </c>
      <c r="G13" s="10" t="s">
        <v>10</v>
      </c>
      <c r="H13" s="57" t="s">
        <v>11</v>
      </c>
      <c r="I13" s="58"/>
      <c r="J13" s="59"/>
      <c r="K13" s="24">
        <f>SUM(J14:J17)</f>
        <v>20000</v>
      </c>
    </row>
    <row r="14" spans="1:11" s="21" customFormat="1" ht="39.75" customHeight="1" x14ac:dyDescent="0.25">
      <c r="A14" s="25"/>
      <c r="B14" s="9"/>
      <c r="C14" s="28">
        <v>54199</v>
      </c>
      <c r="D14" s="29" t="s">
        <v>16</v>
      </c>
      <c r="E14" s="34">
        <v>7000</v>
      </c>
      <c r="F14" s="24"/>
      <c r="G14" s="12"/>
      <c r="H14" s="28">
        <v>55603</v>
      </c>
      <c r="I14" s="29" t="s">
        <v>20</v>
      </c>
      <c r="J14" s="32">
        <f>17000+3000</f>
        <v>20000</v>
      </c>
      <c r="K14" s="27"/>
    </row>
    <row r="15" spans="1:11" s="21" customFormat="1" ht="39.75" customHeight="1" x14ac:dyDescent="0.25">
      <c r="A15" s="25"/>
      <c r="B15" s="9"/>
      <c r="C15" s="28">
        <v>54317</v>
      </c>
      <c r="D15" s="29" t="s">
        <v>17</v>
      </c>
      <c r="E15" s="34">
        <v>3000</v>
      </c>
      <c r="F15" s="24"/>
      <c r="G15" s="15"/>
      <c r="H15" s="28"/>
      <c r="I15" s="29"/>
      <c r="J15" s="26"/>
      <c r="K15" s="27"/>
    </row>
    <row r="16" spans="1:11" s="21" customFormat="1" ht="39.75" customHeight="1" x14ac:dyDescent="0.25">
      <c r="A16" s="25"/>
      <c r="B16" s="9"/>
      <c r="C16" s="28">
        <v>55704</v>
      </c>
      <c r="D16" s="29" t="s">
        <v>18</v>
      </c>
      <c r="E16" s="34">
        <f>2000+3000</f>
        <v>5000</v>
      </c>
      <c r="F16" s="24"/>
      <c r="G16" s="15"/>
      <c r="H16" s="28"/>
      <c r="I16" s="29"/>
      <c r="J16" s="26"/>
      <c r="K16" s="27"/>
    </row>
    <row r="17" spans="1:11" s="21" customFormat="1" ht="39.75" customHeight="1" thickBot="1" x14ac:dyDescent="0.3">
      <c r="A17" s="25"/>
      <c r="B17" s="9"/>
      <c r="C17" s="28">
        <v>61105</v>
      </c>
      <c r="D17" s="29" t="s">
        <v>19</v>
      </c>
      <c r="E17" s="32">
        <v>5000</v>
      </c>
      <c r="F17" s="24"/>
      <c r="G17" s="15"/>
      <c r="H17" s="28"/>
      <c r="I17" s="29"/>
      <c r="J17" s="26"/>
      <c r="K17" s="27"/>
    </row>
    <row r="18" spans="1:11" s="21" customFormat="1" ht="39.950000000000003" customHeight="1" thickBot="1" x14ac:dyDescent="0.3">
      <c r="B18" s="35"/>
      <c r="C18" s="36"/>
      <c r="D18" s="37" t="s">
        <v>12</v>
      </c>
      <c r="E18" s="38"/>
      <c r="F18" s="39">
        <f>SUM(F8:F17)</f>
        <v>44000</v>
      </c>
      <c r="G18" s="40"/>
      <c r="H18" s="41"/>
      <c r="I18" s="37" t="s">
        <v>12</v>
      </c>
      <c r="J18" s="38"/>
      <c r="K18" s="39">
        <f>SUM(K8:K17)</f>
        <v>44000</v>
      </c>
    </row>
    <row r="19" spans="1:11" s="21" customFormat="1" ht="39.950000000000003" customHeight="1" x14ac:dyDescent="0.25">
      <c r="B19" s="44"/>
      <c r="C19" s="44"/>
      <c r="D19" s="45"/>
      <c r="E19" s="45"/>
      <c r="F19" s="50"/>
      <c r="G19" s="47"/>
      <c r="H19" s="47"/>
      <c r="I19" s="45"/>
      <c r="J19" s="45"/>
      <c r="K19" s="50"/>
    </row>
    <row r="20" spans="1:11" s="21" customFormat="1" ht="30.75" customHeight="1" thickBot="1" x14ac:dyDescent="0.3">
      <c r="B20" s="22" t="s">
        <v>13</v>
      </c>
      <c r="C20" s="23"/>
    </row>
    <row r="21" spans="1:11" s="21" customFormat="1" ht="33.75" customHeight="1" thickBot="1" x14ac:dyDescent="0.3">
      <c r="B21" s="51" t="s">
        <v>4</v>
      </c>
      <c r="C21" s="52"/>
      <c r="D21" s="52"/>
      <c r="E21" s="52"/>
      <c r="F21" s="53"/>
      <c r="G21" s="51" t="s">
        <v>5</v>
      </c>
      <c r="H21" s="52"/>
      <c r="I21" s="52"/>
      <c r="J21" s="52"/>
      <c r="K21" s="53"/>
    </row>
    <row r="22" spans="1:11" s="21" customFormat="1" ht="43.5" customHeight="1" x14ac:dyDescent="0.25">
      <c r="B22" s="9" t="s">
        <v>8</v>
      </c>
      <c r="C22" s="57" t="s">
        <v>9</v>
      </c>
      <c r="D22" s="58"/>
      <c r="E22" s="59"/>
      <c r="F22" s="24">
        <f>+E23</f>
        <v>4555</v>
      </c>
      <c r="G22" s="9" t="s">
        <v>6</v>
      </c>
      <c r="H22" s="60" t="s">
        <v>7</v>
      </c>
      <c r="I22" s="61"/>
      <c r="J22" s="62"/>
      <c r="K22" s="24">
        <f>+J23</f>
        <v>4555</v>
      </c>
    </row>
    <row r="23" spans="1:11" s="21" customFormat="1" ht="33.75" customHeight="1" thickBot="1" x14ac:dyDescent="0.3">
      <c r="A23" s="25"/>
      <c r="B23" s="9"/>
      <c r="C23" s="28">
        <v>54404</v>
      </c>
      <c r="D23" s="29" t="s">
        <v>21</v>
      </c>
      <c r="E23" s="32">
        <v>4555</v>
      </c>
      <c r="F23" s="24"/>
      <c r="G23" s="9"/>
      <c r="H23" s="28">
        <v>54404</v>
      </c>
      <c r="I23" s="42" t="s">
        <v>21</v>
      </c>
      <c r="J23" s="32">
        <v>4555</v>
      </c>
      <c r="K23" s="24"/>
    </row>
    <row r="24" spans="1:11" s="21" customFormat="1" ht="33.75" customHeight="1" thickBot="1" x14ac:dyDescent="0.3">
      <c r="B24" s="35"/>
      <c r="C24" s="36"/>
      <c r="D24" s="37"/>
      <c r="E24" s="38" t="s">
        <v>14</v>
      </c>
      <c r="F24" s="43">
        <f>SUM(F22:F23)</f>
        <v>4555</v>
      </c>
      <c r="G24" s="40"/>
      <c r="H24" s="41"/>
      <c r="I24" s="37"/>
      <c r="J24" s="38" t="s">
        <v>14</v>
      </c>
      <c r="K24" s="43">
        <f>SUM(K22:K23)</f>
        <v>4555</v>
      </c>
    </row>
    <row r="25" spans="1:11" s="21" customFormat="1" ht="33.75" customHeight="1" x14ac:dyDescent="0.25">
      <c r="B25" s="44"/>
      <c r="C25" s="44"/>
      <c r="D25" s="45"/>
      <c r="E25" s="45"/>
      <c r="F25" s="46"/>
      <c r="G25" s="47"/>
      <c r="H25" s="47"/>
      <c r="I25" s="45"/>
      <c r="J25" s="45"/>
      <c r="K25" s="46"/>
    </row>
    <row r="26" spans="1:11" s="21" customFormat="1" ht="33.75" customHeight="1" thickBot="1" x14ac:dyDescent="0.3">
      <c r="B26" s="22" t="s">
        <v>30</v>
      </c>
      <c r="C26" s="23"/>
    </row>
    <row r="27" spans="1:11" s="21" customFormat="1" ht="33.75" customHeight="1" thickBot="1" x14ac:dyDescent="0.3">
      <c r="B27" s="51" t="s">
        <v>4</v>
      </c>
      <c r="C27" s="52"/>
      <c r="D27" s="52"/>
      <c r="E27" s="52"/>
      <c r="F27" s="53"/>
      <c r="G27" s="51" t="s">
        <v>5</v>
      </c>
      <c r="H27" s="52"/>
      <c r="I27" s="52"/>
      <c r="J27" s="52"/>
      <c r="K27" s="53"/>
    </row>
    <row r="28" spans="1:11" s="21" customFormat="1" ht="33.75" customHeight="1" x14ac:dyDescent="0.25">
      <c r="B28" s="9" t="s">
        <v>10</v>
      </c>
      <c r="C28" s="57" t="s">
        <v>11</v>
      </c>
      <c r="D28" s="58"/>
      <c r="E28" s="59"/>
      <c r="F28" s="24">
        <f>SUM(E29:E30)</f>
        <v>7900</v>
      </c>
      <c r="G28" s="9" t="s">
        <v>6</v>
      </c>
      <c r="H28" s="60" t="s">
        <v>7</v>
      </c>
      <c r="I28" s="61"/>
      <c r="J28" s="62"/>
      <c r="K28" s="24">
        <f>SUM(J29:J29)</f>
        <v>7000</v>
      </c>
    </row>
    <row r="29" spans="1:11" s="21" customFormat="1" ht="33.75" customHeight="1" x14ac:dyDescent="0.25">
      <c r="B29" s="9"/>
      <c r="C29" s="28">
        <v>54203</v>
      </c>
      <c r="D29" s="29" t="s">
        <v>25</v>
      </c>
      <c r="E29" s="34">
        <v>900</v>
      </c>
      <c r="F29" s="48"/>
      <c r="G29" s="12"/>
      <c r="H29" s="28">
        <v>54507</v>
      </c>
      <c r="I29" s="29" t="s">
        <v>24</v>
      </c>
      <c r="J29" s="30">
        <v>7000</v>
      </c>
      <c r="K29" s="24"/>
    </row>
    <row r="30" spans="1:11" s="21" customFormat="1" ht="33.75" customHeight="1" x14ac:dyDescent="0.25">
      <c r="B30" s="11"/>
      <c r="C30" s="28">
        <v>54507</v>
      </c>
      <c r="D30" s="29" t="s">
        <v>24</v>
      </c>
      <c r="E30" s="30">
        <v>7000</v>
      </c>
      <c r="F30" s="24"/>
      <c r="G30" s="10"/>
      <c r="H30" s="28"/>
      <c r="I30" s="33"/>
      <c r="J30" s="32"/>
      <c r="K30" s="24"/>
    </row>
    <row r="31" spans="1:11" s="21" customFormat="1" ht="51" customHeight="1" x14ac:dyDescent="0.25">
      <c r="B31" s="9"/>
      <c r="C31" s="28"/>
      <c r="D31" s="29"/>
      <c r="E31" s="32"/>
      <c r="F31" s="24"/>
      <c r="G31" s="10" t="s">
        <v>8</v>
      </c>
      <c r="H31" s="60" t="s">
        <v>15</v>
      </c>
      <c r="I31" s="61"/>
      <c r="J31" s="62"/>
      <c r="K31" s="24">
        <f>J32</f>
        <v>900</v>
      </c>
    </row>
    <row r="32" spans="1:11" s="21" customFormat="1" ht="33.75" customHeight="1" thickBot="1" x14ac:dyDescent="0.3">
      <c r="B32" s="9"/>
      <c r="C32" s="28"/>
      <c r="D32" s="29"/>
      <c r="E32" s="32"/>
      <c r="F32" s="24"/>
      <c r="G32" s="10"/>
      <c r="H32" s="28">
        <v>54203</v>
      </c>
      <c r="I32" s="33" t="s">
        <v>25</v>
      </c>
      <c r="J32" s="32">
        <v>900</v>
      </c>
      <c r="K32" s="24"/>
    </row>
    <row r="33" spans="2:11" s="21" customFormat="1" ht="33.75" customHeight="1" thickBot="1" x14ac:dyDescent="0.3">
      <c r="B33" s="35"/>
      <c r="C33" s="36"/>
      <c r="D33" s="37"/>
      <c r="E33" s="38" t="s">
        <v>14</v>
      </c>
      <c r="F33" s="43">
        <f>SUM(F28:F32)</f>
        <v>7900</v>
      </c>
      <c r="G33" s="40"/>
      <c r="H33" s="41"/>
      <c r="I33" s="37"/>
      <c r="J33" s="38" t="s">
        <v>14</v>
      </c>
      <c r="K33" s="43">
        <f>SUM(K28:K32)</f>
        <v>7900</v>
      </c>
    </row>
    <row r="34" spans="2:11" s="21" customFormat="1" ht="14.25" customHeight="1" x14ac:dyDescent="0.25">
      <c r="B34" s="44"/>
      <c r="C34" s="44"/>
      <c r="D34" s="45"/>
      <c r="E34" s="45"/>
      <c r="F34" s="46"/>
      <c r="G34" s="47"/>
      <c r="H34" s="47"/>
      <c r="I34" s="45"/>
      <c r="J34" s="45"/>
      <c r="K34" s="46"/>
    </row>
    <row r="35" spans="2:11" s="21" customFormat="1" ht="33.75" customHeight="1" x14ac:dyDescent="0.25">
      <c r="B35" s="44"/>
      <c r="C35" s="44"/>
      <c r="D35" s="45"/>
      <c r="E35" s="45"/>
      <c r="F35" s="46"/>
      <c r="G35" s="47"/>
      <c r="H35" s="47"/>
      <c r="I35" s="45"/>
      <c r="J35" s="45"/>
      <c r="K35" s="46"/>
    </row>
    <row r="36" spans="2:11" s="13" customFormat="1" ht="33.75" customHeight="1" x14ac:dyDescent="0.25">
      <c r="B36" s="17"/>
      <c r="C36" s="17"/>
      <c r="D36" s="18"/>
      <c r="E36" s="18"/>
      <c r="F36" s="19"/>
      <c r="G36" s="20"/>
      <c r="H36" s="20"/>
      <c r="I36" s="18"/>
      <c r="J36" s="18"/>
      <c r="K36" s="19"/>
    </row>
    <row r="37" spans="2:11" s="13" customFormat="1" ht="33.75" customHeight="1" x14ac:dyDescent="0.25">
      <c r="B37" s="17"/>
      <c r="C37" s="17"/>
      <c r="D37" s="18"/>
      <c r="E37" s="18"/>
      <c r="F37" s="19"/>
      <c r="G37" s="20"/>
      <c r="H37" s="20"/>
      <c r="I37" s="18"/>
      <c r="J37" s="18"/>
      <c r="K37" s="19"/>
    </row>
    <row r="38" spans="2:11" s="13" customFormat="1" ht="33.75" customHeight="1" x14ac:dyDescent="0.25">
      <c r="B38" s="17"/>
      <c r="C38" s="17"/>
      <c r="D38" s="18"/>
      <c r="E38" s="18"/>
      <c r="F38" s="19"/>
      <c r="G38" s="20"/>
      <c r="H38" s="20"/>
      <c r="I38" s="18"/>
      <c r="J38" s="18"/>
      <c r="K38" s="19"/>
    </row>
    <row r="39" spans="2:11" s="13" customFormat="1" ht="19.5" customHeight="1" x14ac:dyDescent="0.25"/>
    <row r="40" spans="2:11" s="13" customFormat="1" ht="19.5" customHeight="1" x14ac:dyDescent="0.25"/>
    <row r="41" spans="2:11" s="13" customFormat="1" ht="33" customHeight="1" x14ac:dyDescent="0.25">
      <c r="B41" s="4"/>
      <c r="C41" s="7"/>
    </row>
    <row r="42" spans="2:11" s="13" customFormat="1" x14ac:dyDescent="0.25"/>
    <row r="43" spans="2:11" s="13" customFormat="1" ht="27" customHeight="1" x14ac:dyDescent="0.25"/>
    <row r="44" spans="2:11" s="13" customFormat="1" ht="6.75" customHeight="1" x14ac:dyDescent="0.25"/>
    <row r="45" spans="2:11" s="13" customFormat="1" x14ac:dyDescent="0.25"/>
  </sheetData>
  <mergeCells count="15">
    <mergeCell ref="C28:E28"/>
    <mergeCell ref="H28:J28"/>
    <mergeCell ref="H31:J31"/>
    <mergeCell ref="B27:F27"/>
    <mergeCell ref="G27:K27"/>
    <mergeCell ref="C13:E13"/>
    <mergeCell ref="H13:J13"/>
    <mergeCell ref="B21:F21"/>
    <mergeCell ref="G21:K21"/>
    <mergeCell ref="B7:F7"/>
    <mergeCell ref="G7:K7"/>
    <mergeCell ref="C8:E8"/>
    <mergeCell ref="H8:J8"/>
    <mergeCell ref="C22:E22"/>
    <mergeCell ref="H22:J22"/>
  </mergeCells>
  <pageMargins left="0.43307086614173229" right="0.19685039370078741" top="0.47244094488188981" bottom="0.31496062992125984" header="0.47244094488188981" footer="0.31496062992125984"/>
  <pageSetup scale="58" orientation="landscape" r:id="rId1"/>
  <rowBreaks count="1" manualBreakCount="1">
    <brk id="25" max="10" man="1"/>
  </rowBreaks>
  <colBreaks count="1" manualBreakCount="1">
    <brk id="11" max="56" man="1"/>
  </colBreaks>
  <ignoredErrors>
    <ignoredError sqref="B8:E8 B9:B11 G8:J8 B14 F14:G14 K14 B13:K13 F10:G10 K9:K11 B39:K40 C20:K20 C41:K41 B42:K42 B21:K21 B22:K23 B24:K24 B33:K33 F29:K30 G31:K32 B28:E28 G28:K28 B18:K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RESUMEN GENERAL -GG</vt:lpstr>
      <vt:lpstr>'RESUMEN GENERAL -GG'!Área_de_impresión</vt:lpstr>
      <vt:lpstr>'RESUMEN GENERAL -GG'!Títulos_a_imprimir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cp:lastPrinted>2022-05-06T18:25:20Z</cp:lastPrinted>
  <dcterms:created xsi:type="dcterms:W3CDTF">2022-05-04T14:35:01Z</dcterms:created>
  <dcterms:modified xsi:type="dcterms:W3CDTF">2022-05-06T18:26:40Z</dcterms:modified>
</cp:coreProperties>
</file>