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2° TRIMESTRE 2022\04-ABRIL 2022\"/>
    </mc:Choice>
  </mc:AlternateContent>
  <xr:revisionPtr revIDLastSave="0" documentId="13_ncr:1_{7079D6CD-30E3-4AD7-A621-7A554B57ADEE}" xr6:coauthVersionLast="47" xr6:coauthVersionMax="47" xr10:uidLastSave="{00000000-0000-0000-0000-000000000000}"/>
  <bookViews>
    <workbookView xWindow="-120" yWindow="-120" windowWidth="20730" windowHeight="11160" xr2:uid="{AB55D3B2-CB36-4759-842E-0898270B1D15}"/>
  </bookViews>
  <sheets>
    <sheet name="ABRIL 2022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>#REF!</definedName>
    <definedName name="__AFP102">#REF!</definedName>
    <definedName name="__AFP103">#REF!</definedName>
    <definedName name="__AFP401">#REF!</definedName>
    <definedName name="__ag01">[2]ttl!#REF!</definedName>
    <definedName name="__ag02">[2]ttl!#REF!</definedName>
    <definedName name="__ag03">[2]ttl!#REF!</definedName>
    <definedName name="__ag0401">[2]ttl!#REF!</definedName>
    <definedName name="__sal0101">[3]ttl!#REF!</definedName>
    <definedName name="__sal0102">[3]ttl!#REF!</definedName>
    <definedName name="__sal0103">[3]ttl!#REF!</definedName>
    <definedName name="__SAL013">[4]cc!#REF!</definedName>
    <definedName name="__SAL0301">[5]cc!#REF!</definedName>
    <definedName name="__SAL031">[4]cc!#REF!</definedName>
    <definedName name="__sal0401">[3]ttl!#REF!</definedName>
    <definedName name="_AFP101">#REF!</definedName>
    <definedName name="_AFP102">#REF!</definedName>
    <definedName name="_AFP103">#REF!</definedName>
    <definedName name="_AFP401">#REF!</definedName>
    <definedName name="_ag01">[2]ttl!#REF!</definedName>
    <definedName name="_ag02">[2]ttl!#REF!</definedName>
    <definedName name="_ag03">[2]ttl!#REF!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>[5]cc!#REF!</definedName>
    <definedName name="_SAL031">[4]cc!#REF!</definedName>
    <definedName name="_sal0401">[3]ttl!#REF!</definedName>
    <definedName name="A">#N/A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>#REF!</definedName>
    <definedName name="_xlnm.Print_Area" localSheetId="0">'ABRIL 2022-FSV '!$B$1:$F$23</definedName>
    <definedName name="B">#N/A</definedName>
    <definedName name="BASE">[6]BASE!$1:$1048576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[7]colo!#REF!</definedName>
    <definedName name="cct">[7]colo!#REF!</definedName>
    <definedName name="colag">[2]colo!$O$8</definedName>
    <definedName name="colagu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>[2]colo!$K$8</definedName>
    <definedName name="colsala">[2]colo!#REF!</definedName>
    <definedName name="colsobr">[2]colo!$N$8</definedName>
    <definedName name="colsobre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>[7]colo!#REF!</definedName>
    <definedName name="ct">[7]colo!#REF!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ROYECCION_EXTRAS">[3]HE!$C$2</definedName>
    <definedName name="RENUNCIA">#REF!</definedName>
    <definedName name="SALARIO">[5]cc!#REF!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[5]cc!#REF!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1" l="1"/>
  <c r="F16" i="1"/>
  <c r="F12" i="1"/>
  <c r="E18" i="1" l="1"/>
  <c r="F18" i="1"/>
  <c r="D13" i="1"/>
  <c r="F11" i="1"/>
  <c r="F19" i="1"/>
  <c r="E19" i="1"/>
  <c r="F8" i="1"/>
  <c r="E8" i="1"/>
  <c r="E9" i="1"/>
  <c r="F9" i="1"/>
  <c r="F21" i="1"/>
  <c r="E21" i="1"/>
  <c r="E7" i="1"/>
  <c r="E11" i="1"/>
  <c r="E16" i="1"/>
  <c r="F7" i="1"/>
  <c r="F20" i="1"/>
  <c r="C13" i="1" l="1"/>
  <c r="E13" i="1" s="1"/>
  <c r="E15" i="1"/>
  <c r="F15" i="1"/>
  <c r="C22" i="1"/>
  <c r="F10" i="1"/>
  <c r="F13" i="1" s="1"/>
  <c r="E10" i="1"/>
  <c r="F17" i="1"/>
  <c r="E17" i="1"/>
  <c r="D22" i="1"/>
  <c r="E22" i="1" l="1"/>
  <c r="F22" i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<sst xmlns="http://schemas.openxmlformats.org/spreadsheetml/2006/main" count="25" uniqueCount="24">
  <si>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</si>
  <si>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CORRESPONDIENTE AL MES DE ABRIL 2022</t>
  </si>
  <si>
    <t>(MONTO EN US$)</t>
  </si>
  <si>
    <t>PRESUPUESTO ESTIMADO 
ABRIL 2022</t>
  </si>
  <si>
    <t>EJECUTADO 
ABRIL 2022</t>
  </si>
  <si>
    <t>% (EJECUTADO / PRESUPUESTO ESTIMADO ABRIL 2022</t>
  </si>
  <si>
    <t>AHORRO O DEFICIT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</si>
  <si>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</si>
  <si>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</si>
  <si>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</si>
  <si>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</si>
  <si>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</si>
  <si>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</si>
  <si>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-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</si>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</sst>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1" fillId="2" borderId="0" xfId="1" applyFill="1"/>
    <xf numFmtId="0" fontId="1" fillId="0" borderId="0" xfId="1"/>
    <xf numFmtId="0" fontId="3" fillId="2" borderId="0" xfId="1" applyFont="1" applyFill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10" fontId="5" fillId="0" borderId="6" xfId="2" applyNumberFormat="1" applyFont="1" applyBorder="1" applyAlignment="1">
      <alignment horizontal="center"/>
    </xf>
    <xf numFmtId="0" fontId="4" fillId="0" borderId="7" xfId="1" applyFont="1" applyBorder="1"/>
    <xf numFmtId="0" fontId="5" fillId="0" borderId="8" xfId="1" applyFont="1" applyBorder="1" applyAlignment="1">
      <alignment vertical="center"/>
    </xf>
    <xf numFmtId="164" fontId="5" fillId="2" borderId="9" xfId="3" applyFont="1" applyFill="1" applyBorder="1" applyAlignment="1">
      <alignment vertical="center"/>
    </xf>
    <xf numFmtId="164" fontId="5" fillId="2" borderId="10" xfId="3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3" applyFont="1" applyFill="1" applyBorder="1" applyAlignment="1">
      <alignment vertical="center"/>
    </xf>
    <xf numFmtId="0" fontId="5" fillId="0" borderId="4" xfId="1" applyFont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2" borderId="2" xfId="3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3" applyFont="1" applyFill="1" applyBorder="1" applyAlignment="1">
      <alignment vertical="center"/>
    </xf>
    <xf numFmtId="164" fontId="5" fillId="0" borderId="5" xfId="3" applyFont="1" applyFill="1" applyBorder="1" applyAlignment="1">
      <alignment vertical="center"/>
    </xf>
    <xf numFmtId="164" fontId="5" fillId="0" borderId="6" xfId="3" applyFont="1" applyFill="1" applyBorder="1" applyAlignment="1">
      <alignment vertical="center"/>
    </xf>
    <xf numFmtId="10" fontId="5" fillId="0" borderId="6" xfId="2" applyNumberFormat="1" applyFont="1" applyFill="1" applyBorder="1" applyAlignment="1">
      <alignment horizontal="center" vertical="center"/>
    </xf>
    <xf numFmtId="164" fontId="5" fillId="0" borderId="12" xfId="3" applyFont="1" applyFill="1" applyBorder="1" applyAlignment="1">
      <alignment vertical="center"/>
    </xf>
    <xf numFmtId="164" fontId="5" fillId="2" borderId="11" xfId="3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0" fontId="2" fillId="2" borderId="14" xfId="1" applyFont="1" applyFill="1" applyBorder="1"/>
    <xf numFmtId="168" fontId="2" fillId="0" borderId="14" xfId="4" applyNumberFormat="1" applyFont="1" applyBorder="1" applyAlignment="1">
      <alignment vertical="center" wrapText="1"/>
    </xf>
    <xf numFmtId="168" fontId="2" fillId="0" borderId="14" xfId="1" applyNumberFormat="1" applyFont="1" applyBorder="1"/>
    <xf numFmtId="0" fontId="2" fillId="0" borderId="14" xfId="1" applyFont="1" applyBorder="1"/>
  </cellXfs>
  <cellStyles count="5">
    <cellStyle name="Millares 2" xfId="4" xr:uid="{CF1D65B0-84D4-4E35-8ED0-1FEB67F920F7}"/>
    <cellStyle name="Moneda 2" xfId="3" xr:uid="{9CC32245-8695-4342-83B8-AB289049ABD2}"/>
    <cellStyle name="Normal" xfId="0" builtinId="0"/>
    <cellStyle name="Normal 2" xfId="1" xr:uid="{D044D0ED-55E4-4F63-8040-767BF3CC08D2}"/>
    <cellStyle name="Porcentaje 2" xfId="2" xr:uid="{4122DB53-4649-4A82-B005-DFB3F25339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RESUPUESTO/PRESUPUESTO%202022/REQUERIMIENTOS%20MENSUALES%202022-UAI/SOLICITUD%20DE%20INF.2&#176;%20TRIMESTRE%202022/ARCHIVO%20DE%20TRABAJO/04-EJECUCION%20MENSUAL-ABRIL%202022-FSV.%20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22-FSV "/>
      <sheetName val="EJECUCIÓN ABRIL 202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9BCD-C0DE-4504-83B9-16A419745AE8}">
  <sheetPr>
    <tabColor rgb="FF0070C0"/>
  </sheetPr>
  <dimension ref="B1:I23"/>
  <sheetViews>
    <sheetView showGridLines="0" tabSelected="1" zoomScale="110" zoomScaleNormal="110" zoomScaleSheetLayoutView="100" workbookViewId="0">
      <selection activeCell="I22" sqref="I22"/>
    </sheetView>
  </sheetViews>
  <sheetFormatPr baseColWidth="10" defaultRowHeight="12.75" x14ac:dyDescent="0.2"/>
  <cols>
    <col min="1" max="1" width="2.140625" style="3" customWidth="1"/>
    <col min="2" max="2" width="33" style="3" customWidth="1"/>
    <col min="3" max="3" width="14.85546875" style="2" customWidth="1"/>
    <col min="4" max="4" width="15" style="3" customWidth="1"/>
    <col min="5" max="5" width="17.7109375" style="3" customWidth="1"/>
    <col min="6" max="6" width="15.5703125" style="3" customWidth="1"/>
    <col min="7" max="202" width="11.42578125" style="3"/>
    <col min="203" max="203" width="6.42578125" style="3" customWidth="1"/>
    <col min="204" max="204" width="0.5703125" style="3" customWidth="1"/>
    <col min="205" max="205" width="27.7109375" style="3" customWidth="1"/>
    <col min="206" max="206" width="18.28515625" style="3" customWidth="1"/>
    <col min="207" max="207" width="17.42578125" style="3" customWidth="1"/>
    <col min="208" max="208" width="14.42578125" style="3" customWidth="1"/>
    <col min="209" max="209" width="20.5703125" style="3" customWidth="1"/>
    <col min="210" max="210" width="15.5703125" style="3" customWidth="1"/>
    <col min="211" max="211" width="20.42578125" style="3" customWidth="1"/>
    <col min="212" max="212" width="17" style="3" customWidth="1"/>
    <col min="213" max="213" width="16.7109375" style="3" bestFit="1" customWidth="1"/>
    <col min="214" max="214" width="17.140625" style="3" customWidth="1"/>
    <col min="215" max="215" width="14.140625" style="3" customWidth="1"/>
    <col min="216" max="216" width="15.42578125" style="3" bestFit="1" customWidth="1"/>
    <col min="217" max="217" width="14.28515625" style="3" customWidth="1"/>
    <col min="218" max="218" width="11.42578125" style="3"/>
    <col min="219" max="220" width="13.42578125" style="3" bestFit="1" customWidth="1"/>
    <col min="221" max="223" width="11.42578125" style="3"/>
    <col min="224" max="224" width="11.5703125" style="3" bestFit="1" customWidth="1"/>
    <col min="225" max="458" width="11.42578125" style="3"/>
    <col min="459" max="459" width="6.42578125" style="3" customWidth="1"/>
    <col min="460" max="460" width="0.5703125" style="3" customWidth="1"/>
    <col min="461" max="461" width="27.7109375" style="3" customWidth="1"/>
    <col min="462" max="462" width="18.28515625" style="3" customWidth="1"/>
    <col min="463" max="463" width="17.42578125" style="3" customWidth="1"/>
    <col min="464" max="464" width="14.42578125" style="3" customWidth="1"/>
    <col min="465" max="465" width="20.5703125" style="3" customWidth="1"/>
    <col min="466" max="466" width="15.5703125" style="3" customWidth="1"/>
    <col min="467" max="467" width="20.42578125" style="3" customWidth="1"/>
    <col min="468" max="468" width="17" style="3" customWidth="1"/>
    <col min="469" max="469" width="16.7109375" style="3" bestFit="1" customWidth="1"/>
    <col min="470" max="470" width="17.140625" style="3" customWidth="1"/>
    <col min="471" max="471" width="14.140625" style="3" customWidth="1"/>
    <col min="472" max="472" width="15.42578125" style="3" bestFit="1" customWidth="1"/>
    <col min="473" max="473" width="14.28515625" style="3" customWidth="1"/>
    <col min="474" max="474" width="11.42578125" style="3"/>
    <col min="475" max="476" width="13.42578125" style="3" bestFit="1" customWidth="1"/>
    <col min="477" max="479" width="11.42578125" style="3"/>
    <col min="480" max="480" width="11.5703125" style="3" bestFit="1" customWidth="1"/>
    <col min="481" max="714" width="11.42578125" style="3"/>
    <col min="715" max="715" width="6.42578125" style="3" customWidth="1"/>
    <col min="716" max="716" width="0.5703125" style="3" customWidth="1"/>
    <col min="717" max="717" width="27.7109375" style="3" customWidth="1"/>
    <col min="718" max="718" width="18.28515625" style="3" customWidth="1"/>
    <col min="719" max="719" width="17.42578125" style="3" customWidth="1"/>
    <col min="720" max="720" width="14.42578125" style="3" customWidth="1"/>
    <col min="721" max="721" width="20.5703125" style="3" customWidth="1"/>
    <col min="722" max="722" width="15.5703125" style="3" customWidth="1"/>
    <col min="723" max="723" width="20.42578125" style="3" customWidth="1"/>
    <col min="724" max="724" width="17" style="3" customWidth="1"/>
    <col min="725" max="725" width="16.7109375" style="3" bestFit="1" customWidth="1"/>
    <col min="726" max="726" width="17.140625" style="3" customWidth="1"/>
    <col min="727" max="727" width="14.140625" style="3" customWidth="1"/>
    <col min="728" max="728" width="15.42578125" style="3" bestFit="1" customWidth="1"/>
    <col min="729" max="729" width="14.28515625" style="3" customWidth="1"/>
    <col min="730" max="730" width="11.42578125" style="3"/>
    <col min="731" max="732" width="13.42578125" style="3" bestFit="1" customWidth="1"/>
    <col min="733" max="735" width="11.42578125" style="3"/>
    <col min="736" max="736" width="11.5703125" style="3" bestFit="1" customWidth="1"/>
    <col min="737" max="970" width="11.42578125" style="3"/>
    <col min="971" max="971" width="6.42578125" style="3" customWidth="1"/>
    <col min="972" max="972" width="0.5703125" style="3" customWidth="1"/>
    <col min="973" max="973" width="27.7109375" style="3" customWidth="1"/>
    <col min="974" max="974" width="18.28515625" style="3" customWidth="1"/>
    <col min="975" max="975" width="17.42578125" style="3" customWidth="1"/>
    <col min="976" max="976" width="14.42578125" style="3" customWidth="1"/>
    <col min="977" max="977" width="20.5703125" style="3" customWidth="1"/>
    <col min="978" max="978" width="15.5703125" style="3" customWidth="1"/>
    <col min="979" max="979" width="20.42578125" style="3" customWidth="1"/>
    <col min="980" max="980" width="17" style="3" customWidth="1"/>
    <col min="981" max="981" width="16.7109375" style="3" bestFit="1" customWidth="1"/>
    <col min="982" max="982" width="17.140625" style="3" customWidth="1"/>
    <col min="983" max="983" width="14.140625" style="3" customWidth="1"/>
    <col min="984" max="984" width="15.42578125" style="3" bestFit="1" customWidth="1"/>
    <col min="985" max="985" width="14.28515625" style="3" customWidth="1"/>
    <col min="986" max="986" width="11.42578125" style="3"/>
    <col min="987" max="988" width="13.42578125" style="3" bestFit="1" customWidth="1"/>
    <col min="989" max="991" width="11.42578125" style="3"/>
    <col min="992" max="992" width="11.5703125" style="3" bestFit="1" customWidth="1"/>
    <col min="993" max="1226" width="11.42578125" style="3"/>
    <col min="1227" max="1227" width="6.42578125" style="3" customWidth="1"/>
    <col min="1228" max="1228" width="0.5703125" style="3" customWidth="1"/>
    <col min="1229" max="1229" width="27.7109375" style="3" customWidth="1"/>
    <col min="1230" max="1230" width="18.28515625" style="3" customWidth="1"/>
    <col min="1231" max="1231" width="17.42578125" style="3" customWidth="1"/>
    <col min="1232" max="1232" width="14.42578125" style="3" customWidth="1"/>
    <col min="1233" max="1233" width="20.5703125" style="3" customWidth="1"/>
    <col min="1234" max="1234" width="15.5703125" style="3" customWidth="1"/>
    <col min="1235" max="1235" width="20.42578125" style="3" customWidth="1"/>
    <col min="1236" max="1236" width="17" style="3" customWidth="1"/>
    <col min="1237" max="1237" width="16.7109375" style="3" bestFit="1" customWidth="1"/>
    <col min="1238" max="1238" width="17.140625" style="3" customWidth="1"/>
    <col min="1239" max="1239" width="14.140625" style="3" customWidth="1"/>
    <col min="1240" max="1240" width="15.42578125" style="3" bestFit="1" customWidth="1"/>
    <col min="1241" max="1241" width="14.28515625" style="3" customWidth="1"/>
    <col min="1242" max="1242" width="11.42578125" style="3"/>
    <col min="1243" max="1244" width="13.42578125" style="3" bestFit="1" customWidth="1"/>
    <col min="1245" max="1247" width="11.42578125" style="3"/>
    <col min="1248" max="1248" width="11.5703125" style="3" bestFit="1" customWidth="1"/>
    <col min="1249" max="1482" width="11.42578125" style="3"/>
    <col min="1483" max="1483" width="6.42578125" style="3" customWidth="1"/>
    <col min="1484" max="1484" width="0.5703125" style="3" customWidth="1"/>
    <col min="1485" max="1485" width="27.7109375" style="3" customWidth="1"/>
    <col min="1486" max="1486" width="18.28515625" style="3" customWidth="1"/>
    <col min="1487" max="1487" width="17.42578125" style="3" customWidth="1"/>
    <col min="1488" max="1488" width="14.42578125" style="3" customWidth="1"/>
    <col min="1489" max="1489" width="20.5703125" style="3" customWidth="1"/>
    <col min="1490" max="1490" width="15.5703125" style="3" customWidth="1"/>
    <col min="1491" max="1491" width="20.42578125" style="3" customWidth="1"/>
    <col min="1492" max="1492" width="17" style="3" customWidth="1"/>
    <col min="1493" max="1493" width="16.7109375" style="3" bestFit="1" customWidth="1"/>
    <col min="1494" max="1494" width="17.140625" style="3" customWidth="1"/>
    <col min="1495" max="1495" width="14.140625" style="3" customWidth="1"/>
    <col min="1496" max="1496" width="15.42578125" style="3" bestFit="1" customWidth="1"/>
    <col min="1497" max="1497" width="14.28515625" style="3" customWidth="1"/>
    <col min="1498" max="1498" width="11.42578125" style="3"/>
    <col min="1499" max="1500" width="13.42578125" style="3" bestFit="1" customWidth="1"/>
    <col min="1501" max="1503" width="11.42578125" style="3"/>
    <col min="1504" max="1504" width="11.5703125" style="3" bestFit="1" customWidth="1"/>
    <col min="1505" max="1738" width="11.42578125" style="3"/>
    <col min="1739" max="1739" width="6.42578125" style="3" customWidth="1"/>
    <col min="1740" max="1740" width="0.5703125" style="3" customWidth="1"/>
    <col min="1741" max="1741" width="27.7109375" style="3" customWidth="1"/>
    <col min="1742" max="1742" width="18.28515625" style="3" customWidth="1"/>
    <col min="1743" max="1743" width="17.42578125" style="3" customWidth="1"/>
    <col min="1744" max="1744" width="14.42578125" style="3" customWidth="1"/>
    <col min="1745" max="1745" width="20.5703125" style="3" customWidth="1"/>
    <col min="1746" max="1746" width="15.5703125" style="3" customWidth="1"/>
    <col min="1747" max="1747" width="20.42578125" style="3" customWidth="1"/>
    <col min="1748" max="1748" width="17" style="3" customWidth="1"/>
    <col min="1749" max="1749" width="16.7109375" style="3" bestFit="1" customWidth="1"/>
    <col min="1750" max="1750" width="17.140625" style="3" customWidth="1"/>
    <col min="1751" max="1751" width="14.140625" style="3" customWidth="1"/>
    <col min="1752" max="1752" width="15.42578125" style="3" bestFit="1" customWidth="1"/>
    <col min="1753" max="1753" width="14.28515625" style="3" customWidth="1"/>
    <col min="1754" max="1754" width="11.42578125" style="3"/>
    <col min="1755" max="1756" width="13.42578125" style="3" bestFit="1" customWidth="1"/>
    <col min="1757" max="1759" width="11.42578125" style="3"/>
    <col min="1760" max="1760" width="11.5703125" style="3" bestFit="1" customWidth="1"/>
    <col min="1761" max="1994" width="11.42578125" style="3"/>
    <col min="1995" max="1995" width="6.42578125" style="3" customWidth="1"/>
    <col min="1996" max="1996" width="0.5703125" style="3" customWidth="1"/>
    <col min="1997" max="1997" width="27.7109375" style="3" customWidth="1"/>
    <col min="1998" max="1998" width="18.28515625" style="3" customWidth="1"/>
    <col min="1999" max="1999" width="17.42578125" style="3" customWidth="1"/>
    <col min="2000" max="2000" width="14.42578125" style="3" customWidth="1"/>
    <col min="2001" max="2001" width="20.5703125" style="3" customWidth="1"/>
    <col min="2002" max="2002" width="15.5703125" style="3" customWidth="1"/>
    <col min="2003" max="2003" width="20.42578125" style="3" customWidth="1"/>
    <col min="2004" max="2004" width="17" style="3" customWidth="1"/>
    <col min="2005" max="2005" width="16.7109375" style="3" bestFit="1" customWidth="1"/>
    <col min="2006" max="2006" width="17.140625" style="3" customWidth="1"/>
    <col min="2007" max="2007" width="14.140625" style="3" customWidth="1"/>
    <col min="2008" max="2008" width="15.42578125" style="3" bestFit="1" customWidth="1"/>
    <col min="2009" max="2009" width="14.28515625" style="3" customWidth="1"/>
    <col min="2010" max="2010" width="11.42578125" style="3"/>
    <col min="2011" max="2012" width="13.42578125" style="3" bestFit="1" customWidth="1"/>
    <col min="2013" max="2015" width="11.42578125" style="3"/>
    <col min="2016" max="2016" width="11.5703125" style="3" bestFit="1" customWidth="1"/>
    <col min="2017" max="2250" width="11.42578125" style="3"/>
    <col min="2251" max="2251" width="6.42578125" style="3" customWidth="1"/>
    <col min="2252" max="2252" width="0.5703125" style="3" customWidth="1"/>
    <col min="2253" max="2253" width="27.7109375" style="3" customWidth="1"/>
    <col min="2254" max="2254" width="18.28515625" style="3" customWidth="1"/>
    <col min="2255" max="2255" width="17.42578125" style="3" customWidth="1"/>
    <col min="2256" max="2256" width="14.42578125" style="3" customWidth="1"/>
    <col min="2257" max="2257" width="20.5703125" style="3" customWidth="1"/>
    <col min="2258" max="2258" width="15.5703125" style="3" customWidth="1"/>
    <col min="2259" max="2259" width="20.42578125" style="3" customWidth="1"/>
    <col min="2260" max="2260" width="17" style="3" customWidth="1"/>
    <col min="2261" max="2261" width="16.7109375" style="3" bestFit="1" customWidth="1"/>
    <col min="2262" max="2262" width="17.140625" style="3" customWidth="1"/>
    <col min="2263" max="2263" width="14.140625" style="3" customWidth="1"/>
    <col min="2264" max="2264" width="15.42578125" style="3" bestFit="1" customWidth="1"/>
    <col min="2265" max="2265" width="14.28515625" style="3" customWidth="1"/>
    <col min="2266" max="2266" width="11.42578125" style="3"/>
    <col min="2267" max="2268" width="13.42578125" style="3" bestFit="1" customWidth="1"/>
    <col min="2269" max="2271" width="11.42578125" style="3"/>
    <col min="2272" max="2272" width="11.5703125" style="3" bestFit="1" customWidth="1"/>
    <col min="2273" max="2506" width="11.42578125" style="3"/>
    <col min="2507" max="2507" width="6.42578125" style="3" customWidth="1"/>
    <col min="2508" max="2508" width="0.5703125" style="3" customWidth="1"/>
    <col min="2509" max="2509" width="27.7109375" style="3" customWidth="1"/>
    <col min="2510" max="2510" width="18.28515625" style="3" customWidth="1"/>
    <col min="2511" max="2511" width="17.42578125" style="3" customWidth="1"/>
    <col min="2512" max="2512" width="14.42578125" style="3" customWidth="1"/>
    <col min="2513" max="2513" width="20.5703125" style="3" customWidth="1"/>
    <col min="2514" max="2514" width="15.5703125" style="3" customWidth="1"/>
    <col min="2515" max="2515" width="20.42578125" style="3" customWidth="1"/>
    <col min="2516" max="2516" width="17" style="3" customWidth="1"/>
    <col min="2517" max="2517" width="16.7109375" style="3" bestFit="1" customWidth="1"/>
    <col min="2518" max="2518" width="17.140625" style="3" customWidth="1"/>
    <col min="2519" max="2519" width="14.140625" style="3" customWidth="1"/>
    <col min="2520" max="2520" width="15.42578125" style="3" bestFit="1" customWidth="1"/>
    <col min="2521" max="2521" width="14.28515625" style="3" customWidth="1"/>
    <col min="2522" max="2522" width="11.42578125" style="3"/>
    <col min="2523" max="2524" width="13.42578125" style="3" bestFit="1" customWidth="1"/>
    <col min="2525" max="2527" width="11.42578125" style="3"/>
    <col min="2528" max="2528" width="11.5703125" style="3" bestFit="1" customWidth="1"/>
    <col min="2529" max="2762" width="11.42578125" style="3"/>
    <col min="2763" max="2763" width="6.42578125" style="3" customWidth="1"/>
    <col min="2764" max="2764" width="0.5703125" style="3" customWidth="1"/>
    <col min="2765" max="2765" width="27.7109375" style="3" customWidth="1"/>
    <col min="2766" max="2766" width="18.28515625" style="3" customWidth="1"/>
    <col min="2767" max="2767" width="17.42578125" style="3" customWidth="1"/>
    <col min="2768" max="2768" width="14.42578125" style="3" customWidth="1"/>
    <col min="2769" max="2769" width="20.5703125" style="3" customWidth="1"/>
    <col min="2770" max="2770" width="15.5703125" style="3" customWidth="1"/>
    <col min="2771" max="2771" width="20.42578125" style="3" customWidth="1"/>
    <col min="2772" max="2772" width="17" style="3" customWidth="1"/>
    <col min="2773" max="2773" width="16.7109375" style="3" bestFit="1" customWidth="1"/>
    <col min="2774" max="2774" width="17.140625" style="3" customWidth="1"/>
    <col min="2775" max="2775" width="14.140625" style="3" customWidth="1"/>
    <col min="2776" max="2776" width="15.42578125" style="3" bestFit="1" customWidth="1"/>
    <col min="2777" max="2777" width="14.28515625" style="3" customWidth="1"/>
    <col min="2778" max="2778" width="11.42578125" style="3"/>
    <col min="2779" max="2780" width="13.42578125" style="3" bestFit="1" customWidth="1"/>
    <col min="2781" max="2783" width="11.42578125" style="3"/>
    <col min="2784" max="2784" width="11.5703125" style="3" bestFit="1" customWidth="1"/>
    <col min="2785" max="3018" width="11.42578125" style="3"/>
    <col min="3019" max="3019" width="6.42578125" style="3" customWidth="1"/>
    <col min="3020" max="3020" width="0.5703125" style="3" customWidth="1"/>
    <col min="3021" max="3021" width="27.7109375" style="3" customWidth="1"/>
    <col min="3022" max="3022" width="18.28515625" style="3" customWidth="1"/>
    <col min="3023" max="3023" width="17.42578125" style="3" customWidth="1"/>
    <col min="3024" max="3024" width="14.42578125" style="3" customWidth="1"/>
    <col min="3025" max="3025" width="20.5703125" style="3" customWidth="1"/>
    <col min="3026" max="3026" width="15.5703125" style="3" customWidth="1"/>
    <col min="3027" max="3027" width="20.42578125" style="3" customWidth="1"/>
    <col min="3028" max="3028" width="17" style="3" customWidth="1"/>
    <col min="3029" max="3029" width="16.7109375" style="3" bestFit="1" customWidth="1"/>
    <col min="3030" max="3030" width="17.140625" style="3" customWidth="1"/>
    <col min="3031" max="3031" width="14.140625" style="3" customWidth="1"/>
    <col min="3032" max="3032" width="15.42578125" style="3" bestFit="1" customWidth="1"/>
    <col min="3033" max="3033" width="14.28515625" style="3" customWidth="1"/>
    <col min="3034" max="3034" width="11.42578125" style="3"/>
    <col min="3035" max="3036" width="13.42578125" style="3" bestFit="1" customWidth="1"/>
    <col min="3037" max="3039" width="11.42578125" style="3"/>
    <col min="3040" max="3040" width="11.5703125" style="3" bestFit="1" customWidth="1"/>
    <col min="3041" max="3274" width="11.42578125" style="3"/>
    <col min="3275" max="3275" width="6.42578125" style="3" customWidth="1"/>
    <col min="3276" max="3276" width="0.5703125" style="3" customWidth="1"/>
    <col min="3277" max="3277" width="27.7109375" style="3" customWidth="1"/>
    <col min="3278" max="3278" width="18.28515625" style="3" customWidth="1"/>
    <col min="3279" max="3279" width="17.42578125" style="3" customWidth="1"/>
    <col min="3280" max="3280" width="14.42578125" style="3" customWidth="1"/>
    <col min="3281" max="3281" width="20.5703125" style="3" customWidth="1"/>
    <col min="3282" max="3282" width="15.5703125" style="3" customWidth="1"/>
    <col min="3283" max="3283" width="20.42578125" style="3" customWidth="1"/>
    <col min="3284" max="3284" width="17" style="3" customWidth="1"/>
    <col min="3285" max="3285" width="16.7109375" style="3" bestFit="1" customWidth="1"/>
    <col min="3286" max="3286" width="17.140625" style="3" customWidth="1"/>
    <col min="3287" max="3287" width="14.140625" style="3" customWidth="1"/>
    <col min="3288" max="3288" width="15.42578125" style="3" bestFit="1" customWidth="1"/>
    <col min="3289" max="3289" width="14.28515625" style="3" customWidth="1"/>
    <col min="3290" max="3290" width="11.42578125" style="3"/>
    <col min="3291" max="3292" width="13.42578125" style="3" bestFit="1" customWidth="1"/>
    <col min="3293" max="3295" width="11.42578125" style="3"/>
    <col min="3296" max="3296" width="11.5703125" style="3" bestFit="1" customWidth="1"/>
    <col min="3297" max="3530" width="11.42578125" style="3"/>
    <col min="3531" max="3531" width="6.42578125" style="3" customWidth="1"/>
    <col min="3532" max="3532" width="0.5703125" style="3" customWidth="1"/>
    <col min="3533" max="3533" width="27.7109375" style="3" customWidth="1"/>
    <col min="3534" max="3534" width="18.28515625" style="3" customWidth="1"/>
    <col min="3535" max="3535" width="17.42578125" style="3" customWidth="1"/>
    <col min="3536" max="3536" width="14.42578125" style="3" customWidth="1"/>
    <col min="3537" max="3537" width="20.5703125" style="3" customWidth="1"/>
    <col min="3538" max="3538" width="15.5703125" style="3" customWidth="1"/>
    <col min="3539" max="3539" width="20.42578125" style="3" customWidth="1"/>
    <col min="3540" max="3540" width="17" style="3" customWidth="1"/>
    <col min="3541" max="3541" width="16.7109375" style="3" bestFit="1" customWidth="1"/>
    <col min="3542" max="3542" width="17.140625" style="3" customWidth="1"/>
    <col min="3543" max="3543" width="14.140625" style="3" customWidth="1"/>
    <col min="3544" max="3544" width="15.42578125" style="3" bestFit="1" customWidth="1"/>
    <col min="3545" max="3545" width="14.28515625" style="3" customWidth="1"/>
    <col min="3546" max="3546" width="11.42578125" style="3"/>
    <col min="3547" max="3548" width="13.42578125" style="3" bestFit="1" customWidth="1"/>
    <col min="3549" max="3551" width="11.42578125" style="3"/>
    <col min="3552" max="3552" width="11.5703125" style="3" bestFit="1" customWidth="1"/>
    <col min="3553" max="3786" width="11.42578125" style="3"/>
    <col min="3787" max="3787" width="6.42578125" style="3" customWidth="1"/>
    <col min="3788" max="3788" width="0.5703125" style="3" customWidth="1"/>
    <col min="3789" max="3789" width="27.7109375" style="3" customWidth="1"/>
    <col min="3790" max="3790" width="18.28515625" style="3" customWidth="1"/>
    <col min="3791" max="3791" width="17.42578125" style="3" customWidth="1"/>
    <col min="3792" max="3792" width="14.42578125" style="3" customWidth="1"/>
    <col min="3793" max="3793" width="20.5703125" style="3" customWidth="1"/>
    <col min="3794" max="3794" width="15.5703125" style="3" customWidth="1"/>
    <col min="3795" max="3795" width="20.42578125" style="3" customWidth="1"/>
    <col min="3796" max="3796" width="17" style="3" customWidth="1"/>
    <col min="3797" max="3797" width="16.7109375" style="3" bestFit="1" customWidth="1"/>
    <col min="3798" max="3798" width="17.140625" style="3" customWidth="1"/>
    <col min="3799" max="3799" width="14.140625" style="3" customWidth="1"/>
    <col min="3800" max="3800" width="15.42578125" style="3" bestFit="1" customWidth="1"/>
    <col min="3801" max="3801" width="14.28515625" style="3" customWidth="1"/>
    <col min="3802" max="3802" width="11.42578125" style="3"/>
    <col min="3803" max="3804" width="13.42578125" style="3" bestFit="1" customWidth="1"/>
    <col min="3805" max="3807" width="11.42578125" style="3"/>
    <col min="3808" max="3808" width="11.5703125" style="3" bestFit="1" customWidth="1"/>
    <col min="3809" max="4042" width="11.42578125" style="3"/>
    <col min="4043" max="4043" width="6.42578125" style="3" customWidth="1"/>
    <col min="4044" max="4044" width="0.5703125" style="3" customWidth="1"/>
    <col min="4045" max="4045" width="27.7109375" style="3" customWidth="1"/>
    <col min="4046" max="4046" width="18.28515625" style="3" customWidth="1"/>
    <col min="4047" max="4047" width="17.42578125" style="3" customWidth="1"/>
    <col min="4048" max="4048" width="14.42578125" style="3" customWidth="1"/>
    <col min="4049" max="4049" width="20.5703125" style="3" customWidth="1"/>
    <col min="4050" max="4050" width="15.5703125" style="3" customWidth="1"/>
    <col min="4051" max="4051" width="20.42578125" style="3" customWidth="1"/>
    <col min="4052" max="4052" width="17" style="3" customWidth="1"/>
    <col min="4053" max="4053" width="16.7109375" style="3" bestFit="1" customWidth="1"/>
    <col min="4054" max="4054" width="17.140625" style="3" customWidth="1"/>
    <col min="4055" max="4055" width="14.140625" style="3" customWidth="1"/>
    <col min="4056" max="4056" width="15.42578125" style="3" bestFit="1" customWidth="1"/>
    <col min="4057" max="4057" width="14.28515625" style="3" customWidth="1"/>
    <col min="4058" max="4058" width="11.42578125" style="3"/>
    <col min="4059" max="4060" width="13.42578125" style="3" bestFit="1" customWidth="1"/>
    <col min="4061" max="4063" width="11.42578125" style="3"/>
    <col min="4064" max="4064" width="11.5703125" style="3" bestFit="1" customWidth="1"/>
    <col min="4065" max="4298" width="11.42578125" style="3"/>
    <col min="4299" max="4299" width="6.42578125" style="3" customWidth="1"/>
    <col min="4300" max="4300" width="0.5703125" style="3" customWidth="1"/>
    <col min="4301" max="4301" width="27.7109375" style="3" customWidth="1"/>
    <col min="4302" max="4302" width="18.28515625" style="3" customWidth="1"/>
    <col min="4303" max="4303" width="17.42578125" style="3" customWidth="1"/>
    <col min="4304" max="4304" width="14.42578125" style="3" customWidth="1"/>
    <col min="4305" max="4305" width="20.5703125" style="3" customWidth="1"/>
    <col min="4306" max="4306" width="15.5703125" style="3" customWidth="1"/>
    <col min="4307" max="4307" width="20.42578125" style="3" customWidth="1"/>
    <col min="4308" max="4308" width="17" style="3" customWidth="1"/>
    <col min="4309" max="4309" width="16.7109375" style="3" bestFit="1" customWidth="1"/>
    <col min="4310" max="4310" width="17.140625" style="3" customWidth="1"/>
    <col min="4311" max="4311" width="14.140625" style="3" customWidth="1"/>
    <col min="4312" max="4312" width="15.42578125" style="3" bestFit="1" customWidth="1"/>
    <col min="4313" max="4313" width="14.28515625" style="3" customWidth="1"/>
    <col min="4314" max="4314" width="11.42578125" style="3"/>
    <col min="4315" max="4316" width="13.42578125" style="3" bestFit="1" customWidth="1"/>
    <col min="4317" max="4319" width="11.42578125" style="3"/>
    <col min="4320" max="4320" width="11.5703125" style="3" bestFit="1" customWidth="1"/>
    <col min="4321" max="4554" width="11.42578125" style="3"/>
    <col min="4555" max="4555" width="6.42578125" style="3" customWidth="1"/>
    <col min="4556" max="4556" width="0.5703125" style="3" customWidth="1"/>
    <col min="4557" max="4557" width="27.7109375" style="3" customWidth="1"/>
    <col min="4558" max="4558" width="18.28515625" style="3" customWidth="1"/>
    <col min="4559" max="4559" width="17.42578125" style="3" customWidth="1"/>
    <col min="4560" max="4560" width="14.42578125" style="3" customWidth="1"/>
    <col min="4561" max="4561" width="20.5703125" style="3" customWidth="1"/>
    <col min="4562" max="4562" width="15.5703125" style="3" customWidth="1"/>
    <col min="4563" max="4563" width="20.42578125" style="3" customWidth="1"/>
    <col min="4564" max="4564" width="17" style="3" customWidth="1"/>
    <col min="4565" max="4565" width="16.7109375" style="3" bestFit="1" customWidth="1"/>
    <col min="4566" max="4566" width="17.140625" style="3" customWidth="1"/>
    <col min="4567" max="4567" width="14.140625" style="3" customWidth="1"/>
    <col min="4568" max="4568" width="15.42578125" style="3" bestFit="1" customWidth="1"/>
    <col min="4569" max="4569" width="14.28515625" style="3" customWidth="1"/>
    <col min="4570" max="4570" width="11.42578125" style="3"/>
    <col min="4571" max="4572" width="13.42578125" style="3" bestFit="1" customWidth="1"/>
    <col min="4573" max="4575" width="11.42578125" style="3"/>
    <col min="4576" max="4576" width="11.5703125" style="3" bestFit="1" customWidth="1"/>
    <col min="4577" max="4810" width="11.42578125" style="3"/>
    <col min="4811" max="4811" width="6.42578125" style="3" customWidth="1"/>
    <col min="4812" max="4812" width="0.5703125" style="3" customWidth="1"/>
    <col min="4813" max="4813" width="27.7109375" style="3" customWidth="1"/>
    <col min="4814" max="4814" width="18.28515625" style="3" customWidth="1"/>
    <col min="4815" max="4815" width="17.42578125" style="3" customWidth="1"/>
    <col min="4816" max="4816" width="14.42578125" style="3" customWidth="1"/>
    <col min="4817" max="4817" width="20.5703125" style="3" customWidth="1"/>
    <col min="4818" max="4818" width="15.5703125" style="3" customWidth="1"/>
    <col min="4819" max="4819" width="20.42578125" style="3" customWidth="1"/>
    <col min="4820" max="4820" width="17" style="3" customWidth="1"/>
    <col min="4821" max="4821" width="16.7109375" style="3" bestFit="1" customWidth="1"/>
    <col min="4822" max="4822" width="17.140625" style="3" customWidth="1"/>
    <col min="4823" max="4823" width="14.140625" style="3" customWidth="1"/>
    <col min="4824" max="4824" width="15.42578125" style="3" bestFit="1" customWidth="1"/>
    <col min="4825" max="4825" width="14.28515625" style="3" customWidth="1"/>
    <col min="4826" max="4826" width="11.42578125" style="3"/>
    <col min="4827" max="4828" width="13.42578125" style="3" bestFit="1" customWidth="1"/>
    <col min="4829" max="4831" width="11.42578125" style="3"/>
    <col min="4832" max="4832" width="11.5703125" style="3" bestFit="1" customWidth="1"/>
    <col min="4833" max="5066" width="11.42578125" style="3"/>
    <col min="5067" max="5067" width="6.42578125" style="3" customWidth="1"/>
    <col min="5068" max="5068" width="0.5703125" style="3" customWidth="1"/>
    <col min="5069" max="5069" width="27.7109375" style="3" customWidth="1"/>
    <col min="5070" max="5070" width="18.28515625" style="3" customWidth="1"/>
    <col min="5071" max="5071" width="17.42578125" style="3" customWidth="1"/>
    <col min="5072" max="5072" width="14.42578125" style="3" customWidth="1"/>
    <col min="5073" max="5073" width="20.5703125" style="3" customWidth="1"/>
    <col min="5074" max="5074" width="15.5703125" style="3" customWidth="1"/>
    <col min="5075" max="5075" width="20.42578125" style="3" customWidth="1"/>
    <col min="5076" max="5076" width="17" style="3" customWidth="1"/>
    <col min="5077" max="5077" width="16.7109375" style="3" bestFit="1" customWidth="1"/>
    <col min="5078" max="5078" width="17.140625" style="3" customWidth="1"/>
    <col min="5079" max="5079" width="14.140625" style="3" customWidth="1"/>
    <col min="5080" max="5080" width="15.42578125" style="3" bestFit="1" customWidth="1"/>
    <col min="5081" max="5081" width="14.28515625" style="3" customWidth="1"/>
    <col min="5082" max="5082" width="11.42578125" style="3"/>
    <col min="5083" max="5084" width="13.42578125" style="3" bestFit="1" customWidth="1"/>
    <col min="5085" max="5087" width="11.42578125" style="3"/>
    <col min="5088" max="5088" width="11.5703125" style="3" bestFit="1" customWidth="1"/>
    <col min="5089" max="5322" width="11.42578125" style="3"/>
    <col min="5323" max="5323" width="6.42578125" style="3" customWidth="1"/>
    <col min="5324" max="5324" width="0.5703125" style="3" customWidth="1"/>
    <col min="5325" max="5325" width="27.7109375" style="3" customWidth="1"/>
    <col min="5326" max="5326" width="18.28515625" style="3" customWidth="1"/>
    <col min="5327" max="5327" width="17.42578125" style="3" customWidth="1"/>
    <col min="5328" max="5328" width="14.42578125" style="3" customWidth="1"/>
    <col min="5329" max="5329" width="20.5703125" style="3" customWidth="1"/>
    <col min="5330" max="5330" width="15.5703125" style="3" customWidth="1"/>
    <col min="5331" max="5331" width="20.42578125" style="3" customWidth="1"/>
    <col min="5332" max="5332" width="17" style="3" customWidth="1"/>
    <col min="5333" max="5333" width="16.7109375" style="3" bestFit="1" customWidth="1"/>
    <col min="5334" max="5334" width="17.140625" style="3" customWidth="1"/>
    <col min="5335" max="5335" width="14.140625" style="3" customWidth="1"/>
    <col min="5336" max="5336" width="15.42578125" style="3" bestFit="1" customWidth="1"/>
    <col min="5337" max="5337" width="14.28515625" style="3" customWidth="1"/>
    <col min="5338" max="5338" width="11.42578125" style="3"/>
    <col min="5339" max="5340" width="13.42578125" style="3" bestFit="1" customWidth="1"/>
    <col min="5341" max="5343" width="11.42578125" style="3"/>
    <col min="5344" max="5344" width="11.5703125" style="3" bestFit="1" customWidth="1"/>
    <col min="5345" max="5578" width="11.42578125" style="3"/>
    <col min="5579" max="5579" width="6.42578125" style="3" customWidth="1"/>
    <col min="5580" max="5580" width="0.5703125" style="3" customWidth="1"/>
    <col min="5581" max="5581" width="27.7109375" style="3" customWidth="1"/>
    <col min="5582" max="5582" width="18.28515625" style="3" customWidth="1"/>
    <col min="5583" max="5583" width="17.42578125" style="3" customWidth="1"/>
    <col min="5584" max="5584" width="14.42578125" style="3" customWidth="1"/>
    <col min="5585" max="5585" width="20.5703125" style="3" customWidth="1"/>
    <col min="5586" max="5586" width="15.5703125" style="3" customWidth="1"/>
    <col min="5587" max="5587" width="20.42578125" style="3" customWidth="1"/>
    <col min="5588" max="5588" width="17" style="3" customWidth="1"/>
    <col min="5589" max="5589" width="16.7109375" style="3" bestFit="1" customWidth="1"/>
    <col min="5590" max="5590" width="17.140625" style="3" customWidth="1"/>
    <col min="5591" max="5591" width="14.140625" style="3" customWidth="1"/>
    <col min="5592" max="5592" width="15.42578125" style="3" bestFit="1" customWidth="1"/>
    <col min="5593" max="5593" width="14.28515625" style="3" customWidth="1"/>
    <col min="5594" max="5594" width="11.42578125" style="3"/>
    <col min="5595" max="5596" width="13.42578125" style="3" bestFit="1" customWidth="1"/>
    <col min="5597" max="5599" width="11.42578125" style="3"/>
    <col min="5600" max="5600" width="11.5703125" style="3" bestFit="1" customWidth="1"/>
    <col min="5601" max="5834" width="11.42578125" style="3"/>
    <col min="5835" max="5835" width="6.42578125" style="3" customWidth="1"/>
    <col min="5836" max="5836" width="0.5703125" style="3" customWidth="1"/>
    <col min="5837" max="5837" width="27.7109375" style="3" customWidth="1"/>
    <col min="5838" max="5838" width="18.28515625" style="3" customWidth="1"/>
    <col min="5839" max="5839" width="17.42578125" style="3" customWidth="1"/>
    <col min="5840" max="5840" width="14.42578125" style="3" customWidth="1"/>
    <col min="5841" max="5841" width="20.5703125" style="3" customWidth="1"/>
    <col min="5842" max="5842" width="15.5703125" style="3" customWidth="1"/>
    <col min="5843" max="5843" width="20.42578125" style="3" customWidth="1"/>
    <col min="5844" max="5844" width="17" style="3" customWidth="1"/>
    <col min="5845" max="5845" width="16.7109375" style="3" bestFit="1" customWidth="1"/>
    <col min="5846" max="5846" width="17.140625" style="3" customWidth="1"/>
    <col min="5847" max="5847" width="14.140625" style="3" customWidth="1"/>
    <col min="5848" max="5848" width="15.42578125" style="3" bestFit="1" customWidth="1"/>
    <col min="5849" max="5849" width="14.28515625" style="3" customWidth="1"/>
    <col min="5850" max="5850" width="11.42578125" style="3"/>
    <col min="5851" max="5852" width="13.42578125" style="3" bestFit="1" customWidth="1"/>
    <col min="5853" max="5855" width="11.42578125" style="3"/>
    <col min="5856" max="5856" width="11.5703125" style="3" bestFit="1" customWidth="1"/>
    <col min="5857" max="6090" width="11.42578125" style="3"/>
    <col min="6091" max="6091" width="6.42578125" style="3" customWidth="1"/>
    <col min="6092" max="6092" width="0.5703125" style="3" customWidth="1"/>
    <col min="6093" max="6093" width="27.7109375" style="3" customWidth="1"/>
    <col min="6094" max="6094" width="18.28515625" style="3" customWidth="1"/>
    <col min="6095" max="6095" width="17.42578125" style="3" customWidth="1"/>
    <col min="6096" max="6096" width="14.42578125" style="3" customWidth="1"/>
    <col min="6097" max="6097" width="20.5703125" style="3" customWidth="1"/>
    <col min="6098" max="6098" width="15.5703125" style="3" customWidth="1"/>
    <col min="6099" max="6099" width="20.42578125" style="3" customWidth="1"/>
    <col min="6100" max="6100" width="17" style="3" customWidth="1"/>
    <col min="6101" max="6101" width="16.7109375" style="3" bestFit="1" customWidth="1"/>
    <col min="6102" max="6102" width="17.140625" style="3" customWidth="1"/>
    <col min="6103" max="6103" width="14.140625" style="3" customWidth="1"/>
    <col min="6104" max="6104" width="15.42578125" style="3" bestFit="1" customWidth="1"/>
    <col min="6105" max="6105" width="14.28515625" style="3" customWidth="1"/>
    <col min="6106" max="6106" width="11.42578125" style="3"/>
    <col min="6107" max="6108" width="13.42578125" style="3" bestFit="1" customWidth="1"/>
    <col min="6109" max="6111" width="11.42578125" style="3"/>
    <col min="6112" max="6112" width="11.5703125" style="3" bestFit="1" customWidth="1"/>
    <col min="6113" max="6346" width="11.42578125" style="3"/>
    <col min="6347" max="6347" width="6.42578125" style="3" customWidth="1"/>
    <col min="6348" max="6348" width="0.5703125" style="3" customWidth="1"/>
    <col min="6349" max="6349" width="27.7109375" style="3" customWidth="1"/>
    <col min="6350" max="6350" width="18.28515625" style="3" customWidth="1"/>
    <col min="6351" max="6351" width="17.42578125" style="3" customWidth="1"/>
    <col min="6352" max="6352" width="14.42578125" style="3" customWidth="1"/>
    <col min="6353" max="6353" width="20.5703125" style="3" customWidth="1"/>
    <col min="6354" max="6354" width="15.5703125" style="3" customWidth="1"/>
    <col min="6355" max="6355" width="20.42578125" style="3" customWidth="1"/>
    <col min="6356" max="6356" width="17" style="3" customWidth="1"/>
    <col min="6357" max="6357" width="16.7109375" style="3" bestFit="1" customWidth="1"/>
    <col min="6358" max="6358" width="17.140625" style="3" customWidth="1"/>
    <col min="6359" max="6359" width="14.140625" style="3" customWidth="1"/>
    <col min="6360" max="6360" width="15.42578125" style="3" bestFit="1" customWidth="1"/>
    <col min="6361" max="6361" width="14.28515625" style="3" customWidth="1"/>
    <col min="6362" max="6362" width="11.42578125" style="3"/>
    <col min="6363" max="6364" width="13.42578125" style="3" bestFit="1" customWidth="1"/>
    <col min="6365" max="6367" width="11.42578125" style="3"/>
    <col min="6368" max="6368" width="11.5703125" style="3" bestFit="1" customWidth="1"/>
    <col min="6369" max="6602" width="11.42578125" style="3"/>
    <col min="6603" max="6603" width="6.42578125" style="3" customWidth="1"/>
    <col min="6604" max="6604" width="0.5703125" style="3" customWidth="1"/>
    <col min="6605" max="6605" width="27.7109375" style="3" customWidth="1"/>
    <col min="6606" max="6606" width="18.28515625" style="3" customWidth="1"/>
    <col min="6607" max="6607" width="17.42578125" style="3" customWidth="1"/>
    <col min="6608" max="6608" width="14.42578125" style="3" customWidth="1"/>
    <col min="6609" max="6609" width="20.5703125" style="3" customWidth="1"/>
    <col min="6610" max="6610" width="15.5703125" style="3" customWidth="1"/>
    <col min="6611" max="6611" width="20.42578125" style="3" customWidth="1"/>
    <col min="6612" max="6612" width="17" style="3" customWidth="1"/>
    <col min="6613" max="6613" width="16.7109375" style="3" bestFit="1" customWidth="1"/>
    <col min="6614" max="6614" width="17.140625" style="3" customWidth="1"/>
    <col min="6615" max="6615" width="14.140625" style="3" customWidth="1"/>
    <col min="6616" max="6616" width="15.42578125" style="3" bestFit="1" customWidth="1"/>
    <col min="6617" max="6617" width="14.28515625" style="3" customWidth="1"/>
    <col min="6618" max="6618" width="11.42578125" style="3"/>
    <col min="6619" max="6620" width="13.42578125" style="3" bestFit="1" customWidth="1"/>
    <col min="6621" max="6623" width="11.42578125" style="3"/>
    <col min="6624" max="6624" width="11.5703125" style="3" bestFit="1" customWidth="1"/>
    <col min="6625" max="6858" width="11.42578125" style="3"/>
    <col min="6859" max="6859" width="6.42578125" style="3" customWidth="1"/>
    <col min="6860" max="6860" width="0.5703125" style="3" customWidth="1"/>
    <col min="6861" max="6861" width="27.7109375" style="3" customWidth="1"/>
    <col min="6862" max="6862" width="18.28515625" style="3" customWidth="1"/>
    <col min="6863" max="6863" width="17.42578125" style="3" customWidth="1"/>
    <col min="6864" max="6864" width="14.42578125" style="3" customWidth="1"/>
    <col min="6865" max="6865" width="20.5703125" style="3" customWidth="1"/>
    <col min="6866" max="6866" width="15.5703125" style="3" customWidth="1"/>
    <col min="6867" max="6867" width="20.42578125" style="3" customWidth="1"/>
    <col min="6868" max="6868" width="17" style="3" customWidth="1"/>
    <col min="6869" max="6869" width="16.7109375" style="3" bestFit="1" customWidth="1"/>
    <col min="6870" max="6870" width="17.140625" style="3" customWidth="1"/>
    <col min="6871" max="6871" width="14.140625" style="3" customWidth="1"/>
    <col min="6872" max="6872" width="15.42578125" style="3" bestFit="1" customWidth="1"/>
    <col min="6873" max="6873" width="14.28515625" style="3" customWidth="1"/>
    <col min="6874" max="6874" width="11.42578125" style="3"/>
    <col min="6875" max="6876" width="13.42578125" style="3" bestFit="1" customWidth="1"/>
    <col min="6877" max="6879" width="11.42578125" style="3"/>
    <col min="6880" max="6880" width="11.5703125" style="3" bestFit="1" customWidth="1"/>
    <col min="6881" max="7114" width="11.42578125" style="3"/>
    <col min="7115" max="7115" width="6.42578125" style="3" customWidth="1"/>
    <col min="7116" max="7116" width="0.5703125" style="3" customWidth="1"/>
    <col min="7117" max="7117" width="27.7109375" style="3" customWidth="1"/>
    <col min="7118" max="7118" width="18.28515625" style="3" customWidth="1"/>
    <col min="7119" max="7119" width="17.42578125" style="3" customWidth="1"/>
    <col min="7120" max="7120" width="14.42578125" style="3" customWidth="1"/>
    <col min="7121" max="7121" width="20.5703125" style="3" customWidth="1"/>
    <col min="7122" max="7122" width="15.5703125" style="3" customWidth="1"/>
    <col min="7123" max="7123" width="20.42578125" style="3" customWidth="1"/>
    <col min="7124" max="7124" width="17" style="3" customWidth="1"/>
    <col min="7125" max="7125" width="16.7109375" style="3" bestFit="1" customWidth="1"/>
    <col min="7126" max="7126" width="17.140625" style="3" customWidth="1"/>
    <col min="7127" max="7127" width="14.140625" style="3" customWidth="1"/>
    <col min="7128" max="7128" width="15.42578125" style="3" bestFit="1" customWidth="1"/>
    <col min="7129" max="7129" width="14.28515625" style="3" customWidth="1"/>
    <col min="7130" max="7130" width="11.42578125" style="3"/>
    <col min="7131" max="7132" width="13.42578125" style="3" bestFit="1" customWidth="1"/>
    <col min="7133" max="7135" width="11.42578125" style="3"/>
    <col min="7136" max="7136" width="11.5703125" style="3" bestFit="1" customWidth="1"/>
    <col min="7137" max="7370" width="11.42578125" style="3"/>
    <col min="7371" max="7371" width="6.42578125" style="3" customWidth="1"/>
    <col min="7372" max="7372" width="0.5703125" style="3" customWidth="1"/>
    <col min="7373" max="7373" width="27.7109375" style="3" customWidth="1"/>
    <col min="7374" max="7374" width="18.28515625" style="3" customWidth="1"/>
    <col min="7375" max="7375" width="17.42578125" style="3" customWidth="1"/>
    <col min="7376" max="7376" width="14.42578125" style="3" customWidth="1"/>
    <col min="7377" max="7377" width="20.5703125" style="3" customWidth="1"/>
    <col min="7378" max="7378" width="15.5703125" style="3" customWidth="1"/>
    <col min="7379" max="7379" width="20.42578125" style="3" customWidth="1"/>
    <col min="7380" max="7380" width="17" style="3" customWidth="1"/>
    <col min="7381" max="7381" width="16.7109375" style="3" bestFit="1" customWidth="1"/>
    <col min="7382" max="7382" width="17.140625" style="3" customWidth="1"/>
    <col min="7383" max="7383" width="14.140625" style="3" customWidth="1"/>
    <col min="7384" max="7384" width="15.42578125" style="3" bestFit="1" customWidth="1"/>
    <col min="7385" max="7385" width="14.28515625" style="3" customWidth="1"/>
    <col min="7386" max="7386" width="11.42578125" style="3"/>
    <col min="7387" max="7388" width="13.42578125" style="3" bestFit="1" customWidth="1"/>
    <col min="7389" max="7391" width="11.42578125" style="3"/>
    <col min="7392" max="7392" width="11.5703125" style="3" bestFit="1" customWidth="1"/>
    <col min="7393" max="7626" width="11.42578125" style="3"/>
    <col min="7627" max="7627" width="6.42578125" style="3" customWidth="1"/>
    <col min="7628" max="7628" width="0.5703125" style="3" customWidth="1"/>
    <col min="7629" max="7629" width="27.7109375" style="3" customWidth="1"/>
    <col min="7630" max="7630" width="18.28515625" style="3" customWidth="1"/>
    <col min="7631" max="7631" width="17.42578125" style="3" customWidth="1"/>
    <col min="7632" max="7632" width="14.42578125" style="3" customWidth="1"/>
    <col min="7633" max="7633" width="20.5703125" style="3" customWidth="1"/>
    <col min="7634" max="7634" width="15.5703125" style="3" customWidth="1"/>
    <col min="7635" max="7635" width="20.42578125" style="3" customWidth="1"/>
    <col min="7636" max="7636" width="17" style="3" customWidth="1"/>
    <col min="7637" max="7637" width="16.7109375" style="3" bestFit="1" customWidth="1"/>
    <col min="7638" max="7638" width="17.140625" style="3" customWidth="1"/>
    <col min="7639" max="7639" width="14.140625" style="3" customWidth="1"/>
    <col min="7640" max="7640" width="15.42578125" style="3" bestFit="1" customWidth="1"/>
    <col min="7641" max="7641" width="14.28515625" style="3" customWidth="1"/>
    <col min="7642" max="7642" width="11.42578125" style="3"/>
    <col min="7643" max="7644" width="13.42578125" style="3" bestFit="1" customWidth="1"/>
    <col min="7645" max="7647" width="11.42578125" style="3"/>
    <col min="7648" max="7648" width="11.5703125" style="3" bestFit="1" customWidth="1"/>
    <col min="7649" max="7882" width="11.42578125" style="3"/>
    <col min="7883" max="7883" width="6.42578125" style="3" customWidth="1"/>
    <col min="7884" max="7884" width="0.5703125" style="3" customWidth="1"/>
    <col min="7885" max="7885" width="27.7109375" style="3" customWidth="1"/>
    <col min="7886" max="7886" width="18.28515625" style="3" customWidth="1"/>
    <col min="7887" max="7887" width="17.42578125" style="3" customWidth="1"/>
    <col min="7888" max="7888" width="14.42578125" style="3" customWidth="1"/>
    <col min="7889" max="7889" width="20.5703125" style="3" customWidth="1"/>
    <col min="7890" max="7890" width="15.5703125" style="3" customWidth="1"/>
    <col min="7891" max="7891" width="20.42578125" style="3" customWidth="1"/>
    <col min="7892" max="7892" width="17" style="3" customWidth="1"/>
    <col min="7893" max="7893" width="16.7109375" style="3" bestFit="1" customWidth="1"/>
    <col min="7894" max="7894" width="17.140625" style="3" customWidth="1"/>
    <col min="7895" max="7895" width="14.140625" style="3" customWidth="1"/>
    <col min="7896" max="7896" width="15.42578125" style="3" bestFit="1" customWidth="1"/>
    <col min="7897" max="7897" width="14.28515625" style="3" customWidth="1"/>
    <col min="7898" max="7898" width="11.42578125" style="3"/>
    <col min="7899" max="7900" width="13.42578125" style="3" bestFit="1" customWidth="1"/>
    <col min="7901" max="7903" width="11.42578125" style="3"/>
    <col min="7904" max="7904" width="11.5703125" style="3" bestFit="1" customWidth="1"/>
    <col min="7905" max="8138" width="11.42578125" style="3"/>
    <col min="8139" max="8139" width="6.42578125" style="3" customWidth="1"/>
    <col min="8140" max="8140" width="0.5703125" style="3" customWidth="1"/>
    <col min="8141" max="8141" width="27.7109375" style="3" customWidth="1"/>
    <col min="8142" max="8142" width="18.28515625" style="3" customWidth="1"/>
    <col min="8143" max="8143" width="17.42578125" style="3" customWidth="1"/>
    <col min="8144" max="8144" width="14.42578125" style="3" customWidth="1"/>
    <col min="8145" max="8145" width="20.5703125" style="3" customWidth="1"/>
    <col min="8146" max="8146" width="15.5703125" style="3" customWidth="1"/>
    <col min="8147" max="8147" width="20.42578125" style="3" customWidth="1"/>
    <col min="8148" max="8148" width="17" style="3" customWidth="1"/>
    <col min="8149" max="8149" width="16.7109375" style="3" bestFit="1" customWidth="1"/>
    <col min="8150" max="8150" width="17.140625" style="3" customWidth="1"/>
    <col min="8151" max="8151" width="14.140625" style="3" customWidth="1"/>
    <col min="8152" max="8152" width="15.42578125" style="3" bestFit="1" customWidth="1"/>
    <col min="8153" max="8153" width="14.28515625" style="3" customWidth="1"/>
    <col min="8154" max="8154" width="11.42578125" style="3"/>
    <col min="8155" max="8156" width="13.42578125" style="3" bestFit="1" customWidth="1"/>
    <col min="8157" max="8159" width="11.42578125" style="3"/>
    <col min="8160" max="8160" width="11.5703125" style="3" bestFit="1" customWidth="1"/>
    <col min="8161" max="8394" width="11.42578125" style="3"/>
    <col min="8395" max="8395" width="6.42578125" style="3" customWidth="1"/>
    <col min="8396" max="8396" width="0.5703125" style="3" customWidth="1"/>
    <col min="8397" max="8397" width="27.7109375" style="3" customWidth="1"/>
    <col min="8398" max="8398" width="18.28515625" style="3" customWidth="1"/>
    <col min="8399" max="8399" width="17.42578125" style="3" customWidth="1"/>
    <col min="8400" max="8400" width="14.42578125" style="3" customWidth="1"/>
    <col min="8401" max="8401" width="20.5703125" style="3" customWidth="1"/>
    <col min="8402" max="8402" width="15.5703125" style="3" customWidth="1"/>
    <col min="8403" max="8403" width="20.42578125" style="3" customWidth="1"/>
    <col min="8404" max="8404" width="17" style="3" customWidth="1"/>
    <col min="8405" max="8405" width="16.7109375" style="3" bestFit="1" customWidth="1"/>
    <col min="8406" max="8406" width="17.140625" style="3" customWidth="1"/>
    <col min="8407" max="8407" width="14.140625" style="3" customWidth="1"/>
    <col min="8408" max="8408" width="15.42578125" style="3" bestFit="1" customWidth="1"/>
    <col min="8409" max="8409" width="14.28515625" style="3" customWidth="1"/>
    <col min="8410" max="8410" width="11.42578125" style="3"/>
    <col min="8411" max="8412" width="13.42578125" style="3" bestFit="1" customWidth="1"/>
    <col min="8413" max="8415" width="11.42578125" style="3"/>
    <col min="8416" max="8416" width="11.5703125" style="3" bestFit="1" customWidth="1"/>
    <col min="8417" max="8650" width="11.42578125" style="3"/>
    <col min="8651" max="8651" width="6.42578125" style="3" customWidth="1"/>
    <col min="8652" max="8652" width="0.5703125" style="3" customWidth="1"/>
    <col min="8653" max="8653" width="27.7109375" style="3" customWidth="1"/>
    <col min="8654" max="8654" width="18.28515625" style="3" customWidth="1"/>
    <col min="8655" max="8655" width="17.42578125" style="3" customWidth="1"/>
    <col min="8656" max="8656" width="14.42578125" style="3" customWidth="1"/>
    <col min="8657" max="8657" width="20.5703125" style="3" customWidth="1"/>
    <col min="8658" max="8658" width="15.5703125" style="3" customWidth="1"/>
    <col min="8659" max="8659" width="20.42578125" style="3" customWidth="1"/>
    <col min="8660" max="8660" width="17" style="3" customWidth="1"/>
    <col min="8661" max="8661" width="16.7109375" style="3" bestFit="1" customWidth="1"/>
    <col min="8662" max="8662" width="17.140625" style="3" customWidth="1"/>
    <col min="8663" max="8663" width="14.140625" style="3" customWidth="1"/>
    <col min="8664" max="8664" width="15.42578125" style="3" bestFit="1" customWidth="1"/>
    <col min="8665" max="8665" width="14.28515625" style="3" customWidth="1"/>
    <col min="8666" max="8666" width="11.42578125" style="3"/>
    <col min="8667" max="8668" width="13.42578125" style="3" bestFit="1" customWidth="1"/>
    <col min="8669" max="8671" width="11.42578125" style="3"/>
    <col min="8672" max="8672" width="11.5703125" style="3" bestFit="1" customWidth="1"/>
    <col min="8673" max="8906" width="11.42578125" style="3"/>
    <col min="8907" max="8907" width="6.42578125" style="3" customWidth="1"/>
    <col min="8908" max="8908" width="0.5703125" style="3" customWidth="1"/>
    <col min="8909" max="8909" width="27.7109375" style="3" customWidth="1"/>
    <col min="8910" max="8910" width="18.28515625" style="3" customWidth="1"/>
    <col min="8911" max="8911" width="17.42578125" style="3" customWidth="1"/>
    <col min="8912" max="8912" width="14.42578125" style="3" customWidth="1"/>
    <col min="8913" max="8913" width="20.5703125" style="3" customWidth="1"/>
    <col min="8914" max="8914" width="15.5703125" style="3" customWidth="1"/>
    <col min="8915" max="8915" width="20.42578125" style="3" customWidth="1"/>
    <col min="8916" max="8916" width="17" style="3" customWidth="1"/>
    <col min="8917" max="8917" width="16.7109375" style="3" bestFit="1" customWidth="1"/>
    <col min="8918" max="8918" width="17.140625" style="3" customWidth="1"/>
    <col min="8919" max="8919" width="14.140625" style="3" customWidth="1"/>
    <col min="8920" max="8920" width="15.42578125" style="3" bestFit="1" customWidth="1"/>
    <col min="8921" max="8921" width="14.28515625" style="3" customWidth="1"/>
    <col min="8922" max="8922" width="11.42578125" style="3"/>
    <col min="8923" max="8924" width="13.42578125" style="3" bestFit="1" customWidth="1"/>
    <col min="8925" max="8927" width="11.42578125" style="3"/>
    <col min="8928" max="8928" width="11.5703125" style="3" bestFit="1" customWidth="1"/>
    <col min="8929" max="9162" width="11.42578125" style="3"/>
    <col min="9163" max="9163" width="6.42578125" style="3" customWidth="1"/>
    <col min="9164" max="9164" width="0.5703125" style="3" customWidth="1"/>
    <col min="9165" max="9165" width="27.7109375" style="3" customWidth="1"/>
    <col min="9166" max="9166" width="18.28515625" style="3" customWidth="1"/>
    <col min="9167" max="9167" width="17.42578125" style="3" customWidth="1"/>
    <col min="9168" max="9168" width="14.42578125" style="3" customWidth="1"/>
    <col min="9169" max="9169" width="20.5703125" style="3" customWidth="1"/>
    <col min="9170" max="9170" width="15.5703125" style="3" customWidth="1"/>
    <col min="9171" max="9171" width="20.42578125" style="3" customWidth="1"/>
    <col min="9172" max="9172" width="17" style="3" customWidth="1"/>
    <col min="9173" max="9173" width="16.7109375" style="3" bestFit="1" customWidth="1"/>
    <col min="9174" max="9174" width="17.140625" style="3" customWidth="1"/>
    <col min="9175" max="9175" width="14.140625" style="3" customWidth="1"/>
    <col min="9176" max="9176" width="15.42578125" style="3" bestFit="1" customWidth="1"/>
    <col min="9177" max="9177" width="14.28515625" style="3" customWidth="1"/>
    <col min="9178" max="9178" width="11.42578125" style="3"/>
    <col min="9179" max="9180" width="13.42578125" style="3" bestFit="1" customWidth="1"/>
    <col min="9181" max="9183" width="11.42578125" style="3"/>
    <col min="9184" max="9184" width="11.5703125" style="3" bestFit="1" customWidth="1"/>
    <col min="9185" max="9418" width="11.42578125" style="3"/>
    <col min="9419" max="9419" width="6.42578125" style="3" customWidth="1"/>
    <col min="9420" max="9420" width="0.5703125" style="3" customWidth="1"/>
    <col min="9421" max="9421" width="27.7109375" style="3" customWidth="1"/>
    <col min="9422" max="9422" width="18.28515625" style="3" customWidth="1"/>
    <col min="9423" max="9423" width="17.42578125" style="3" customWidth="1"/>
    <col min="9424" max="9424" width="14.42578125" style="3" customWidth="1"/>
    <col min="9425" max="9425" width="20.5703125" style="3" customWidth="1"/>
    <col min="9426" max="9426" width="15.5703125" style="3" customWidth="1"/>
    <col min="9427" max="9427" width="20.42578125" style="3" customWidth="1"/>
    <col min="9428" max="9428" width="17" style="3" customWidth="1"/>
    <col min="9429" max="9429" width="16.7109375" style="3" bestFit="1" customWidth="1"/>
    <col min="9430" max="9430" width="17.140625" style="3" customWidth="1"/>
    <col min="9431" max="9431" width="14.140625" style="3" customWidth="1"/>
    <col min="9432" max="9432" width="15.42578125" style="3" bestFit="1" customWidth="1"/>
    <col min="9433" max="9433" width="14.28515625" style="3" customWidth="1"/>
    <col min="9434" max="9434" width="11.42578125" style="3"/>
    <col min="9435" max="9436" width="13.42578125" style="3" bestFit="1" customWidth="1"/>
    <col min="9437" max="9439" width="11.42578125" style="3"/>
    <col min="9440" max="9440" width="11.5703125" style="3" bestFit="1" customWidth="1"/>
    <col min="9441" max="9674" width="11.42578125" style="3"/>
    <col min="9675" max="9675" width="6.42578125" style="3" customWidth="1"/>
    <col min="9676" max="9676" width="0.5703125" style="3" customWidth="1"/>
    <col min="9677" max="9677" width="27.7109375" style="3" customWidth="1"/>
    <col min="9678" max="9678" width="18.28515625" style="3" customWidth="1"/>
    <col min="9679" max="9679" width="17.42578125" style="3" customWidth="1"/>
    <col min="9680" max="9680" width="14.42578125" style="3" customWidth="1"/>
    <col min="9681" max="9681" width="20.5703125" style="3" customWidth="1"/>
    <col min="9682" max="9682" width="15.5703125" style="3" customWidth="1"/>
    <col min="9683" max="9683" width="20.42578125" style="3" customWidth="1"/>
    <col min="9684" max="9684" width="17" style="3" customWidth="1"/>
    <col min="9685" max="9685" width="16.7109375" style="3" bestFit="1" customWidth="1"/>
    <col min="9686" max="9686" width="17.140625" style="3" customWidth="1"/>
    <col min="9687" max="9687" width="14.140625" style="3" customWidth="1"/>
    <col min="9688" max="9688" width="15.42578125" style="3" bestFit="1" customWidth="1"/>
    <col min="9689" max="9689" width="14.28515625" style="3" customWidth="1"/>
    <col min="9690" max="9690" width="11.42578125" style="3"/>
    <col min="9691" max="9692" width="13.42578125" style="3" bestFit="1" customWidth="1"/>
    <col min="9693" max="9695" width="11.42578125" style="3"/>
    <col min="9696" max="9696" width="11.5703125" style="3" bestFit="1" customWidth="1"/>
    <col min="9697" max="9930" width="11.42578125" style="3"/>
    <col min="9931" max="9931" width="6.42578125" style="3" customWidth="1"/>
    <col min="9932" max="9932" width="0.5703125" style="3" customWidth="1"/>
    <col min="9933" max="9933" width="27.7109375" style="3" customWidth="1"/>
    <col min="9934" max="9934" width="18.28515625" style="3" customWidth="1"/>
    <col min="9935" max="9935" width="17.42578125" style="3" customWidth="1"/>
    <col min="9936" max="9936" width="14.42578125" style="3" customWidth="1"/>
    <col min="9937" max="9937" width="20.5703125" style="3" customWidth="1"/>
    <col min="9938" max="9938" width="15.5703125" style="3" customWidth="1"/>
    <col min="9939" max="9939" width="20.42578125" style="3" customWidth="1"/>
    <col min="9940" max="9940" width="17" style="3" customWidth="1"/>
    <col min="9941" max="9941" width="16.7109375" style="3" bestFit="1" customWidth="1"/>
    <col min="9942" max="9942" width="17.140625" style="3" customWidth="1"/>
    <col min="9943" max="9943" width="14.140625" style="3" customWidth="1"/>
    <col min="9944" max="9944" width="15.42578125" style="3" bestFit="1" customWidth="1"/>
    <col min="9945" max="9945" width="14.28515625" style="3" customWidth="1"/>
    <col min="9946" max="9946" width="11.42578125" style="3"/>
    <col min="9947" max="9948" width="13.42578125" style="3" bestFit="1" customWidth="1"/>
    <col min="9949" max="9951" width="11.42578125" style="3"/>
    <col min="9952" max="9952" width="11.5703125" style="3" bestFit="1" customWidth="1"/>
    <col min="9953" max="10186" width="11.42578125" style="3"/>
    <col min="10187" max="10187" width="6.42578125" style="3" customWidth="1"/>
    <col min="10188" max="10188" width="0.5703125" style="3" customWidth="1"/>
    <col min="10189" max="10189" width="27.7109375" style="3" customWidth="1"/>
    <col min="10190" max="10190" width="18.28515625" style="3" customWidth="1"/>
    <col min="10191" max="10191" width="17.42578125" style="3" customWidth="1"/>
    <col min="10192" max="10192" width="14.42578125" style="3" customWidth="1"/>
    <col min="10193" max="10193" width="20.5703125" style="3" customWidth="1"/>
    <col min="10194" max="10194" width="15.5703125" style="3" customWidth="1"/>
    <col min="10195" max="10195" width="20.42578125" style="3" customWidth="1"/>
    <col min="10196" max="10196" width="17" style="3" customWidth="1"/>
    <col min="10197" max="10197" width="16.7109375" style="3" bestFit="1" customWidth="1"/>
    <col min="10198" max="10198" width="17.140625" style="3" customWidth="1"/>
    <col min="10199" max="10199" width="14.140625" style="3" customWidth="1"/>
    <col min="10200" max="10200" width="15.42578125" style="3" bestFit="1" customWidth="1"/>
    <col min="10201" max="10201" width="14.28515625" style="3" customWidth="1"/>
    <col min="10202" max="10202" width="11.42578125" style="3"/>
    <col min="10203" max="10204" width="13.42578125" style="3" bestFit="1" customWidth="1"/>
    <col min="10205" max="10207" width="11.42578125" style="3"/>
    <col min="10208" max="10208" width="11.5703125" style="3" bestFit="1" customWidth="1"/>
    <col min="10209" max="10442" width="11.42578125" style="3"/>
    <col min="10443" max="10443" width="6.42578125" style="3" customWidth="1"/>
    <col min="10444" max="10444" width="0.5703125" style="3" customWidth="1"/>
    <col min="10445" max="10445" width="27.7109375" style="3" customWidth="1"/>
    <col min="10446" max="10446" width="18.28515625" style="3" customWidth="1"/>
    <col min="10447" max="10447" width="17.42578125" style="3" customWidth="1"/>
    <col min="10448" max="10448" width="14.42578125" style="3" customWidth="1"/>
    <col min="10449" max="10449" width="20.5703125" style="3" customWidth="1"/>
    <col min="10450" max="10450" width="15.5703125" style="3" customWidth="1"/>
    <col min="10451" max="10451" width="20.42578125" style="3" customWidth="1"/>
    <col min="10452" max="10452" width="17" style="3" customWidth="1"/>
    <col min="10453" max="10453" width="16.7109375" style="3" bestFit="1" customWidth="1"/>
    <col min="10454" max="10454" width="17.140625" style="3" customWidth="1"/>
    <col min="10455" max="10455" width="14.140625" style="3" customWidth="1"/>
    <col min="10456" max="10456" width="15.42578125" style="3" bestFit="1" customWidth="1"/>
    <col min="10457" max="10457" width="14.28515625" style="3" customWidth="1"/>
    <col min="10458" max="10458" width="11.42578125" style="3"/>
    <col min="10459" max="10460" width="13.42578125" style="3" bestFit="1" customWidth="1"/>
    <col min="10461" max="10463" width="11.42578125" style="3"/>
    <col min="10464" max="10464" width="11.5703125" style="3" bestFit="1" customWidth="1"/>
    <col min="10465" max="10698" width="11.42578125" style="3"/>
    <col min="10699" max="10699" width="6.42578125" style="3" customWidth="1"/>
    <col min="10700" max="10700" width="0.5703125" style="3" customWidth="1"/>
    <col min="10701" max="10701" width="27.7109375" style="3" customWidth="1"/>
    <col min="10702" max="10702" width="18.28515625" style="3" customWidth="1"/>
    <col min="10703" max="10703" width="17.42578125" style="3" customWidth="1"/>
    <col min="10704" max="10704" width="14.42578125" style="3" customWidth="1"/>
    <col min="10705" max="10705" width="20.5703125" style="3" customWidth="1"/>
    <col min="10706" max="10706" width="15.5703125" style="3" customWidth="1"/>
    <col min="10707" max="10707" width="20.42578125" style="3" customWidth="1"/>
    <col min="10708" max="10708" width="17" style="3" customWidth="1"/>
    <col min="10709" max="10709" width="16.7109375" style="3" bestFit="1" customWidth="1"/>
    <col min="10710" max="10710" width="17.140625" style="3" customWidth="1"/>
    <col min="10711" max="10711" width="14.140625" style="3" customWidth="1"/>
    <col min="10712" max="10712" width="15.42578125" style="3" bestFit="1" customWidth="1"/>
    <col min="10713" max="10713" width="14.28515625" style="3" customWidth="1"/>
    <col min="10714" max="10714" width="11.42578125" style="3"/>
    <col min="10715" max="10716" width="13.42578125" style="3" bestFit="1" customWidth="1"/>
    <col min="10717" max="10719" width="11.42578125" style="3"/>
    <col min="10720" max="10720" width="11.5703125" style="3" bestFit="1" customWidth="1"/>
    <col min="10721" max="10954" width="11.42578125" style="3"/>
    <col min="10955" max="10955" width="6.42578125" style="3" customWidth="1"/>
    <col min="10956" max="10956" width="0.5703125" style="3" customWidth="1"/>
    <col min="10957" max="10957" width="27.7109375" style="3" customWidth="1"/>
    <col min="10958" max="10958" width="18.28515625" style="3" customWidth="1"/>
    <col min="10959" max="10959" width="17.42578125" style="3" customWidth="1"/>
    <col min="10960" max="10960" width="14.42578125" style="3" customWidth="1"/>
    <col min="10961" max="10961" width="20.5703125" style="3" customWidth="1"/>
    <col min="10962" max="10962" width="15.5703125" style="3" customWidth="1"/>
    <col min="10963" max="10963" width="20.42578125" style="3" customWidth="1"/>
    <col min="10964" max="10964" width="17" style="3" customWidth="1"/>
    <col min="10965" max="10965" width="16.7109375" style="3" bestFit="1" customWidth="1"/>
    <col min="10966" max="10966" width="17.140625" style="3" customWidth="1"/>
    <col min="10967" max="10967" width="14.140625" style="3" customWidth="1"/>
    <col min="10968" max="10968" width="15.42578125" style="3" bestFit="1" customWidth="1"/>
    <col min="10969" max="10969" width="14.28515625" style="3" customWidth="1"/>
    <col min="10970" max="10970" width="11.42578125" style="3"/>
    <col min="10971" max="10972" width="13.42578125" style="3" bestFit="1" customWidth="1"/>
    <col min="10973" max="10975" width="11.42578125" style="3"/>
    <col min="10976" max="10976" width="11.5703125" style="3" bestFit="1" customWidth="1"/>
    <col min="10977" max="11210" width="11.42578125" style="3"/>
    <col min="11211" max="11211" width="6.42578125" style="3" customWidth="1"/>
    <col min="11212" max="11212" width="0.5703125" style="3" customWidth="1"/>
    <col min="11213" max="11213" width="27.7109375" style="3" customWidth="1"/>
    <col min="11214" max="11214" width="18.28515625" style="3" customWidth="1"/>
    <col min="11215" max="11215" width="17.42578125" style="3" customWidth="1"/>
    <col min="11216" max="11216" width="14.42578125" style="3" customWidth="1"/>
    <col min="11217" max="11217" width="20.5703125" style="3" customWidth="1"/>
    <col min="11218" max="11218" width="15.5703125" style="3" customWidth="1"/>
    <col min="11219" max="11219" width="20.42578125" style="3" customWidth="1"/>
    <col min="11220" max="11220" width="17" style="3" customWidth="1"/>
    <col min="11221" max="11221" width="16.7109375" style="3" bestFit="1" customWidth="1"/>
    <col min="11222" max="11222" width="17.140625" style="3" customWidth="1"/>
    <col min="11223" max="11223" width="14.140625" style="3" customWidth="1"/>
    <col min="11224" max="11224" width="15.42578125" style="3" bestFit="1" customWidth="1"/>
    <col min="11225" max="11225" width="14.28515625" style="3" customWidth="1"/>
    <col min="11226" max="11226" width="11.42578125" style="3"/>
    <col min="11227" max="11228" width="13.42578125" style="3" bestFit="1" customWidth="1"/>
    <col min="11229" max="11231" width="11.42578125" style="3"/>
    <col min="11232" max="11232" width="11.5703125" style="3" bestFit="1" customWidth="1"/>
    <col min="11233" max="11466" width="11.42578125" style="3"/>
    <col min="11467" max="11467" width="6.42578125" style="3" customWidth="1"/>
    <col min="11468" max="11468" width="0.5703125" style="3" customWidth="1"/>
    <col min="11469" max="11469" width="27.7109375" style="3" customWidth="1"/>
    <col min="11470" max="11470" width="18.28515625" style="3" customWidth="1"/>
    <col min="11471" max="11471" width="17.42578125" style="3" customWidth="1"/>
    <col min="11472" max="11472" width="14.42578125" style="3" customWidth="1"/>
    <col min="11473" max="11473" width="20.5703125" style="3" customWidth="1"/>
    <col min="11474" max="11474" width="15.5703125" style="3" customWidth="1"/>
    <col min="11475" max="11475" width="20.42578125" style="3" customWidth="1"/>
    <col min="11476" max="11476" width="17" style="3" customWidth="1"/>
    <col min="11477" max="11477" width="16.7109375" style="3" bestFit="1" customWidth="1"/>
    <col min="11478" max="11478" width="17.140625" style="3" customWidth="1"/>
    <col min="11479" max="11479" width="14.140625" style="3" customWidth="1"/>
    <col min="11480" max="11480" width="15.42578125" style="3" bestFit="1" customWidth="1"/>
    <col min="11481" max="11481" width="14.28515625" style="3" customWidth="1"/>
    <col min="11482" max="11482" width="11.42578125" style="3"/>
    <col min="11483" max="11484" width="13.42578125" style="3" bestFit="1" customWidth="1"/>
    <col min="11485" max="11487" width="11.42578125" style="3"/>
    <col min="11488" max="11488" width="11.5703125" style="3" bestFit="1" customWidth="1"/>
    <col min="11489" max="11722" width="11.42578125" style="3"/>
    <col min="11723" max="11723" width="6.42578125" style="3" customWidth="1"/>
    <col min="11724" max="11724" width="0.5703125" style="3" customWidth="1"/>
    <col min="11725" max="11725" width="27.7109375" style="3" customWidth="1"/>
    <col min="11726" max="11726" width="18.28515625" style="3" customWidth="1"/>
    <col min="11727" max="11727" width="17.42578125" style="3" customWidth="1"/>
    <col min="11728" max="11728" width="14.42578125" style="3" customWidth="1"/>
    <col min="11729" max="11729" width="20.5703125" style="3" customWidth="1"/>
    <col min="11730" max="11730" width="15.5703125" style="3" customWidth="1"/>
    <col min="11731" max="11731" width="20.42578125" style="3" customWidth="1"/>
    <col min="11732" max="11732" width="17" style="3" customWidth="1"/>
    <col min="11733" max="11733" width="16.7109375" style="3" bestFit="1" customWidth="1"/>
    <col min="11734" max="11734" width="17.140625" style="3" customWidth="1"/>
    <col min="11735" max="11735" width="14.140625" style="3" customWidth="1"/>
    <col min="11736" max="11736" width="15.42578125" style="3" bestFit="1" customWidth="1"/>
    <col min="11737" max="11737" width="14.28515625" style="3" customWidth="1"/>
    <col min="11738" max="11738" width="11.42578125" style="3"/>
    <col min="11739" max="11740" width="13.42578125" style="3" bestFit="1" customWidth="1"/>
    <col min="11741" max="11743" width="11.42578125" style="3"/>
    <col min="11744" max="11744" width="11.5703125" style="3" bestFit="1" customWidth="1"/>
    <col min="11745" max="11978" width="11.42578125" style="3"/>
    <col min="11979" max="11979" width="6.42578125" style="3" customWidth="1"/>
    <col min="11980" max="11980" width="0.5703125" style="3" customWidth="1"/>
    <col min="11981" max="11981" width="27.7109375" style="3" customWidth="1"/>
    <col min="11982" max="11982" width="18.28515625" style="3" customWidth="1"/>
    <col min="11983" max="11983" width="17.42578125" style="3" customWidth="1"/>
    <col min="11984" max="11984" width="14.42578125" style="3" customWidth="1"/>
    <col min="11985" max="11985" width="20.5703125" style="3" customWidth="1"/>
    <col min="11986" max="11986" width="15.5703125" style="3" customWidth="1"/>
    <col min="11987" max="11987" width="20.42578125" style="3" customWidth="1"/>
    <col min="11988" max="11988" width="17" style="3" customWidth="1"/>
    <col min="11989" max="11989" width="16.7109375" style="3" bestFit="1" customWidth="1"/>
    <col min="11990" max="11990" width="17.140625" style="3" customWidth="1"/>
    <col min="11991" max="11991" width="14.140625" style="3" customWidth="1"/>
    <col min="11992" max="11992" width="15.42578125" style="3" bestFit="1" customWidth="1"/>
    <col min="11993" max="11993" width="14.28515625" style="3" customWidth="1"/>
    <col min="11994" max="11994" width="11.42578125" style="3"/>
    <col min="11995" max="11996" width="13.42578125" style="3" bestFit="1" customWidth="1"/>
    <col min="11997" max="11999" width="11.42578125" style="3"/>
    <col min="12000" max="12000" width="11.5703125" style="3" bestFit="1" customWidth="1"/>
    <col min="12001" max="12234" width="11.42578125" style="3"/>
    <col min="12235" max="12235" width="6.42578125" style="3" customWidth="1"/>
    <col min="12236" max="12236" width="0.5703125" style="3" customWidth="1"/>
    <col min="12237" max="12237" width="27.7109375" style="3" customWidth="1"/>
    <col min="12238" max="12238" width="18.28515625" style="3" customWidth="1"/>
    <col min="12239" max="12239" width="17.42578125" style="3" customWidth="1"/>
    <col min="12240" max="12240" width="14.42578125" style="3" customWidth="1"/>
    <col min="12241" max="12241" width="20.5703125" style="3" customWidth="1"/>
    <col min="12242" max="12242" width="15.5703125" style="3" customWidth="1"/>
    <col min="12243" max="12243" width="20.42578125" style="3" customWidth="1"/>
    <col min="12244" max="12244" width="17" style="3" customWidth="1"/>
    <col min="12245" max="12245" width="16.7109375" style="3" bestFit="1" customWidth="1"/>
    <col min="12246" max="12246" width="17.140625" style="3" customWidth="1"/>
    <col min="12247" max="12247" width="14.140625" style="3" customWidth="1"/>
    <col min="12248" max="12248" width="15.42578125" style="3" bestFit="1" customWidth="1"/>
    <col min="12249" max="12249" width="14.28515625" style="3" customWidth="1"/>
    <col min="12250" max="12250" width="11.42578125" style="3"/>
    <col min="12251" max="12252" width="13.42578125" style="3" bestFit="1" customWidth="1"/>
    <col min="12253" max="12255" width="11.42578125" style="3"/>
    <col min="12256" max="12256" width="11.5703125" style="3" bestFit="1" customWidth="1"/>
    <col min="12257" max="12490" width="11.42578125" style="3"/>
    <col min="12491" max="12491" width="6.42578125" style="3" customWidth="1"/>
    <col min="12492" max="12492" width="0.5703125" style="3" customWidth="1"/>
    <col min="12493" max="12493" width="27.7109375" style="3" customWidth="1"/>
    <col min="12494" max="12494" width="18.28515625" style="3" customWidth="1"/>
    <col min="12495" max="12495" width="17.42578125" style="3" customWidth="1"/>
    <col min="12496" max="12496" width="14.42578125" style="3" customWidth="1"/>
    <col min="12497" max="12497" width="20.5703125" style="3" customWidth="1"/>
    <col min="12498" max="12498" width="15.5703125" style="3" customWidth="1"/>
    <col min="12499" max="12499" width="20.42578125" style="3" customWidth="1"/>
    <col min="12500" max="12500" width="17" style="3" customWidth="1"/>
    <col min="12501" max="12501" width="16.7109375" style="3" bestFit="1" customWidth="1"/>
    <col min="12502" max="12502" width="17.140625" style="3" customWidth="1"/>
    <col min="12503" max="12503" width="14.140625" style="3" customWidth="1"/>
    <col min="12504" max="12504" width="15.42578125" style="3" bestFit="1" customWidth="1"/>
    <col min="12505" max="12505" width="14.28515625" style="3" customWidth="1"/>
    <col min="12506" max="12506" width="11.42578125" style="3"/>
    <col min="12507" max="12508" width="13.42578125" style="3" bestFit="1" customWidth="1"/>
    <col min="12509" max="12511" width="11.42578125" style="3"/>
    <col min="12512" max="12512" width="11.5703125" style="3" bestFit="1" customWidth="1"/>
    <col min="12513" max="12746" width="11.42578125" style="3"/>
    <col min="12747" max="12747" width="6.42578125" style="3" customWidth="1"/>
    <col min="12748" max="12748" width="0.5703125" style="3" customWidth="1"/>
    <col min="12749" max="12749" width="27.7109375" style="3" customWidth="1"/>
    <col min="12750" max="12750" width="18.28515625" style="3" customWidth="1"/>
    <col min="12751" max="12751" width="17.42578125" style="3" customWidth="1"/>
    <col min="12752" max="12752" width="14.42578125" style="3" customWidth="1"/>
    <col min="12753" max="12753" width="20.5703125" style="3" customWidth="1"/>
    <col min="12754" max="12754" width="15.5703125" style="3" customWidth="1"/>
    <col min="12755" max="12755" width="20.42578125" style="3" customWidth="1"/>
    <col min="12756" max="12756" width="17" style="3" customWidth="1"/>
    <col min="12757" max="12757" width="16.7109375" style="3" bestFit="1" customWidth="1"/>
    <col min="12758" max="12758" width="17.140625" style="3" customWidth="1"/>
    <col min="12759" max="12759" width="14.140625" style="3" customWidth="1"/>
    <col min="12760" max="12760" width="15.42578125" style="3" bestFit="1" customWidth="1"/>
    <col min="12761" max="12761" width="14.28515625" style="3" customWidth="1"/>
    <col min="12762" max="12762" width="11.42578125" style="3"/>
    <col min="12763" max="12764" width="13.42578125" style="3" bestFit="1" customWidth="1"/>
    <col min="12765" max="12767" width="11.42578125" style="3"/>
    <col min="12768" max="12768" width="11.5703125" style="3" bestFit="1" customWidth="1"/>
    <col min="12769" max="13002" width="11.42578125" style="3"/>
    <col min="13003" max="13003" width="6.42578125" style="3" customWidth="1"/>
    <col min="13004" max="13004" width="0.5703125" style="3" customWidth="1"/>
    <col min="13005" max="13005" width="27.7109375" style="3" customWidth="1"/>
    <col min="13006" max="13006" width="18.28515625" style="3" customWidth="1"/>
    <col min="13007" max="13007" width="17.42578125" style="3" customWidth="1"/>
    <col min="13008" max="13008" width="14.42578125" style="3" customWidth="1"/>
    <col min="13009" max="13009" width="20.5703125" style="3" customWidth="1"/>
    <col min="13010" max="13010" width="15.5703125" style="3" customWidth="1"/>
    <col min="13011" max="13011" width="20.42578125" style="3" customWidth="1"/>
    <col min="13012" max="13012" width="17" style="3" customWidth="1"/>
    <col min="13013" max="13013" width="16.7109375" style="3" bestFit="1" customWidth="1"/>
    <col min="13014" max="13014" width="17.140625" style="3" customWidth="1"/>
    <col min="13015" max="13015" width="14.140625" style="3" customWidth="1"/>
    <col min="13016" max="13016" width="15.42578125" style="3" bestFit="1" customWidth="1"/>
    <col min="13017" max="13017" width="14.28515625" style="3" customWidth="1"/>
    <col min="13018" max="13018" width="11.42578125" style="3"/>
    <col min="13019" max="13020" width="13.42578125" style="3" bestFit="1" customWidth="1"/>
    <col min="13021" max="13023" width="11.42578125" style="3"/>
    <col min="13024" max="13024" width="11.5703125" style="3" bestFit="1" customWidth="1"/>
    <col min="13025" max="13258" width="11.42578125" style="3"/>
    <col min="13259" max="13259" width="6.42578125" style="3" customWidth="1"/>
    <col min="13260" max="13260" width="0.5703125" style="3" customWidth="1"/>
    <col min="13261" max="13261" width="27.7109375" style="3" customWidth="1"/>
    <col min="13262" max="13262" width="18.28515625" style="3" customWidth="1"/>
    <col min="13263" max="13263" width="17.42578125" style="3" customWidth="1"/>
    <col min="13264" max="13264" width="14.42578125" style="3" customWidth="1"/>
    <col min="13265" max="13265" width="20.5703125" style="3" customWidth="1"/>
    <col min="13266" max="13266" width="15.5703125" style="3" customWidth="1"/>
    <col min="13267" max="13267" width="20.42578125" style="3" customWidth="1"/>
    <col min="13268" max="13268" width="17" style="3" customWidth="1"/>
    <col min="13269" max="13269" width="16.7109375" style="3" bestFit="1" customWidth="1"/>
    <col min="13270" max="13270" width="17.140625" style="3" customWidth="1"/>
    <col min="13271" max="13271" width="14.140625" style="3" customWidth="1"/>
    <col min="13272" max="13272" width="15.42578125" style="3" bestFit="1" customWidth="1"/>
    <col min="13273" max="13273" width="14.28515625" style="3" customWidth="1"/>
    <col min="13274" max="13274" width="11.42578125" style="3"/>
    <col min="13275" max="13276" width="13.42578125" style="3" bestFit="1" customWidth="1"/>
    <col min="13277" max="13279" width="11.42578125" style="3"/>
    <col min="13280" max="13280" width="11.5703125" style="3" bestFit="1" customWidth="1"/>
    <col min="13281" max="13514" width="11.42578125" style="3"/>
    <col min="13515" max="13515" width="6.42578125" style="3" customWidth="1"/>
    <col min="13516" max="13516" width="0.5703125" style="3" customWidth="1"/>
    <col min="13517" max="13517" width="27.7109375" style="3" customWidth="1"/>
    <col min="13518" max="13518" width="18.28515625" style="3" customWidth="1"/>
    <col min="13519" max="13519" width="17.42578125" style="3" customWidth="1"/>
    <col min="13520" max="13520" width="14.42578125" style="3" customWidth="1"/>
    <col min="13521" max="13521" width="20.5703125" style="3" customWidth="1"/>
    <col min="13522" max="13522" width="15.5703125" style="3" customWidth="1"/>
    <col min="13523" max="13523" width="20.42578125" style="3" customWidth="1"/>
    <col min="13524" max="13524" width="17" style="3" customWidth="1"/>
    <col min="13525" max="13525" width="16.7109375" style="3" bestFit="1" customWidth="1"/>
    <col min="13526" max="13526" width="17.140625" style="3" customWidth="1"/>
    <col min="13527" max="13527" width="14.140625" style="3" customWidth="1"/>
    <col min="13528" max="13528" width="15.42578125" style="3" bestFit="1" customWidth="1"/>
    <col min="13529" max="13529" width="14.28515625" style="3" customWidth="1"/>
    <col min="13530" max="13530" width="11.42578125" style="3"/>
    <col min="13531" max="13532" width="13.42578125" style="3" bestFit="1" customWidth="1"/>
    <col min="13533" max="13535" width="11.42578125" style="3"/>
    <col min="13536" max="13536" width="11.5703125" style="3" bestFit="1" customWidth="1"/>
    <col min="13537" max="13770" width="11.42578125" style="3"/>
    <col min="13771" max="13771" width="6.42578125" style="3" customWidth="1"/>
    <col min="13772" max="13772" width="0.5703125" style="3" customWidth="1"/>
    <col min="13773" max="13773" width="27.7109375" style="3" customWidth="1"/>
    <col min="13774" max="13774" width="18.28515625" style="3" customWidth="1"/>
    <col min="13775" max="13775" width="17.42578125" style="3" customWidth="1"/>
    <col min="13776" max="13776" width="14.42578125" style="3" customWidth="1"/>
    <col min="13777" max="13777" width="20.5703125" style="3" customWidth="1"/>
    <col min="13778" max="13778" width="15.5703125" style="3" customWidth="1"/>
    <col min="13779" max="13779" width="20.42578125" style="3" customWidth="1"/>
    <col min="13780" max="13780" width="17" style="3" customWidth="1"/>
    <col min="13781" max="13781" width="16.7109375" style="3" bestFit="1" customWidth="1"/>
    <col min="13782" max="13782" width="17.140625" style="3" customWidth="1"/>
    <col min="13783" max="13783" width="14.140625" style="3" customWidth="1"/>
    <col min="13784" max="13784" width="15.42578125" style="3" bestFit="1" customWidth="1"/>
    <col min="13785" max="13785" width="14.28515625" style="3" customWidth="1"/>
    <col min="13786" max="13786" width="11.42578125" style="3"/>
    <col min="13787" max="13788" width="13.42578125" style="3" bestFit="1" customWidth="1"/>
    <col min="13789" max="13791" width="11.42578125" style="3"/>
    <col min="13792" max="13792" width="11.5703125" style="3" bestFit="1" customWidth="1"/>
    <col min="13793" max="14026" width="11.42578125" style="3"/>
    <col min="14027" max="14027" width="6.42578125" style="3" customWidth="1"/>
    <col min="14028" max="14028" width="0.5703125" style="3" customWidth="1"/>
    <col min="14029" max="14029" width="27.7109375" style="3" customWidth="1"/>
    <col min="14030" max="14030" width="18.28515625" style="3" customWidth="1"/>
    <col min="14031" max="14031" width="17.42578125" style="3" customWidth="1"/>
    <col min="14032" max="14032" width="14.42578125" style="3" customWidth="1"/>
    <col min="14033" max="14033" width="20.5703125" style="3" customWidth="1"/>
    <col min="14034" max="14034" width="15.5703125" style="3" customWidth="1"/>
    <col min="14035" max="14035" width="20.42578125" style="3" customWidth="1"/>
    <col min="14036" max="14036" width="17" style="3" customWidth="1"/>
    <col min="14037" max="14037" width="16.7109375" style="3" bestFit="1" customWidth="1"/>
    <col min="14038" max="14038" width="17.140625" style="3" customWidth="1"/>
    <col min="14039" max="14039" width="14.140625" style="3" customWidth="1"/>
    <col min="14040" max="14040" width="15.42578125" style="3" bestFit="1" customWidth="1"/>
    <col min="14041" max="14041" width="14.28515625" style="3" customWidth="1"/>
    <col min="14042" max="14042" width="11.42578125" style="3"/>
    <col min="14043" max="14044" width="13.42578125" style="3" bestFit="1" customWidth="1"/>
    <col min="14045" max="14047" width="11.42578125" style="3"/>
    <col min="14048" max="14048" width="11.5703125" style="3" bestFit="1" customWidth="1"/>
    <col min="14049" max="14282" width="11.42578125" style="3"/>
    <col min="14283" max="14283" width="6.42578125" style="3" customWidth="1"/>
    <col min="14284" max="14284" width="0.5703125" style="3" customWidth="1"/>
    <col min="14285" max="14285" width="27.7109375" style="3" customWidth="1"/>
    <col min="14286" max="14286" width="18.28515625" style="3" customWidth="1"/>
    <col min="14287" max="14287" width="17.42578125" style="3" customWidth="1"/>
    <col min="14288" max="14288" width="14.42578125" style="3" customWidth="1"/>
    <col min="14289" max="14289" width="20.5703125" style="3" customWidth="1"/>
    <col min="14290" max="14290" width="15.5703125" style="3" customWidth="1"/>
    <col min="14291" max="14291" width="20.42578125" style="3" customWidth="1"/>
    <col min="14292" max="14292" width="17" style="3" customWidth="1"/>
    <col min="14293" max="14293" width="16.7109375" style="3" bestFit="1" customWidth="1"/>
    <col min="14294" max="14294" width="17.140625" style="3" customWidth="1"/>
    <col min="14295" max="14295" width="14.140625" style="3" customWidth="1"/>
    <col min="14296" max="14296" width="15.42578125" style="3" bestFit="1" customWidth="1"/>
    <col min="14297" max="14297" width="14.28515625" style="3" customWidth="1"/>
    <col min="14298" max="14298" width="11.42578125" style="3"/>
    <col min="14299" max="14300" width="13.42578125" style="3" bestFit="1" customWidth="1"/>
    <col min="14301" max="14303" width="11.42578125" style="3"/>
    <col min="14304" max="14304" width="11.5703125" style="3" bestFit="1" customWidth="1"/>
    <col min="14305" max="14538" width="11.42578125" style="3"/>
    <col min="14539" max="14539" width="6.42578125" style="3" customWidth="1"/>
    <col min="14540" max="14540" width="0.5703125" style="3" customWidth="1"/>
    <col min="14541" max="14541" width="27.7109375" style="3" customWidth="1"/>
    <col min="14542" max="14542" width="18.28515625" style="3" customWidth="1"/>
    <col min="14543" max="14543" width="17.42578125" style="3" customWidth="1"/>
    <col min="14544" max="14544" width="14.42578125" style="3" customWidth="1"/>
    <col min="14545" max="14545" width="20.5703125" style="3" customWidth="1"/>
    <col min="14546" max="14546" width="15.5703125" style="3" customWidth="1"/>
    <col min="14547" max="14547" width="20.42578125" style="3" customWidth="1"/>
    <col min="14548" max="14548" width="17" style="3" customWidth="1"/>
    <col min="14549" max="14549" width="16.7109375" style="3" bestFit="1" customWidth="1"/>
    <col min="14550" max="14550" width="17.140625" style="3" customWidth="1"/>
    <col min="14551" max="14551" width="14.140625" style="3" customWidth="1"/>
    <col min="14552" max="14552" width="15.42578125" style="3" bestFit="1" customWidth="1"/>
    <col min="14553" max="14553" width="14.28515625" style="3" customWidth="1"/>
    <col min="14554" max="14554" width="11.42578125" style="3"/>
    <col min="14555" max="14556" width="13.42578125" style="3" bestFit="1" customWidth="1"/>
    <col min="14557" max="14559" width="11.42578125" style="3"/>
    <col min="14560" max="14560" width="11.5703125" style="3" bestFit="1" customWidth="1"/>
    <col min="14561" max="14794" width="11.42578125" style="3"/>
    <col min="14795" max="14795" width="6.42578125" style="3" customWidth="1"/>
    <col min="14796" max="14796" width="0.5703125" style="3" customWidth="1"/>
    <col min="14797" max="14797" width="27.7109375" style="3" customWidth="1"/>
    <col min="14798" max="14798" width="18.28515625" style="3" customWidth="1"/>
    <col min="14799" max="14799" width="17.42578125" style="3" customWidth="1"/>
    <col min="14800" max="14800" width="14.42578125" style="3" customWidth="1"/>
    <col min="14801" max="14801" width="20.5703125" style="3" customWidth="1"/>
    <col min="14802" max="14802" width="15.5703125" style="3" customWidth="1"/>
    <col min="14803" max="14803" width="20.42578125" style="3" customWidth="1"/>
    <col min="14804" max="14804" width="17" style="3" customWidth="1"/>
    <col min="14805" max="14805" width="16.7109375" style="3" bestFit="1" customWidth="1"/>
    <col min="14806" max="14806" width="17.140625" style="3" customWidth="1"/>
    <col min="14807" max="14807" width="14.140625" style="3" customWidth="1"/>
    <col min="14808" max="14808" width="15.42578125" style="3" bestFit="1" customWidth="1"/>
    <col min="14809" max="14809" width="14.28515625" style="3" customWidth="1"/>
    <col min="14810" max="14810" width="11.42578125" style="3"/>
    <col min="14811" max="14812" width="13.42578125" style="3" bestFit="1" customWidth="1"/>
    <col min="14813" max="14815" width="11.42578125" style="3"/>
    <col min="14816" max="14816" width="11.5703125" style="3" bestFit="1" customWidth="1"/>
    <col min="14817" max="15050" width="11.42578125" style="3"/>
    <col min="15051" max="15051" width="6.42578125" style="3" customWidth="1"/>
    <col min="15052" max="15052" width="0.5703125" style="3" customWidth="1"/>
    <col min="15053" max="15053" width="27.7109375" style="3" customWidth="1"/>
    <col min="15054" max="15054" width="18.28515625" style="3" customWidth="1"/>
    <col min="15055" max="15055" width="17.42578125" style="3" customWidth="1"/>
    <col min="15056" max="15056" width="14.42578125" style="3" customWidth="1"/>
    <col min="15057" max="15057" width="20.5703125" style="3" customWidth="1"/>
    <col min="15058" max="15058" width="15.5703125" style="3" customWidth="1"/>
    <col min="15059" max="15059" width="20.42578125" style="3" customWidth="1"/>
    <col min="15060" max="15060" width="17" style="3" customWidth="1"/>
    <col min="15061" max="15061" width="16.7109375" style="3" bestFit="1" customWidth="1"/>
    <col min="15062" max="15062" width="17.140625" style="3" customWidth="1"/>
    <col min="15063" max="15063" width="14.140625" style="3" customWidth="1"/>
    <col min="15064" max="15064" width="15.42578125" style="3" bestFit="1" customWidth="1"/>
    <col min="15065" max="15065" width="14.28515625" style="3" customWidth="1"/>
    <col min="15066" max="15066" width="11.42578125" style="3"/>
    <col min="15067" max="15068" width="13.42578125" style="3" bestFit="1" customWidth="1"/>
    <col min="15069" max="15071" width="11.42578125" style="3"/>
    <col min="15072" max="15072" width="11.5703125" style="3" bestFit="1" customWidth="1"/>
    <col min="15073" max="15306" width="11.42578125" style="3"/>
    <col min="15307" max="15307" width="6.42578125" style="3" customWidth="1"/>
    <col min="15308" max="15308" width="0.5703125" style="3" customWidth="1"/>
    <col min="15309" max="15309" width="27.7109375" style="3" customWidth="1"/>
    <col min="15310" max="15310" width="18.28515625" style="3" customWidth="1"/>
    <col min="15311" max="15311" width="17.42578125" style="3" customWidth="1"/>
    <col min="15312" max="15312" width="14.42578125" style="3" customWidth="1"/>
    <col min="15313" max="15313" width="20.5703125" style="3" customWidth="1"/>
    <col min="15314" max="15314" width="15.5703125" style="3" customWidth="1"/>
    <col min="15315" max="15315" width="20.42578125" style="3" customWidth="1"/>
    <col min="15316" max="15316" width="17" style="3" customWidth="1"/>
    <col min="15317" max="15317" width="16.7109375" style="3" bestFit="1" customWidth="1"/>
    <col min="15318" max="15318" width="17.140625" style="3" customWidth="1"/>
    <col min="15319" max="15319" width="14.140625" style="3" customWidth="1"/>
    <col min="15320" max="15320" width="15.42578125" style="3" bestFit="1" customWidth="1"/>
    <col min="15321" max="15321" width="14.28515625" style="3" customWidth="1"/>
    <col min="15322" max="15322" width="11.42578125" style="3"/>
    <col min="15323" max="15324" width="13.42578125" style="3" bestFit="1" customWidth="1"/>
    <col min="15325" max="15327" width="11.42578125" style="3"/>
    <col min="15328" max="15328" width="11.5703125" style="3" bestFit="1" customWidth="1"/>
    <col min="15329" max="15562" width="11.42578125" style="3"/>
    <col min="15563" max="15563" width="6.42578125" style="3" customWidth="1"/>
    <col min="15564" max="15564" width="0.5703125" style="3" customWidth="1"/>
    <col min="15565" max="15565" width="27.7109375" style="3" customWidth="1"/>
    <col min="15566" max="15566" width="18.28515625" style="3" customWidth="1"/>
    <col min="15567" max="15567" width="17.42578125" style="3" customWidth="1"/>
    <col min="15568" max="15568" width="14.42578125" style="3" customWidth="1"/>
    <col min="15569" max="15569" width="20.5703125" style="3" customWidth="1"/>
    <col min="15570" max="15570" width="15.5703125" style="3" customWidth="1"/>
    <col min="15571" max="15571" width="20.42578125" style="3" customWidth="1"/>
    <col min="15572" max="15572" width="17" style="3" customWidth="1"/>
    <col min="15573" max="15573" width="16.7109375" style="3" bestFit="1" customWidth="1"/>
    <col min="15574" max="15574" width="17.140625" style="3" customWidth="1"/>
    <col min="15575" max="15575" width="14.140625" style="3" customWidth="1"/>
    <col min="15576" max="15576" width="15.42578125" style="3" bestFit="1" customWidth="1"/>
    <col min="15577" max="15577" width="14.28515625" style="3" customWidth="1"/>
    <col min="15578" max="15578" width="11.42578125" style="3"/>
    <col min="15579" max="15580" width="13.42578125" style="3" bestFit="1" customWidth="1"/>
    <col min="15581" max="15583" width="11.42578125" style="3"/>
    <col min="15584" max="15584" width="11.5703125" style="3" bestFit="1" customWidth="1"/>
    <col min="15585" max="15818" width="11.42578125" style="3"/>
    <col min="15819" max="15819" width="6.42578125" style="3" customWidth="1"/>
    <col min="15820" max="15820" width="0.5703125" style="3" customWidth="1"/>
    <col min="15821" max="15821" width="27.7109375" style="3" customWidth="1"/>
    <col min="15822" max="15822" width="18.28515625" style="3" customWidth="1"/>
    <col min="15823" max="15823" width="17.42578125" style="3" customWidth="1"/>
    <col min="15824" max="15824" width="14.42578125" style="3" customWidth="1"/>
    <col min="15825" max="15825" width="20.5703125" style="3" customWidth="1"/>
    <col min="15826" max="15826" width="15.5703125" style="3" customWidth="1"/>
    <col min="15827" max="15827" width="20.42578125" style="3" customWidth="1"/>
    <col min="15828" max="15828" width="17" style="3" customWidth="1"/>
    <col min="15829" max="15829" width="16.7109375" style="3" bestFit="1" customWidth="1"/>
    <col min="15830" max="15830" width="17.140625" style="3" customWidth="1"/>
    <col min="15831" max="15831" width="14.140625" style="3" customWidth="1"/>
    <col min="15832" max="15832" width="15.42578125" style="3" bestFit="1" customWidth="1"/>
    <col min="15833" max="15833" width="14.28515625" style="3" customWidth="1"/>
    <col min="15834" max="15834" width="11.42578125" style="3"/>
    <col min="15835" max="15836" width="13.42578125" style="3" bestFit="1" customWidth="1"/>
    <col min="15837" max="15839" width="11.42578125" style="3"/>
    <col min="15840" max="15840" width="11.5703125" style="3" bestFit="1" customWidth="1"/>
    <col min="15841" max="16074" width="11.42578125" style="3"/>
    <col min="16075" max="16075" width="6.42578125" style="3" customWidth="1"/>
    <col min="16076" max="16076" width="0.5703125" style="3" customWidth="1"/>
    <col min="16077" max="16077" width="27.7109375" style="3" customWidth="1"/>
    <col min="16078" max="16078" width="18.28515625" style="3" customWidth="1"/>
    <col min="16079" max="16079" width="17.42578125" style="3" customWidth="1"/>
    <col min="16080" max="16080" width="14.42578125" style="3" customWidth="1"/>
    <col min="16081" max="16081" width="20.5703125" style="3" customWidth="1"/>
    <col min="16082" max="16082" width="15.5703125" style="3" customWidth="1"/>
    <col min="16083" max="16083" width="20.42578125" style="3" customWidth="1"/>
    <col min="16084" max="16084" width="17" style="3" customWidth="1"/>
    <col min="16085" max="16085" width="16.7109375" style="3" bestFit="1" customWidth="1"/>
    <col min="16086" max="16086" width="17.140625" style="3" customWidth="1"/>
    <col min="16087" max="16087" width="14.140625" style="3" customWidth="1"/>
    <col min="16088" max="16088" width="15.42578125" style="3" bestFit="1" customWidth="1"/>
    <col min="16089" max="16089" width="14.28515625" style="3" customWidth="1"/>
    <col min="16090" max="16090" width="11.42578125" style="3"/>
    <col min="16091" max="16092" width="13.42578125" style="3" bestFit="1" customWidth="1"/>
    <col min="16093" max="16095" width="11.42578125" style="3"/>
    <col min="16096" max="16096" width="11.5703125" style="3" bestFit="1" customWidth="1"/>
    <col min="16097" max="16384" width="11.42578125" style="3"/>
  </cols>
  <sheetData>
    <row r="1" spans="2:6" ht="18" customHeight="1" x14ac:dyDescent="0.2">
      <c r="B1" s="1" t="s">
        <v>0</v>
      </c>
    </row>
    <row r="2" spans="2:6" ht="18" customHeight="1" x14ac:dyDescent="0.2">
      <c r="B2" s="1" t="s">
        <v>1</v>
      </c>
    </row>
    <row r="3" spans="2:6" ht="18" customHeight="1" x14ac:dyDescent="0.2">
      <c r="B3" s="1" t="s">
        <v>2</v>
      </c>
      <c r="C3" s="4"/>
      <c r="D3" s="5"/>
      <c r="E3" s="5"/>
      <c r="F3" s="6"/>
    </row>
    <row r="4" spans="2:6" ht="20.25" customHeight="1" thickBot="1" x14ac:dyDescent="0.25"/>
    <row r="5" spans="2:6" ht="45.75" thickBot="1" x14ac:dyDescent="0.25">
      <c r="B5" s="7"/>
      <c r="C5" s="8" t="s">
        <v>3</v>
      </c>
      <c r="D5" s="9" t="s">
        <v>4</v>
      </c>
      <c r="E5" s="9" t="s">
        <v>5</v>
      </c>
      <c r="F5" s="10" t="s">
        <v>6</v>
      </c>
    </row>
    <row r="6" spans="2:6" x14ac:dyDescent="0.2">
      <c r="B6" s="11" t="s">
        <v>7</v>
      </c>
      <c r="C6" s="12"/>
      <c r="D6" s="13"/>
      <c r="E6" s="14"/>
      <c r="F6" s="15"/>
    </row>
    <row r="7" spans="2:6" ht="18" customHeight="1" x14ac:dyDescent="0.2">
      <c r="B7" s="16" t="s">
        <v>8</v>
      </c>
      <c r="C7" s="17">
        <v>4000</v>
      </c>
      <c r="D7" s="18">
        <v>3607.2999999999993</v>
      </c>
      <c r="E7" s="19">
        <f>+D7/C7</f>
        <v>0.90182499999999977</v>
      </c>
      <c r="F7" s="20">
        <f>+D7-C7</f>
        <v>-392.70000000000073</v>
      </c>
    </row>
    <row r="8" spans="2:6" ht="18" customHeight="1" x14ac:dyDescent="0.2">
      <c r="B8" s="16" t="s">
        <v>9</v>
      </c>
      <c r="C8" s="17">
        <v>8269131.2499999981</v>
      </c>
      <c r="D8" s="18">
        <v>8309742.0199999996</v>
      </c>
      <c r="E8" s="19">
        <f>+D8/C8</f>
        <v>1.0049111289653314</v>
      </c>
      <c r="F8" s="20">
        <f>+D8-C8</f>
        <v>40610.770000001416</v>
      </c>
    </row>
    <row r="9" spans="2:6" ht="18" customHeight="1" x14ac:dyDescent="0.2">
      <c r="B9" s="16" t="s">
        <v>10</v>
      </c>
      <c r="C9" s="17">
        <v>1666.666666666667</v>
      </c>
      <c r="D9" s="18">
        <v>455.19000000000005</v>
      </c>
      <c r="E9" s="19">
        <f>+D9/C9</f>
        <v>0.27311399999999997</v>
      </c>
      <c r="F9" s="20">
        <f>+D9-C9</f>
        <v>-1211.4766666666669</v>
      </c>
    </row>
    <row r="10" spans="2:6" ht="18" customHeight="1" x14ac:dyDescent="0.2">
      <c r="B10" s="16" t="s">
        <v>11</v>
      </c>
      <c r="C10" s="17">
        <v>231116.66666666669</v>
      </c>
      <c r="D10" s="18">
        <v>22149.47</v>
      </c>
      <c r="E10" s="19">
        <f>+D10/C10</f>
        <v>9.5836749116607764E-2</v>
      </c>
      <c r="F10" s="20">
        <f>+D10-C10</f>
        <v>-208967.19666666668</v>
      </c>
    </row>
    <row r="11" spans="2:6" ht="18" customHeight="1" x14ac:dyDescent="0.2">
      <c r="B11" s="16" t="s">
        <v>12</v>
      </c>
      <c r="C11" s="17">
        <v>7708837.5</v>
      </c>
      <c r="D11" s="18">
        <v>6267761.25</v>
      </c>
      <c r="E11" s="19">
        <f>+D11/C11</f>
        <v>0.81306179433669479</v>
      </c>
      <c r="F11" s="20">
        <f>+D11-C11</f>
        <v>-1441076.25</v>
      </c>
    </row>
    <row r="12" spans="2:6" ht="18" customHeight="1" thickBot="1" x14ac:dyDescent="0.25">
      <c r="B12" s="21" t="s">
        <v>14</v>
      </c>
      <c r="C12" s="17">
        <v>0</v>
      </c>
      <c r="D12" s="18">
        <v>8450787.0899999999</v>
      </c>
      <c r="E12" s="22" t="s">
        <v>13</v>
      </c>
      <c r="F12" s="20">
        <f>+D12-C12</f>
        <v>8450787.0899999999</v>
      </c>
    </row>
    <row r="13" spans="2:6" ht="18" customHeight="1" thickBot="1" x14ac:dyDescent="0.25">
      <c r="B13" s="23" t="s">
        <v>15</v>
      </c>
      <c r="C13" s="24">
        <f>SUM(C7:C12)</f>
        <v>16214752.083333332</v>
      </c>
      <c r="D13" s="24">
        <f>SUM(D7:D12)</f>
        <v>23054502.32</v>
      </c>
      <c r="E13" s="25">
        <f>+D13/C13</f>
        <v>1.4218226835362502</v>
      </c>
      <c r="F13" s="26">
        <f>SUM(F7:F12)</f>
        <v>6839750.2366666682</v>
      </c>
    </row>
    <row r="14" spans="2:6" ht="18" customHeight="1" x14ac:dyDescent="0.2">
      <c r="B14" s="11" t="s">
        <v>16</v>
      </c>
      <c r="C14" s="27"/>
      <c r="D14" s="28"/>
      <c r="E14" s="29"/>
      <c r="F14" s="30"/>
    </row>
    <row r="15" spans="2:6" ht="18" customHeight="1" x14ac:dyDescent="0.2">
      <c r="B15" s="16" t="s">
        <v>17</v>
      </c>
      <c r="C15" s="17">
        <v>996983.62000000034</v>
      </c>
      <c r="D15" s="18">
        <v>996983.62000000011</v>
      </c>
      <c r="E15" s="19">
        <f>+D15/C15</f>
        <v>0.99999999999999978</v>
      </c>
      <c r="F15" s="31">
        <f>D15-C15</f>
        <v>0</v>
      </c>
    </row>
    <row r="16" spans="2:6" ht="18" customHeight="1" x14ac:dyDescent="0.2">
      <c r="B16" s="16" t="s">
        <v>18</v>
      </c>
      <c r="C16" s="17">
        <v>551130.41666666628</v>
      </c>
      <c r="D16" s="18">
        <v>666499.15999999992</v>
      </c>
      <c r="E16" s="19">
        <f>+D16/C16</f>
        <v>1.2093311126449962</v>
      </c>
      <c r="F16" s="31">
        <f>D16-C16</f>
        <v>115368.74333333364</v>
      </c>
    </row>
    <row r="17" spans="2:6" s="2" customFormat="1" ht="18" customHeight="1" x14ac:dyDescent="0.2">
      <c r="B17" s="32" t="s">
        <v>19</v>
      </c>
      <c r="C17" s="17">
        <v>678042.68000000063</v>
      </c>
      <c r="D17" s="18">
        <v>887043.1799999997</v>
      </c>
      <c r="E17" s="19">
        <f>+D17/C17</f>
        <v>1.3082409207632755</v>
      </c>
      <c r="F17" s="31">
        <f>D17-C17</f>
        <v>209000.49999999907</v>
      </c>
    </row>
    <row r="18" spans="2:6" ht="18" customHeight="1" x14ac:dyDescent="0.2">
      <c r="B18" s="16" t="s">
        <v>10</v>
      </c>
      <c r="C18" s="17">
        <v>900000</v>
      </c>
      <c r="D18" s="18">
        <v>755746.85000000009</v>
      </c>
      <c r="E18" s="19">
        <f>+D18/C18</f>
        <v>0.83971872222222232</v>
      </c>
      <c r="F18" s="31">
        <f>D18-C18</f>
        <v>-144253.14999999991</v>
      </c>
    </row>
    <row r="19" spans="2:6" ht="18" customHeight="1" x14ac:dyDescent="0.2">
      <c r="B19" s="16" t="s">
        <v>20</v>
      </c>
      <c r="C19" s="17">
        <v>741187.5</v>
      </c>
      <c r="D19" s="18">
        <v>688883.54999999993</v>
      </c>
      <c r="E19" s="19">
        <f>+D19/C19</f>
        <v>0.92943222868707298</v>
      </c>
      <c r="F19" s="31">
        <f>D19-C19</f>
        <v>-52303.95000000007</v>
      </c>
    </row>
    <row r="20" spans="2:6" ht="18" customHeight="1" x14ac:dyDescent="0.2">
      <c r="B20" s="16" t="s">
        <v>21</v>
      </c>
      <c r="C20" s="17">
        <v>9461979.0800000001</v>
      </c>
      <c r="D20" s="18">
        <v>16173917.170000002</v>
      </c>
      <c r="E20" s="19">
        <f>+D20/C20</f>
        <v>1.709358796214967</v>
      </c>
      <c r="F20" s="31">
        <f>D20-C20</f>
        <v>6711938.0900000017</v>
      </c>
    </row>
    <row r="21" spans="2:6" ht="18" customHeight="1" thickBot="1" x14ac:dyDescent="0.25">
      <c r="B21" s="21" t="s">
        <v>22</v>
      </c>
      <c r="C21" s="17">
        <v>2885428.7899999991</v>
      </c>
      <c r="D21" s="18">
        <v>2885428.79</v>
      </c>
      <c r="E21" s="19">
        <f>+D21/C21</f>
        <v>1.0000000000000002</v>
      </c>
      <c r="F21" s="31">
        <f>D21-C21</f>
        <v>0</v>
      </c>
    </row>
    <row r="22" spans="2:6" ht="18" customHeight="1" thickBot="1" x14ac:dyDescent="0.25">
      <c r="B22" s="33" t="s">
        <v>23</v>
      </c>
      <c r="C22" s="34">
        <f>SUM(C15:C21)</f>
        <v>16214752.086666666</v>
      </c>
      <c r="D22" s="34">
        <f>SUM(D15:D21)</f>
        <v>23054502.32</v>
      </c>
      <c r="E22" s="25">
        <f>+D22/C22</f>
        <v>1.4218226832439602</v>
      </c>
      <c r="F22" s="26">
        <f>SUM(F15:F21)</f>
        <v>6839750.2333333343</v>
      </c>
    </row>
    <row r="23" spans="2:6" ht="9.75" customHeight="1" x14ac:dyDescent="0.2">
      <c r="B23" s="1"/>
      <c r="C23" s="35"/>
      <c r="D23" s="36"/>
      <c r="E23" s="37"/>
      <c r="F23" s="38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3 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2022-FSV </vt:lpstr>
      <vt:lpstr>'ABRIL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cp:lastPrinted>2022-05-11T23:58:06Z</cp:lastPrinted>
  <dcterms:created xsi:type="dcterms:W3CDTF">2022-05-11T23:50:37Z</dcterms:created>
  <dcterms:modified xsi:type="dcterms:W3CDTF">2022-05-11T23:59:53Z</dcterms:modified>
</cp:coreProperties>
</file>