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1\REQUERIMIENTOS MENSUALES 2021 UAI\SOLICITUD DE INFO. 4° TRIMESTRE\11-NOVIEMBRE 2021\"/>
    </mc:Choice>
  </mc:AlternateContent>
  <xr:revisionPtr revIDLastSave="0" documentId="13_ncr:1_{01FE94C2-3244-4FB2-977C-900DEDC7A1D5}" xr6:coauthVersionLast="47" xr6:coauthVersionMax="47" xr10:uidLastSave="{00000000-0000-0000-0000-000000000000}"/>
  <bookViews>
    <workbookView xWindow="-120" yWindow="-120" windowWidth="20730" windowHeight="11160" tabRatio="754" xr2:uid="{1AC6C25E-DB16-433E-9BBE-00E8D00A4B76}"/>
  </bookViews>
  <sheets>
    <sheet name="TRANSFERENCIA AUTORIZADAS G.G." sheetId="6" r:id="rId1"/>
    <sheet name="1-JD-216-2021_TRANSF-DEV COTIZ" sheetId="9" r:id="rId2"/>
    <sheet name="2-JD-216-2021_TRANSF DEV COTIZ" sheetId="10" r:id="rId3"/>
    <sheet name="3-JD-216-2021_ DIF UP-LT = ESP" sheetId="7" r:id="rId4"/>
    <sheet name="4-JD-216-2021=UP=LT DIF ESPECIF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AFP101" localSheetId="1">#REF!</definedName>
    <definedName name="__AFP101" localSheetId="2">#REF!</definedName>
    <definedName name="__AFP101" localSheetId="3">#REF!</definedName>
    <definedName name="__AFP101" localSheetId="4">#REF!</definedName>
    <definedName name="__AFP101">#REF!</definedName>
    <definedName name="__AFP102" localSheetId="1">#REF!</definedName>
    <definedName name="__AFP102" localSheetId="2">#REF!</definedName>
    <definedName name="__AFP102" localSheetId="3">#REF!</definedName>
    <definedName name="__AFP102" localSheetId="4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 localSheetId="1">#REF!</definedName>
    <definedName name="_AFP101" localSheetId="2">#REF!</definedName>
    <definedName name="_AFP101" localSheetId="3">#REF!</definedName>
    <definedName name="_AFP101" localSheetId="4">#REF!</definedName>
    <definedName name="_AFP101" localSheetId="0">#REF!</definedName>
    <definedName name="_AFP101">#REF!</definedName>
    <definedName name="_AFP102" localSheetId="1">#REF!</definedName>
    <definedName name="_AFP102" localSheetId="2">#REF!</definedName>
    <definedName name="_AFP102" localSheetId="3">#REF!</definedName>
    <definedName name="_AFP102" localSheetId="4">#REF!</definedName>
    <definedName name="_AFP102">#REF!</definedName>
    <definedName name="_AFP103" localSheetId="1">#REF!</definedName>
    <definedName name="_AFP103" localSheetId="2">#REF!</definedName>
    <definedName name="_AFP103" localSheetId="3">#REF!</definedName>
    <definedName name="_AFP103" localSheetId="4">#REF!</definedName>
    <definedName name="_AFP103">#REF!</definedName>
    <definedName name="_AFP401" localSheetId="1">#REF!</definedName>
    <definedName name="_AFP401" localSheetId="2">#REF!</definedName>
    <definedName name="_AFP401" localSheetId="3">#REF!</definedName>
    <definedName name="_AFP401" localSheetId="4">#REF!</definedName>
    <definedName name="_AFP401">#REF!</definedName>
    <definedName name="_ag01" localSheetId="1">[1]ttl!#REF!</definedName>
    <definedName name="_ag01" localSheetId="2">[1]ttl!#REF!</definedName>
    <definedName name="_ag01" localSheetId="3">[1]ttl!#REF!</definedName>
    <definedName name="_ag01" localSheetId="4">[1]ttl!#REF!</definedName>
    <definedName name="_ag01" localSheetId="0">[1]ttl!#REF!</definedName>
    <definedName name="_ag01">[5]ttl!#REF!</definedName>
    <definedName name="_ag02" localSheetId="1">[1]ttl!#REF!</definedName>
    <definedName name="_ag02" localSheetId="2">[1]ttl!#REF!</definedName>
    <definedName name="_ag02" localSheetId="3">[1]ttl!#REF!</definedName>
    <definedName name="_ag02" localSheetId="4">[1]ttl!#REF!</definedName>
    <definedName name="_ag02" localSheetId="0">[1]ttl!#REF!</definedName>
    <definedName name="_ag02">[5]ttl!#REF!</definedName>
    <definedName name="_ag03" localSheetId="1">[1]ttl!#REF!</definedName>
    <definedName name="_ag03" localSheetId="2">[1]ttl!#REF!</definedName>
    <definedName name="_ag03" localSheetId="3">[1]ttl!#REF!</definedName>
    <definedName name="_ag03" localSheetId="4">[1]ttl!#REF!</definedName>
    <definedName name="_ag03" localSheetId="0">[1]ttl!#REF!</definedName>
    <definedName name="_ag03">[5]ttl!#REF!</definedName>
    <definedName name="_ag0401" localSheetId="1">[1]ttl!#REF!</definedName>
    <definedName name="_ag0401" localSheetId="2">[1]ttl!#REF!</definedName>
    <definedName name="_ag0401" localSheetId="3">[1]ttl!#REF!</definedName>
    <definedName name="_ag0401" localSheetId="4">[1]ttl!#REF!</definedName>
    <definedName name="_ag0401" localSheetId="0">[1]ttl!#REF!</definedName>
    <definedName name="_ag0401">[5]ttl!#REF!</definedName>
    <definedName name="_sal0101" localSheetId="1">[2]ttl!#REF!</definedName>
    <definedName name="_sal0101" localSheetId="2">[2]ttl!#REF!</definedName>
    <definedName name="_sal0101" localSheetId="3">[2]ttl!#REF!</definedName>
    <definedName name="_sal0101" localSheetId="4">[2]ttl!#REF!</definedName>
    <definedName name="_sal0101">[2]ttl!#REF!</definedName>
    <definedName name="_sal0102" localSheetId="1">[2]ttl!#REF!</definedName>
    <definedName name="_sal0102" localSheetId="2">[2]ttl!#REF!</definedName>
    <definedName name="_sal0102" localSheetId="3">[2]ttl!#REF!</definedName>
    <definedName name="_sal0102" localSheetId="4">[2]ttl!#REF!</definedName>
    <definedName name="_sal0102">[2]ttl!#REF!</definedName>
    <definedName name="_sal0103" localSheetId="1">[2]ttl!#REF!</definedName>
    <definedName name="_sal0103" localSheetId="2">[2]ttl!#REF!</definedName>
    <definedName name="_sal0103" localSheetId="3">[2]ttl!#REF!</definedName>
    <definedName name="_sal0103" localSheetId="4">[2]ttl!#REF!</definedName>
    <definedName name="_sal0103">[2]ttl!#REF!</definedName>
    <definedName name="_SAL013" localSheetId="1">[3]cc!#REF!</definedName>
    <definedName name="_SAL013" localSheetId="2">[3]cc!#REF!</definedName>
    <definedName name="_SAL013" localSheetId="3">[3]cc!#REF!</definedName>
    <definedName name="_SAL013" localSheetId="4">[3]cc!#REF!</definedName>
    <definedName name="_SAL013">[3]cc!#REF!</definedName>
    <definedName name="_SAL0301" localSheetId="1">[4]cc!#REF!</definedName>
    <definedName name="_SAL0301" localSheetId="2">[4]cc!#REF!</definedName>
    <definedName name="_SAL0301" localSheetId="3">[4]cc!#REF!</definedName>
    <definedName name="_SAL0301" localSheetId="4">[4]cc!#REF!</definedName>
    <definedName name="_SAL0301" localSheetId="0">[4]cc!#REF!</definedName>
    <definedName name="_SAL0301">[6]cc!#REF!</definedName>
    <definedName name="_SAL031" localSheetId="1">[3]cc!#REF!</definedName>
    <definedName name="_SAL031" localSheetId="2">[3]cc!#REF!</definedName>
    <definedName name="_SAL031" localSheetId="3">[3]cc!#REF!</definedName>
    <definedName name="_SAL031" localSheetId="4">[3]cc!#REF!</definedName>
    <definedName name="_SAL031">[3]cc!#REF!</definedName>
    <definedName name="_sal0401" localSheetId="1">[2]ttl!#REF!</definedName>
    <definedName name="_sal0401" localSheetId="2">[2]ttl!#REF!</definedName>
    <definedName name="_sal0401" localSheetId="3">[2]ttl!#REF!</definedName>
    <definedName name="_sal0401" localSheetId="4">[2]ttl!#REF!</definedName>
    <definedName name="_sal0401">[2]ttl!#REF!</definedName>
    <definedName name="A">#N/A</definedName>
    <definedName name="afiliacion_2001" localSheetId="1">#REF!</definedName>
    <definedName name="afiliacion_2001" localSheetId="2">#REF!</definedName>
    <definedName name="afiliacion_2001" localSheetId="3">#REF!</definedName>
    <definedName name="afiliacion_2001" localSheetId="4">#REF!</definedName>
    <definedName name="afiliacion_2001" localSheetId="0">#REF!</definedName>
    <definedName name="afiliacion_2001">#REF!</definedName>
    <definedName name="agui0101" localSheetId="1">[2]ttl!#REF!</definedName>
    <definedName name="agui0101" localSheetId="2">[2]ttl!#REF!</definedName>
    <definedName name="agui0101" localSheetId="3">[2]ttl!#REF!</definedName>
    <definedName name="agui0101" localSheetId="4">[2]ttl!#REF!</definedName>
    <definedName name="agui0101" localSheetId="0">[2]ttl!#REF!</definedName>
    <definedName name="agui0101">[2]ttl!#REF!</definedName>
    <definedName name="agui0102" localSheetId="1">[2]ttl!#REF!</definedName>
    <definedName name="agui0102" localSheetId="2">[2]ttl!#REF!</definedName>
    <definedName name="agui0102" localSheetId="3">[2]ttl!#REF!</definedName>
    <definedName name="agui0102" localSheetId="4">[2]ttl!#REF!</definedName>
    <definedName name="agui0102">[2]ttl!#REF!</definedName>
    <definedName name="agui0103" localSheetId="1">[2]ttl!#REF!</definedName>
    <definedName name="agui0103" localSheetId="2">[2]ttl!#REF!</definedName>
    <definedName name="agui0103" localSheetId="3">[2]ttl!#REF!</definedName>
    <definedName name="agui0103" localSheetId="4">[2]ttl!#REF!</definedName>
    <definedName name="agui0103">[2]ttl!#REF!</definedName>
    <definedName name="agui0401" localSheetId="1">[2]ttl!#REF!</definedName>
    <definedName name="agui0401" localSheetId="2">[2]ttl!#REF!</definedName>
    <definedName name="agui0401" localSheetId="3">[2]ttl!#REF!</definedName>
    <definedName name="agui0401" localSheetId="4">[2]ttl!#REF!</definedName>
    <definedName name="agui0401">[2]ttl!#REF!</definedName>
    <definedName name="aguinaldo0101" localSheetId="1">#REF!</definedName>
    <definedName name="aguinaldo0101" localSheetId="2">#REF!</definedName>
    <definedName name="aguinaldo0101" localSheetId="3">#REF!</definedName>
    <definedName name="aguinaldo0101" localSheetId="4">#REF!</definedName>
    <definedName name="aguinaldo0101" localSheetId="0">#REF!</definedName>
    <definedName name="aguinaldo0101">#REF!</definedName>
    <definedName name="alimenticio" localSheetId="1">'[7]bases y prorrateo'!$F$66</definedName>
    <definedName name="alimenticio" localSheetId="2">'[7]bases y prorrateo'!$F$66</definedName>
    <definedName name="alimenticio" localSheetId="3">'[7]bases y prorrateo'!$F$66</definedName>
    <definedName name="alimenticio" localSheetId="4">'[7]bases y prorrateo'!$F$66</definedName>
    <definedName name="alimenticio" localSheetId="0">'[7]bases y prorrateo'!$F$66</definedName>
    <definedName name="alimenticio">'[8]bases y prorrateo'!$F$66</definedName>
    <definedName name="ARBITRO" localSheetId="1">'[7]bases y prorrateo'!$F$74</definedName>
    <definedName name="ARBITRO" localSheetId="2">'[7]bases y prorrateo'!$F$74</definedName>
    <definedName name="ARBITRO" localSheetId="3">'[7]bases y prorrateo'!$F$74</definedName>
    <definedName name="ARBITRO" localSheetId="4">'[7]bases y prorrateo'!$F$74</definedName>
    <definedName name="ARBITRO" localSheetId="0">'[7]bases y prorrateo'!$F$74</definedName>
    <definedName name="ARBITRO">'[8]bases y prorrateo'!$F$74</definedName>
    <definedName name="_xlnm.Print_Area" localSheetId="1">'1-JD-216-2021_TRANSF-DEV COTIZ'!$A$1:$F$16</definedName>
    <definedName name="_xlnm.Print_Area" localSheetId="2">'2-JD-216-2021_TRANSF DEV COTIZ'!$A$1:$G$16</definedName>
    <definedName name="_xlnm.Print_Area" localSheetId="3">'3-JD-216-2021_ DIF UP-LT = ESP'!$A$1:$H$36</definedName>
    <definedName name="_xlnm.Print_Area" localSheetId="4">'4-JD-216-2021=UP=LT DIF ESPECIF'!$A$1:$H$26</definedName>
    <definedName name="_xlnm.Print_Area" localSheetId="0">'TRANSFERENCIA AUTORIZADAS G.G.'!$A$1:$K$28</definedName>
    <definedName name="aro" localSheetId="1">'[7]bases y prorrateo'!$F$63</definedName>
    <definedName name="aro" localSheetId="2">'[7]bases y prorrateo'!$F$63</definedName>
    <definedName name="aro" localSheetId="3">'[7]bases y prorrateo'!$F$63</definedName>
    <definedName name="aro" localSheetId="4">'[7]bases y prorrateo'!$F$63</definedName>
    <definedName name="aro" localSheetId="0">'[7]bases y prorrateo'!$F$63</definedName>
    <definedName name="aro">'[8]bases y prorrateo'!$F$63</definedName>
    <definedName name="B">#N/A</definedName>
    <definedName name="BASE" localSheetId="1">#REF!</definedName>
    <definedName name="BASE" localSheetId="2">#REF!</definedName>
    <definedName name="BASE" localSheetId="3">#REF!</definedName>
    <definedName name="BASE" localSheetId="4">#REF!</definedName>
    <definedName name="BASE" localSheetId="0">#REF!</definedName>
    <definedName name="BASE">#REF!</definedName>
    <definedName name="BASE_C" localSheetId="1">#REF!</definedName>
    <definedName name="BASE_C" localSheetId="2">#REF!</definedName>
    <definedName name="BASE_C" localSheetId="3">#REF!</definedName>
    <definedName name="BASE_C" localSheetId="4">#REF!</definedName>
    <definedName name="BASE_C">#REF!</definedName>
    <definedName name="BASE_GENERAL_2003" localSheetId="1">#REF!</definedName>
    <definedName name="BASE_GENERAL_2003" localSheetId="2">#REF!</definedName>
    <definedName name="BASE_GENERAL_2003" localSheetId="3">#REF!</definedName>
    <definedName name="BASE_GENERAL_2003" localSheetId="4">#REF!</definedName>
    <definedName name="BASE_GENERAL_2003">#REF!</definedName>
    <definedName name="BASE_RENUNCIA" localSheetId="1">#REF!</definedName>
    <definedName name="BASE_RENUNCIA" localSheetId="2">#REF!</definedName>
    <definedName name="BASE_RENUNCIA" localSheetId="3">#REF!</definedName>
    <definedName name="BASE_RENUNCIA" localSheetId="4">#REF!</definedName>
    <definedName name="BASE_RENUNCIA">#REF!</definedName>
    <definedName name="BASE01FEB2001" localSheetId="1">#REF!</definedName>
    <definedName name="BASE01FEB2001" localSheetId="2">#REF!</definedName>
    <definedName name="BASE01FEB2001" localSheetId="3">#REF!</definedName>
    <definedName name="BASE01FEB2001" localSheetId="4">#REF!</definedName>
    <definedName name="BASE01FEB2001">#REF!</definedName>
    <definedName name="BASE2" localSheetId="1">#REF!</definedName>
    <definedName name="BASE2" localSheetId="2">#REF!</definedName>
    <definedName name="BASE2" localSheetId="3">#REF!</definedName>
    <definedName name="BASE2" localSheetId="4">#REF!</definedName>
    <definedName name="BASE2">#REF!</definedName>
    <definedName name="BASE2000" localSheetId="1">#REF!</definedName>
    <definedName name="BASE2000" localSheetId="2">#REF!</definedName>
    <definedName name="BASE2000" localSheetId="3">#REF!</definedName>
    <definedName name="BASE2000" localSheetId="4">#REF!</definedName>
    <definedName name="BASE2000">#REF!</definedName>
    <definedName name="BASE2002" localSheetId="1">#REF!</definedName>
    <definedName name="BASE2002" localSheetId="2">#REF!</definedName>
    <definedName name="BASE2002" localSheetId="3">#REF!</definedName>
    <definedName name="BASE2002" localSheetId="4">#REF!</definedName>
    <definedName name="BASE2002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C_">#N/A</definedName>
    <definedName name="ca" localSheetId="1">[9]colo!#REF!</definedName>
    <definedName name="ca" localSheetId="2">[9]colo!#REF!</definedName>
    <definedName name="ca" localSheetId="3">[9]colo!#REF!</definedName>
    <definedName name="ca" localSheetId="4">[9]colo!#REF!</definedName>
    <definedName name="ca" localSheetId="0">[9]colo!#REF!</definedName>
    <definedName name="ca">[10]colo!#REF!</definedName>
    <definedName name="CALZADO" localSheetId="1">'[11]bases y prorrateo'!$F$82</definedName>
    <definedName name="CALZADO" localSheetId="2">'[11]bases y prorrateo'!$F$82</definedName>
    <definedName name="CALZADO" localSheetId="3">'[11]bases y prorrateo'!$F$82</definedName>
    <definedName name="CALZADO" localSheetId="4">'[11]bases y prorrateo'!$F$82</definedName>
    <definedName name="CALZADO" localSheetId="0">'[11]bases y prorrateo'!$F$82</definedName>
    <definedName name="CALZADO">'[12]bases y prorrateo'!$F$82</definedName>
    <definedName name="CAPACIT_NO_USAN" localSheetId="1">'[11]bases y prorrateo'!#REF!</definedName>
    <definedName name="CAPACIT_NO_USAN" localSheetId="2">'[11]bases y prorrateo'!#REF!</definedName>
    <definedName name="CAPACIT_NO_USAN" localSheetId="3">'[11]bases y prorrateo'!#REF!</definedName>
    <definedName name="CAPACIT_NO_USAN" localSheetId="4">'[11]bases y prorrateo'!#REF!</definedName>
    <definedName name="CAPACIT_NO_USAN" localSheetId="0">'[11]bases y prorrateo'!#REF!</definedName>
    <definedName name="CAPACIT_NO_USAN">'[12]bases y prorrateo'!#REF!</definedName>
    <definedName name="CAPACITACION" localSheetId="1">'[7]bases y prorrateo'!$F$81</definedName>
    <definedName name="CAPACITACION" localSheetId="2">'[7]bases y prorrateo'!$F$81</definedName>
    <definedName name="CAPACITACION" localSheetId="3">'[7]bases y prorrateo'!$F$81</definedName>
    <definedName name="CAPACITACION" localSheetId="4">'[7]bases y prorrateo'!$F$81</definedName>
    <definedName name="CAPACITACION" localSheetId="0">'[7]bases y prorrateo'!$F$81</definedName>
    <definedName name="CAPACITACION">'[8]bases y prorrateo'!$F$81</definedName>
    <definedName name="CAPAS" localSheetId="1">'[11]bases y prorrateo'!#REF!</definedName>
    <definedName name="CAPAS" localSheetId="2">'[11]bases y prorrateo'!#REF!</definedName>
    <definedName name="CAPAS" localSheetId="3">'[11]bases y prorrateo'!#REF!</definedName>
    <definedName name="CAPAS" localSheetId="4">'[11]bases y prorrateo'!#REF!</definedName>
    <definedName name="CAPAS" localSheetId="0">'[11]bases y prorrateo'!#REF!</definedName>
    <definedName name="CAPAS">'[12]bases y prorrateo'!#REF!</definedName>
    <definedName name="cct" localSheetId="1">[9]colo!#REF!</definedName>
    <definedName name="cct" localSheetId="2">[9]colo!#REF!</definedName>
    <definedName name="cct" localSheetId="3">[9]colo!#REF!</definedName>
    <definedName name="cct" localSheetId="4">[9]colo!#REF!</definedName>
    <definedName name="cct" localSheetId="0">[9]colo!#REF!</definedName>
    <definedName name="cct">[10]colo!#REF!</definedName>
    <definedName name="CENTROS_RECR" localSheetId="1">'[11]bases y prorrateo'!$F$87</definedName>
    <definedName name="CENTROS_RECR" localSheetId="2">'[11]bases y prorrateo'!$F$87</definedName>
    <definedName name="CENTROS_RECR" localSheetId="3">'[11]bases y prorrateo'!$F$87</definedName>
    <definedName name="CENTROS_RECR" localSheetId="4">'[11]bases y prorrateo'!$F$87</definedName>
    <definedName name="CENTROS_RECR" localSheetId="0">'[11]bases y prorrateo'!$F$87</definedName>
    <definedName name="CENTROS_RECR">'[12]bases y prorrateo'!$F$87</definedName>
    <definedName name="colag" localSheetId="1">[1]colo!$O$8</definedName>
    <definedName name="colag" localSheetId="2">[1]colo!$O$8</definedName>
    <definedName name="colag" localSheetId="3">[1]colo!$O$8</definedName>
    <definedName name="colag" localSheetId="4">[1]colo!$O$8</definedName>
    <definedName name="colag" localSheetId="0">[1]colo!$O$8</definedName>
    <definedName name="colag">[5]colo!$O$8</definedName>
    <definedName name="colagu" localSheetId="1">[1]colo!#REF!</definedName>
    <definedName name="colagu" localSheetId="2">[1]colo!#REF!</definedName>
    <definedName name="colagu" localSheetId="3">[1]colo!#REF!</definedName>
    <definedName name="colagu" localSheetId="4">[1]colo!#REF!</definedName>
    <definedName name="colagu" localSheetId="0">[1]colo!#REF!</definedName>
    <definedName name="colagu">[5]colo!#REF!</definedName>
    <definedName name="colind" localSheetId="1">[1]colo!#REF!</definedName>
    <definedName name="colind" localSheetId="2">[1]colo!#REF!</definedName>
    <definedName name="colind" localSheetId="3">[1]colo!#REF!</definedName>
    <definedName name="colind" localSheetId="4">[1]colo!#REF!</definedName>
    <definedName name="colind" localSheetId="0">[1]colo!#REF!</definedName>
    <definedName name="colind">[5]colo!#REF!</definedName>
    <definedName name="colindem" localSheetId="1">[1]colo!$P$8</definedName>
    <definedName name="colindem" localSheetId="2">[1]colo!$P$8</definedName>
    <definedName name="colindem" localSheetId="3">[1]colo!$P$8</definedName>
    <definedName name="colindem" localSheetId="4">[1]colo!$P$8</definedName>
    <definedName name="colindem" localSheetId="0">[1]colo!$P$8</definedName>
    <definedName name="colindem">[5]colo!$P$8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1">[2]colo!#REF!</definedName>
    <definedName name="coloagui" localSheetId="2">[2]colo!#REF!</definedName>
    <definedName name="coloagui" localSheetId="3">[2]colo!#REF!</definedName>
    <definedName name="coloagui" localSheetId="4">[2]colo!#REF!</definedName>
    <definedName name="coloagui" localSheetId="0">[2]colo!#REF!</definedName>
    <definedName name="coloagui">[2]colo!#REF!</definedName>
    <definedName name="coloindem" localSheetId="1">[2]colo!#REF!</definedName>
    <definedName name="coloindem" localSheetId="2">[2]colo!#REF!</definedName>
    <definedName name="coloindem" localSheetId="3">[2]colo!#REF!</definedName>
    <definedName name="coloindem" localSheetId="4">[2]colo!#REF!</definedName>
    <definedName name="coloindem" localSheetId="0">[2]colo!#REF!</definedName>
    <definedName name="coloindem">[2]colo!#REF!</definedName>
    <definedName name="colosal" localSheetId="1">[2]colo!#REF!</definedName>
    <definedName name="colosal" localSheetId="2">[2]colo!#REF!</definedName>
    <definedName name="colosal" localSheetId="3">[2]colo!#REF!</definedName>
    <definedName name="colosal" localSheetId="4">[2]colo!#REF!</definedName>
    <definedName name="colosal">[2]colo!#REF!</definedName>
    <definedName name="colosobre" localSheetId="1">[2]colo!#REF!</definedName>
    <definedName name="colosobre" localSheetId="2">[2]colo!#REF!</definedName>
    <definedName name="colosobre" localSheetId="3">[2]colo!#REF!</definedName>
    <definedName name="colosobre" localSheetId="4">[2]colo!#REF!</definedName>
    <definedName name="colosobre">[2]colo!#REF!</definedName>
    <definedName name="COLOTOTAL" localSheetId="1">[2]colo!#REF!</definedName>
    <definedName name="COLOTOTAL" localSheetId="2">[2]colo!#REF!</definedName>
    <definedName name="COLOTOTAL" localSheetId="3">[2]colo!#REF!</definedName>
    <definedName name="COLOTOTAL" localSheetId="4">[2]colo!#REF!</definedName>
    <definedName name="COLOTOTAL">[2]colo!#REF!</definedName>
    <definedName name="colsal" localSheetId="1">[1]colo!$K$8</definedName>
    <definedName name="colsal" localSheetId="2">[1]colo!$K$8</definedName>
    <definedName name="colsal" localSheetId="3">[1]colo!$K$8</definedName>
    <definedName name="colsal" localSheetId="4">[1]colo!$K$8</definedName>
    <definedName name="colsal" localSheetId="0">[1]colo!$K$8</definedName>
    <definedName name="colsal">[5]colo!$K$8</definedName>
    <definedName name="colsala" localSheetId="1">[1]colo!#REF!</definedName>
    <definedName name="colsala" localSheetId="2">[1]colo!#REF!</definedName>
    <definedName name="colsala" localSheetId="3">[1]colo!#REF!</definedName>
    <definedName name="colsala" localSheetId="4">[1]colo!#REF!</definedName>
    <definedName name="colsala" localSheetId="0">[1]colo!#REF!</definedName>
    <definedName name="colsala">[5]colo!#REF!</definedName>
    <definedName name="colsala1" localSheetId="1">[1]colo!#REF!</definedName>
    <definedName name="colsala1" localSheetId="2">[1]colo!#REF!</definedName>
    <definedName name="colsala1" localSheetId="3">[1]colo!#REF!</definedName>
    <definedName name="colsala1" localSheetId="4">[1]colo!#REF!</definedName>
    <definedName name="colsala1" localSheetId="0">[1]colo!#REF!</definedName>
    <definedName name="colsala1">[5]colo!#REF!</definedName>
    <definedName name="colsobr" localSheetId="1">[1]colo!$N$8</definedName>
    <definedName name="colsobr" localSheetId="2">[1]colo!$N$8</definedName>
    <definedName name="colsobr" localSheetId="3">[1]colo!$N$8</definedName>
    <definedName name="colsobr" localSheetId="4">[1]colo!$N$8</definedName>
    <definedName name="colsobr" localSheetId="0">[1]colo!$N$8</definedName>
    <definedName name="colsobr">[5]colo!$N$8</definedName>
    <definedName name="colsobre" localSheetId="1">[1]colo!#REF!</definedName>
    <definedName name="colsobre" localSheetId="2">[1]colo!#REF!</definedName>
    <definedName name="colsobre" localSheetId="3">[1]colo!#REF!</definedName>
    <definedName name="colsobre" localSheetId="4">[1]colo!#REF!</definedName>
    <definedName name="colsobre" localSheetId="0">[1]colo!#REF!</definedName>
    <definedName name="colsobre">[5]colo!#REF!</definedName>
    <definedName name="colttl" localSheetId="1">[1]colo!#REF!</definedName>
    <definedName name="colttl" localSheetId="2">[1]colo!#REF!</definedName>
    <definedName name="colttl" localSheetId="3">[1]colo!#REF!</definedName>
    <definedName name="colttl" localSheetId="4">[1]colo!#REF!</definedName>
    <definedName name="colttl" localSheetId="0">[1]colo!#REF!</definedName>
    <definedName name="colttl">[5]colo!#REF!</definedName>
    <definedName name="CONSULTORIAS" localSheetId="1">'[11]bases y prorrateo'!$F$94</definedName>
    <definedName name="CONSULTORIAS" localSheetId="2">'[11]bases y prorrateo'!$F$94</definedName>
    <definedName name="CONSULTORIAS" localSheetId="3">'[11]bases y prorrateo'!$F$94</definedName>
    <definedName name="CONSULTORIAS" localSheetId="4">'[11]bases y prorrateo'!$F$94</definedName>
    <definedName name="CONSULTORIAS" localSheetId="0">'[11]bases y prorrateo'!$F$94</definedName>
    <definedName name="CONSULTORIAS">'[12]bases y prorrateo'!$F$94</definedName>
    <definedName name="cor" localSheetId="1">[1]colo!$K$9</definedName>
    <definedName name="cor" localSheetId="2">[1]colo!$K$9</definedName>
    <definedName name="cor" localSheetId="3">[1]colo!$K$9</definedName>
    <definedName name="cor" localSheetId="4">[1]colo!$K$9</definedName>
    <definedName name="cor" localSheetId="0">[1]colo!$K$9</definedName>
    <definedName name="cor">[5]colo!$K$9</definedName>
    <definedName name="cortador">[2]colo!$K$9</definedName>
    <definedName name="cortadoress">[2]colo!$K$9</definedName>
    <definedName name="cosala1" localSheetId="1">[1]colo!#REF!</definedName>
    <definedName name="cosala1" localSheetId="2">[1]colo!#REF!</definedName>
    <definedName name="cosala1" localSheetId="3">[1]colo!#REF!</definedName>
    <definedName name="cosala1" localSheetId="4">[1]colo!#REF!</definedName>
    <definedName name="cosala1" localSheetId="0">[1]colo!#REF!</definedName>
    <definedName name="cosala1">[5]colo!#REF!</definedName>
    <definedName name="cosala10" localSheetId="1">[2]ttl!#REF!</definedName>
    <definedName name="cosala10" localSheetId="2">[2]ttl!#REF!</definedName>
    <definedName name="cosala10" localSheetId="3">[2]ttl!#REF!</definedName>
    <definedName name="cosala10" localSheetId="4">[2]ttl!#REF!</definedName>
    <definedName name="cosala10">[2]ttl!#REF!</definedName>
    <definedName name="cosala11" localSheetId="1">[2]ttl!#REF!</definedName>
    <definedName name="cosala11" localSheetId="2">[2]ttl!#REF!</definedName>
    <definedName name="cosala11" localSheetId="3">[2]ttl!#REF!</definedName>
    <definedName name="cosala11" localSheetId="4">[2]ttl!#REF!</definedName>
    <definedName name="cosala11">[2]ttl!#REF!</definedName>
    <definedName name="cosala2" localSheetId="1">[9]colo!#REF!</definedName>
    <definedName name="cosala2" localSheetId="2">[9]colo!#REF!</definedName>
    <definedName name="cosala2" localSheetId="3">[9]colo!#REF!</definedName>
    <definedName name="cosala2" localSheetId="4">[9]colo!#REF!</definedName>
    <definedName name="cosala2" localSheetId="0">[9]colo!#REF!</definedName>
    <definedName name="cosala2">[10]colo!#REF!</definedName>
    <definedName name="cosala3" localSheetId="1">[9]colo!#REF!</definedName>
    <definedName name="cosala3" localSheetId="2">[9]colo!#REF!</definedName>
    <definedName name="cosala3" localSheetId="3">[9]colo!#REF!</definedName>
    <definedName name="cosala3" localSheetId="4">[9]colo!#REF!</definedName>
    <definedName name="cosala3" localSheetId="0">[9]colo!#REF!</definedName>
    <definedName name="cosala3">[10]colo!#REF!</definedName>
    <definedName name="cosala4" localSheetId="1">#REF!</definedName>
    <definedName name="cosala4" localSheetId="2">#REF!</definedName>
    <definedName name="cosala4" localSheetId="3">#REF!</definedName>
    <definedName name="cosala4" localSheetId="4">#REF!</definedName>
    <definedName name="cosala4" localSheetId="0">#REF!</definedName>
    <definedName name="cosala4">#REF!</definedName>
    <definedName name="cosala5" localSheetId="1">#REF!</definedName>
    <definedName name="cosala5" localSheetId="2">#REF!</definedName>
    <definedName name="cosala5" localSheetId="3">#REF!</definedName>
    <definedName name="cosala5" localSheetId="4">#REF!</definedName>
    <definedName name="cosala5">#REF!</definedName>
    <definedName name="cosala6" localSheetId="1">[2]ttl!#REF!</definedName>
    <definedName name="cosala6" localSheetId="2">[2]ttl!#REF!</definedName>
    <definedName name="cosala6" localSheetId="3">[2]ttl!#REF!</definedName>
    <definedName name="cosala6" localSheetId="4">[2]ttl!#REF!</definedName>
    <definedName name="cosala6">[2]ttl!#REF!</definedName>
    <definedName name="cosala7" localSheetId="1">[2]ttl!#REF!</definedName>
    <definedName name="cosala7" localSheetId="2">[2]ttl!#REF!</definedName>
    <definedName name="cosala7" localSheetId="3">[2]ttl!#REF!</definedName>
    <definedName name="cosala7" localSheetId="4">[2]ttl!#REF!</definedName>
    <definedName name="cosala7">[2]ttl!#REF!</definedName>
    <definedName name="cosala8" localSheetId="1">#REF!</definedName>
    <definedName name="cosala8" localSheetId="2">#REF!</definedName>
    <definedName name="cosala8" localSheetId="3">#REF!</definedName>
    <definedName name="cosala8" localSheetId="4">#REF!</definedName>
    <definedName name="cosala8" localSheetId="0">#REF!</definedName>
    <definedName name="cosala8">#REF!</definedName>
    <definedName name="cosala9" localSheetId="1">#REF!</definedName>
    <definedName name="cosala9" localSheetId="2">#REF!</definedName>
    <definedName name="cosala9" localSheetId="3">#REF!</definedName>
    <definedName name="cosala9" localSheetId="4">#REF!</definedName>
    <definedName name="cosala9">#REF!</definedName>
    <definedName name="cs" localSheetId="1">[9]colo!#REF!</definedName>
    <definedName name="cs" localSheetId="2">[9]colo!#REF!</definedName>
    <definedName name="cs" localSheetId="3">[9]colo!#REF!</definedName>
    <definedName name="cs" localSheetId="4">[9]colo!#REF!</definedName>
    <definedName name="cs" localSheetId="0">[9]colo!#REF!</definedName>
    <definedName name="cs">[10]colo!#REF!</definedName>
    <definedName name="ct" localSheetId="1">[9]colo!#REF!</definedName>
    <definedName name="ct" localSheetId="2">[9]colo!#REF!</definedName>
    <definedName name="ct" localSheetId="3">[9]colo!#REF!</definedName>
    <definedName name="ct" localSheetId="4">[9]colo!#REF!</definedName>
    <definedName name="ct" localSheetId="0">[9]colo!#REF!</definedName>
    <definedName name="ct">[10]colo!#REF!</definedName>
    <definedName name="datos2001" localSheetId="1">#REF!</definedName>
    <definedName name="datos2001" localSheetId="2">#REF!</definedName>
    <definedName name="datos2001" localSheetId="3">#REF!</definedName>
    <definedName name="datos2001" localSheetId="4">#REF!</definedName>
    <definedName name="datos2001" localSheetId="0">#REF!</definedName>
    <definedName name="datos2001">#REF!</definedName>
    <definedName name="EJECUTIVO_ACTUAL" localSheetId="1">#REF!</definedName>
    <definedName name="EJECUTIVO_ACTUAL" localSheetId="2">#REF!</definedName>
    <definedName name="EJECUTIVO_ACTUAL" localSheetId="3">#REF!</definedName>
    <definedName name="EJECUTIVO_ACTUAL" localSheetId="4">#REF!</definedName>
    <definedName name="EJECUTIVO_ACTUAL">#REF!</definedName>
    <definedName name="EJECUTIVO_PROYECTADO" localSheetId="1">#REF!</definedName>
    <definedName name="EJECUTIVO_PROYECTADO" localSheetId="2">#REF!</definedName>
    <definedName name="EJECUTIVO_PROYECTADO" localSheetId="3">#REF!</definedName>
    <definedName name="EJECUTIVO_PROYECTADO" localSheetId="4">#REF!</definedName>
    <definedName name="EJECUTIVO_PROYECTADO">#REF!</definedName>
    <definedName name="extras_persona">[13]EXT!$C$29</definedName>
    <definedName name="extras0101" localSheetId="1">[2]ttl!#REF!</definedName>
    <definedName name="extras0101" localSheetId="2">[2]ttl!#REF!</definedName>
    <definedName name="extras0101" localSheetId="3">[2]ttl!#REF!</definedName>
    <definedName name="extras0101" localSheetId="4">[2]ttl!#REF!</definedName>
    <definedName name="extras0101" localSheetId="0">[2]ttl!#REF!</definedName>
    <definedName name="extras0101">[2]ttl!#REF!</definedName>
    <definedName name="extras0102" localSheetId="1">[2]ttl!#REF!</definedName>
    <definedName name="extras0102" localSheetId="2">[2]ttl!#REF!</definedName>
    <definedName name="extras0102" localSheetId="3">[2]ttl!#REF!</definedName>
    <definedName name="extras0102" localSheetId="4">[2]ttl!#REF!</definedName>
    <definedName name="extras0102" localSheetId="0">[2]ttl!#REF!</definedName>
    <definedName name="extras0102">[2]ttl!#REF!</definedName>
    <definedName name="extras0103" localSheetId="1">[2]ttl!#REF!</definedName>
    <definedName name="extras0103" localSheetId="2">[2]ttl!#REF!</definedName>
    <definedName name="extras0103" localSheetId="3">[2]ttl!#REF!</definedName>
    <definedName name="extras0103" localSheetId="4">[2]ttl!#REF!</definedName>
    <definedName name="extras0103">[2]ttl!#REF!</definedName>
    <definedName name="extras0401" localSheetId="1">[2]ttl!#REF!</definedName>
    <definedName name="extras0401" localSheetId="2">[2]ttl!#REF!</definedName>
    <definedName name="extras0401" localSheetId="3">[2]ttl!#REF!</definedName>
    <definedName name="extras0401" localSheetId="4">[2]ttl!#REF!</definedName>
    <definedName name="extras0401">[2]ttl!#REF!</definedName>
    <definedName name="fecha">[14]Hoja1!$B$2</definedName>
    <definedName name="femenino_ad" localSheetId="1">'[7]bases y prorrateo'!$F$68</definedName>
    <definedName name="femenino_ad" localSheetId="2">'[7]bases y prorrateo'!$F$68</definedName>
    <definedName name="femenino_ad" localSheetId="3">'[7]bases y prorrateo'!$F$68</definedName>
    <definedName name="femenino_ad" localSheetId="4">'[7]bases y prorrateo'!$F$68</definedName>
    <definedName name="femenino_ad" localSheetId="0">'[7]bases y prorrateo'!$F$68</definedName>
    <definedName name="femenino_ad">'[8]bases y prorrateo'!$F$68</definedName>
    <definedName name="femenino_ser" localSheetId="1">'[7]bases y prorrateo'!$F$69</definedName>
    <definedName name="femenino_ser" localSheetId="2">'[7]bases y prorrateo'!$F$69</definedName>
    <definedName name="femenino_ser" localSheetId="3">'[7]bases y prorrateo'!$F$69</definedName>
    <definedName name="femenino_ser" localSheetId="4">'[7]bases y prorrateo'!$F$69</definedName>
    <definedName name="femenino_ser" localSheetId="0">'[7]bases y prorrateo'!$F$69</definedName>
    <definedName name="femenino_ser">'[8]bases y prorrateo'!$F$69</definedName>
    <definedName name="FESTEJOS" localSheetId="1">'[7]bases y prorrateo'!$F$73</definedName>
    <definedName name="FESTEJOS" localSheetId="2">'[7]bases y prorrateo'!$F$73</definedName>
    <definedName name="FESTEJOS" localSheetId="3">'[7]bases y prorrateo'!$F$73</definedName>
    <definedName name="FESTEJOS" localSheetId="4">'[7]bases y prorrateo'!$F$73</definedName>
    <definedName name="FESTEJOS" localSheetId="0">'[7]bases y prorrateo'!$F$73</definedName>
    <definedName name="FESTEJOS">'[8]bases y prorrateo'!$F$73</definedName>
    <definedName name="funeraria" localSheetId="1">'[7]bases y prorrateo'!$F$65</definedName>
    <definedName name="funeraria" localSheetId="2">'[7]bases y prorrateo'!$F$65</definedName>
    <definedName name="funeraria" localSheetId="3">'[7]bases y prorrateo'!$F$65</definedName>
    <definedName name="funeraria" localSheetId="4">'[7]bases y prorrateo'!$F$65</definedName>
    <definedName name="funeraria" localSheetId="0">'[7]bases y prorrateo'!$F$65</definedName>
    <definedName name="funeraria">'[8]bases y prorrateo'!$F$65</definedName>
    <definedName name="g" localSheetId="1">[2]ttl!#REF!</definedName>
    <definedName name="g" localSheetId="2">[2]ttl!#REF!</definedName>
    <definedName name="g" localSheetId="3">[2]ttl!#REF!</definedName>
    <definedName name="g" localSheetId="4">[2]ttl!#REF!</definedName>
    <definedName name="g" localSheetId="0">[2]ttl!#REF!</definedName>
    <definedName name="g">[2]ttl!#REF!</definedName>
    <definedName name="GERIATRA" localSheetId="1">'[7]bases y prorrateo'!$F$78</definedName>
    <definedName name="GERIATRA" localSheetId="2">'[7]bases y prorrateo'!$F$78</definedName>
    <definedName name="GERIATRA" localSheetId="3">'[7]bases y prorrateo'!$F$78</definedName>
    <definedName name="GERIATRA" localSheetId="4">'[7]bases y prorrateo'!$F$78</definedName>
    <definedName name="GERIATRA" localSheetId="0">'[7]bases y prorrateo'!$F$78</definedName>
    <definedName name="GERIATRA">'[8]bases y prorrateo'!$F$78</definedName>
    <definedName name="GINECOLOGO" localSheetId="1">'[7]bases y prorrateo'!$F$76</definedName>
    <definedName name="GINECOLOGO" localSheetId="2">'[7]bases y prorrateo'!$F$76</definedName>
    <definedName name="GINECOLOGO" localSheetId="3">'[7]bases y prorrateo'!$F$76</definedName>
    <definedName name="GINECOLOGO" localSheetId="4">'[7]bases y prorrateo'!$F$76</definedName>
    <definedName name="GINECOLOGO" localSheetId="0">'[7]bases y prorrateo'!$F$76</definedName>
    <definedName name="GINECOLOGO">'[8]bases y prorrateo'!$F$76</definedName>
    <definedName name="HIGORE" localSheetId="1">#REF!</definedName>
    <definedName name="HIGORE" localSheetId="2">#REF!</definedName>
    <definedName name="HIGORE" localSheetId="3">#REF!</definedName>
    <definedName name="HIGORE" localSheetId="4">#REF!</definedName>
    <definedName name="HIGORE" localSheetId="0">#REF!</definedName>
    <definedName name="HIGORE">#REF!</definedName>
    <definedName name="HOJA_DATOS" localSheetId="1">#REF!</definedName>
    <definedName name="HOJA_DATOS" localSheetId="2">#REF!</definedName>
    <definedName name="HOJA_DATOS" localSheetId="3">#REF!</definedName>
    <definedName name="HOJA_DATOS" localSheetId="4">#REF!</definedName>
    <definedName name="HOJA_DATOS">#REF!</definedName>
    <definedName name="indem0101" localSheetId="1">[2]ttl!#REF!</definedName>
    <definedName name="indem0101" localSheetId="2">[2]ttl!#REF!</definedName>
    <definedName name="indem0101" localSheetId="3">[2]ttl!#REF!</definedName>
    <definedName name="indem0101" localSheetId="4">[2]ttl!#REF!</definedName>
    <definedName name="indem0101">[2]ttl!#REF!</definedName>
    <definedName name="indem0102" localSheetId="1">[2]ttl!#REF!</definedName>
    <definedName name="indem0102" localSheetId="2">[2]ttl!#REF!</definedName>
    <definedName name="indem0102" localSheetId="3">[2]ttl!#REF!</definedName>
    <definedName name="indem0102" localSheetId="4">[2]ttl!#REF!</definedName>
    <definedName name="indem0102">[2]ttl!#REF!</definedName>
    <definedName name="indem0103" localSheetId="1">[2]ttl!#REF!</definedName>
    <definedName name="indem0103" localSheetId="2">[2]ttl!#REF!</definedName>
    <definedName name="indem0103" localSheetId="3">[2]ttl!#REF!</definedName>
    <definedName name="indem0103" localSheetId="4">[2]ttl!#REF!</definedName>
    <definedName name="indem0103">[2]ttl!#REF!</definedName>
    <definedName name="indem0401" localSheetId="1">[2]ttl!#REF!</definedName>
    <definedName name="indem0401" localSheetId="2">[2]ttl!#REF!</definedName>
    <definedName name="indem0401" localSheetId="3">[2]ttl!#REF!</definedName>
    <definedName name="indem0401" localSheetId="4">[2]ttl!#REF!</definedName>
    <definedName name="indem0401">[2]ttl!#REF!</definedName>
    <definedName name="INPEP101" localSheetId="1">#REF!</definedName>
    <definedName name="INPEP101" localSheetId="2">#REF!</definedName>
    <definedName name="INPEP101" localSheetId="3">#REF!</definedName>
    <definedName name="INPEP101" localSheetId="4">#REF!</definedName>
    <definedName name="INPEP101" localSheetId="0">#REF!</definedName>
    <definedName name="INPEP101">#REF!</definedName>
    <definedName name="INPEP102" localSheetId="1">#REF!</definedName>
    <definedName name="INPEP102" localSheetId="2">#REF!</definedName>
    <definedName name="INPEP102" localSheetId="3">#REF!</definedName>
    <definedName name="INPEP102" localSheetId="4">#REF!</definedName>
    <definedName name="INPEP102">#REF!</definedName>
    <definedName name="INPEP103" localSheetId="1">#REF!</definedName>
    <definedName name="INPEP103" localSheetId="2">#REF!</definedName>
    <definedName name="INPEP103" localSheetId="3">#REF!</definedName>
    <definedName name="INPEP103" localSheetId="4">#REF!</definedName>
    <definedName name="INPEP103">#REF!</definedName>
    <definedName name="INPEP401" localSheetId="1">#REF!</definedName>
    <definedName name="INPEP401" localSheetId="2">#REF!</definedName>
    <definedName name="INPEP401" localSheetId="3">#REF!</definedName>
    <definedName name="INPEP401" localSheetId="4">#REF!</definedName>
    <definedName name="INPEP401">#REF!</definedName>
    <definedName name="INSA101" localSheetId="1">#REF!</definedName>
    <definedName name="INSA101" localSheetId="2">#REF!</definedName>
    <definedName name="INSA101" localSheetId="3">#REF!</definedName>
    <definedName name="INSA101" localSheetId="4">#REF!</definedName>
    <definedName name="INSA101">#REF!</definedName>
    <definedName name="INSA102" localSheetId="1">#REF!</definedName>
    <definedName name="INSA102" localSheetId="2">#REF!</definedName>
    <definedName name="INSA102" localSheetId="3">#REF!</definedName>
    <definedName name="INSA102" localSheetId="4">#REF!</definedName>
    <definedName name="INSA102">#REF!</definedName>
    <definedName name="INSA103" localSheetId="1">#REF!</definedName>
    <definedName name="INSA103" localSheetId="2">#REF!</definedName>
    <definedName name="INSA103" localSheetId="3">#REF!</definedName>
    <definedName name="INSA103" localSheetId="4">#REF!</definedName>
    <definedName name="INSA103">#REF!</definedName>
    <definedName name="INSA401" localSheetId="1">#REF!</definedName>
    <definedName name="INSA401" localSheetId="2">#REF!</definedName>
    <definedName name="INSA401" localSheetId="3">#REF!</definedName>
    <definedName name="INSA401" localSheetId="4">#REF!</definedName>
    <definedName name="INSA401">#REF!</definedName>
    <definedName name="ISSS101" localSheetId="1">#REF!</definedName>
    <definedName name="ISSS101" localSheetId="2">#REF!</definedName>
    <definedName name="ISSS101" localSheetId="3">#REF!</definedName>
    <definedName name="ISSS101" localSheetId="4">#REF!</definedName>
    <definedName name="ISSS101">#REF!</definedName>
    <definedName name="ISSS102" localSheetId="1">#REF!</definedName>
    <definedName name="ISSS102" localSheetId="2">#REF!</definedName>
    <definedName name="ISSS102" localSheetId="3">#REF!</definedName>
    <definedName name="ISSS102" localSheetId="4">#REF!</definedName>
    <definedName name="ISSS102">#REF!</definedName>
    <definedName name="ISSS103" localSheetId="1">#REF!</definedName>
    <definedName name="ISSS103" localSheetId="2">#REF!</definedName>
    <definedName name="ISSS103" localSheetId="3">#REF!</definedName>
    <definedName name="ISSS103" localSheetId="4">#REF!</definedName>
    <definedName name="ISSS103">#REF!</definedName>
    <definedName name="ISSS401" localSheetId="1">#REF!</definedName>
    <definedName name="ISSS401" localSheetId="2">#REF!</definedName>
    <definedName name="ISSS401" localSheetId="3">#REF!</definedName>
    <definedName name="ISSS401" localSheetId="4">#REF!</definedName>
    <definedName name="ISSS401">#REF!</definedName>
    <definedName name="J">#N/A</definedName>
    <definedName name="L_">#N/A</definedName>
    <definedName name="lentes" localSheetId="1">'[7]bases y prorrateo'!$F$62</definedName>
    <definedName name="lentes" localSheetId="2">'[7]bases y prorrateo'!$F$62</definedName>
    <definedName name="lentes" localSheetId="3">'[7]bases y prorrateo'!$F$62</definedName>
    <definedName name="lentes" localSheetId="4">'[7]bases y prorrateo'!$F$62</definedName>
    <definedName name="lentes" localSheetId="0">'[7]bases y prorrateo'!$F$62</definedName>
    <definedName name="lentes">'[8]bases y prorrateo'!$F$62</definedName>
    <definedName name="MANOLO" localSheetId="1">#REF!</definedName>
    <definedName name="MANOLO" localSheetId="2">#REF!</definedName>
    <definedName name="MANOLO" localSheetId="3">#REF!</definedName>
    <definedName name="MANOLO" localSheetId="4">#REF!</definedName>
    <definedName name="MANOLO" localSheetId="0">#REF!</definedName>
    <definedName name="MANOLO">#REF!</definedName>
    <definedName name="masculino" localSheetId="1">'[7]bases y prorrateo'!$F$70</definedName>
    <definedName name="masculino" localSheetId="2">'[7]bases y prorrateo'!$F$70</definedName>
    <definedName name="masculino" localSheetId="3">'[7]bases y prorrateo'!$F$70</definedName>
    <definedName name="masculino" localSheetId="4">'[7]bases y prorrateo'!$F$70</definedName>
    <definedName name="masculino" localSheetId="0">'[7]bases y prorrateo'!$F$70</definedName>
    <definedName name="masculino">'[8]bases y prorrateo'!$F$70</definedName>
    <definedName name="MEDICINA" localSheetId="1">'[7]bases y prorrateo'!$F$72</definedName>
    <definedName name="MEDICINA" localSheetId="2">'[7]bases y prorrateo'!$F$72</definedName>
    <definedName name="MEDICINA" localSheetId="3">'[7]bases y prorrateo'!$F$72</definedName>
    <definedName name="MEDICINA" localSheetId="4">'[7]bases y prorrateo'!$F$72</definedName>
    <definedName name="MEDICINA" localSheetId="0">'[7]bases y prorrateo'!$F$72</definedName>
    <definedName name="MEDICINA">'[8]bases y prorrateo'!$F$72</definedName>
    <definedName name="MEDICO_FSV" localSheetId="1">'[7]bases y prorrateo'!$F$77</definedName>
    <definedName name="MEDICO_FSV" localSheetId="2">'[7]bases y prorrateo'!$F$77</definedName>
    <definedName name="MEDICO_FSV" localSheetId="3">'[7]bases y prorrateo'!$F$77</definedName>
    <definedName name="MEDICO_FSV" localSheetId="4">'[7]bases y prorrateo'!$F$77</definedName>
    <definedName name="MEDICO_FSV" localSheetId="0">'[7]bases y prorrateo'!$F$77</definedName>
    <definedName name="MEDICO_FSV">'[8]bases y prorrateo'!$F$77</definedName>
    <definedName name="MIGUEL1" localSheetId="1">#REF!</definedName>
    <definedName name="MIGUEL1" localSheetId="2">#REF!</definedName>
    <definedName name="MIGUEL1" localSheetId="3">#REF!</definedName>
    <definedName name="MIGUEL1" localSheetId="4">#REF!</definedName>
    <definedName name="MIGUEL1" localSheetId="0">#REF!</definedName>
    <definedName name="MIGUEL1">#REF!</definedName>
    <definedName name="ODONTOL_AGEN" localSheetId="1">'[7]bases y prorrateo'!$F$80</definedName>
    <definedName name="ODONTOL_AGEN" localSheetId="2">'[7]bases y prorrateo'!$F$80</definedName>
    <definedName name="ODONTOL_AGEN" localSheetId="3">'[7]bases y prorrateo'!$F$80</definedName>
    <definedName name="ODONTOL_AGEN" localSheetId="4">'[7]bases y prorrateo'!$F$80</definedName>
    <definedName name="ODONTOL_AGEN" localSheetId="0">'[7]bases y prorrateo'!$F$80</definedName>
    <definedName name="ODONTOL_AGEN">'[8]bases y prorrateo'!$F$80</definedName>
    <definedName name="ODONTOL_SS" localSheetId="1">'[7]bases y prorrateo'!$F$79</definedName>
    <definedName name="ODONTOL_SS" localSheetId="2">'[7]bases y prorrateo'!$F$79</definedName>
    <definedName name="ODONTOL_SS" localSheetId="3">'[7]bases y prorrateo'!$F$79</definedName>
    <definedName name="ODONTOL_SS" localSheetId="4">'[7]bases y prorrateo'!$F$79</definedName>
    <definedName name="ODONTOL_SS" localSheetId="0">'[7]bases y prorrateo'!$F$79</definedName>
    <definedName name="ODONTOL_SS">'[8]bases y prorrateo'!$F$79</definedName>
    <definedName name="OFTALMOLOGO" localSheetId="1">'[7]bases y prorrateo'!$F$75</definedName>
    <definedName name="OFTALMOLOGO" localSheetId="2">'[7]bases y prorrateo'!$F$75</definedName>
    <definedName name="OFTALMOLOGO" localSheetId="3">'[7]bases y prorrateo'!$F$75</definedName>
    <definedName name="OFTALMOLOGO" localSheetId="4">'[7]bases y prorrateo'!$F$75</definedName>
    <definedName name="OFTALMOLOGO" localSheetId="0">'[7]bases y prorrateo'!$F$75</definedName>
    <definedName name="OFTALMOLOGO">'[8]bases y prorrateo'!$F$75</definedName>
    <definedName name="OPERATIVO_ACTUAL" localSheetId="1">#REF!</definedName>
    <definedName name="OPERATIVO_ACTUAL" localSheetId="2">#REF!</definedName>
    <definedName name="OPERATIVO_ACTUAL" localSheetId="3">#REF!</definedName>
    <definedName name="OPERATIVO_ACTUAL" localSheetId="4">#REF!</definedName>
    <definedName name="OPERATIVO_ACTUAL" localSheetId="0">#REF!</definedName>
    <definedName name="OPERATIVO_ACTUAL">#REF!</definedName>
    <definedName name="OPERATIVO_PROYECTADO" localSheetId="1">#REF!</definedName>
    <definedName name="OPERATIVO_PROYECTADO" localSheetId="2">#REF!</definedName>
    <definedName name="OPERATIVO_PROYECTADO" localSheetId="3">#REF!</definedName>
    <definedName name="OPERATIVO_PROYECTADO" localSheetId="4">#REF!</definedName>
    <definedName name="OPERATIVO_PROYECTADO">#REF!</definedName>
    <definedName name="patron0101" localSheetId="1">[2]ttl!#REF!</definedName>
    <definedName name="patron0101" localSheetId="2">[2]ttl!#REF!</definedName>
    <definedName name="patron0101" localSheetId="3">[2]ttl!#REF!</definedName>
    <definedName name="patron0101" localSheetId="4">[2]ttl!#REF!</definedName>
    <definedName name="patron0101">[2]ttl!#REF!</definedName>
    <definedName name="patron0102" localSheetId="1">[2]ttl!#REF!</definedName>
    <definedName name="patron0102" localSheetId="2">[2]ttl!#REF!</definedName>
    <definedName name="patron0102" localSheetId="3">[2]ttl!#REF!</definedName>
    <definedName name="patron0102" localSheetId="4">[2]ttl!#REF!</definedName>
    <definedName name="patron0102">[2]ttl!#REF!</definedName>
    <definedName name="patron0103" localSheetId="1">[2]ttl!#REF!</definedName>
    <definedName name="patron0103" localSheetId="2">[2]ttl!#REF!</definedName>
    <definedName name="patron0103" localSheetId="3">[2]ttl!#REF!</definedName>
    <definedName name="patron0103" localSheetId="4">[2]ttl!#REF!</definedName>
    <definedName name="patron0103">[2]ttl!#REF!</definedName>
    <definedName name="patron0401" localSheetId="1">[2]ttl!#REF!</definedName>
    <definedName name="patron0401" localSheetId="2">[2]ttl!#REF!</definedName>
    <definedName name="patron0401" localSheetId="3">[2]ttl!#REF!</definedName>
    <definedName name="patron0401" localSheetId="4">[2]ttl!#REF!</definedName>
    <definedName name="patron0401">[2]ttl!#REF!</definedName>
    <definedName name="PELOTAS_OTROS" localSheetId="1">'[11]bases y prorrateo'!$F$83</definedName>
    <definedName name="PELOTAS_OTROS" localSheetId="2">'[11]bases y prorrateo'!$F$83</definedName>
    <definedName name="PELOTAS_OTROS" localSheetId="3">'[11]bases y prorrateo'!$F$83</definedName>
    <definedName name="PELOTAS_OTROS" localSheetId="4">'[11]bases y prorrateo'!$F$83</definedName>
    <definedName name="PELOTAS_OTROS" localSheetId="0">'[11]bases y prorrateo'!$F$83</definedName>
    <definedName name="PELOTAS_OTROS">'[12]bases y prorrateo'!$F$83</definedName>
    <definedName name="PRESTAMOS" localSheetId="1">'[7]bases y prorrateo'!$F$82</definedName>
    <definedName name="PRESTAMOS" localSheetId="2">'[7]bases y prorrateo'!$F$82</definedName>
    <definedName name="PRESTAMOS" localSheetId="3">'[7]bases y prorrateo'!$F$82</definedName>
    <definedName name="PRESTAMOS" localSheetId="4">'[7]bases y prorrateo'!$F$82</definedName>
    <definedName name="PRESTAMOS" localSheetId="0">'[7]bases y prorrateo'!$F$82</definedName>
    <definedName name="PRESTAMOS">'[8]bases y prorrateo'!$F$82</definedName>
    <definedName name="PROMEDIO" localSheetId="1">#REF!</definedName>
    <definedName name="PROMEDIO" localSheetId="2">#REF!</definedName>
    <definedName name="PROMEDIO" localSheetId="3">#REF!</definedName>
    <definedName name="PROMEDIO" localSheetId="4">#REF!</definedName>
    <definedName name="PROMEDIO" localSheetId="0">#REF!</definedName>
    <definedName name="PROMEDIO">#REF!</definedName>
    <definedName name="PROYECCION_EXTRAS">[2]HE!$C$2</definedName>
    <definedName name="RENUNCIA" localSheetId="1">#REF!</definedName>
    <definedName name="RENUNCIA" localSheetId="2">#REF!</definedName>
    <definedName name="RENUNCIA" localSheetId="3">#REF!</definedName>
    <definedName name="RENUNCIA" localSheetId="4">#REF!</definedName>
    <definedName name="RENUNCIA" localSheetId="0">#REF!</definedName>
    <definedName name="RENUNCIA">#REF!</definedName>
    <definedName name="ropa" localSheetId="1">'[7]bases y prorrateo'!$F$64</definedName>
    <definedName name="ropa" localSheetId="2">'[7]bases y prorrateo'!$F$64</definedName>
    <definedName name="ropa" localSheetId="3">'[7]bases y prorrateo'!$F$64</definedName>
    <definedName name="ropa" localSheetId="4">'[7]bases y prorrateo'!$F$64</definedName>
    <definedName name="ropa" localSheetId="0">'[7]bases y prorrateo'!$F$64</definedName>
    <definedName name="ropa">'[8]bases y prorrateo'!$F$64</definedName>
    <definedName name="SALARIO" localSheetId="1">[4]cc!#REF!</definedName>
    <definedName name="SALARIO" localSheetId="2">[4]cc!#REF!</definedName>
    <definedName name="SALARIO" localSheetId="3">[4]cc!#REF!</definedName>
    <definedName name="SALARIO" localSheetId="4">[4]cc!#REF!</definedName>
    <definedName name="SALARIO" localSheetId="0">[4]cc!#REF!</definedName>
    <definedName name="SALARIO">[6]cc!#REF!</definedName>
    <definedName name="SALARIO_0101" localSheetId="1">[13]cc!#REF!</definedName>
    <definedName name="SALARIO_0101" localSheetId="2">[13]cc!#REF!</definedName>
    <definedName name="SALARIO_0101" localSheetId="3">[13]cc!#REF!</definedName>
    <definedName name="SALARIO_0101" localSheetId="4">[13]cc!#REF!</definedName>
    <definedName name="SALARIO_0101">[13]cc!#REF!</definedName>
    <definedName name="SALARIO_0102" localSheetId="1">[13]cc!#REF!</definedName>
    <definedName name="SALARIO_0102" localSheetId="2">[13]cc!#REF!</definedName>
    <definedName name="SALARIO_0102" localSheetId="3">[13]cc!#REF!</definedName>
    <definedName name="SALARIO_0102" localSheetId="4">[13]cc!#REF!</definedName>
    <definedName name="SALARIO_0102">[13]cc!#REF!</definedName>
    <definedName name="SALARIO_0103" localSheetId="1">[13]cc!#REF!</definedName>
    <definedName name="SALARIO_0103" localSheetId="2">[13]cc!#REF!</definedName>
    <definedName name="SALARIO_0103" localSheetId="3">[13]cc!#REF!</definedName>
    <definedName name="SALARIO_0103" localSheetId="4">[13]cc!#REF!</definedName>
    <definedName name="SALARIO_0103">[13]cc!#REF!</definedName>
    <definedName name="SALARIO_0301" localSheetId="1">[13]cc!#REF!</definedName>
    <definedName name="SALARIO_0301" localSheetId="2">[13]cc!#REF!</definedName>
    <definedName name="SALARIO_0301" localSheetId="3">[13]cc!#REF!</definedName>
    <definedName name="SALARIO_0301" localSheetId="4">[13]cc!#REF!</definedName>
    <definedName name="SALARIO_0301">[13]cc!#REF!</definedName>
    <definedName name="salario0101" localSheetId="1">#REF!</definedName>
    <definedName name="salario0101" localSheetId="2">#REF!</definedName>
    <definedName name="salario0101" localSheetId="3">#REF!</definedName>
    <definedName name="salario0101" localSheetId="4">#REF!</definedName>
    <definedName name="salario0101" localSheetId="0">#REF!</definedName>
    <definedName name="salario0101">#REF!</definedName>
    <definedName name="salario0102" localSheetId="1">#REF!</definedName>
    <definedName name="salario0102" localSheetId="2">#REF!</definedName>
    <definedName name="salario0102" localSheetId="3">#REF!</definedName>
    <definedName name="salario0102" localSheetId="4">#REF!</definedName>
    <definedName name="salario0102">#REF!</definedName>
    <definedName name="salario0103" localSheetId="1">#REF!</definedName>
    <definedName name="salario0103" localSheetId="2">#REF!</definedName>
    <definedName name="salario0103" localSheetId="3">#REF!</definedName>
    <definedName name="salario0103" localSheetId="4">#REF!</definedName>
    <definedName name="salario0103">#REF!</definedName>
    <definedName name="salario0401" localSheetId="1">#REF!</definedName>
    <definedName name="salario0401" localSheetId="2">#REF!</definedName>
    <definedName name="salario0401" localSheetId="3">#REF!</definedName>
    <definedName name="salario0401" localSheetId="4">#REF!</definedName>
    <definedName name="salario0401">#REF!</definedName>
    <definedName name="salarios0401" localSheetId="1">#REF!</definedName>
    <definedName name="salarios0401" localSheetId="2">#REF!</definedName>
    <definedName name="salarios0401" localSheetId="3">#REF!</definedName>
    <definedName name="salarios0401" localSheetId="4">#REF!</definedName>
    <definedName name="salarios0401">#REF!</definedName>
    <definedName name="SLARIO" localSheetId="1">[4]cc!#REF!</definedName>
    <definedName name="SLARIO" localSheetId="2">[4]cc!#REF!</definedName>
    <definedName name="SLARIO" localSheetId="3">[4]cc!#REF!</definedName>
    <definedName name="SLARIO" localSheetId="4">[4]cc!#REF!</definedName>
    <definedName name="SLARIO" localSheetId="0">[4]cc!#REF!</definedName>
    <definedName name="SLARIO">[6]cc!#REF!</definedName>
    <definedName name="sobre0101" localSheetId="1">[2]ttl!#REF!</definedName>
    <definedName name="sobre0101" localSheetId="2">[2]ttl!#REF!</definedName>
    <definedName name="sobre0101" localSheetId="3">[2]ttl!#REF!</definedName>
    <definedName name="sobre0101" localSheetId="4">[2]ttl!#REF!</definedName>
    <definedName name="sobre0101">[2]ttl!#REF!</definedName>
    <definedName name="sobre0102" localSheetId="1">[2]ttl!#REF!</definedName>
    <definedName name="sobre0102" localSheetId="2">[2]ttl!#REF!</definedName>
    <definedName name="sobre0102" localSheetId="3">[2]ttl!#REF!</definedName>
    <definedName name="sobre0102" localSheetId="4">[2]ttl!#REF!</definedName>
    <definedName name="sobre0102">[2]ttl!#REF!</definedName>
    <definedName name="sobre0103" localSheetId="1">[2]ttl!#REF!</definedName>
    <definedName name="sobre0103" localSheetId="2">[2]ttl!#REF!</definedName>
    <definedName name="sobre0103" localSheetId="3">[2]ttl!#REF!</definedName>
    <definedName name="sobre0103" localSheetId="4">[2]ttl!#REF!</definedName>
    <definedName name="sobre0103">[2]ttl!#REF!</definedName>
    <definedName name="sobre0401" localSheetId="1">[2]ttl!#REF!</definedName>
    <definedName name="sobre0401" localSheetId="2">[2]ttl!#REF!</definedName>
    <definedName name="sobre0401" localSheetId="3">[2]ttl!#REF!</definedName>
    <definedName name="sobre0401" localSheetId="4">[2]ttl!#REF!</definedName>
    <definedName name="sobre0401">[2]ttl!#REF!</definedName>
    <definedName name="sobresu0101" localSheetId="1">[2]ttl!#REF!</definedName>
    <definedName name="sobresu0101" localSheetId="2">[2]ttl!#REF!</definedName>
    <definedName name="sobresu0101" localSheetId="3">[2]ttl!#REF!</definedName>
    <definedName name="sobresu0101" localSheetId="4">[2]ttl!#REF!</definedName>
    <definedName name="sobresu0101">[2]ttl!#REF!</definedName>
    <definedName name="sobresueldo0101" localSheetId="1">#REF!</definedName>
    <definedName name="sobresueldo0101" localSheetId="2">#REF!</definedName>
    <definedName name="sobresueldo0101" localSheetId="3">#REF!</definedName>
    <definedName name="sobresueldo0101" localSheetId="4">#REF!</definedName>
    <definedName name="sobresueldo0101" localSheetId="0">#REF!</definedName>
    <definedName name="sobresueldo0101">#REF!</definedName>
    <definedName name="sobresueldo0102" localSheetId="1">#REF!</definedName>
    <definedName name="sobresueldo0102" localSheetId="2">#REF!</definedName>
    <definedName name="sobresueldo0102" localSheetId="3">#REF!</definedName>
    <definedName name="sobresueldo0102" localSheetId="4">#REF!</definedName>
    <definedName name="sobresueldo0102">#REF!</definedName>
    <definedName name="sobresueldo0103" localSheetId="1">#REF!</definedName>
    <definedName name="sobresueldo0103" localSheetId="2">#REF!</definedName>
    <definedName name="sobresueldo0103" localSheetId="3">#REF!</definedName>
    <definedName name="sobresueldo0103" localSheetId="4">#REF!</definedName>
    <definedName name="sobresueldo0103">#REF!</definedName>
    <definedName name="sobresueldo0401" localSheetId="1">#REF!</definedName>
    <definedName name="sobresueldo0401" localSheetId="2">#REF!</definedName>
    <definedName name="sobresueldo0401" localSheetId="3">#REF!</definedName>
    <definedName name="sobresueldo0401" localSheetId="4">#REF!</definedName>
    <definedName name="sobresueldo0401">#REF!</definedName>
    <definedName name="transporte" localSheetId="1">'[7]bases y prorrateo'!$F$67</definedName>
    <definedName name="transporte" localSheetId="2">'[7]bases y prorrateo'!$F$67</definedName>
    <definedName name="transporte" localSheetId="3">'[7]bases y prorrateo'!$F$67</definedName>
    <definedName name="transporte" localSheetId="4">'[7]bases y prorrateo'!$F$67</definedName>
    <definedName name="transporte" localSheetId="0">'[7]bases y prorrateo'!$F$67</definedName>
    <definedName name="transporte">'[8]bases y prorrateo'!$F$67</definedName>
    <definedName name="ttl_s_datos" localSheetId="1">'[15]DATOS JUNIO'!#REF!</definedName>
    <definedName name="ttl_s_datos" localSheetId="2">'[15]DATOS JUNIO'!#REF!</definedName>
    <definedName name="ttl_s_datos" localSheetId="3">'[15]DATOS JUNIO'!#REF!</definedName>
    <definedName name="ttl_s_datos" localSheetId="4">'[15]DATOS JUNIO'!#REF!</definedName>
    <definedName name="ttl_s_datos" localSheetId="0">'[15]DATOS JUNIO'!#REF!</definedName>
    <definedName name="ttl_s_datos">'[16]DATOS JUNIO'!#REF!</definedName>
    <definedName name="U_DEPORTE" localSheetId="1">'[7]bases y prorrateo'!$F$71</definedName>
    <definedName name="U_DEPORTE" localSheetId="2">'[7]bases y prorrateo'!$F$71</definedName>
    <definedName name="U_DEPORTE" localSheetId="3">'[7]bases y prorrateo'!$F$71</definedName>
    <definedName name="U_DEPORTE" localSheetId="4">'[7]bases y prorrateo'!$F$71</definedName>
    <definedName name="U_DEPORTE" localSheetId="0">'[7]bases y prorrateo'!$F$71</definedName>
    <definedName name="U_DEPORTE">'[8]bases y prorrateo'!$F$71</definedName>
    <definedName name="v" localSheetId="1">[2]ttl!#REF!</definedName>
    <definedName name="v" localSheetId="2">[2]ttl!#REF!</definedName>
    <definedName name="v" localSheetId="3">[2]ttl!#REF!</definedName>
    <definedName name="v" localSheetId="4">[2]ttl!#REF!</definedName>
    <definedName name="v" localSheetId="0">[2]ttl!#REF!</definedName>
    <definedName name="v">[2]ttl!#REF!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0" l="1"/>
  <c r="E16" i="10"/>
  <c r="F14" i="10" l="1"/>
  <c r="E14" i="10"/>
  <c r="F14" i="9"/>
  <c r="E14" i="9"/>
  <c r="G20" i="8"/>
  <c r="G18" i="8"/>
  <c r="G12" i="7"/>
  <c r="G18" i="7"/>
  <c r="G27" i="7"/>
  <c r="G30" i="7"/>
  <c r="H29" i="7" s="1"/>
  <c r="G33" i="7"/>
  <c r="H32" i="7" s="1"/>
  <c r="G12" i="8" l="1"/>
  <c r="G22" i="8" s="1"/>
  <c r="G24" i="7"/>
  <c r="H23" i="7" s="1"/>
  <c r="G20" i="7"/>
  <c r="H11" i="7" s="1"/>
  <c r="H11" i="8" l="1"/>
  <c r="G35" i="7"/>
  <c r="H22" i="8"/>
  <c r="E9" i="8"/>
  <c r="E22" i="8" s="1"/>
  <c r="E9" i="7"/>
  <c r="E35" i="7" s="1"/>
  <c r="H35" i="7"/>
  <c r="E24" i="8" l="1"/>
  <c r="H24" i="8"/>
  <c r="K23" i="6"/>
  <c r="K26" i="6" s="1"/>
  <c r="F23" i="6"/>
  <c r="F26" i="6" s="1"/>
  <c r="K8" i="6" l="1"/>
  <c r="K11" i="6" s="1"/>
  <c r="F8" i="6"/>
  <c r="F11" i="6" s="1"/>
  <c r="F15" i="6"/>
  <c r="F18" i="6" s="1"/>
  <c r="K15" i="6"/>
  <c r="K18" i="6" s="1"/>
</calcChain>
</file>

<file path=xl/sharedStrings.xml><?xml version="1.0" encoding="utf-8"?>
<sst xmlns="http://schemas.openxmlformats.org/spreadsheetml/2006/main" count="145" uniqueCount="54">
  <si>
    <t>FONDO SOCIAL PARA LA VIVIENDA</t>
  </si>
  <si>
    <t>TRANSFERENCIAS AUTORIZADAS POR GERENCIA GENERAL</t>
  </si>
  <si>
    <t>(monto en US$)</t>
  </si>
  <si>
    <t>TOTAL</t>
  </si>
  <si>
    <t>PERIODO: NOVIEMBRE DE 2021</t>
  </si>
  <si>
    <t>AUMENTA</t>
  </si>
  <si>
    <t>DISMINUYE</t>
  </si>
  <si>
    <t>0102</t>
  </si>
  <si>
    <t>A PERSONAS NATURALES</t>
  </si>
  <si>
    <t>0101</t>
  </si>
  <si>
    <t>ADMINISTRACIÓN Y DIRECCIÓN SUPERIOR</t>
  </si>
  <si>
    <t>CONSULTORÍAS, ESTUDIOS E INVESTIGACIONES DIVERSAS</t>
  </si>
  <si>
    <t>0201</t>
  </si>
  <si>
    <t>SERVICIO DE LA DEUDA INTERNA / INTERESES</t>
  </si>
  <si>
    <t>INTERESES Y COMISIONES DE TITULOSVALORES DIVERSOS</t>
  </si>
  <si>
    <t>0301</t>
  </si>
  <si>
    <t>FINANCIAMIENTO DE SOLUCIONES HABITACIONALES</t>
  </si>
  <si>
    <t>0202</t>
  </si>
  <si>
    <t>SERVICIO DE LA DEUDA INTERNA / CAPITAL</t>
  </si>
  <si>
    <t>0401</t>
  </si>
  <si>
    <t>TRANSFERENCIA AUTORIZADA POR JUNTA DIRECTIVA</t>
  </si>
  <si>
    <t>54404</t>
  </si>
  <si>
    <t>TRANSFERENCIA PRESUPUESTARIA ENTRE DIFERENTES UNIDADES, LINEAS DE TRABAJO Y EL MISMO ESPECIFICO</t>
  </si>
  <si>
    <t>VIATICOS POR COMISION EXTERNA</t>
  </si>
  <si>
    <t xml:space="preserve">TRANSFERENCIA PRESUPUESTARIA ENTRE LA MISMA UNIDAD, ESPECIFICO  Y DIFERENTES  LINEAS DE TRABAJO </t>
  </si>
  <si>
    <t>EMISION DE TITULOS VALORES A LARGO PLAZO Y COTIZACIONES</t>
  </si>
  <si>
    <t>PERIODO MES DE NOVIEMBRE DE 2021</t>
  </si>
  <si>
    <t>TRANSFERENCIA PRESUPUESTARIA ENTRE LA MISMA UNIDAD, LINEA DE TRABAJO Y DIFERENTES ESPECIFICOS</t>
  </si>
  <si>
    <t>IMPRESIONES, PUBLICACIONES Y REPRODUCCIONES</t>
  </si>
  <si>
    <t>PRODUCTOS DE PAPEL Y CARTON</t>
  </si>
  <si>
    <t>TOTALES</t>
  </si>
  <si>
    <t>INFRAESTRUCTURA</t>
  </si>
  <si>
    <t>INVERSIONES EN ACTIVOS FIJOS</t>
  </si>
  <si>
    <t>INVERSIONES EN INFRAESTRUCTURA / INVERSION</t>
  </si>
  <si>
    <t>AMORTIZACIÓN DE EMPRESTITOS INTERNOS</t>
  </si>
  <si>
    <t>AMORTIZACIÓN DE ENDEUDAMIENTO PÚBLICO</t>
  </si>
  <si>
    <t>SEGUROS, COMISIONES Y GASTOS BANCARIOS</t>
  </si>
  <si>
    <t>GASTOS FINANCIEROS Y OTROS</t>
  </si>
  <si>
    <t>CONSULTORIAS, ESTUDIOS E INVESTIGACIONES</t>
  </si>
  <si>
    <t>PASAJES Y VIATICOS</t>
  </si>
  <si>
    <t>SERVICIOS GENERALES Y ARRENDAMIENTOS</t>
  </si>
  <si>
    <t>SERVICIOS BASICOS</t>
  </si>
  <si>
    <t xml:space="preserve">BIENES DE USO Y CONSUMO </t>
  </si>
  <si>
    <t>ADQUISICION DE BIENES Y SERVICIOS</t>
  </si>
  <si>
    <t>54</t>
  </si>
  <si>
    <t>INTANGIBLES</t>
  </si>
  <si>
    <t>BIENES MUEBLES</t>
  </si>
  <si>
    <t xml:space="preserve">AUMENTA </t>
  </si>
  <si>
    <t>CONCEPTO</t>
  </si>
  <si>
    <t>ESPECIFICO</t>
  </si>
  <si>
    <t xml:space="preserve">TRANSFERENCIA PRESUPUESTARIA ENTRE DIFERENTES UNIDADES, LINEAS DE TRABAJO Y ESPECIFICOS </t>
  </si>
  <si>
    <t>TOTAL GENERAL</t>
  </si>
  <si>
    <t xml:space="preserve">TRANSFERENCIA PRESUPUESTARIA ENTRE LA MISMA UNIDAD Y DIFERENTES LINEAS DE TRABAJO Y ESPECIFICOS </t>
  </si>
  <si>
    <t>JD-216/2021 DEL 25 DE NOVIEMBRE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</si>
</sst>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Palatino Linotype"/>
      <family val="1"/>
    </font>
    <font>
      <sz val="14"/>
      <color theme="1"/>
      <name val="Bembo Std"/>
      <family val="1"/>
    </font>
    <font>
      <b/>
      <sz val="16"/>
      <color theme="1"/>
      <name val="Arial"/>
      <family val="2"/>
    </font>
    <font>
      <sz val="14"/>
      <color rgb="FF000000"/>
      <name val="Arial"/>
      <family val="2"/>
    </font>
    <font>
      <u val="singleAccounting"/>
      <sz val="14"/>
      <color rgb="FF000000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 val="singleAccounting"/>
      <sz val="11"/>
      <color rgb="FF000000"/>
      <name val="Arial"/>
      <family val="2"/>
    </font>
    <font>
      <sz val="16"/>
      <color theme="1"/>
      <name val="Bembo Std"/>
      <family val="1"/>
    </font>
    <font>
      <sz val="12"/>
      <color theme="1"/>
      <name val="Arial"/>
      <family val="2"/>
    </font>
    <font>
      <b/>
      <sz val="16"/>
      <color theme="1"/>
      <name val="Bembo Std"/>
      <family val="1"/>
    </font>
    <font>
      <b/>
      <sz val="16"/>
      <color rgb="FF0000FF"/>
      <name val="Bembo Std"/>
      <family val="1"/>
    </font>
    <font>
      <b/>
      <sz val="16"/>
      <color rgb="FFFF0000"/>
      <name val="Arial"/>
      <family val="2"/>
    </font>
    <font>
      <sz val="11"/>
      <color theme="1"/>
      <name val="Bembo Std"/>
      <family val="1"/>
    </font>
    <font>
      <b/>
      <sz val="12"/>
      <color rgb="FFFF0000"/>
      <name val="Arial"/>
      <family val="2"/>
    </font>
    <font>
      <sz val="12"/>
      <color theme="1"/>
      <name val="Bembo Std"/>
      <family val="1"/>
    </font>
    <font>
      <b/>
      <sz val="12"/>
      <color theme="1"/>
      <name val="Bembo Std"/>
      <family val="1"/>
    </font>
    <font>
      <sz val="11"/>
      <color theme="0"/>
      <name val="Arial"/>
      <family val="2"/>
    </font>
    <font>
      <sz val="11"/>
      <name val="Arial"/>
      <family val="2"/>
    </font>
    <font>
      <b/>
      <sz val="11"/>
      <color theme="1"/>
      <name val="Bembo Std"/>
      <family val="1"/>
    </font>
    <font>
      <u val="singleAccounting"/>
      <sz val="11"/>
      <color theme="1"/>
      <name val="Arial"/>
      <family val="2"/>
    </font>
    <font>
      <b/>
      <u val="singleAccounting"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164" fontId="8" fillId="0" borderId="8" xfId="1" applyFont="1" applyBorder="1" applyAlignment="1">
      <alignment vertical="center"/>
    </xf>
    <xf numFmtId="0" fontId="9" fillId="3" borderId="9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164" fontId="10" fillId="3" borderId="10" xfId="0" applyNumberFormat="1" applyFont="1" applyFill="1" applyBorder="1" applyAlignment="1">
      <alignment horizontal="left" vertical="center" wrapText="1"/>
    </xf>
    <xf numFmtId="164" fontId="3" fillId="0" borderId="8" xfId="1" applyFont="1" applyBorder="1" applyAlignment="1">
      <alignment vertical="center"/>
    </xf>
    <xf numFmtId="0" fontId="8" fillId="2" borderId="4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49" fontId="12" fillId="2" borderId="4" xfId="2" applyNumberFormat="1" applyFont="1" applyFill="1" applyBorder="1" applyAlignment="1">
      <alignment horizontal="left" vertical="center" wrapText="1"/>
    </xf>
    <xf numFmtId="164" fontId="12" fillId="0" borderId="8" xfId="1" applyFont="1" applyBorder="1" applyAlignment="1">
      <alignment vertical="center"/>
    </xf>
    <xf numFmtId="0" fontId="14" fillId="3" borderId="9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164" fontId="15" fillId="3" borderId="10" xfId="1" applyFont="1" applyFill="1" applyBorder="1" applyAlignment="1">
      <alignment horizontal="left" vertical="center" wrapText="1"/>
    </xf>
    <xf numFmtId="49" fontId="14" fillId="3" borderId="9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/>
    <xf numFmtId="49" fontId="2" fillId="0" borderId="11" xfId="0" applyNumberFormat="1" applyFont="1" applyBorder="1"/>
    <xf numFmtId="0" fontId="12" fillId="0" borderId="2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164" fontId="12" fillId="0" borderId="3" xfId="1" applyFont="1" applyBorder="1" applyAlignment="1">
      <alignment vertical="center"/>
    </xf>
    <xf numFmtId="0" fontId="2" fillId="0" borderId="2" xfId="0" applyFont="1" applyBorder="1"/>
    <xf numFmtId="0" fontId="2" fillId="0" borderId="11" xfId="0" applyFont="1" applyBorder="1"/>
    <xf numFmtId="0" fontId="4" fillId="0" borderId="0" xfId="0" applyFont="1" applyAlignment="1">
      <alignment vertical="center"/>
    </xf>
    <xf numFmtId="0" fontId="12" fillId="2" borderId="4" xfId="2" applyFont="1" applyFill="1" applyBorder="1" applyAlignment="1">
      <alignment horizontal="left" vertical="center" wrapText="1"/>
    </xf>
    <xf numFmtId="164" fontId="15" fillId="3" borderId="10" xfId="0" applyNumberFormat="1" applyFont="1" applyFill="1" applyBorder="1" applyAlignment="1">
      <alignment horizontal="left" vertical="center" wrapText="1"/>
    </xf>
    <xf numFmtId="44" fontId="5" fillId="0" borderId="0" xfId="0" applyNumberFormat="1" applyFont="1"/>
    <xf numFmtId="0" fontId="16" fillId="0" borderId="0" xfId="0" applyFont="1"/>
    <xf numFmtId="0" fontId="16" fillId="0" borderId="0" xfId="2" applyFont="1"/>
    <xf numFmtId="44" fontId="17" fillId="0" borderId="0" xfId="2" applyNumberFormat="1" applyFont="1"/>
    <xf numFmtId="44" fontId="16" fillId="0" borderId="0" xfId="2" applyNumberFormat="1" applyFont="1"/>
    <xf numFmtId="164" fontId="17" fillId="0" borderId="0" xfId="1" applyFont="1"/>
    <xf numFmtId="44" fontId="16" fillId="0" borderId="0" xfId="2" applyNumberFormat="1" applyFont="1" applyAlignment="1">
      <alignment vertical="center"/>
    </xf>
    <xf numFmtId="164" fontId="18" fillId="0" borderId="0" xfId="3" applyFont="1" applyBorder="1" applyAlignment="1">
      <alignment vertical="center"/>
    </xf>
    <xf numFmtId="164" fontId="16" fillId="0" borderId="0" xfId="2" applyNumberFormat="1" applyFont="1"/>
    <xf numFmtId="0" fontId="7" fillId="0" borderId="0" xfId="2" applyFont="1"/>
    <xf numFmtId="0" fontId="18" fillId="0" borderId="0" xfId="2" applyFont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11" fillId="0" borderId="0" xfId="2" applyFont="1"/>
    <xf numFmtId="0" fontId="19" fillId="0" borderId="0" xfId="0" applyFont="1" applyAlignment="1">
      <alignment horizontal="left" vertical="center" readingOrder="1"/>
    </xf>
    <xf numFmtId="0" fontId="20" fillId="0" borderId="0" xfId="0" applyFont="1" applyAlignment="1">
      <alignment vertical="center" readingOrder="1"/>
    </xf>
    <xf numFmtId="0" fontId="8" fillId="0" borderId="0" xfId="2" applyFont="1"/>
    <xf numFmtId="0" fontId="4" fillId="0" borderId="13" xfId="2" applyFont="1" applyBorder="1" applyAlignment="1">
      <alignment horizontal="center" vertical="center" wrapText="1"/>
    </xf>
    <xf numFmtId="0" fontId="21" fillId="0" borderId="0" xfId="2" applyFont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readingOrder="1"/>
    </xf>
    <xf numFmtId="0" fontId="17" fillId="2" borderId="0" xfId="0" applyFont="1" applyFill="1" applyAlignment="1">
      <alignment horizontal="center"/>
    </xf>
    <xf numFmtId="0" fontId="17" fillId="0" borderId="0" xfId="0" applyFont="1"/>
    <xf numFmtId="0" fontId="23" fillId="0" borderId="0" xfId="2" applyFont="1"/>
    <xf numFmtId="0" fontId="24" fillId="0" borderId="0" xfId="2" applyFont="1" applyAlignment="1">
      <alignment horizontal="center" vertical="center" wrapText="1"/>
    </xf>
    <xf numFmtId="0" fontId="23" fillId="0" borderId="0" xfId="0" applyFont="1"/>
    <xf numFmtId="0" fontId="21" fillId="0" borderId="0" xfId="2" applyFont="1"/>
    <xf numFmtId="49" fontId="12" fillId="2" borderId="14" xfId="2" applyNumberFormat="1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justify" vertical="center" wrapText="1"/>
    </xf>
    <xf numFmtId="164" fontId="2" fillId="2" borderId="18" xfId="1" applyFont="1" applyFill="1" applyBorder="1" applyAlignment="1">
      <alignment vertical="center" wrapText="1"/>
    </xf>
    <xf numFmtId="164" fontId="2" fillId="2" borderId="15" xfId="1" applyFont="1" applyFill="1" applyBorder="1" applyAlignment="1">
      <alignment vertical="top" wrapText="1"/>
    </xf>
    <xf numFmtId="0" fontId="1" fillId="0" borderId="0" xfId="0" applyFont="1" applyAlignment="1">
      <alignment vertical="center"/>
    </xf>
    <xf numFmtId="0" fontId="2" fillId="0" borderId="14" xfId="0" applyFont="1" applyBorder="1" applyAlignment="1">
      <alignment horizontal="right" vertical="center" wrapText="1"/>
    </xf>
    <xf numFmtId="0" fontId="2" fillId="0" borderId="18" xfId="0" applyFont="1" applyBorder="1" applyAlignment="1">
      <alignment vertical="center" wrapText="1"/>
    </xf>
    <xf numFmtId="164" fontId="2" fillId="2" borderId="9" xfId="1" applyFont="1" applyFill="1" applyBorder="1" applyAlignment="1">
      <alignment vertical="center" wrapText="1"/>
    </xf>
    <xf numFmtId="0" fontId="13" fillId="3" borderId="18" xfId="0" applyFont="1" applyFill="1" applyBorder="1" applyAlignment="1">
      <alignment vertical="center" wrapText="1"/>
    </xf>
    <xf numFmtId="0" fontId="21" fillId="0" borderId="0" xfId="2" applyFont="1" applyAlignment="1">
      <alignment wrapText="1"/>
    </xf>
    <xf numFmtId="0" fontId="2" fillId="2" borderId="17" xfId="2" applyFont="1" applyFill="1" applyBorder="1" applyAlignment="1">
      <alignment vertical="top" wrapText="1"/>
    </xf>
    <xf numFmtId="0" fontId="12" fillId="2" borderId="16" xfId="2" applyFont="1" applyFill="1" applyBorder="1" applyAlignment="1">
      <alignment horizontal="right" vertical="center" wrapText="1"/>
    </xf>
    <xf numFmtId="164" fontId="12" fillId="2" borderId="16" xfId="1" applyFont="1" applyFill="1" applyBorder="1" applyAlignment="1">
      <alignment vertical="center" wrapText="1"/>
    </xf>
    <xf numFmtId="0" fontId="12" fillId="0" borderId="0" xfId="0" applyFont="1" applyAlignment="1">
      <alignment vertical="center" readingOrder="1"/>
    </xf>
    <xf numFmtId="164" fontId="27" fillId="0" borderId="0" xfId="3" applyFont="1" applyBorder="1" applyAlignment="1">
      <alignment vertical="center"/>
    </xf>
    <xf numFmtId="0" fontId="22" fillId="2" borderId="0" xfId="2" applyFont="1" applyFill="1"/>
    <xf numFmtId="164" fontId="16" fillId="0" borderId="0" xfId="1" applyFont="1"/>
    <xf numFmtId="0" fontId="22" fillId="0" borderId="0" xfId="0" applyFont="1" applyAlignment="1">
      <alignment vertical="center" readingOrder="1"/>
    </xf>
    <xf numFmtId="164" fontId="12" fillId="2" borderId="18" xfId="1" applyFont="1" applyFill="1" applyBorder="1" applyAlignment="1">
      <alignment vertical="center" wrapText="1"/>
    </xf>
    <xf numFmtId="164" fontId="2" fillId="2" borderId="19" xfId="1" applyFont="1" applyFill="1" applyBorder="1" applyAlignment="1">
      <alignment vertical="center" wrapText="1"/>
    </xf>
    <xf numFmtId="164" fontId="2" fillId="2" borderId="18" xfId="1" applyFont="1" applyFill="1" applyBorder="1" applyAlignment="1">
      <alignment vertical="top" wrapText="1"/>
    </xf>
    <xf numFmtId="164" fontId="2" fillId="2" borderId="8" xfId="1" applyFont="1" applyFill="1" applyBorder="1" applyAlignment="1">
      <alignment vertical="top" wrapText="1"/>
    </xf>
    <xf numFmtId="164" fontId="2" fillId="2" borderId="8" xfId="1" applyFont="1" applyFill="1" applyBorder="1" applyAlignment="1">
      <alignment vertical="center" wrapText="1"/>
    </xf>
    <xf numFmtId="164" fontId="12" fillId="2" borderId="3" xfId="1" applyFont="1" applyFill="1" applyBorder="1" applyAlignment="1">
      <alignment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justify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vertical="center" wrapText="1"/>
    </xf>
    <xf numFmtId="164" fontId="12" fillId="2" borderId="8" xfId="1" applyFont="1" applyFill="1" applyBorder="1" applyAlignment="1">
      <alignment vertical="center" wrapText="1"/>
    </xf>
    <xf numFmtId="0" fontId="12" fillId="2" borderId="14" xfId="0" applyFont="1" applyFill="1" applyBorder="1" applyAlignment="1">
      <alignment horizontal="right" vertical="center" wrapText="1"/>
    </xf>
    <xf numFmtId="0" fontId="12" fillId="2" borderId="18" xfId="0" applyFont="1" applyFill="1" applyBorder="1" applyAlignment="1">
      <alignment vertical="center" wrapText="1"/>
    </xf>
    <xf numFmtId="164" fontId="28" fillId="2" borderId="18" xfId="1" applyFont="1" applyFill="1" applyBorder="1" applyAlignment="1">
      <alignment vertical="center" wrapText="1"/>
    </xf>
    <xf numFmtId="164" fontId="29" fillId="2" borderId="18" xfId="1" applyFont="1" applyFill="1" applyBorder="1" applyAlignment="1">
      <alignment vertical="center" wrapText="1"/>
    </xf>
    <xf numFmtId="0" fontId="13" fillId="2" borderId="18" xfId="0" applyFont="1" applyFill="1" applyBorder="1" applyAlignment="1">
      <alignment vertical="center" wrapText="1"/>
    </xf>
    <xf numFmtId="0" fontId="21" fillId="2" borderId="0" xfId="2" applyFont="1" applyFill="1"/>
    <xf numFmtId="0" fontId="21" fillId="2" borderId="20" xfId="2" applyFont="1" applyFill="1" applyBorder="1"/>
    <xf numFmtId="0" fontId="13" fillId="3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2" borderId="1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justify" vertical="center" wrapText="1"/>
    </xf>
    <xf numFmtId="49" fontId="2" fillId="0" borderId="4" xfId="2" applyNumberFormat="1" applyFont="1" applyBorder="1" applyAlignment="1">
      <alignment horizontal="justify" vertical="center" wrapText="1"/>
    </xf>
    <xf numFmtId="49" fontId="25" fillId="2" borderId="4" xfId="2" applyNumberFormat="1" applyFont="1" applyFill="1" applyBorder="1" applyAlignment="1">
      <alignment horizontal="justify" vertical="center" wrapText="1"/>
    </xf>
    <xf numFmtId="0" fontId="4" fillId="0" borderId="4" xfId="2" applyFont="1" applyBorder="1" applyAlignment="1">
      <alignment horizontal="center" vertical="center" wrapText="1"/>
    </xf>
    <xf numFmtId="0" fontId="2" fillId="0" borderId="4" xfId="2" applyFont="1" applyBorder="1" applyAlignment="1">
      <alignment wrapText="1"/>
    </xf>
    <xf numFmtId="0" fontId="24" fillId="0" borderId="0" xfId="2" applyFont="1" applyBorder="1" applyAlignment="1">
      <alignment horizontal="center" vertical="center" wrapText="1"/>
    </xf>
    <xf numFmtId="0" fontId="21" fillId="0" borderId="0" xfId="2" applyFont="1" applyBorder="1"/>
    <xf numFmtId="49" fontId="26" fillId="2" borderId="4" xfId="2" applyNumberFormat="1" applyFont="1" applyFill="1" applyBorder="1" applyAlignment="1">
      <alignment horizontal="justify" vertical="center" wrapText="1"/>
    </xf>
    <xf numFmtId="164" fontId="2" fillId="2" borderId="15" xfId="1" applyFont="1" applyFill="1" applyBorder="1" applyAlignment="1">
      <alignment vertical="center" wrapText="1"/>
    </xf>
    <xf numFmtId="164" fontId="2" fillId="2" borderId="21" xfId="1" applyFont="1" applyFill="1" applyBorder="1" applyAlignment="1">
      <alignment vertical="center" wrapText="1"/>
    </xf>
    <xf numFmtId="164" fontId="12" fillId="2" borderId="13" xfId="1" applyFont="1" applyFill="1" applyBorder="1" applyAlignment="1">
      <alignment vertical="center" wrapText="1"/>
    </xf>
  </cellXfs>
  <cellStyles count="4">
    <cellStyle name="Moneda" xfId="1" builtinId="4"/>
    <cellStyle name="Moneda 2" xfId="3" xr:uid="{ECE821B2-A7C3-4DD5-A879-1A02FAC93B68}"/>
    <cellStyle name="Normal" xfId="0" builtinId="0"/>
    <cellStyle name="Normal 4" xfId="2" xr:uid="{0DDFEBC4-8A3E-4950-9397-08A6D9017D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04606-7968-43B7-9279-D37988014B41}">
  <dimension ref="A1:L28"/>
  <sheetViews>
    <sheetView showGridLines="0" tabSelected="1" zoomScale="73" zoomScaleNormal="73" workbookViewId="0">
      <selection activeCell="P18" sqref="P18"/>
    </sheetView>
  </sheetViews>
  <sheetFormatPr baseColWidth="10" defaultColWidth="11.42578125" defaultRowHeight="18" x14ac:dyDescent="0.25"/>
  <cols>
    <col min="1" max="1" width="3.42578125" style="48" customWidth="1"/>
    <col min="2" max="2" width="8.42578125" style="5" customWidth="1"/>
    <col min="3" max="3" width="10" style="5" customWidth="1"/>
    <col min="4" max="4" width="47.85546875" style="5" customWidth="1"/>
    <col min="5" max="5" width="16.5703125" style="5" customWidth="1"/>
    <col min="6" max="6" width="14.42578125" style="5" customWidth="1"/>
    <col min="7" max="7" width="8.42578125" style="5" customWidth="1"/>
    <col min="8" max="8" width="10" style="5" customWidth="1"/>
    <col min="9" max="9" width="38.140625" style="5" customWidth="1"/>
    <col min="10" max="10" width="12.42578125" style="5" customWidth="1"/>
    <col min="11" max="11" width="19" style="5" customWidth="1"/>
    <col min="12" max="12" width="16.140625" style="48" customWidth="1"/>
    <col min="13" max="13" width="11.42578125" style="5"/>
    <col min="14" max="14" width="15.7109375" style="5" customWidth="1"/>
    <col min="15" max="16384" width="11.42578125" style="5"/>
  </cols>
  <sheetData>
    <row r="1" spans="1:12" x14ac:dyDescent="0.25">
      <c r="B1" s="2" t="s">
        <v>0</v>
      </c>
    </row>
    <row r="2" spans="1:12" x14ac:dyDescent="0.25">
      <c r="B2" s="2" t="s">
        <v>1</v>
      </c>
    </row>
    <row r="3" spans="1:12" x14ac:dyDescent="0.25">
      <c r="B3" s="2" t="s">
        <v>26</v>
      </c>
    </row>
    <row r="4" spans="1:12" x14ac:dyDescent="0.25">
      <c r="B4" s="2" t="s">
        <v>2</v>
      </c>
    </row>
    <row r="5" spans="1:12" ht="25.5" customHeight="1" x14ac:dyDescent="0.3"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2" ht="30" customHeight="1" thickBot="1" x14ac:dyDescent="0.3">
      <c r="B6" s="26" t="s">
        <v>24</v>
      </c>
      <c r="C6" s="4"/>
    </row>
    <row r="7" spans="1:12" s="53" customFormat="1" ht="28.5" customHeight="1" thickBot="1" x14ac:dyDescent="0.25">
      <c r="A7" s="52"/>
      <c r="B7" s="98" t="s">
        <v>5</v>
      </c>
      <c r="C7" s="99"/>
      <c r="D7" s="99"/>
      <c r="E7" s="99"/>
      <c r="F7" s="100"/>
      <c r="G7" s="98" t="s">
        <v>6</v>
      </c>
      <c r="H7" s="99"/>
      <c r="I7" s="99"/>
      <c r="J7" s="99"/>
      <c r="K7" s="100"/>
      <c r="L7" s="52"/>
    </row>
    <row r="8" spans="1:12" s="1" customFormat="1" ht="30.75" customHeight="1" x14ac:dyDescent="0.2">
      <c r="A8" s="49"/>
      <c r="B8" s="13" t="s">
        <v>7</v>
      </c>
      <c r="C8" s="95" t="s">
        <v>25</v>
      </c>
      <c r="D8" s="96"/>
      <c r="E8" s="97"/>
      <c r="F8" s="14">
        <f>E9</f>
        <v>865</v>
      </c>
      <c r="G8" s="13" t="s">
        <v>9</v>
      </c>
      <c r="H8" s="95" t="s">
        <v>10</v>
      </c>
      <c r="I8" s="96"/>
      <c r="J8" s="97"/>
      <c r="K8" s="14">
        <f>J9</f>
        <v>865</v>
      </c>
      <c r="L8" s="49"/>
    </row>
    <row r="9" spans="1:12" s="1" customFormat="1" ht="35.25" customHeight="1" x14ac:dyDescent="0.2">
      <c r="A9" s="50"/>
      <c r="B9" s="13"/>
      <c r="C9" s="15">
        <v>54404</v>
      </c>
      <c r="D9" s="16" t="s">
        <v>23</v>
      </c>
      <c r="E9" s="17">
        <v>865</v>
      </c>
      <c r="F9" s="14"/>
      <c r="G9" s="13"/>
      <c r="H9" s="15">
        <v>54404</v>
      </c>
      <c r="I9" s="16" t="s">
        <v>23</v>
      </c>
      <c r="J9" s="17">
        <v>865</v>
      </c>
      <c r="K9" s="14"/>
      <c r="L9" s="50"/>
    </row>
    <row r="10" spans="1:12" ht="17.25" customHeight="1" thickBot="1" x14ac:dyDescent="0.3">
      <c r="B10" s="11"/>
      <c r="C10" s="7"/>
      <c r="D10" s="8"/>
      <c r="E10" s="9"/>
      <c r="F10" s="10"/>
      <c r="G10" s="12"/>
      <c r="H10" s="7"/>
      <c r="I10" s="8"/>
      <c r="J10" s="9"/>
      <c r="K10" s="6"/>
    </row>
    <row r="11" spans="1:12" s="1" customFormat="1" ht="28.5" customHeight="1" thickBot="1" x14ac:dyDescent="0.25">
      <c r="A11" s="49"/>
      <c r="B11" s="19"/>
      <c r="C11" s="20"/>
      <c r="D11" s="21"/>
      <c r="E11" s="22" t="s">
        <v>3</v>
      </c>
      <c r="F11" s="23">
        <f>SUM(F8:F10)</f>
        <v>865</v>
      </c>
      <c r="G11" s="24"/>
      <c r="H11" s="25"/>
      <c r="I11" s="21"/>
      <c r="J11" s="22" t="s">
        <v>3</v>
      </c>
      <c r="K11" s="23">
        <f>SUM(K8:K10)</f>
        <v>865</v>
      </c>
      <c r="L11" s="49"/>
    </row>
    <row r="12" spans="1:12" ht="34.5" customHeight="1" x14ac:dyDescent="0.25"/>
    <row r="13" spans="1:12" ht="30.75" customHeight="1" thickBot="1" x14ac:dyDescent="0.3">
      <c r="B13" s="26" t="s">
        <v>22</v>
      </c>
      <c r="C13" s="4"/>
    </row>
    <row r="14" spans="1:12" s="53" customFormat="1" ht="28.5" customHeight="1" thickBot="1" x14ac:dyDescent="0.25">
      <c r="A14" s="52"/>
      <c r="B14" s="98" t="s">
        <v>5</v>
      </c>
      <c r="C14" s="99"/>
      <c r="D14" s="99"/>
      <c r="E14" s="99"/>
      <c r="F14" s="100"/>
      <c r="G14" s="98" t="s">
        <v>6</v>
      </c>
      <c r="H14" s="99"/>
      <c r="I14" s="99"/>
      <c r="J14" s="99"/>
      <c r="K14" s="100"/>
      <c r="L14" s="52"/>
    </row>
    <row r="15" spans="1:12" s="1" customFormat="1" ht="30.75" customHeight="1" x14ac:dyDescent="0.2">
      <c r="A15" s="49"/>
      <c r="B15" s="13" t="s">
        <v>15</v>
      </c>
      <c r="C15" s="95" t="s">
        <v>16</v>
      </c>
      <c r="D15" s="96"/>
      <c r="E15" s="97"/>
      <c r="F15" s="14">
        <f>E16</f>
        <v>1730</v>
      </c>
      <c r="G15" s="13" t="s">
        <v>9</v>
      </c>
      <c r="H15" s="95" t="s">
        <v>10</v>
      </c>
      <c r="I15" s="96"/>
      <c r="J15" s="97"/>
      <c r="K15" s="14">
        <f>+J16</f>
        <v>1730</v>
      </c>
      <c r="L15" s="49"/>
    </row>
    <row r="16" spans="1:12" s="1" customFormat="1" ht="35.25" customHeight="1" x14ac:dyDescent="0.2">
      <c r="A16" s="50"/>
      <c r="B16" s="13"/>
      <c r="C16" s="15">
        <v>54404</v>
      </c>
      <c r="D16" s="16" t="s">
        <v>23</v>
      </c>
      <c r="E16" s="17">
        <v>1730</v>
      </c>
      <c r="F16" s="14"/>
      <c r="G16" s="13"/>
      <c r="H16" s="18" t="s">
        <v>21</v>
      </c>
      <c r="I16" s="16" t="s">
        <v>23</v>
      </c>
      <c r="J16" s="17">
        <v>1730</v>
      </c>
      <c r="K16" s="14"/>
      <c r="L16" s="50"/>
    </row>
    <row r="17" spans="1:12" ht="21" thickBot="1" x14ac:dyDescent="0.3">
      <c r="B17" s="11"/>
      <c r="C17" s="7"/>
      <c r="D17" s="8"/>
      <c r="E17" s="9"/>
      <c r="F17" s="10"/>
      <c r="G17" s="12"/>
      <c r="H17" s="7"/>
      <c r="I17" s="8"/>
      <c r="J17" s="9"/>
      <c r="K17" s="6"/>
    </row>
    <row r="18" spans="1:12" s="1" customFormat="1" ht="28.5" customHeight="1" thickBot="1" x14ac:dyDescent="0.25">
      <c r="A18" s="49"/>
      <c r="B18" s="19"/>
      <c r="C18" s="20"/>
      <c r="D18" s="21"/>
      <c r="E18" s="22" t="s">
        <v>3</v>
      </c>
      <c r="F18" s="23">
        <f>SUM(F15:F17)</f>
        <v>1730</v>
      </c>
      <c r="G18" s="24"/>
      <c r="H18" s="25"/>
      <c r="I18" s="21"/>
      <c r="J18" s="22" t="s">
        <v>3</v>
      </c>
      <c r="K18" s="23">
        <f>SUM(K15:K17)</f>
        <v>1730</v>
      </c>
      <c r="L18" s="49"/>
    </row>
    <row r="21" spans="1:12" ht="30.75" customHeight="1" thickBot="1" x14ac:dyDescent="0.3">
      <c r="B21" s="26" t="s">
        <v>27</v>
      </c>
      <c r="C21" s="4"/>
    </row>
    <row r="22" spans="1:12" s="53" customFormat="1" ht="16.5" thickBot="1" x14ac:dyDescent="0.25">
      <c r="A22" s="52"/>
      <c r="B22" s="98" t="s">
        <v>5</v>
      </c>
      <c r="C22" s="99"/>
      <c r="D22" s="99"/>
      <c r="E22" s="99"/>
      <c r="F22" s="100"/>
      <c r="G22" s="98" t="s">
        <v>6</v>
      </c>
      <c r="H22" s="99"/>
      <c r="I22" s="99"/>
      <c r="J22" s="99"/>
      <c r="K22" s="100"/>
      <c r="L22" s="52"/>
    </row>
    <row r="23" spans="1:12" ht="30.75" customHeight="1" x14ac:dyDescent="0.25">
      <c r="B23" s="13" t="s">
        <v>9</v>
      </c>
      <c r="C23" s="95" t="s">
        <v>10</v>
      </c>
      <c r="D23" s="96"/>
      <c r="E23" s="97"/>
      <c r="F23" s="14">
        <f>SUM(E24:E24)</f>
        <v>500</v>
      </c>
      <c r="G23" s="13" t="s">
        <v>9</v>
      </c>
      <c r="H23" s="95" t="s">
        <v>10</v>
      </c>
      <c r="I23" s="96"/>
      <c r="J23" s="97"/>
      <c r="K23" s="14">
        <f>+J24</f>
        <v>500</v>
      </c>
    </row>
    <row r="24" spans="1:12" ht="35.25" customHeight="1" x14ac:dyDescent="0.25">
      <c r="A24" s="50"/>
      <c r="B24" s="13"/>
      <c r="C24" s="15">
        <v>54313</v>
      </c>
      <c r="D24" s="16" t="s">
        <v>28</v>
      </c>
      <c r="E24" s="17">
        <v>500</v>
      </c>
      <c r="F24" s="14"/>
      <c r="G24" s="13"/>
      <c r="H24" s="15">
        <v>54105</v>
      </c>
      <c r="I24" s="16" t="s">
        <v>29</v>
      </c>
      <c r="J24" s="17">
        <v>500</v>
      </c>
      <c r="K24" s="14"/>
      <c r="L24" s="50"/>
    </row>
    <row r="25" spans="1:12" ht="18.75" thickBot="1" x14ac:dyDescent="0.3">
      <c r="B25" s="27"/>
      <c r="C25" s="15"/>
      <c r="D25" s="16"/>
      <c r="E25" s="28"/>
      <c r="F25" s="14"/>
      <c r="G25" s="27"/>
      <c r="H25" s="15"/>
      <c r="I25" s="16"/>
      <c r="J25" s="28"/>
      <c r="K25" s="14"/>
    </row>
    <row r="26" spans="1:12" ht="18.75" thickBot="1" x14ac:dyDescent="0.3">
      <c r="B26" s="19"/>
      <c r="C26" s="20"/>
      <c r="D26" s="21"/>
      <c r="E26" s="22" t="s">
        <v>3</v>
      </c>
      <c r="F26" s="23">
        <f>SUM(F23:F25)</f>
        <v>500</v>
      </c>
      <c r="G26" s="24"/>
      <c r="H26" s="25"/>
      <c r="I26" s="21"/>
      <c r="J26" s="22" t="s">
        <v>3</v>
      </c>
      <c r="K26" s="23">
        <f>SUM(K23:K25)</f>
        <v>500</v>
      </c>
    </row>
    <row r="28" spans="1:12" x14ac:dyDescent="0.25">
      <c r="F28" s="29"/>
    </row>
  </sheetData>
  <mergeCells count="13">
    <mergeCell ref="B14:F14"/>
    <mergeCell ref="G14:K14"/>
    <mergeCell ref="B5:K5"/>
    <mergeCell ref="B7:F7"/>
    <mergeCell ref="G7:K7"/>
    <mergeCell ref="C8:E8"/>
    <mergeCell ref="H8:J8"/>
    <mergeCell ref="C15:E15"/>
    <mergeCell ref="H15:J15"/>
    <mergeCell ref="B22:F22"/>
    <mergeCell ref="G22:K22"/>
    <mergeCell ref="C23:E23"/>
    <mergeCell ref="H23:J23"/>
  </mergeCells>
  <pageMargins left="0.70866141732283472" right="0.70866141732283472" top="0.74803149606299213" bottom="0.74803149606299213" header="0.31496062992125984" footer="0.31496062992125984"/>
  <pageSetup scale="64" orientation="landscape" r:id="rId1"/>
  <colBreaks count="1" manualBreakCount="1">
    <brk id="11" max="1048575" man="1"/>
  </colBreaks>
  <ignoredErrors>
    <ignoredError sqref="B15:J17 B8 G8 B23:K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BE8F4-CB35-420F-B33D-5FCF1D12477D}">
  <dimension ref="A1:J20"/>
  <sheetViews>
    <sheetView showGridLines="0" zoomScale="73" zoomScaleNormal="73" zoomScaleSheetLayoutView="100" workbookViewId="0">
      <selection activeCell="H18" sqref="H18"/>
    </sheetView>
  </sheetViews>
  <sheetFormatPr baseColWidth="10" defaultRowHeight="20.25" x14ac:dyDescent="0.3"/>
  <cols>
    <col min="1" max="1" width="0.85546875" style="31" customWidth="1"/>
    <col min="2" max="2" width="1.28515625" style="31" customWidth="1"/>
    <col min="3" max="3" width="15.140625" style="31" customWidth="1"/>
    <col min="4" max="4" width="73" style="31" customWidth="1"/>
    <col min="5" max="5" width="20" style="31" customWidth="1"/>
    <col min="6" max="6" width="20.140625" style="31" customWidth="1"/>
    <col min="7" max="7" width="21.85546875" style="31" customWidth="1"/>
    <col min="8" max="8" width="21.7109375" style="31" customWidth="1"/>
    <col min="9" max="9" width="18.85546875" style="30" customWidth="1"/>
    <col min="10" max="16384" width="11.42578125" style="30"/>
  </cols>
  <sheetData>
    <row r="1" spans="1:10" x14ac:dyDescent="0.3">
      <c r="C1" s="2" t="s">
        <v>0</v>
      </c>
      <c r="D1" s="5"/>
      <c r="E1" s="5"/>
    </row>
    <row r="2" spans="1:10" x14ac:dyDescent="0.3">
      <c r="C2" s="2" t="s">
        <v>20</v>
      </c>
      <c r="D2" s="5"/>
      <c r="E2" s="5"/>
    </row>
    <row r="3" spans="1:10" x14ac:dyDescent="0.3">
      <c r="C3" s="2" t="s">
        <v>53</v>
      </c>
      <c r="D3" s="5"/>
      <c r="E3" s="5"/>
    </row>
    <row r="4" spans="1:10" x14ac:dyDescent="0.3">
      <c r="C4" s="2" t="s">
        <v>4</v>
      </c>
      <c r="D4" s="5"/>
      <c r="E4" s="5"/>
    </row>
    <row r="5" spans="1:10" x14ac:dyDescent="0.3">
      <c r="C5" s="2" t="s">
        <v>2</v>
      </c>
      <c r="D5" s="5"/>
      <c r="E5" s="5"/>
    </row>
    <row r="6" spans="1:10" x14ac:dyDescent="0.3">
      <c r="C6" s="45"/>
      <c r="D6" s="42"/>
      <c r="E6" s="42"/>
      <c r="F6" s="42"/>
      <c r="G6" s="42"/>
    </row>
    <row r="7" spans="1:10" ht="21" thickBot="1" x14ac:dyDescent="0.35">
      <c r="C7" s="51" t="s">
        <v>50</v>
      </c>
      <c r="D7" s="44"/>
      <c r="E7" s="44"/>
      <c r="F7" s="44"/>
      <c r="G7" s="44"/>
      <c r="H7" s="43"/>
    </row>
    <row r="8" spans="1:10" s="56" customFormat="1" ht="32.25" thickBot="1" x14ac:dyDescent="0.3">
      <c r="A8" s="54"/>
      <c r="B8" s="54"/>
      <c r="C8" s="41" t="s">
        <v>49</v>
      </c>
      <c r="D8" s="40" t="s">
        <v>48</v>
      </c>
      <c r="E8" s="40" t="s">
        <v>47</v>
      </c>
      <c r="F8" s="46" t="s">
        <v>6</v>
      </c>
      <c r="G8" s="111"/>
      <c r="H8" s="55"/>
    </row>
    <row r="9" spans="1:10" s="57" customFormat="1" ht="35.25" customHeight="1" x14ac:dyDescent="0.2">
      <c r="C9" s="58" t="s">
        <v>7</v>
      </c>
      <c r="D9" s="59" t="s">
        <v>25</v>
      </c>
      <c r="E9" s="60"/>
      <c r="F9" s="61"/>
      <c r="G9" s="108"/>
      <c r="J9" s="62"/>
    </row>
    <row r="10" spans="1:10" s="57" customFormat="1" ht="30.75" customHeight="1" x14ac:dyDescent="0.2">
      <c r="C10" s="63">
        <v>56304</v>
      </c>
      <c r="D10" s="64" t="s">
        <v>8</v>
      </c>
      <c r="E10" s="60">
        <v>934370</v>
      </c>
      <c r="F10" s="116"/>
      <c r="G10" s="109"/>
      <c r="J10" s="62"/>
    </row>
    <row r="11" spans="1:10" s="57" customFormat="1" ht="30.75" customHeight="1" x14ac:dyDescent="0.2">
      <c r="C11" s="58" t="s">
        <v>12</v>
      </c>
      <c r="D11" s="66" t="s">
        <v>13</v>
      </c>
      <c r="E11" s="60"/>
      <c r="F11" s="116"/>
      <c r="G11" s="110"/>
      <c r="I11" s="67"/>
      <c r="J11" s="47"/>
    </row>
    <row r="12" spans="1:10" s="57" customFormat="1" ht="30.75" customHeight="1" x14ac:dyDescent="0.2">
      <c r="C12" s="63">
        <v>55199</v>
      </c>
      <c r="D12" s="64" t="s">
        <v>14</v>
      </c>
      <c r="E12" s="60"/>
      <c r="F12" s="116">
        <v>934370</v>
      </c>
      <c r="G12" s="108"/>
      <c r="I12" s="67"/>
      <c r="J12" s="47"/>
    </row>
    <row r="13" spans="1:10" s="57" customFormat="1" ht="8.25" customHeight="1" thickBot="1" x14ac:dyDescent="0.25">
      <c r="C13" s="63"/>
      <c r="D13" s="64"/>
      <c r="E13" s="60"/>
      <c r="F13" s="117"/>
      <c r="G13" s="108"/>
      <c r="I13" s="67"/>
      <c r="J13" s="47"/>
    </row>
    <row r="14" spans="1:10" s="57" customFormat="1" ht="28.5" customHeight="1" thickBot="1" x14ac:dyDescent="0.25">
      <c r="C14" s="68"/>
      <c r="D14" s="69" t="s">
        <v>30</v>
      </c>
      <c r="E14" s="70">
        <f>SUM(E9:E13)</f>
        <v>934370</v>
      </c>
      <c r="F14" s="118">
        <f>SUM(F9:F13)</f>
        <v>934370</v>
      </c>
      <c r="G14" s="112"/>
    </row>
    <row r="15" spans="1:10" s="31" customFormat="1" ht="6.75" customHeight="1" x14ac:dyDescent="0.3"/>
    <row r="16" spans="1:10" s="31" customFormat="1" ht="69.95" customHeight="1" x14ac:dyDescent="0.3">
      <c r="E16" s="37"/>
      <c r="F16" s="37"/>
      <c r="H16" s="36"/>
    </row>
    <row r="17" spans="6:10" s="31" customFormat="1" ht="69.95" customHeight="1" x14ac:dyDescent="0.3">
      <c r="F17" s="33"/>
    </row>
    <row r="18" spans="6:10" ht="69.95" customHeight="1" x14ac:dyDescent="0.3"/>
    <row r="19" spans="6:10" ht="69.95" customHeight="1" x14ac:dyDescent="0.3"/>
    <row r="20" spans="6:10" s="31" customFormat="1" ht="69.95" customHeight="1" x14ac:dyDescent="0.3">
      <c r="I20" s="30"/>
      <c r="J20" s="30"/>
    </row>
  </sheetData>
  <pageMargins left="0.6692913385826772" right="0.31496062992125984" top="0.6692913385826772" bottom="0.35433070866141736" header="0.62992125984251968" footer="0.31496062992125984"/>
  <pageSetup scale="90" orientation="landscape" r:id="rId1"/>
  <ignoredErrors>
    <ignoredError sqref="C9 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7EC7F-0FC7-421E-9189-7C6A92C0E185}">
  <dimension ref="A1:J20"/>
  <sheetViews>
    <sheetView showGridLines="0" zoomScale="73" zoomScaleNormal="73" zoomScaleSheetLayoutView="100" workbookViewId="0">
      <selection activeCell="I16" sqref="I16"/>
    </sheetView>
  </sheetViews>
  <sheetFormatPr baseColWidth="10" defaultRowHeight="20.25" x14ac:dyDescent="0.3"/>
  <cols>
    <col min="1" max="1" width="8.85546875" style="31" customWidth="1"/>
    <col min="2" max="2" width="1.28515625" style="31" hidden="1" customWidth="1"/>
    <col min="3" max="3" width="15.140625" style="31" customWidth="1"/>
    <col min="4" max="4" width="67.28515625" style="31" customWidth="1"/>
    <col min="5" max="6" width="19.5703125" style="31" bestFit="1" customWidth="1"/>
    <col min="7" max="7" width="17" style="31" customWidth="1"/>
    <col min="8" max="8" width="8.28515625" style="31" customWidth="1"/>
    <col min="9" max="9" width="18.85546875" style="30" customWidth="1"/>
    <col min="10" max="16384" width="11.42578125" style="30"/>
  </cols>
  <sheetData>
    <row r="1" spans="1:10" x14ac:dyDescent="0.3">
      <c r="C1" s="2" t="s">
        <v>0</v>
      </c>
    </row>
    <row r="2" spans="1:10" x14ac:dyDescent="0.3">
      <c r="C2" s="2" t="s">
        <v>20</v>
      </c>
    </row>
    <row r="3" spans="1:10" x14ac:dyDescent="0.3">
      <c r="C3" s="2" t="s">
        <v>53</v>
      </c>
    </row>
    <row r="4" spans="1:10" x14ac:dyDescent="0.3">
      <c r="C4" s="2" t="s">
        <v>4</v>
      </c>
    </row>
    <row r="5" spans="1:10" x14ac:dyDescent="0.3">
      <c r="C5" s="2" t="s">
        <v>2</v>
      </c>
    </row>
    <row r="6" spans="1:10" x14ac:dyDescent="0.3">
      <c r="C6" s="45"/>
      <c r="D6" s="42"/>
      <c r="E6" s="42"/>
      <c r="F6" s="42"/>
      <c r="G6" s="73"/>
    </row>
    <row r="7" spans="1:10" ht="26.25" customHeight="1" thickBot="1" x14ac:dyDescent="0.35">
      <c r="C7" s="71" t="s">
        <v>52</v>
      </c>
      <c r="D7" s="44"/>
      <c r="E7" s="44"/>
      <c r="F7" s="44"/>
      <c r="G7" s="44"/>
      <c r="H7" s="43"/>
    </row>
    <row r="8" spans="1:10" s="56" customFormat="1" ht="32.25" thickBot="1" x14ac:dyDescent="0.3">
      <c r="A8" s="54"/>
      <c r="B8" s="54"/>
      <c r="C8" s="41" t="s">
        <v>49</v>
      </c>
      <c r="D8" s="40" t="s">
        <v>48</v>
      </c>
      <c r="E8" s="40" t="s">
        <v>47</v>
      </c>
      <c r="F8" s="46" t="s">
        <v>6</v>
      </c>
      <c r="G8" s="111"/>
      <c r="H8" s="113"/>
    </row>
    <row r="9" spans="1:10" s="57" customFormat="1" ht="35.25" customHeight="1" x14ac:dyDescent="0.2">
      <c r="C9" s="58" t="s">
        <v>7</v>
      </c>
      <c r="D9" s="59" t="s">
        <v>25</v>
      </c>
      <c r="E9" s="60"/>
      <c r="F9" s="61"/>
      <c r="G9" s="108"/>
      <c r="H9" s="114"/>
      <c r="J9" s="62"/>
    </row>
    <row r="10" spans="1:10" s="57" customFormat="1" ht="35.25" customHeight="1" x14ac:dyDescent="0.2">
      <c r="C10" s="63">
        <v>56304</v>
      </c>
      <c r="D10" s="64" t="s">
        <v>8</v>
      </c>
      <c r="E10" s="60">
        <v>80000</v>
      </c>
      <c r="F10" s="65"/>
      <c r="G10" s="109"/>
      <c r="H10" s="114"/>
      <c r="J10" s="62"/>
    </row>
    <row r="11" spans="1:10" s="57" customFormat="1" ht="35.25" customHeight="1" x14ac:dyDescent="0.2">
      <c r="C11" s="58" t="s">
        <v>9</v>
      </c>
      <c r="D11" s="59" t="s">
        <v>10</v>
      </c>
      <c r="E11" s="60"/>
      <c r="F11" s="65"/>
      <c r="G11" s="115"/>
      <c r="H11" s="114"/>
      <c r="I11" s="67"/>
    </row>
    <row r="12" spans="1:10" s="57" customFormat="1" ht="35.25" customHeight="1" x14ac:dyDescent="0.2">
      <c r="C12" s="63">
        <v>54599</v>
      </c>
      <c r="D12" s="64" t="s">
        <v>11</v>
      </c>
      <c r="E12" s="60"/>
      <c r="F12" s="65">
        <v>80000</v>
      </c>
      <c r="G12" s="108"/>
      <c r="H12" s="114"/>
      <c r="I12" s="67"/>
    </row>
    <row r="13" spans="1:10" s="57" customFormat="1" ht="6" customHeight="1" thickBot="1" x14ac:dyDescent="0.25">
      <c r="C13" s="63"/>
      <c r="D13" s="64"/>
      <c r="E13" s="60"/>
      <c r="F13" s="65"/>
      <c r="G13" s="108"/>
      <c r="H13" s="114"/>
      <c r="I13" s="67"/>
    </row>
    <row r="14" spans="1:10" s="57" customFormat="1" ht="28.5" customHeight="1" thickBot="1" x14ac:dyDescent="0.25">
      <c r="C14" s="68"/>
      <c r="D14" s="69" t="s">
        <v>30</v>
      </c>
      <c r="E14" s="70">
        <f>SUM(E9:E13)</f>
        <v>80000</v>
      </c>
      <c r="F14" s="70">
        <f>SUM(F9:F13)</f>
        <v>80000</v>
      </c>
      <c r="G14" s="112"/>
      <c r="H14" s="114"/>
    </row>
    <row r="15" spans="1:10" s="57" customFormat="1" ht="8.25" customHeight="1" thickBot="1" x14ac:dyDescent="0.25">
      <c r="G15" s="114"/>
    </row>
    <row r="16" spans="1:10" s="57" customFormat="1" ht="28.5" customHeight="1" thickBot="1" x14ac:dyDescent="0.25">
      <c r="C16" s="68"/>
      <c r="D16" s="69" t="s">
        <v>51</v>
      </c>
      <c r="E16" s="70">
        <f>'1-JD-216-2021_TRANSF-DEV COTIZ'!E14+'2-JD-216-2021_TRANSF DEV COTIZ'!E14</f>
        <v>1014370</v>
      </c>
      <c r="F16" s="70">
        <f>'1-JD-216-2021_TRANSF-DEV COTIZ'!F14+'2-JD-216-2021_TRANSF DEV COTIZ'!F14</f>
        <v>1014370</v>
      </c>
      <c r="G16" s="112"/>
      <c r="H16" s="72"/>
    </row>
    <row r="17" spans="4:10" s="31" customFormat="1" ht="69.95" customHeight="1" x14ac:dyDescent="0.3">
      <c r="F17" s="37"/>
    </row>
    <row r="18" spans="4:10" ht="69.95" customHeight="1" x14ac:dyDescent="0.3">
      <c r="D18" s="74"/>
      <c r="E18" s="74"/>
      <c r="F18" s="74"/>
    </row>
    <row r="19" spans="4:10" ht="69.95" customHeight="1" x14ac:dyDescent="0.3"/>
    <row r="20" spans="4:10" s="31" customFormat="1" ht="69.95" customHeight="1" x14ac:dyDescent="0.3">
      <c r="I20" s="30"/>
      <c r="J20" s="30"/>
    </row>
  </sheetData>
  <pageMargins left="0.11811023622047245" right="0.31496062992125984" top="0.62992125984251968" bottom="0.35433070866141736" header="0.70866141732283472" footer="0.31496062992125984"/>
  <pageSetup scale="90" orientation="landscape" r:id="rId1"/>
  <ignoredErrors>
    <ignoredError sqref="C9 C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35638-5A93-4497-80C3-D5B33A4C8E8A}">
  <dimension ref="A1:I37"/>
  <sheetViews>
    <sheetView showGridLines="0" zoomScale="73" zoomScaleNormal="73" zoomScaleSheetLayoutView="100" workbookViewId="0">
      <selection activeCell="E11" sqref="E11"/>
    </sheetView>
  </sheetViews>
  <sheetFormatPr baseColWidth="10" defaultRowHeight="20.25" x14ac:dyDescent="0.3"/>
  <cols>
    <col min="1" max="1" width="11.140625" style="31" customWidth="1"/>
    <col min="2" max="2" width="1.28515625" style="31" hidden="1" customWidth="1"/>
    <col min="3" max="3" width="15.140625" style="31" customWidth="1"/>
    <col min="4" max="4" width="73" style="31" customWidth="1"/>
    <col min="5" max="5" width="24.7109375" style="31" customWidth="1"/>
    <col min="6" max="6" width="21.28515625" style="31" customWidth="1"/>
    <col min="7" max="7" width="22.42578125" style="31" hidden="1" customWidth="1"/>
    <col min="8" max="8" width="22.42578125" style="31" customWidth="1"/>
    <col min="9" max="9" width="1.140625" style="31" customWidth="1"/>
    <col min="10" max="16384" width="11.42578125" style="30"/>
  </cols>
  <sheetData>
    <row r="1" spans="1:9" x14ac:dyDescent="0.3">
      <c r="C1" s="2" t="s">
        <v>0</v>
      </c>
    </row>
    <row r="2" spans="1:9" x14ac:dyDescent="0.3">
      <c r="C2" s="2" t="s">
        <v>20</v>
      </c>
    </row>
    <row r="3" spans="1:9" x14ac:dyDescent="0.3">
      <c r="C3" s="2" t="s">
        <v>53</v>
      </c>
    </row>
    <row r="4" spans="1:9" x14ac:dyDescent="0.3">
      <c r="C4" s="2" t="s">
        <v>4</v>
      </c>
    </row>
    <row r="5" spans="1:9" x14ac:dyDescent="0.3">
      <c r="C5" s="2" t="s">
        <v>2</v>
      </c>
    </row>
    <row r="7" spans="1:9" ht="21" thickBot="1" x14ac:dyDescent="0.35">
      <c r="C7" s="51" t="s">
        <v>50</v>
      </c>
      <c r="D7" s="75"/>
      <c r="E7" s="75"/>
      <c r="F7" s="75"/>
      <c r="G7" s="75"/>
      <c r="H7" s="75"/>
      <c r="I7" s="43"/>
    </row>
    <row r="8" spans="1:9" ht="32.25" thickBot="1" x14ac:dyDescent="0.35">
      <c r="C8" s="82" t="s">
        <v>49</v>
      </c>
      <c r="D8" s="83" t="s">
        <v>48</v>
      </c>
      <c r="E8" s="83" t="s">
        <v>47</v>
      </c>
      <c r="F8" s="102" t="s">
        <v>6</v>
      </c>
      <c r="G8" s="103"/>
      <c r="H8" s="104"/>
      <c r="I8" s="39"/>
    </row>
    <row r="9" spans="1:9" s="31" customFormat="1" ht="29.1" customHeight="1" x14ac:dyDescent="0.3">
      <c r="A9" s="57"/>
      <c r="B9" s="57"/>
      <c r="C9" s="58" t="s">
        <v>15</v>
      </c>
      <c r="D9" s="84" t="s">
        <v>16</v>
      </c>
      <c r="E9" s="76">
        <f>+H11+H23+H29+H32</f>
        <v>6236845</v>
      </c>
      <c r="F9" s="77"/>
      <c r="G9" s="78"/>
      <c r="H9" s="79"/>
    </row>
    <row r="10" spans="1:9" s="38" customFormat="1" ht="29.1" customHeight="1" x14ac:dyDescent="0.25">
      <c r="A10" s="57"/>
      <c r="B10" s="57"/>
      <c r="C10" s="85">
        <v>63210</v>
      </c>
      <c r="D10" s="86" t="s">
        <v>8</v>
      </c>
      <c r="E10" s="76"/>
      <c r="F10" s="60"/>
      <c r="G10" s="60"/>
      <c r="H10" s="80"/>
    </row>
    <row r="11" spans="1:9" s="31" customFormat="1" ht="29.1" customHeight="1" x14ac:dyDescent="0.3">
      <c r="A11" s="57"/>
      <c r="B11" s="57"/>
      <c r="C11" s="58" t="s">
        <v>9</v>
      </c>
      <c r="D11" s="84" t="s">
        <v>10</v>
      </c>
      <c r="E11" s="60"/>
      <c r="F11" s="60"/>
      <c r="G11" s="60"/>
      <c r="H11" s="87">
        <f>+G12+G18+G20</f>
        <v>2979175</v>
      </c>
    </row>
    <row r="12" spans="1:9" s="31" customFormat="1" ht="29.1" customHeight="1" x14ac:dyDescent="0.3">
      <c r="A12" s="57"/>
      <c r="B12" s="57"/>
      <c r="C12" s="88" t="s">
        <v>44</v>
      </c>
      <c r="D12" s="89" t="s">
        <v>43</v>
      </c>
      <c r="E12" s="76"/>
      <c r="F12" s="76"/>
      <c r="G12" s="76">
        <f>SUM(F13:F17)</f>
        <v>930980</v>
      </c>
      <c r="H12" s="87"/>
    </row>
    <row r="13" spans="1:9" s="31" customFormat="1" ht="29.1" customHeight="1" x14ac:dyDescent="0.3">
      <c r="A13" s="57"/>
      <c r="B13" s="57"/>
      <c r="C13" s="85">
        <v>541</v>
      </c>
      <c r="D13" s="86" t="s">
        <v>42</v>
      </c>
      <c r="E13" s="60"/>
      <c r="F13" s="60">
        <v>384255</v>
      </c>
      <c r="G13" s="60"/>
      <c r="H13" s="80"/>
    </row>
    <row r="14" spans="1:9" s="31" customFormat="1" ht="29.1" customHeight="1" x14ac:dyDescent="0.3">
      <c r="A14" s="57"/>
      <c r="B14" s="57"/>
      <c r="C14" s="85">
        <v>542</v>
      </c>
      <c r="D14" s="86" t="s">
        <v>41</v>
      </c>
      <c r="E14" s="60"/>
      <c r="F14" s="60">
        <v>65000</v>
      </c>
      <c r="G14" s="60"/>
      <c r="H14" s="80"/>
    </row>
    <row r="15" spans="1:9" s="31" customFormat="1" ht="29.1" customHeight="1" x14ac:dyDescent="0.3">
      <c r="A15" s="57"/>
      <c r="B15" s="57"/>
      <c r="C15" s="85">
        <v>543</v>
      </c>
      <c r="D15" s="86" t="s">
        <v>40</v>
      </c>
      <c r="E15" s="60"/>
      <c r="F15" s="60">
        <v>325065</v>
      </c>
      <c r="G15" s="60"/>
      <c r="H15" s="80"/>
    </row>
    <row r="16" spans="1:9" s="31" customFormat="1" ht="29.1" customHeight="1" x14ac:dyDescent="0.3">
      <c r="A16" s="57"/>
      <c r="B16" s="57"/>
      <c r="C16" s="85">
        <v>544</v>
      </c>
      <c r="D16" s="86" t="s">
        <v>39</v>
      </c>
      <c r="E16" s="60"/>
      <c r="F16" s="60">
        <v>2225</v>
      </c>
      <c r="G16" s="60"/>
      <c r="H16" s="80"/>
    </row>
    <row r="17" spans="1:8" s="31" customFormat="1" ht="29.1" customHeight="1" x14ac:dyDescent="0.3">
      <c r="A17" s="57"/>
      <c r="B17" s="57"/>
      <c r="C17" s="85">
        <v>545</v>
      </c>
      <c r="D17" s="86" t="s">
        <v>38</v>
      </c>
      <c r="E17" s="60"/>
      <c r="F17" s="90">
        <v>154435</v>
      </c>
      <c r="G17" s="60"/>
      <c r="H17" s="80"/>
    </row>
    <row r="18" spans="1:8" s="31" customFormat="1" ht="29.1" customHeight="1" x14ac:dyDescent="0.3">
      <c r="A18" s="57"/>
      <c r="B18" s="57"/>
      <c r="C18" s="88">
        <v>55</v>
      </c>
      <c r="D18" s="89" t="s">
        <v>37</v>
      </c>
      <c r="E18" s="76"/>
      <c r="F18" s="76"/>
      <c r="G18" s="76">
        <f>+F19</f>
        <v>300000</v>
      </c>
      <c r="H18" s="80"/>
    </row>
    <row r="19" spans="1:8" s="31" customFormat="1" ht="29.1" customHeight="1" x14ac:dyDescent="0.3">
      <c r="A19" s="57"/>
      <c r="B19" s="57"/>
      <c r="C19" s="85">
        <v>556</v>
      </c>
      <c r="D19" s="86" t="s">
        <v>36</v>
      </c>
      <c r="E19" s="60"/>
      <c r="F19" s="90">
        <v>300000</v>
      </c>
      <c r="G19" s="60"/>
      <c r="H19" s="80"/>
    </row>
    <row r="20" spans="1:8" s="31" customFormat="1" ht="29.1" customHeight="1" x14ac:dyDescent="0.3">
      <c r="A20" s="57"/>
      <c r="B20" s="57"/>
      <c r="C20" s="88">
        <v>61</v>
      </c>
      <c r="D20" s="89" t="s">
        <v>32</v>
      </c>
      <c r="E20" s="76"/>
      <c r="F20" s="76"/>
      <c r="G20" s="91">
        <f>SUM(F21:F22)</f>
        <v>1748195</v>
      </c>
      <c r="H20" s="80"/>
    </row>
    <row r="21" spans="1:8" s="31" customFormat="1" ht="29.1" customHeight="1" x14ac:dyDescent="0.3">
      <c r="A21" s="57"/>
      <c r="B21" s="57"/>
      <c r="C21" s="85">
        <v>611</v>
      </c>
      <c r="D21" s="86" t="s">
        <v>46</v>
      </c>
      <c r="E21" s="60"/>
      <c r="F21" s="60">
        <v>592195</v>
      </c>
      <c r="G21" s="60"/>
      <c r="H21" s="80"/>
    </row>
    <row r="22" spans="1:8" s="31" customFormat="1" ht="29.1" customHeight="1" x14ac:dyDescent="0.3">
      <c r="A22" s="57"/>
      <c r="B22" s="57"/>
      <c r="C22" s="85">
        <v>614</v>
      </c>
      <c r="D22" s="86" t="s">
        <v>45</v>
      </c>
      <c r="E22" s="60"/>
      <c r="F22" s="90">
        <v>1156000</v>
      </c>
      <c r="G22" s="60"/>
      <c r="H22" s="80"/>
    </row>
    <row r="23" spans="1:8" s="31" customFormat="1" ht="29.1" customHeight="1" x14ac:dyDescent="0.3">
      <c r="A23" s="57"/>
      <c r="B23" s="57"/>
      <c r="C23" s="58" t="s">
        <v>7</v>
      </c>
      <c r="D23" s="84" t="s">
        <v>25</v>
      </c>
      <c r="E23" s="60"/>
      <c r="F23" s="60"/>
      <c r="G23" s="60"/>
      <c r="H23" s="87">
        <f>+G24+G27</f>
        <v>525100</v>
      </c>
    </row>
    <row r="24" spans="1:8" s="31" customFormat="1" ht="29.1" customHeight="1" x14ac:dyDescent="0.3">
      <c r="A24" s="57"/>
      <c r="B24" s="57"/>
      <c r="C24" s="88" t="s">
        <v>44</v>
      </c>
      <c r="D24" s="89" t="s">
        <v>43</v>
      </c>
      <c r="E24" s="60"/>
      <c r="F24" s="60"/>
      <c r="G24" s="76">
        <f>SUM(F25:F26)</f>
        <v>440350</v>
      </c>
      <c r="H24" s="80"/>
    </row>
    <row r="25" spans="1:8" s="31" customFormat="1" ht="29.1" customHeight="1" x14ac:dyDescent="0.3">
      <c r="A25" s="57"/>
      <c r="B25" s="57"/>
      <c r="C25" s="85">
        <v>544</v>
      </c>
      <c r="D25" s="86" t="s">
        <v>39</v>
      </c>
      <c r="E25" s="60"/>
      <c r="F25" s="60">
        <v>1350</v>
      </c>
      <c r="G25" s="60"/>
      <c r="H25" s="80"/>
    </row>
    <row r="26" spans="1:8" s="31" customFormat="1" ht="29.1" customHeight="1" x14ac:dyDescent="0.3">
      <c r="A26" s="57"/>
      <c r="B26" s="57"/>
      <c r="C26" s="85">
        <v>545</v>
      </c>
      <c r="D26" s="86" t="s">
        <v>38</v>
      </c>
      <c r="E26" s="60"/>
      <c r="F26" s="90">
        <v>439000</v>
      </c>
      <c r="G26" s="60"/>
      <c r="H26" s="80"/>
    </row>
    <row r="27" spans="1:8" s="31" customFormat="1" ht="29.1" customHeight="1" x14ac:dyDescent="0.3">
      <c r="A27" s="57"/>
      <c r="B27" s="57"/>
      <c r="C27" s="88">
        <v>55</v>
      </c>
      <c r="D27" s="89" t="s">
        <v>37</v>
      </c>
      <c r="E27" s="60"/>
      <c r="F27" s="60"/>
      <c r="G27" s="76">
        <f>+F28</f>
        <v>84750</v>
      </c>
      <c r="H27" s="80"/>
    </row>
    <row r="28" spans="1:8" s="31" customFormat="1" ht="29.1" customHeight="1" x14ac:dyDescent="0.3">
      <c r="A28" s="57"/>
      <c r="B28" s="57"/>
      <c r="C28" s="85">
        <v>556</v>
      </c>
      <c r="D28" s="86" t="s">
        <v>36</v>
      </c>
      <c r="E28" s="60"/>
      <c r="F28" s="90">
        <v>84750</v>
      </c>
      <c r="G28" s="60"/>
      <c r="H28" s="80"/>
    </row>
    <row r="29" spans="1:8" s="31" customFormat="1" ht="29.1" customHeight="1" x14ac:dyDescent="0.3">
      <c r="A29" s="57"/>
      <c r="B29" s="57"/>
      <c r="C29" s="58" t="s">
        <v>17</v>
      </c>
      <c r="D29" s="92" t="s">
        <v>18</v>
      </c>
      <c r="E29" s="60"/>
      <c r="F29" s="90"/>
      <c r="G29" s="76"/>
      <c r="H29" s="87">
        <f>+G30</f>
        <v>512570</v>
      </c>
    </row>
    <row r="30" spans="1:8" s="31" customFormat="1" ht="29.1" customHeight="1" x14ac:dyDescent="0.3">
      <c r="A30" s="57"/>
      <c r="B30" s="57"/>
      <c r="C30" s="88">
        <v>71</v>
      </c>
      <c r="D30" s="89" t="s">
        <v>35</v>
      </c>
      <c r="E30" s="60"/>
      <c r="F30" s="90"/>
      <c r="G30" s="76">
        <f>+F31</f>
        <v>512570</v>
      </c>
      <c r="H30" s="80"/>
    </row>
    <row r="31" spans="1:8" s="31" customFormat="1" ht="29.1" customHeight="1" x14ac:dyDescent="0.3">
      <c r="A31" s="57"/>
      <c r="B31" s="57"/>
      <c r="C31" s="85">
        <v>713</v>
      </c>
      <c r="D31" s="86" t="s">
        <v>34</v>
      </c>
      <c r="E31" s="60"/>
      <c r="F31" s="90">
        <v>512570</v>
      </c>
      <c r="G31" s="60"/>
      <c r="H31" s="80"/>
    </row>
    <row r="32" spans="1:8" s="31" customFormat="1" ht="29.1" customHeight="1" x14ac:dyDescent="0.3">
      <c r="A32" s="57"/>
      <c r="B32" s="57"/>
      <c r="C32" s="58" t="s">
        <v>19</v>
      </c>
      <c r="D32" s="84" t="s">
        <v>33</v>
      </c>
      <c r="E32" s="60"/>
      <c r="F32" s="60"/>
      <c r="G32" s="60"/>
      <c r="H32" s="87">
        <f>+G33</f>
        <v>2220000</v>
      </c>
    </row>
    <row r="33" spans="1:9" s="31" customFormat="1" ht="29.1" customHeight="1" x14ac:dyDescent="0.3">
      <c r="A33" s="57"/>
      <c r="B33" s="57"/>
      <c r="C33" s="88">
        <v>61</v>
      </c>
      <c r="D33" s="89" t="s">
        <v>32</v>
      </c>
      <c r="E33" s="60"/>
      <c r="F33" s="60"/>
      <c r="G33" s="76">
        <f>+F34</f>
        <v>2220000</v>
      </c>
      <c r="H33" s="80"/>
    </row>
    <row r="34" spans="1:9" s="31" customFormat="1" ht="29.1" customHeight="1" thickBot="1" x14ac:dyDescent="0.35">
      <c r="A34" s="57"/>
      <c r="B34" s="57"/>
      <c r="C34" s="85">
        <v>616</v>
      </c>
      <c r="D34" s="86" t="s">
        <v>31</v>
      </c>
      <c r="E34" s="60"/>
      <c r="F34" s="90">
        <v>2220000</v>
      </c>
      <c r="G34" s="60"/>
      <c r="H34" s="80"/>
    </row>
    <row r="35" spans="1:9" s="31" customFormat="1" ht="28.5" customHeight="1" thickBot="1" x14ac:dyDescent="0.35">
      <c r="A35" s="57"/>
      <c r="B35" s="57"/>
      <c r="C35" s="68"/>
      <c r="D35" s="69" t="s">
        <v>30</v>
      </c>
      <c r="E35" s="70">
        <f>SUM(E9:E34)</f>
        <v>6236845</v>
      </c>
      <c r="F35" s="70"/>
      <c r="G35" s="70">
        <f>SUM(G9:G34)</f>
        <v>6236845</v>
      </c>
      <c r="H35" s="81">
        <f>SUM(H9:H33)</f>
        <v>6236845</v>
      </c>
    </row>
    <row r="36" spans="1:9" s="31" customFormat="1" ht="5.25" customHeight="1" x14ac:dyDescent="0.3"/>
    <row r="37" spans="1:9" s="31" customFormat="1" ht="15" customHeight="1" x14ac:dyDescent="0.3">
      <c r="E37" s="37"/>
      <c r="F37" s="37"/>
      <c r="G37" s="37"/>
      <c r="H37" s="37"/>
      <c r="I37" s="36"/>
    </row>
  </sheetData>
  <mergeCells count="1">
    <mergeCell ref="F8:H8"/>
  </mergeCells>
  <pageMargins left="0.11811023622047245" right="0.31496062992125984" top="0.4" bottom="0.31" header="0.31496062992125984" footer="0.47244094488188981"/>
  <pageSetup scale="60" orientation="landscape" r:id="rId1"/>
  <ignoredErrors>
    <ignoredError sqref="C9:C24 C25:C3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E65C8-4341-4434-B18C-9309A3DE0611}">
  <dimension ref="A1:K29"/>
  <sheetViews>
    <sheetView showGridLines="0" zoomScale="73" zoomScaleNormal="73" zoomScaleSheetLayoutView="100" workbookViewId="0">
      <selection activeCell="K8" sqref="K8"/>
    </sheetView>
  </sheetViews>
  <sheetFormatPr baseColWidth="10" defaultRowHeight="20.25" x14ac:dyDescent="0.3"/>
  <cols>
    <col min="1" max="1" width="4.5703125" style="31" customWidth="1"/>
    <col min="2" max="2" width="1.28515625" style="31" customWidth="1"/>
    <col min="3" max="3" width="15.140625" style="31" customWidth="1"/>
    <col min="4" max="4" width="73" style="31" customWidth="1"/>
    <col min="5" max="5" width="24.7109375" style="31" customWidth="1"/>
    <col min="6" max="6" width="21.28515625" style="31" customWidth="1"/>
    <col min="7" max="7" width="22.42578125" style="31" hidden="1" customWidth="1"/>
    <col min="8" max="8" width="22.42578125" style="31" customWidth="1"/>
    <col min="9" max="9" width="1.140625" style="31" customWidth="1"/>
    <col min="10" max="10" width="11.42578125" style="30"/>
    <col min="11" max="11" width="21.7109375" style="30" bestFit="1" customWidth="1"/>
    <col min="12" max="16384" width="11.42578125" style="30"/>
  </cols>
  <sheetData>
    <row r="1" spans="3:9" x14ac:dyDescent="0.3">
      <c r="C1" s="2" t="s">
        <v>0</v>
      </c>
    </row>
    <row r="2" spans="3:9" x14ac:dyDescent="0.3">
      <c r="C2" s="2" t="s">
        <v>20</v>
      </c>
    </row>
    <row r="3" spans="3:9" x14ac:dyDescent="0.3">
      <c r="C3" s="2" t="s">
        <v>53</v>
      </c>
    </row>
    <row r="4" spans="3:9" x14ac:dyDescent="0.3">
      <c r="C4" s="2" t="s">
        <v>4</v>
      </c>
    </row>
    <row r="5" spans="3:9" x14ac:dyDescent="0.3">
      <c r="C5" s="2" t="s">
        <v>2</v>
      </c>
    </row>
    <row r="6" spans="3:9" x14ac:dyDescent="0.3">
      <c r="C6" s="45"/>
      <c r="D6" s="42"/>
      <c r="E6" s="42"/>
      <c r="F6" s="42"/>
      <c r="G6" s="42"/>
      <c r="H6" s="42"/>
    </row>
    <row r="7" spans="3:9" ht="26.25" customHeight="1" thickBot="1" x14ac:dyDescent="0.35">
      <c r="C7" s="51" t="s">
        <v>50</v>
      </c>
      <c r="D7" s="75"/>
      <c r="E7" s="75"/>
      <c r="F7" s="75"/>
      <c r="G7" s="75"/>
      <c r="H7" s="75"/>
      <c r="I7" s="43"/>
    </row>
    <row r="8" spans="3:9" ht="31.7" customHeight="1" thickBot="1" x14ac:dyDescent="0.35">
      <c r="C8" s="41" t="s">
        <v>49</v>
      </c>
      <c r="D8" s="40" t="s">
        <v>48</v>
      </c>
      <c r="E8" s="40" t="s">
        <v>47</v>
      </c>
      <c r="F8" s="105" t="s">
        <v>6</v>
      </c>
      <c r="G8" s="106"/>
      <c r="H8" s="107"/>
      <c r="I8" s="39"/>
    </row>
    <row r="9" spans="3:9" s="31" customFormat="1" ht="29.1" customHeight="1" x14ac:dyDescent="0.3">
      <c r="C9" s="58" t="s">
        <v>15</v>
      </c>
      <c r="D9" s="84" t="s">
        <v>16</v>
      </c>
      <c r="E9" s="76">
        <f>+H11</f>
        <v>2836390</v>
      </c>
      <c r="F9" s="77"/>
      <c r="G9" s="78"/>
      <c r="H9" s="79"/>
    </row>
    <row r="10" spans="3:9" s="38" customFormat="1" ht="29.1" customHeight="1" x14ac:dyDescent="0.25">
      <c r="C10" s="85">
        <v>63210</v>
      </c>
      <c r="D10" s="86" t="s">
        <v>8</v>
      </c>
      <c r="E10" s="76"/>
      <c r="F10" s="60"/>
      <c r="G10" s="60"/>
      <c r="H10" s="80"/>
    </row>
    <row r="11" spans="3:9" s="31" customFormat="1" ht="29.1" customHeight="1" x14ac:dyDescent="0.3">
      <c r="C11" s="58" t="s">
        <v>15</v>
      </c>
      <c r="D11" s="84" t="s">
        <v>16</v>
      </c>
      <c r="E11" s="60"/>
      <c r="F11" s="60"/>
      <c r="G11" s="60"/>
      <c r="H11" s="87">
        <f>+G12+G18+G20</f>
        <v>2836390</v>
      </c>
    </row>
    <row r="12" spans="3:9" s="31" customFormat="1" ht="29.1" customHeight="1" x14ac:dyDescent="0.3">
      <c r="C12" s="88" t="s">
        <v>44</v>
      </c>
      <c r="D12" s="89" t="s">
        <v>43</v>
      </c>
      <c r="E12" s="76"/>
      <c r="F12" s="76"/>
      <c r="G12" s="76">
        <f>SUM(F13:F17)</f>
        <v>1879690</v>
      </c>
      <c r="H12" s="87"/>
    </row>
    <row r="13" spans="3:9" s="31" customFormat="1" ht="29.1" customHeight="1" x14ac:dyDescent="0.3">
      <c r="C13" s="85">
        <v>541</v>
      </c>
      <c r="D13" s="86" t="s">
        <v>42</v>
      </c>
      <c r="E13" s="60"/>
      <c r="F13" s="60">
        <v>21920</v>
      </c>
      <c r="G13" s="60"/>
      <c r="H13" s="80"/>
    </row>
    <row r="14" spans="3:9" s="31" customFormat="1" ht="29.1" customHeight="1" x14ac:dyDescent="0.3">
      <c r="C14" s="85">
        <v>542</v>
      </c>
      <c r="D14" s="86" t="s">
        <v>41</v>
      </c>
      <c r="E14" s="60"/>
      <c r="F14" s="60">
        <v>6900</v>
      </c>
      <c r="G14" s="60"/>
      <c r="H14" s="80"/>
    </row>
    <row r="15" spans="3:9" s="31" customFormat="1" ht="29.1" customHeight="1" x14ac:dyDescent="0.3">
      <c r="C15" s="85">
        <v>543</v>
      </c>
      <c r="D15" s="86" t="s">
        <v>40</v>
      </c>
      <c r="E15" s="60"/>
      <c r="F15" s="60">
        <v>813870</v>
      </c>
      <c r="G15" s="60"/>
      <c r="H15" s="80"/>
    </row>
    <row r="16" spans="3:9" s="31" customFormat="1" ht="29.1" customHeight="1" x14ac:dyDescent="0.3">
      <c r="C16" s="85">
        <v>544</v>
      </c>
      <c r="D16" s="86" t="s">
        <v>39</v>
      </c>
      <c r="E16" s="60"/>
      <c r="F16" s="60">
        <v>23500</v>
      </c>
      <c r="G16" s="60"/>
      <c r="H16" s="80"/>
    </row>
    <row r="17" spans="3:11" s="31" customFormat="1" ht="29.1" customHeight="1" x14ac:dyDescent="0.3">
      <c r="C17" s="85">
        <v>545</v>
      </c>
      <c r="D17" s="86" t="s">
        <v>38</v>
      </c>
      <c r="E17" s="60"/>
      <c r="F17" s="90">
        <v>1013500</v>
      </c>
      <c r="G17" s="60"/>
      <c r="H17" s="80"/>
    </row>
    <row r="18" spans="3:11" s="31" customFormat="1" ht="29.1" customHeight="1" x14ac:dyDescent="0.3">
      <c r="C18" s="88">
        <v>55</v>
      </c>
      <c r="D18" s="89" t="s">
        <v>37</v>
      </c>
      <c r="E18" s="76"/>
      <c r="F18" s="76"/>
      <c r="G18" s="76">
        <f>+F19</f>
        <v>910000</v>
      </c>
      <c r="H18" s="80"/>
    </row>
    <row r="19" spans="3:11" s="31" customFormat="1" ht="29.1" customHeight="1" x14ac:dyDescent="0.3">
      <c r="C19" s="85">
        <v>556</v>
      </c>
      <c r="D19" s="86" t="s">
        <v>36</v>
      </c>
      <c r="E19" s="60"/>
      <c r="F19" s="90">
        <v>910000</v>
      </c>
      <c r="G19" s="60"/>
      <c r="H19" s="80"/>
    </row>
    <row r="20" spans="3:11" s="31" customFormat="1" ht="29.1" customHeight="1" x14ac:dyDescent="0.3">
      <c r="C20" s="88">
        <v>61</v>
      </c>
      <c r="D20" s="89" t="s">
        <v>32</v>
      </c>
      <c r="E20" s="76"/>
      <c r="F20" s="76"/>
      <c r="G20" s="91">
        <f>SUM(F21:F21)</f>
        <v>46700</v>
      </c>
      <c r="H20" s="80"/>
    </row>
    <row r="21" spans="3:11" s="31" customFormat="1" ht="29.1" customHeight="1" thickBot="1" x14ac:dyDescent="0.35">
      <c r="C21" s="85">
        <v>611</v>
      </c>
      <c r="D21" s="86" t="s">
        <v>46</v>
      </c>
      <c r="E21" s="60"/>
      <c r="F21" s="60">
        <v>46700</v>
      </c>
      <c r="G21" s="60"/>
      <c r="H21" s="80"/>
    </row>
    <row r="22" spans="3:11" s="31" customFormat="1" ht="28.5" customHeight="1" thickBot="1" x14ac:dyDescent="0.35">
      <c r="C22" s="68"/>
      <c r="D22" s="69" t="s">
        <v>30</v>
      </c>
      <c r="E22" s="70">
        <f>SUM(E9:E21)</f>
        <v>2836390</v>
      </c>
      <c r="F22" s="70"/>
      <c r="G22" s="70">
        <f>SUM(G9:G21)</f>
        <v>2836390</v>
      </c>
      <c r="H22" s="81">
        <f>SUM(H9:H21)</f>
        <v>2836390</v>
      </c>
    </row>
    <row r="23" spans="3:11" s="31" customFormat="1" ht="7.5" customHeight="1" thickBot="1" x14ac:dyDescent="0.35">
      <c r="C23" s="93"/>
      <c r="D23" s="93"/>
      <c r="E23" s="93"/>
      <c r="F23" s="93"/>
      <c r="G23" s="93"/>
      <c r="H23" s="93"/>
    </row>
    <row r="24" spans="3:11" s="31" customFormat="1" ht="28.5" customHeight="1" thickBot="1" x14ac:dyDescent="0.35">
      <c r="C24" s="94"/>
      <c r="D24" s="69" t="s">
        <v>51</v>
      </c>
      <c r="E24" s="70">
        <f>+E22+'3-JD-216-2021_ DIF UP-LT = ESP'!E35</f>
        <v>9073235</v>
      </c>
      <c r="F24" s="70"/>
      <c r="G24" s="70"/>
      <c r="H24" s="81">
        <f>+H22+'3-JD-216-2021_ DIF UP-LT = ESP'!H35</f>
        <v>9073235</v>
      </c>
      <c r="K24" s="33"/>
    </row>
    <row r="25" spans="3:11" s="31" customFormat="1" ht="7.5" customHeight="1" x14ac:dyDescent="0.3"/>
    <row r="26" spans="3:11" s="31" customFormat="1" ht="15" customHeight="1" x14ac:dyDescent="0.3">
      <c r="E26" s="37"/>
      <c r="F26" s="37"/>
      <c r="G26" s="37"/>
      <c r="H26" s="37"/>
      <c r="I26" s="36"/>
    </row>
    <row r="27" spans="3:11" s="31" customFormat="1" ht="15" customHeight="1" x14ac:dyDescent="0.3">
      <c r="G27" s="33"/>
      <c r="H27" s="32"/>
    </row>
    <row r="28" spans="3:11" ht="15" customHeight="1" x14ac:dyDescent="0.3">
      <c r="D28" s="30"/>
      <c r="E28" s="35"/>
      <c r="F28" s="35"/>
      <c r="H28" s="34"/>
    </row>
    <row r="29" spans="3:11" ht="15" customHeight="1" x14ac:dyDescent="0.4">
      <c r="E29" s="3"/>
      <c r="G29" s="33"/>
      <c r="H29" s="32"/>
    </row>
  </sheetData>
  <mergeCells count="1">
    <mergeCell ref="F8:H8"/>
  </mergeCells>
  <pageMargins left="0.59055118110236227" right="0.31496062992125984" top="0.55118110236220474" bottom="0.35433070866141736" header="0.55118110236220474" footer="0.31496062992125984"/>
  <pageSetup scale="70" orientation="landscape" r:id="rId1"/>
  <ignoredErrors>
    <ignoredError sqref="C9:C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TRANSFERENCIA AUTORIZADAS G.G.</vt:lpstr>
      <vt:lpstr>1-JD-216-2021_TRANSF-DEV COTIZ</vt:lpstr>
      <vt:lpstr>2-JD-216-2021_TRANSF DEV COTIZ</vt:lpstr>
      <vt:lpstr>3-JD-216-2021_ DIF UP-LT = ESP</vt:lpstr>
      <vt:lpstr>4-JD-216-2021=UP=LT DIF ESPECIF</vt:lpstr>
      <vt:lpstr>'1-JD-216-2021_TRANSF-DEV COTIZ'!Área_de_impresión</vt:lpstr>
      <vt:lpstr>'2-JD-216-2021_TRANSF DEV COTIZ'!Área_de_impresión</vt:lpstr>
      <vt:lpstr>'3-JD-216-2021_ DIF UP-LT = ESP'!Área_de_impresión</vt:lpstr>
      <vt:lpstr>'4-JD-216-2021=UP=LT DIF ESPECIF'!Área_de_impresión</vt:lpstr>
      <vt:lpstr>'TRANSFERENCIA AUTORIZADAS G.G.'!Área_de_impresión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cp:lastPrinted>2021-12-15T14:55:06Z</cp:lastPrinted>
  <dcterms:created xsi:type="dcterms:W3CDTF">2021-12-01T22:18:03Z</dcterms:created>
  <dcterms:modified xsi:type="dcterms:W3CDTF">2021-12-15T14:55:22Z</dcterms:modified>
</cp:coreProperties>
</file>